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osnier/Desktop/PDM/Modelling_data/LCA impacts/"/>
    </mc:Choice>
  </mc:AlternateContent>
  <xr:revisionPtr revIDLastSave="0" documentId="13_ncr:1_{5450C8B6-CA97-C74A-8AA9-F9FB4CF2D658}" xr6:coauthVersionLast="47" xr6:coauthVersionMax="47" xr10:uidLastSave="{00000000-0000-0000-0000-000000000000}"/>
  <bookViews>
    <workbookView xWindow="-3440" yWindow="-21600" windowWidth="38400" windowHeight="21600" activeTab="4" xr2:uid="{00000000-000D-0000-FFFF-FFFF00000000}"/>
  </bookViews>
  <sheets>
    <sheet name="Sheet1" sheetId="1" r:id="rId1"/>
    <sheet name="Organic_animals_impacts" sheetId="6" r:id="rId2"/>
    <sheet name="Organic_plants_impacts" sheetId="8" r:id="rId3"/>
    <sheet name="feuille_1" sheetId="2" r:id="rId4"/>
    <sheet name="scoped_env_impacts" sheetId="5" r:id="rId5"/>
    <sheet name="feuille_2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6" l="1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" i="6"/>
  <c r="AE3" i="6"/>
  <c r="AB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U3" i="6"/>
  <c r="R3" i="6"/>
  <c r="O3" i="6"/>
  <c r="L3" i="6"/>
  <c r="I3" i="6"/>
  <c r="AK18" i="8"/>
  <c r="AP10" i="8"/>
  <c r="AQ10" i="8" s="1"/>
  <c r="AP11" i="8"/>
  <c r="AQ11" i="8" s="1"/>
  <c r="AP12" i="8"/>
  <c r="AQ12" i="8" s="1"/>
  <c r="AP18" i="8"/>
  <c r="AQ18" i="8" s="1"/>
  <c r="AP19" i="8"/>
  <c r="AQ19" i="8" s="1"/>
  <c r="AP26" i="8"/>
  <c r="AQ26" i="8" s="1"/>
  <c r="AP27" i="8"/>
  <c r="AQ27" i="8" s="1"/>
  <c r="AP28" i="8"/>
  <c r="AQ28" i="8" s="1"/>
  <c r="AJ27" i="8"/>
  <c r="AD19" i="8"/>
  <c r="W5" i="8"/>
  <c r="AP5" i="8" s="1"/>
  <c r="AQ5" i="8" s="1"/>
  <c r="W6" i="8"/>
  <c r="AP6" i="8" s="1"/>
  <c r="AQ6" i="8" s="1"/>
  <c r="W7" i="8"/>
  <c r="AP7" i="8" s="1"/>
  <c r="AQ7" i="8" s="1"/>
  <c r="W8" i="8"/>
  <c r="AP8" i="8" s="1"/>
  <c r="AQ8" i="8" s="1"/>
  <c r="W9" i="8"/>
  <c r="AP9" i="8" s="1"/>
  <c r="AQ9" i="8" s="1"/>
  <c r="W10" i="8"/>
  <c r="W11" i="8"/>
  <c r="W12" i="8"/>
  <c r="W13" i="8"/>
  <c r="AP13" i="8" s="1"/>
  <c r="AQ13" i="8" s="1"/>
  <c r="W14" i="8"/>
  <c r="AP14" i="8" s="1"/>
  <c r="AQ14" i="8" s="1"/>
  <c r="W15" i="8"/>
  <c r="AP15" i="8" s="1"/>
  <c r="AQ15" i="8" s="1"/>
  <c r="W16" i="8"/>
  <c r="AP16" i="8" s="1"/>
  <c r="AQ16" i="8" s="1"/>
  <c r="W17" i="8"/>
  <c r="AP17" i="8" s="1"/>
  <c r="AQ17" i="8" s="1"/>
  <c r="W18" i="8"/>
  <c r="W19" i="8"/>
  <c r="W20" i="8"/>
  <c r="AP20" i="8" s="1"/>
  <c r="AQ20" i="8" s="1"/>
  <c r="W21" i="8"/>
  <c r="AP21" i="8" s="1"/>
  <c r="AQ21" i="8" s="1"/>
  <c r="W22" i="8"/>
  <c r="AP22" i="8" s="1"/>
  <c r="AQ22" i="8" s="1"/>
  <c r="W23" i="8"/>
  <c r="AP23" i="8" s="1"/>
  <c r="AQ23" i="8" s="1"/>
  <c r="W24" i="8"/>
  <c r="AP24" i="8" s="1"/>
  <c r="AQ24" i="8" s="1"/>
  <c r="W25" i="8"/>
  <c r="AP25" i="8" s="1"/>
  <c r="AQ25" i="8" s="1"/>
  <c r="W26" i="8"/>
  <c r="W27" i="8"/>
  <c r="W28" i="8"/>
  <c r="W29" i="8"/>
  <c r="AP29" i="8" s="1"/>
  <c r="AQ29" i="8" s="1"/>
  <c r="W30" i="8"/>
  <c r="AP30" i="8" s="1"/>
  <c r="AQ30" i="8" s="1"/>
  <c r="W31" i="8"/>
  <c r="AP31" i="8" s="1"/>
  <c r="AQ31" i="8" s="1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AJ20" i="8" s="1"/>
  <c r="T21" i="8"/>
  <c r="T22" i="8"/>
  <c r="T23" i="8"/>
  <c r="T24" i="8"/>
  <c r="T25" i="8"/>
  <c r="T26" i="8"/>
  <c r="T27" i="8"/>
  <c r="T28" i="8"/>
  <c r="AJ28" i="8" s="1"/>
  <c r="T29" i="8"/>
  <c r="T30" i="8"/>
  <c r="T31" i="8"/>
  <c r="Q5" i="8"/>
  <c r="Q6" i="8"/>
  <c r="Q7" i="8"/>
  <c r="Q8" i="8"/>
  <c r="Q9" i="8"/>
  <c r="AJ9" i="8" s="1"/>
  <c r="Q10" i="8"/>
  <c r="AJ10" i="8" s="1"/>
  <c r="AM10" i="8" s="1"/>
  <c r="AN10" i="8" s="1"/>
  <c r="Q11" i="8"/>
  <c r="Q12" i="8"/>
  <c r="Q13" i="8"/>
  <c r="Q14" i="8"/>
  <c r="Q15" i="8"/>
  <c r="Q16" i="8"/>
  <c r="Q17" i="8"/>
  <c r="AJ17" i="8" s="1"/>
  <c r="Q18" i="8"/>
  <c r="AJ18" i="8" s="1"/>
  <c r="AM18" i="8" s="1"/>
  <c r="AN18" i="8" s="1"/>
  <c r="Q19" i="8"/>
  <c r="AJ19" i="8" s="1"/>
  <c r="Q20" i="8"/>
  <c r="Q21" i="8"/>
  <c r="Q22" i="8"/>
  <c r="Q23" i="8"/>
  <c r="Q24" i="8"/>
  <c r="Q25" i="8"/>
  <c r="AJ25" i="8" s="1"/>
  <c r="Q26" i="8"/>
  <c r="AJ26" i="8" s="1"/>
  <c r="AM26" i="8" s="1"/>
  <c r="AN26" i="8" s="1"/>
  <c r="Q27" i="8"/>
  <c r="Q28" i="8"/>
  <c r="Q29" i="8"/>
  <c r="Q30" i="8"/>
  <c r="Q31" i="8"/>
  <c r="N5" i="8"/>
  <c r="N6" i="8"/>
  <c r="N7" i="8"/>
  <c r="AJ7" i="8" s="1"/>
  <c r="AK7" i="8" s="1"/>
  <c r="N8" i="8"/>
  <c r="N9" i="8"/>
  <c r="N10" i="8"/>
  <c r="N11" i="8"/>
  <c r="AJ11" i="8" s="1"/>
  <c r="N12" i="8"/>
  <c r="AJ12" i="8" s="1"/>
  <c r="N13" i="8"/>
  <c r="N14" i="8"/>
  <c r="N15" i="8"/>
  <c r="AJ15" i="8" s="1"/>
  <c r="AK15" i="8" s="1"/>
  <c r="N16" i="8"/>
  <c r="N17" i="8"/>
  <c r="N18" i="8"/>
  <c r="N19" i="8"/>
  <c r="N20" i="8"/>
  <c r="N21" i="8"/>
  <c r="N22" i="8"/>
  <c r="N23" i="8"/>
  <c r="AJ23" i="8" s="1"/>
  <c r="AK23" i="8" s="1"/>
  <c r="N24" i="8"/>
  <c r="N25" i="8"/>
  <c r="N26" i="8"/>
  <c r="N27" i="8"/>
  <c r="N28" i="8"/>
  <c r="N29" i="8"/>
  <c r="N30" i="8"/>
  <c r="N31" i="8"/>
  <c r="AJ31" i="8" s="1"/>
  <c r="AK31" i="8" s="1"/>
  <c r="W4" i="8"/>
  <c r="AP4" i="8" s="1"/>
  <c r="AQ4" i="8" s="1"/>
  <c r="T4" i="8"/>
  <c r="Q4" i="8"/>
  <c r="N4" i="8"/>
  <c r="AJ4" i="8" s="1"/>
  <c r="AK4" i="8" s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4" i="8"/>
  <c r="H5" i="8"/>
  <c r="AD5" i="8" s="1"/>
  <c r="H6" i="8"/>
  <c r="H7" i="8"/>
  <c r="H8" i="8"/>
  <c r="H9" i="8"/>
  <c r="H10" i="8"/>
  <c r="AD10" i="8" s="1"/>
  <c r="H11" i="8"/>
  <c r="AD11" i="8" s="1"/>
  <c r="H12" i="8"/>
  <c r="AD12" i="8" s="1"/>
  <c r="H13" i="8"/>
  <c r="AD13" i="8" s="1"/>
  <c r="H14" i="8"/>
  <c r="H15" i="8"/>
  <c r="H16" i="8"/>
  <c r="H17" i="8"/>
  <c r="H18" i="8"/>
  <c r="AD18" i="8" s="1"/>
  <c r="H19" i="8"/>
  <c r="H20" i="8"/>
  <c r="AD20" i="8" s="1"/>
  <c r="AG20" i="8" s="1"/>
  <c r="AH20" i="8" s="1"/>
  <c r="H21" i="8"/>
  <c r="AD21" i="8" s="1"/>
  <c r="H22" i="8"/>
  <c r="H23" i="8"/>
  <c r="H24" i="8"/>
  <c r="H25" i="8"/>
  <c r="H26" i="8"/>
  <c r="AD26" i="8" s="1"/>
  <c r="H27" i="8"/>
  <c r="AD27" i="8" s="1"/>
  <c r="H28" i="8"/>
  <c r="AD28" i="8" s="1"/>
  <c r="AG28" i="8" s="1"/>
  <c r="AH28" i="8" s="1"/>
  <c r="H29" i="8"/>
  <c r="AD29" i="8" s="1"/>
  <c r="H30" i="8"/>
  <c r="H31" i="8"/>
  <c r="H4" i="8"/>
  <c r="AM7" i="8" l="1"/>
  <c r="AN7" i="8" s="1"/>
  <c r="AJ6" i="8"/>
  <c r="AJ24" i="8"/>
  <c r="AK24" i="8" s="1"/>
  <c r="AJ16" i="8"/>
  <c r="AJ8" i="8"/>
  <c r="AJ30" i="8"/>
  <c r="AM30" i="8" s="1"/>
  <c r="AN30" i="8" s="1"/>
  <c r="AD17" i="8"/>
  <c r="AE17" i="8" s="1"/>
  <c r="AD4" i="8"/>
  <c r="AG4" i="8" s="1"/>
  <c r="AH4" i="8" s="1"/>
  <c r="AJ14" i="8"/>
  <c r="AD25" i="8"/>
  <c r="AD16" i="8"/>
  <c r="AE16" i="8" s="1"/>
  <c r="AD23" i="8"/>
  <c r="AE23" i="8" s="1"/>
  <c r="AD7" i="8"/>
  <c r="AE7" i="8" s="1"/>
  <c r="AJ22" i="8"/>
  <c r="AD9" i="8"/>
  <c r="AG9" i="8" s="1"/>
  <c r="AH9" i="8" s="1"/>
  <c r="AD24" i="8"/>
  <c r="AE24" i="8" s="1"/>
  <c r="AD8" i="8"/>
  <c r="AE8" i="8" s="1"/>
  <c r="AD31" i="8"/>
  <c r="AE31" i="8" s="1"/>
  <c r="AD15" i="8"/>
  <c r="AE15" i="8" s="1"/>
  <c r="AD30" i="8"/>
  <c r="AG30" i="8" s="1"/>
  <c r="AH30" i="8" s="1"/>
  <c r="AD22" i="8"/>
  <c r="AG22" i="8" s="1"/>
  <c r="AH22" i="8" s="1"/>
  <c r="AD14" i="8"/>
  <c r="AG14" i="8" s="1"/>
  <c r="AH14" i="8" s="1"/>
  <c r="AD6" i="8"/>
  <c r="AE6" i="8" s="1"/>
  <c r="AM15" i="8"/>
  <c r="AN15" i="8" s="1"/>
  <c r="AK26" i="8"/>
  <c r="AG11" i="8"/>
  <c r="AH11" i="8" s="1"/>
  <c r="AE11" i="8"/>
  <c r="AM28" i="8"/>
  <c r="AN28" i="8" s="1"/>
  <c r="AK28" i="8"/>
  <c r="AG12" i="8"/>
  <c r="AH12" i="8" s="1"/>
  <c r="AE12" i="8"/>
  <c r="AK20" i="8"/>
  <c r="AM20" i="8"/>
  <c r="AN20" i="8" s="1"/>
  <c r="AG27" i="8"/>
  <c r="AH27" i="8" s="1"/>
  <c r="AE27" i="8"/>
  <c r="AE14" i="8"/>
  <c r="AM12" i="8"/>
  <c r="AN12" i="8" s="1"/>
  <c r="AK12" i="8"/>
  <c r="AE13" i="8"/>
  <c r="AG13" i="8"/>
  <c r="AH13" i="8" s="1"/>
  <c r="AG8" i="8"/>
  <c r="AH8" i="8" s="1"/>
  <c r="AM4" i="8"/>
  <c r="AN4" i="8" s="1"/>
  <c r="AK10" i="8"/>
  <c r="AK14" i="8"/>
  <c r="AM14" i="8"/>
  <c r="AN14" i="8" s="1"/>
  <c r="AM25" i="8"/>
  <c r="AN25" i="8" s="1"/>
  <c r="AK25" i="8"/>
  <c r="AM9" i="8"/>
  <c r="AN9" i="8" s="1"/>
  <c r="AK9" i="8"/>
  <c r="AG7" i="8"/>
  <c r="AH7" i="8" s="1"/>
  <c r="AM31" i="8"/>
  <c r="AN31" i="8" s="1"/>
  <c r="AG23" i="8"/>
  <c r="AH23" i="8" s="1"/>
  <c r="AE30" i="8"/>
  <c r="AG16" i="8"/>
  <c r="AH16" i="8" s="1"/>
  <c r="AE28" i="8"/>
  <c r="AE21" i="8"/>
  <c r="AG21" i="8"/>
  <c r="AH21" i="8" s="1"/>
  <c r="AM6" i="8"/>
  <c r="AN6" i="8" s="1"/>
  <c r="AK6" i="8"/>
  <c r="AM17" i="8"/>
  <c r="AN17" i="8" s="1"/>
  <c r="AK17" i="8"/>
  <c r="AG26" i="8"/>
  <c r="AH26" i="8" s="1"/>
  <c r="AE26" i="8"/>
  <c r="AG18" i="8"/>
  <c r="AH18" i="8" s="1"/>
  <c r="AE18" i="8"/>
  <c r="AG10" i="8"/>
  <c r="AH10" i="8" s="1"/>
  <c r="AE10" i="8"/>
  <c r="AJ29" i="8"/>
  <c r="AJ21" i="8"/>
  <c r="AJ13" i="8"/>
  <c r="AJ5" i="8"/>
  <c r="AM24" i="8"/>
  <c r="AN24" i="8" s="1"/>
  <c r="AK19" i="8"/>
  <c r="AM19" i="8"/>
  <c r="AN19" i="8" s="1"/>
  <c r="AE29" i="8"/>
  <c r="AG29" i="8"/>
  <c r="AH29" i="8" s="1"/>
  <c r="AE5" i="8"/>
  <c r="AG5" i="8"/>
  <c r="AH5" i="8" s="1"/>
  <c r="AE19" i="8"/>
  <c r="AG19" i="8"/>
  <c r="AH19" i="8" s="1"/>
  <c r="AK11" i="8"/>
  <c r="AM11" i="8"/>
  <c r="AN11" i="8" s="1"/>
  <c r="AE20" i="8"/>
  <c r="AM22" i="8"/>
  <c r="AN22" i="8" s="1"/>
  <c r="AK22" i="8"/>
  <c r="AG25" i="8"/>
  <c r="AH25" i="8" s="1"/>
  <c r="AE25" i="8"/>
  <c r="AG31" i="8"/>
  <c r="AH31" i="8" s="1"/>
  <c r="AK27" i="8"/>
  <c r="AM27" i="8"/>
  <c r="AN27" i="8" s="1"/>
  <c r="AM23" i="8"/>
  <c r="AN23" i="8" s="1"/>
  <c r="AE9" i="8" l="1"/>
  <c r="AK8" i="8"/>
  <c r="AM8" i="8"/>
  <c r="AN8" i="8" s="1"/>
  <c r="AK16" i="8"/>
  <c r="AM16" i="8"/>
  <c r="AN16" i="8" s="1"/>
  <c r="AG6" i="8"/>
  <c r="AH6" i="8" s="1"/>
  <c r="AG17" i="8"/>
  <c r="AH17" i="8" s="1"/>
  <c r="AK30" i="8"/>
  <c r="AE22" i="8"/>
  <c r="AG24" i="8"/>
  <c r="AH24" i="8" s="1"/>
  <c r="AE4" i="8"/>
  <c r="AG15" i="8"/>
  <c r="AH15" i="8" s="1"/>
  <c r="AM5" i="8"/>
  <c r="AN5" i="8" s="1"/>
  <c r="AK5" i="8"/>
  <c r="AM13" i="8"/>
  <c r="AN13" i="8" s="1"/>
  <c r="AK13" i="8"/>
  <c r="AM21" i="8"/>
  <c r="AN21" i="8" s="1"/>
  <c r="AK21" i="8"/>
  <c r="AM29" i="8"/>
  <c r="AN29" i="8" s="1"/>
  <c r="AK29" i="8"/>
</calcChain>
</file>

<file path=xl/sharedStrings.xml><?xml version="1.0" encoding="utf-8"?>
<sst xmlns="http://schemas.openxmlformats.org/spreadsheetml/2006/main" count="8707" uniqueCount="3993">
  <si>
    <t>Impact category</t>
  </si>
  <si>
    <t>Unit_x</t>
  </si>
  <si>
    <t>Apple {IT}| apple production | Cut-off, U</t>
  </si>
  <si>
    <t>Barley grain {FR}| barley production | Cut-off, U</t>
  </si>
  <si>
    <t>Consumption egg, at farm {RER} Economic, U</t>
  </si>
  <si>
    <t>Rape oil, crude {CH}| rape oil mill operation | Cut-off, U</t>
  </si>
  <si>
    <t>Soybean {CH}| soybean production | Cut-off, U</t>
  </si>
  <si>
    <t>Sugar beet {CH}| production | Cut-off, U</t>
  </si>
  <si>
    <t>Sunflower seed {FR}| sunflower production | Cut-off, U</t>
  </si>
  <si>
    <t>Triticale grain, at farm {CH} Economic, U</t>
  </si>
  <si>
    <t>Almond {US}| almond production | Cut-off, U</t>
  </si>
  <si>
    <t>Apple {RoW}| apple production | Cut-off, U</t>
  </si>
  <si>
    <t>Banana {CO}| banana production | Cut-off, U</t>
  </si>
  <si>
    <t>Barley grain {RoW}| barley production | Cut-off, U</t>
  </si>
  <si>
    <t>Beans, green, at farm {FR} Economic, U</t>
  </si>
  <si>
    <t>Butter, from cow milk {GLO}| butter production, from cream, from cow milk | Cut-off, U</t>
  </si>
  <si>
    <t>Cocoa bean {GH}| cocoa bean production, sun-dried | Cut-off, U</t>
  </si>
  <si>
    <t>Coconut oil, crude {RoW}| production | Cut-off, U</t>
  </si>
  <si>
    <t>Coconut, dehusked {RoW}| coconut production, dehusked | Cut-off, U</t>
  </si>
  <si>
    <t>Coffee, green bean {BR}| coffee green bean production, arabica | Cut-off, U</t>
  </si>
  <si>
    <t>Cotton seed {RoW}| cotton production | Cut-off, U</t>
  </si>
  <si>
    <t>Cottonseed oil, crude {RoW}| cottonseed oil mill operation | Cut-off, U</t>
  </si>
  <si>
    <t>Cow milk {RoW}| milk production, from cow | Cut-off, U</t>
  </si>
  <si>
    <t>Crude linseed oil (solvent), at processing {DE} Economic, U</t>
  </si>
  <si>
    <t>Demersal fish, fresh {RoW}| hake, capture by long liner and landing whole, fresh | Cut-off, U</t>
  </si>
  <si>
    <t>Grape {RoW}| grape production | Cut-off, U</t>
  </si>
  <si>
    <t>Lemon {ES}| lemon production | Cut-off, U</t>
  </si>
  <si>
    <t>Lentil {RoW}| lentil production | Cut-off, U</t>
  </si>
  <si>
    <t>Linseed {RoW}| linseed production | Cut-off, U</t>
  </si>
  <si>
    <t>Maize grain {RoW}| production | Cut-off, U</t>
  </si>
  <si>
    <t>Milk raw, at farm {RER} Economic, U</t>
  </si>
  <si>
    <t>Millet {RoW}| millet production | Cut-off, U</t>
  </si>
  <si>
    <t>Oat grain {FI}| oat production | Cut-off, U</t>
  </si>
  <si>
    <t>Oat grain {RoW}| oat production | Cut-off, U</t>
  </si>
  <si>
    <t>Olive {ES}| olive production | Cut-off, U</t>
  </si>
  <si>
    <t>Onion {RoW}| onion production | Cut-off, U</t>
  </si>
  <si>
    <t>Orange, fresh grade {ES}| orange production, fresh grade | Cut-off, U</t>
  </si>
  <si>
    <t>Palm date {GLO}| palm date production | Cut-off, U</t>
  </si>
  <si>
    <t>Palm kernel oil, crude {MY}| palm oil mill operation | Cut-off, U</t>
  </si>
  <si>
    <t>Palm oil, crude {RoW}| palm oil mill operation | Cut-off, U</t>
  </si>
  <si>
    <t>Peanut {RoW}| peanut production | Cut-off, U</t>
  </si>
  <si>
    <t>Pear {BE}| pear production | Cut-off, U</t>
  </si>
  <si>
    <t>Pear {RoW}| pear production | Cut-off, U</t>
  </si>
  <si>
    <t>Pineapple {GLO}| production | Cut-off, U</t>
  </si>
  <si>
    <t>Potato {RoW}| production | Cut-off, U</t>
  </si>
  <si>
    <t>Protein pea {FR}| production | Cut-off, U</t>
  </si>
  <si>
    <t>Rape seed {DE}| production | Cut-off, U</t>
  </si>
  <si>
    <t>Rape seed, organic {CH}| production | Cut-off, U</t>
  </si>
  <si>
    <t>Rice, non-basmati {RoW}| rice production, non-basmati | Cut-off, U</t>
  </si>
  <si>
    <t>Rye grain {RER}| rye production | Cut-off, U</t>
  </si>
  <si>
    <t>Sesame seed {IN}| sesame seed production | Cut-off, U</t>
  </si>
  <si>
    <t>Soybean {RoW}| production | Cut-off, U</t>
  </si>
  <si>
    <t>Sugar beet {DE}| sugar beet production | Cut-off, U</t>
  </si>
  <si>
    <t>Sugarcane {RoW}| production | Cut-off, U</t>
  </si>
  <si>
    <t>Sunflower seed {RoW}| sunflower production | Cut-off, U</t>
  </si>
  <si>
    <t>Sweet sorghum grain {RoW}| sweet sorghum production | Cut-off, U</t>
  </si>
  <si>
    <t>Tea, dried {RoW}| tea production, dried | Cut-off, U</t>
  </si>
  <si>
    <t>Tomato, fresh grade {ES}| tomato production, fresh grade, in unheated greenhouse | Cut-off, U</t>
  </si>
  <si>
    <t>Tomato, fresh grade {NL}| tomato production, fresh grade, in heated greenhouse | Cut-off, U</t>
  </si>
  <si>
    <t>Barley grain, Swiss integrated production {CH}| barley production, Swiss integrated production, extensive | Cut-off, U</t>
  </si>
  <si>
    <t>Barley grain, Swiss integrated production {CH}| barley production, Swiss integrated production, intensive | Cut-off, U</t>
  </si>
  <si>
    <t>Fodder beet, Swiss integrated production {CH}| fodder beet production, Swiss integrated production, intensive | Cut-off, U</t>
  </si>
  <si>
    <t>Maize grain, Swiss integrated production {CH}| production | Cut-off, U</t>
  </si>
  <si>
    <t>Potato, Swiss integrated production {CH}| potato production, Swiss integrated production, intensive | Cut-off, U</t>
  </si>
  <si>
    <t>Protein pea, Swiss integrated production {CH}| protein pea production, Swiss integrated production, intensive | Cut-off, U</t>
  </si>
  <si>
    <t>Rape seed, Swiss integrated production {CH}| rape seed production, Swiss integrated production, extensive | Cut-off, U</t>
  </si>
  <si>
    <t>Rape seed, Swiss integrated production {CH}| rape seed production, Swiss integrated production, intensive | Cut-off, U</t>
  </si>
  <si>
    <t>Rye grain, Swiss integrated production {CH}| rye production, Swiss integrated production, intensive | Cut-off, U</t>
  </si>
  <si>
    <t>Soybean, Swiss integrated production {CH}| soybean production, Swiss integrated production, intensive | Cut-off, U</t>
  </si>
  <si>
    <t>Sunflower seed, Swiss integrated production {CH}| sunflower production, Swiss integrated production, intensive | Cut-off, U</t>
  </si>
  <si>
    <t>Impacts category</t>
  </si>
  <si>
    <t>Apple, organic, national average, at orchard/kg</t>
  </si>
  <si>
    <t>Vodka, processed in FR | Ambient (average) | Glass | at packaging/FR</t>
  </si>
  <si>
    <t>Beer, regular (4-5° alcohol), at plant (AGB 3.0)</t>
  </si>
  <si>
    <t>Apple, conventional, national average, at orchard/FR U</t>
  </si>
  <si>
    <t>Beef, steak or beef steak, raw, processed in FR | Chilled | PS | at packaging/FR</t>
  </si>
  <si>
    <t>Butter, unsalted, at dairy</t>
  </si>
  <si>
    <t>Fresh ground beef production; industrial production; French production mix, at plant | Fresh ground beef production; industrial production; French production mix, at plant; 1 kg of fresh ground beef, for processing (PDi)</t>
  </si>
  <si>
    <t>Cider, dry, processed in FR | Chilled | Glass | at packaging/FR</t>
  </si>
  <si>
    <t>Fresh cream cheese, at plant</t>
  </si>
  <si>
    <t>1kg of fresh shrimps, China production (AGB 3.0)</t>
  </si>
  <si>
    <t>Egg, conventional, outdoor system, at farm gate</t>
  </si>
  <si>
    <t>Egg, national average, at farm gate/kg</t>
  </si>
  <si>
    <t>Pork fat, raw,at plant</t>
  </si>
  <si>
    <t>Atlantic bass, raw, processed in FR | Chilled | PS | at packaging</t>
  </si>
  <si>
    <t>Grape, at plant</t>
  </si>
  <si>
    <t>Grape, organic, variety mix, Languedoc-Roussillon, at vineyard/kg</t>
  </si>
  <si>
    <t>Grape, integrated, variety mix, Languedoc-Roussillon, at vineyard/kg</t>
  </si>
  <si>
    <t>Peanut oil, at oil mill (WFLDB 3.1) - GLO</t>
  </si>
  <si>
    <t>Peanut oil, at plant - FR</t>
  </si>
  <si>
    <t>Honey, processed in FR | Ambient (average) | PVC | at packaging</t>
  </si>
  <si>
    <t>Maize oil, at oil mill (WFLDB 3.1) - GLO</t>
  </si>
  <si>
    <t>Maize oil, at plant - FR</t>
  </si>
  <si>
    <t>Rabbit, meat, raw, processed in FR | Chilled | PS | at packaging</t>
  </si>
  <si>
    <t>Cow milk, national average, at farm gate/kg</t>
  </si>
  <si>
    <t>Millet, consumption mix</t>
  </si>
  <si>
    <t>Mutton, meat, raw, processed in FR | Chilled | PS | at packaging</t>
  </si>
  <si>
    <t>Almond, consumption mix</t>
  </si>
  <si>
    <t>Oat, consumption mix</t>
  </si>
  <si>
    <t>Offal, pork</t>
  </si>
  <si>
    <t>Onion, national average, at farm/FR U</t>
  </si>
  <si>
    <t>Pork, round steak, raw, processed in FR | Chilled | Already packed - PET | at packaging</t>
  </si>
  <si>
    <t>Ware potato, conventional, variety mix, national average, at farm gate/FR U</t>
  </si>
  <si>
    <t>Rapeseed oil, at oil mill (WFLDB 3.1) - GLO</t>
  </si>
  <si>
    <t>Rapeseed oil, at plant - FR</t>
  </si>
  <si>
    <t>Soybean oil, at oil mill - GLO</t>
  </si>
  <si>
    <t>Soybean oil, at plant - FR</t>
  </si>
  <si>
    <t>Sunflower oil, at plant - FR</t>
  </si>
  <si>
    <t>Tomato, organic, greenhouse production, national average, at greenhouse/FR U</t>
  </si>
  <si>
    <t>Carrot, conventional, national average, at farm gate/FR U</t>
  </si>
  <si>
    <t>Wheat grains, at farm (WFLDB 3.1)/GLO U</t>
  </si>
  <si>
    <t>wheat production - FR</t>
  </si>
  <si>
    <t>Wine, red, 12°, processed in FR | Ambient (average) | Already packed - Glass | at packaging</t>
  </si>
  <si>
    <t>Tuna, fillet, raw, at processing</t>
  </si>
  <si>
    <t>Algae (Laminaria), fresh, at farm</t>
  </si>
  <si>
    <t>Squid, fillet, raw, at processing</t>
  </si>
  <si>
    <t>Fish oil, at plant - FR</t>
  </si>
  <si>
    <t>Trout, fillet, raw, at processing - FR</t>
  </si>
  <si>
    <t>Mussel, unshelled, at processing - FR</t>
  </si>
  <si>
    <t>Sweet potato, raw, processed in FR | Chilled | No packaging | at packaging</t>
  </si>
  <si>
    <t>Database</t>
  </si>
  <si>
    <t>Climate change</t>
  </si>
  <si>
    <t>Ozone depletion</t>
  </si>
  <si>
    <t>Ionising radiation</t>
  </si>
  <si>
    <t>Photochemical ozone formation</t>
  </si>
  <si>
    <t>Particulate matter</t>
  </si>
  <si>
    <t>Human toxicity, non-cancer</t>
  </si>
  <si>
    <t>Human toxicity, cancer</t>
  </si>
  <si>
    <t>Acidification</t>
  </si>
  <si>
    <t>Eutrophication, freshwater</t>
  </si>
  <si>
    <t>Eutrophication, marine</t>
  </si>
  <si>
    <t>Eutrophication, terrestrial</t>
  </si>
  <si>
    <t>Ecotoxicity, freshwater</t>
  </si>
  <si>
    <t>Land use</t>
  </si>
  <si>
    <t>Water use</t>
  </si>
  <si>
    <t>Resource use, fossils</t>
  </si>
  <si>
    <t>Resource use, minerals and metals</t>
  </si>
  <si>
    <t>Climate change - Fossil</t>
  </si>
  <si>
    <t>Climate change - Biogenic</t>
  </si>
  <si>
    <t>Climate change - Land use and LU change</t>
  </si>
  <si>
    <t>Human toxicity, non-cancer - organics</t>
  </si>
  <si>
    <t>Human toxicity, non-cancer - inorganics</t>
  </si>
  <si>
    <t>Human toxicity, non-cancer - metals</t>
  </si>
  <si>
    <t>Human toxicity, cancer - organics</t>
  </si>
  <si>
    <t>Human toxicity, cancer - inorganics</t>
  </si>
  <si>
    <t>Human toxicity, cancer - metals</t>
  </si>
  <si>
    <t>Ecotoxicity, freshwater - organics</t>
  </si>
  <si>
    <t>Ecotoxicity, freshwater - inorganics</t>
  </si>
  <si>
    <t>Ecotoxicity, freshwater - metals</t>
  </si>
  <si>
    <t>No</t>
  </si>
  <si>
    <t>kg CO2 eq</t>
  </si>
  <si>
    <t>kg CFC11 eq</t>
  </si>
  <si>
    <t>kBq U-235 eq</t>
  </si>
  <si>
    <t>kg NMVOC eq</t>
  </si>
  <si>
    <t>disease inc.</t>
  </si>
  <si>
    <t>CTUh</t>
  </si>
  <si>
    <t>mol H+ eq</t>
  </si>
  <si>
    <t>kg P eq</t>
  </si>
  <si>
    <t>kg N eq</t>
  </si>
  <si>
    <t>mol N eq</t>
  </si>
  <si>
    <t>CTUe</t>
  </si>
  <si>
    <t>Pt</t>
  </si>
  <si>
    <t>m3 depriv.</t>
  </si>
  <si>
    <t>MJ</t>
  </si>
  <si>
    <t>kg Sb eq</t>
  </si>
  <si>
    <t>Ecoinvent</t>
  </si>
  <si>
    <t>0.063619378</t>
  </si>
  <si>
    <t>6.4494857E-9</t>
  </si>
  <si>
    <t>0.0037796978</t>
  </si>
  <si>
    <t>0.00049431382</t>
  </si>
  <si>
    <t>5.3533656E-9</t>
  </si>
  <si>
    <t>-2.4879019E-10</t>
  </si>
  <si>
    <t>5.7802895E-10</t>
  </si>
  <si>
    <t>0.00071142076</t>
  </si>
  <si>
    <t>3.1186738E-5</t>
  </si>
  <si>
    <t>0.0001406341</t>
  </si>
  <si>
    <t>0.0024851808</t>
  </si>
  <si>
    <t>16.012739</t>
  </si>
  <si>
    <t>16.021981</t>
  </si>
  <si>
    <t>1.8786229</t>
  </si>
  <si>
    <t>0.73054825</t>
  </si>
  <si>
    <t>9.9407163E-7</t>
  </si>
  <si>
    <t>0.061872173</t>
  </si>
  <si>
    <t>0.0016686814</t>
  </si>
  <si>
    <t>7.8489482E-5</t>
  </si>
  <si>
    <t>2.7915366E-10</t>
  </si>
  <si>
    <t>4.2421842E-10</t>
  </si>
  <si>
    <t>-9.4653649E-10</t>
  </si>
  <si>
    <t>5.1553592E-10</t>
  </si>
  <si>
    <t>6.2493037E-11</t>
  </si>
  <si>
    <t>6.7084063</t>
  </si>
  <si>
    <t>0.93308632</t>
  </si>
  <si>
    <t>8.3712468</t>
  </si>
  <si>
    <t>0.3993464</t>
  </si>
  <si>
    <t>4.0032894E-8</t>
  </si>
  <si>
    <t>0.02504015</t>
  </si>
  <si>
    <t>0.0013016061</t>
  </si>
  <si>
    <t>6.1599961E-8</t>
  </si>
  <si>
    <t>3.4569777E-8</t>
  </si>
  <si>
    <t>6.7225688E-10</t>
  </si>
  <si>
    <t>0.0091534319</t>
  </si>
  <si>
    <t>0.00010479472</t>
  </si>
  <si>
    <t>0.010303479</t>
  </si>
  <si>
    <t>0.037821296</t>
  </si>
  <si>
    <t>25.061231</t>
  </si>
  <si>
    <t>78.67261</t>
  </si>
  <si>
    <t>0.97254882</t>
  </si>
  <si>
    <t>3.3943877</t>
  </si>
  <si>
    <t>3.7792229E-6</t>
  </si>
  <si>
    <t>0.3987729</t>
  </si>
  <si>
    <t>0.00026251365</t>
  </si>
  <si>
    <t>0.00030850911</t>
  </si>
  <si>
    <t>3.8374865E-10</t>
  </si>
  <si>
    <t>1.3621428E-9</t>
  </si>
  <si>
    <t>3.2842087E-8</t>
  </si>
  <si>
    <t>5.9078314E-11</t>
  </si>
  <si>
    <t>6.1317856E-10</t>
  </si>
  <si>
    <t>3.6538733</t>
  </si>
  <si>
    <t>4.7010506</t>
  </si>
  <si>
    <t>16.706307</t>
  </si>
  <si>
    <t>2.6302566</t>
  </si>
  <si>
    <t>1.6627312E-7</t>
  </si>
  <si>
    <t>0.13153161</t>
  </si>
  <si>
    <t>0.011671094</t>
  </si>
  <si>
    <t>6.2083682E-7</t>
  </si>
  <si>
    <t>6.5227912E-8</t>
  </si>
  <si>
    <t>1.053102E-9</t>
  </si>
  <si>
    <t>0.060695426</t>
  </si>
  <si>
    <t>0.00085098965</t>
  </si>
  <si>
    <t>0.012129406</t>
  </si>
  <si>
    <t>0.26707015</t>
  </si>
  <si>
    <t>207.24619</t>
  </si>
  <si>
    <t>272.51677</t>
  </si>
  <si>
    <t>2.042056</t>
  </si>
  <si>
    <t>15.463468</t>
  </si>
  <si>
    <t>6.6576437E-6</t>
  </si>
  <si>
    <t>1.4760933</t>
  </si>
  <si>
    <t>0.085019459</t>
  </si>
  <si>
    <t>1.0691439</t>
  </si>
  <si>
    <t>1.7258775E-8</t>
  </si>
  <si>
    <t>1.5821107E-9</t>
  </si>
  <si>
    <t>4.644428E-8</t>
  </si>
  <si>
    <t>2.0304624E-10</t>
  </si>
  <si>
    <t>4.343436E-23</t>
  </si>
  <si>
    <t>8.5005575E-10</t>
  </si>
  <si>
    <t>192.69729</t>
  </si>
  <si>
    <t>4.4948325</t>
  </si>
  <si>
    <t>10.054067</t>
  </si>
  <si>
    <t>1.5532765</t>
  </si>
  <si>
    <t>1.9815605E-7</t>
  </si>
  <si>
    <t>0.10038768</t>
  </si>
  <si>
    <t>0.0059192293</t>
  </si>
  <si>
    <t>2.8579789E-7</t>
  </si>
  <si>
    <t>2.0674793E-7</t>
  </si>
  <si>
    <t>3.155278E-9</t>
  </si>
  <si>
    <t>0.042193308</t>
  </si>
  <si>
    <t>0.00045866571</t>
  </si>
  <si>
    <t>0.043413246</t>
  </si>
  <si>
    <t>0.18266933</t>
  </si>
  <si>
    <t>41.537811</t>
  </si>
  <si>
    <t>143.39177</t>
  </si>
  <si>
    <t>0.36285745</t>
  </si>
  <si>
    <t>11.480405</t>
  </si>
  <si>
    <t>1.2101696E-5</t>
  </si>
  <si>
    <t>1.5506905</t>
  </si>
  <si>
    <t>0.0014297377</t>
  </si>
  <si>
    <t>0.0011345015</t>
  </si>
  <si>
    <t>1.3323517E-9</t>
  </si>
  <si>
    <t>1.089571E-8</t>
  </si>
  <si>
    <t>1.9457896E-7</t>
  </si>
  <si>
    <t>3.0078962E-10</t>
  </si>
  <si>
    <t>2.8544884E-9</t>
  </si>
  <si>
    <t>3.405882</t>
  </si>
  <si>
    <t>9.1855429</t>
  </si>
  <si>
    <t>28.946386</t>
  </si>
  <si>
    <t>0.81815903</t>
  </si>
  <si>
    <t>3.9712376E-8</t>
  </si>
  <si>
    <t>0.02286529</t>
  </si>
  <si>
    <t>0.0023687046</t>
  </si>
  <si>
    <t>2.2774519E-8</t>
  </si>
  <si>
    <t>3.4138343E-8</t>
  </si>
  <si>
    <t>1.2543078E-9</t>
  </si>
  <si>
    <t>0.0040522629</t>
  </si>
  <si>
    <t>0.00022192754</t>
  </si>
  <si>
    <t>0.009416568</t>
  </si>
  <si>
    <t>0.015232327</t>
  </si>
  <si>
    <t>42.001291</t>
  </si>
  <si>
    <t>141.96371</t>
  </si>
  <si>
    <t>0.057421029</t>
  </si>
  <si>
    <t>2.6762054</t>
  </si>
  <si>
    <t>3.1245258E-6</t>
  </si>
  <si>
    <t>0.67615975</t>
  </si>
  <si>
    <t>0.00034659704</t>
  </si>
  <si>
    <t>0.14165002</t>
  </si>
  <si>
    <t>1.3567539E-9</t>
  </si>
  <si>
    <t>4.5003082E-9</t>
  </si>
  <si>
    <t>2.8294568E-8</t>
  </si>
  <si>
    <t>2.4783461E-10</t>
  </si>
  <si>
    <t>1.0064731E-9</t>
  </si>
  <si>
    <t>12.867011</t>
  </si>
  <si>
    <t>5.5886513</t>
  </si>
  <si>
    <t>23.545629</t>
  </si>
  <si>
    <t>0.043476904</t>
  </si>
  <si>
    <t>3.0230322E-9</t>
  </si>
  <si>
    <t>0.0012746615</t>
  </si>
  <si>
    <t>0.00017522349</t>
  </si>
  <si>
    <t>5.0785245E-9</t>
  </si>
  <si>
    <t>-5.1159427E-9</t>
  </si>
  <si>
    <t>-2.0803964E-11</t>
  </si>
  <si>
    <t>0.0007916548</t>
  </si>
  <si>
    <t>9.1282309E-6</t>
  </si>
  <si>
    <t>0.00082089465</t>
  </si>
  <si>
    <t>0.0034709496</t>
  </si>
  <si>
    <t>1.855223</t>
  </si>
  <si>
    <t>7.6442109</t>
  </si>
  <si>
    <t>0.0068762724</t>
  </si>
  <si>
    <t>0.24168618</t>
  </si>
  <si>
    <t>2.4118451E-7</t>
  </si>
  <si>
    <t>0.043349949</t>
  </si>
  <si>
    <t>0.00011117071</t>
  </si>
  <si>
    <t>1.5761412E-5</t>
  </si>
  <si>
    <t>1.7030553E-11</t>
  </si>
  <si>
    <t>1.7411634E-10</t>
  </si>
  <si>
    <t>-5.3059003E-9</t>
  </si>
  <si>
    <t>7.0128116E-12</t>
  </si>
  <si>
    <t>-2.7816776E-11</t>
  </si>
  <si>
    <t>0.034720482</t>
  </si>
  <si>
    <t>0.41917221</t>
  </si>
  <si>
    <t>1.4013303</t>
  </si>
  <si>
    <t>0.70964222</t>
  </si>
  <si>
    <t>4.9565909E-8</t>
  </si>
  <si>
    <t>0.022743676</t>
  </si>
  <si>
    <t>0.0033558972</t>
  </si>
  <si>
    <t>1.6534347E-7</t>
  </si>
  <si>
    <t>8.4462863E-8</t>
  </si>
  <si>
    <t>1.4983852E-9</t>
  </si>
  <si>
    <t>0.024783907</t>
  </si>
  <si>
    <t>0.00041483548</t>
  </si>
  <si>
    <t>0.035681081</t>
  </si>
  <si>
    <t>0.1063636</t>
  </si>
  <si>
    <t>44.244431</t>
  </si>
  <si>
    <t>213.57496</t>
  </si>
  <si>
    <t>0.18823717</t>
  </si>
  <si>
    <t>4.6690947</t>
  </si>
  <si>
    <t>5.4510904E-6</t>
  </si>
  <si>
    <t>0.70732633</t>
  </si>
  <si>
    <t>0.00051473716</t>
  </si>
  <si>
    <t>0.0018003626</t>
  </si>
  <si>
    <t>6.2488395E-10</t>
  </si>
  <si>
    <t>3.2136892E-9</t>
  </si>
  <si>
    <t>8.0653727E-8</t>
  </si>
  <si>
    <t>1.19911E-10</t>
  </si>
  <si>
    <t>1.3784742E-9</t>
  </si>
  <si>
    <t>17.373762</t>
  </si>
  <si>
    <t>5.6679044</t>
  </si>
  <si>
    <t>21.202764</t>
  </si>
  <si>
    <t>0.61363696</t>
  </si>
  <si>
    <t>3.7507558E-8</t>
  </si>
  <si>
    <t>0.01446799</t>
  </si>
  <si>
    <t>0.0021621204</t>
  </si>
  <si>
    <t>8.263082E-8</t>
  </si>
  <si>
    <t>6.8666438E-8</t>
  </si>
  <si>
    <t>5.4441856E-10</t>
  </si>
  <si>
    <t>0.0053379959</t>
  </si>
  <si>
    <t>0.00049069237</t>
  </si>
  <si>
    <t>0.0095098218</t>
  </si>
  <si>
    <t>0.078419268</t>
  </si>
  <si>
    <t>140.58597</t>
  </si>
  <si>
    <t>194.99454</t>
  </si>
  <si>
    <t>0.02218235</t>
  </si>
  <si>
    <t>3.0720097</t>
  </si>
  <si>
    <t>2.5109745E-6</t>
  </si>
  <si>
    <t>0.60830115</t>
  </si>
  <si>
    <t>0.00024100279</t>
  </si>
  <si>
    <t>0.0050948057</t>
  </si>
  <si>
    <t>1.0342846E-8</t>
  </si>
  <si>
    <t>4.9087243E-10</t>
  </si>
  <si>
    <t>5.7846577E-8</t>
  </si>
  <si>
    <t>3.6911569E-11</t>
  </si>
  <si>
    <t>2.0897578E-23</t>
  </si>
  <si>
    <t>5.0750699E-10</t>
  </si>
  <si>
    <t>134.36153</t>
  </si>
  <si>
    <t>0.94201647</t>
  </si>
  <si>
    <t>5.282427</t>
  </si>
  <si>
    <t>0.093788125</t>
  </si>
  <si>
    <t>1.2874664E-7</t>
  </si>
  <si>
    <t>0.14157913</t>
  </si>
  <si>
    <t>0.0073475881</t>
  </si>
  <si>
    <t>3.175228E-7</t>
  </si>
  <si>
    <t>4.1218582E-7</t>
  </si>
  <si>
    <t>2.0378239E-9</t>
  </si>
  <si>
    <t>0.027469867</t>
  </si>
  <si>
    <t>0.00052255122</t>
  </si>
  <si>
    <t>0.011847478</t>
  </si>
  <si>
    <t>0.11042693</t>
  </si>
  <si>
    <t>172.95615</t>
  </si>
  <si>
    <t>169.90143</t>
  </si>
  <si>
    <t>77.233076</t>
  </si>
  <si>
    <t>15.111743</t>
  </si>
  <si>
    <t>3.4866093E-5</t>
  </si>
  <si>
    <t>1.6918072</t>
  </si>
  <si>
    <t>0.055277925</t>
  </si>
  <si>
    <t>-1.6533022</t>
  </si>
  <si>
    <t>1.466012E-9</t>
  </si>
  <si>
    <t>7.9035904E-9</t>
  </si>
  <si>
    <t>4.029254E-7</t>
  </si>
  <si>
    <t>1.0617097E-9</t>
  </si>
  <si>
    <t>9.761142E-10</t>
  </si>
  <si>
    <t>3.2796001</t>
  </si>
  <si>
    <t>25.368282</t>
  </si>
  <si>
    <t>144.30827</t>
  </si>
  <si>
    <t>0.16468822</t>
  </si>
  <si>
    <t>1.3374829E-8</t>
  </si>
  <si>
    <t>0.0068379264</t>
  </si>
  <si>
    <t>0.0011667062</t>
  </si>
  <si>
    <t>1.4152752E-8</t>
  </si>
  <si>
    <t>2.7768459E-9</t>
  </si>
  <si>
    <t>1.2831129E-9</t>
  </si>
  <si>
    <t>0.0019602796</t>
  </si>
  <si>
    <t>7.1810881E-5</t>
  </si>
  <si>
    <t>0.0018862719</t>
  </si>
  <si>
    <t>0.0073520334</t>
  </si>
  <si>
    <t>32.026172</t>
  </si>
  <si>
    <t>33.8424</t>
  </si>
  <si>
    <t>1.8849221</t>
  </si>
  <si>
    <t>1.7455014</t>
  </si>
  <si>
    <t>2.1227282E-6</t>
  </si>
  <si>
    <t>0.15678291</t>
  </si>
  <si>
    <t>0.0073836426</t>
  </si>
  <si>
    <t>0.00052159589</t>
  </si>
  <si>
    <t>5.4215204E-10</t>
  </si>
  <si>
    <t>1.0478525E-9</t>
  </si>
  <si>
    <t>1.199043E-9</t>
  </si>
  <si>
    <t>1.1402611E-9</t>
  </si>
  <si>
    <t>1.4285188E-10</t>
  </si>
  <si>
    <t>14.144179</t>
  </si>
  <si>
    <t>1.4060269</t>
  </si>
  <si>
    <t>16.475966</t>
  </si>
  <si>
    <t>0.036520287</t>
  </si>
  <si>
    <t>7.0056668E-9</t>
  </si>
  <si>
    <t>0.0035958608</t>
  </si>
  <si>
    <t>0.00038999636</t>
  </si>
  <si>
    <t>6.9039923E-9</t>
  </si>
  <si>
    <t>-8.5160717E-10</t>
  </si>
  <si>
    <t>1.3253115E-10</t>
  </si>
  <si>
    <t>0.00081892898</t>
  </si>
  <si>
    <t>4.4478641E-5</t>
  </si>
  <si>
    <t>0.0025256276</t>
  </si>
  <si>
    <t>0.002293893</t>
  </si>
  <si>
    <t>32.203966</t>
  </si>
  <si>
    <t>9.9538439</t>
  </si>
  <si>
    <t>0.092110713</t>
  </si>
  <si>
    <t>1.0633411</t>
  </si>
  <si>
    <t>3.1322764E-6</t>
  </si>
  <si>
    <t>0.11052005</t>
  </si>
  <si>
    <t>0.0037965199</t>
  </si>
  <si>
    <t>-0.077796286</t>
  </si>
  <si>
    <t>1.0224955E-10</t>
  </si>
  <si>
    <t>8.9586761E-10</t>
  </si>
  <si>
    <t>-1.8414931E-9</t>
  </si>
  <si>
    <t>3.3034029E-11</t>
  </si>
  <si>
    <t>9.9497122E-11</t>
  </si>
  <si>
    <t>0.030784693</t>
  </si>
  <si>
    <t>4.4869153</t>
  </si>
  <si>
    <t>27.686266</t>
  </si>
  <si>
    <t>0.50863697</t>
  </si>
  <si>
    <t>3.5201767E-8</t>
  </si>
  <si>
    <t>0.015574173</t>
  </si>
  <si>
    <t>0.001871714</t>
  </si>
  <si>
    <t>4.5366998E-8</t>
  </si>
  <si>
    <t>3.614809E-8</t>
  </si>
  <si>
    <t>8.233926E-10</t>
  </si>
  <si>
    <t>0.0063538134</t>
  </si>
  <si>
    <t>0.00012580162</t>
  </si>
  <si>
    <t>0.0093850972</t>
  </si>
  <si>
    <t>0.02563456</t>
  </si>
  <si>
    <t>36.400639</t>
  </si>
  <si>
    <t>93.432278</t>
  </si>
  <si>
    <t>5.9264249</t>
  </si>
  <si>
    <t>3.7976892</t>
  </si>
  <si>
    <t>5.2770432E-6</t>
  </si>
  <si>
    <t>0.50779319</t>
  </si>
  <si>
    <t>0.00043721128</t>
  </si>
  <si>
    <t>0.00040526139</t>
  </si>
  <si>
    <t>6.9139656E-10</t>
  </si>
  <si>
    <t>1.8030104E-9</t>
  </si>
  <si>
    <t>3.3682392E-8</t>
  </si>
  <si>
    <t>1.5632624E-10</t>
  </si>
  <si>
    <t>6.6706635E-10</t>
  </si>
  <si>
    <t>3.1880121</t>
  </si>
  <si>
    <t>4.9900813</t>
  </si>
  <si>
    <t>28.222545</t>
  </si>
  <si>
    <t>0.29665722</t>
  </si>
  <si>
    <t>3.2273369E-8</t>
  </si>
  <si>
    <t>0.01613753</t>
  </si>
  <si>
    <t>0.0010641067</t>
  </si>
  <si>
    <t>3.2843153E-8</t>
  </si>
  <si>
    <t>3.2780129E-8</t>
  </si>
  <si>
    <t>4.4766937E-10</t>
  </si>
  <si>
    <t>0.0023956918</t>
  </si>
  <si>
    <t>0.00037532981</t>
  </si>
  <si>
    <t>0.0026347333</t>
  </si>
  <si>
    <t>0.017457442</t>
  </si>
  <si>
    <t>82.824753</t>
  </si>
  <si>
    <t>119.53714</t>
  </si>
  <si>
    <t>0.11378874</t>
  </si>
  <si>
    <t>2.6472979</t>
  </si>
  <si>
    <t>2.5254057E-6</t>
  </si>
  <si>
    <t>0.22372053</t>
  </si>
  <si>
    <t>0.0003360378</t>
  </si>
  <si>
    <t>0.072600647</t>
  </si>
  <si>
    <t>5.8362702E-9</t>
  </si>
  <si>
    <t>3.1827864E-10</t>
  </si>
  <si>
    <t>2.6635271E-8</t>
  </si>
  <si>
    <t>2.8038283E-11</t>
  </si>
  <si>
    <t>4.3414267E-23</t>
  </si>
  <si>
    <t>4.1963108E-10</t>
  </si>
  <si>
    <t>78.375514</t>
  </si>
  <si>
    <t>0.58231497</t>
  </si>
  <si>
    <t>3.8669239</t>
  </si>
  <si>
    <t>6.1497622</t>
  </si>
  <si>
    <t>4.4099576E-7</t>
  </si>
  <si>
    <t>0.24716484</t>
  </si>
  <si>
    <t>0.013950183</t>
  </si>
  <si>
    <t>4.8107128E-7</t>
  </si>
  <si>
    <t>1.066852E-7</t>
  </si>
  <si>
    <t>5.1264463E-9</t>
  </si>
  <si>
    <t>0.059933078</t>
  </si>
  <si>
    <t>0.001348583</t>
  </si>
  <si>
    <t>0.023038229</t>
  </si>
  <si>
    <t>0.23422522</t>
  </si>
  <si>
    <t>234.04656</t>
  </si>
  <si>
    <t>2161.9946</t>
  </si>
  <si>
    <t>5.8765471</t>
  </si>
  <si>
    <t>36.157648</t>
  </si>
  <si>
    <t>6.258303E-5</t>
  </si>
  <si>
    <t>3.4863267</t>
  </si>
  <si>
    <t>1.7222109</t>
  </si>
  <si>
    <t>0.94117657</t>
  </si>
  <si>
    <t>1.9089206E-8</t>
  </si>
  <si>
    <t>2.5516901E-8</t>
  </si>
  <si>
    <t>6.240351E-8</t>
  </si>
  <si>
    <t>2.5656804E-9</t>
  </si>
  <si>
    <t>2.560766E-9</t>
  </si>
  <si>
    <t>97.40933</t>
  </si>
  <si>
    <t>20.575164</t>
  </si>
  <si>
    <t>116.06207</t>
  </si>
  <si>
    <t>16.158368</t>
  </si>
  <si>
    <t>6.9450499E-7</t>
  </si>
  <si>
    <t>0.083729108</t>
  </si>
  <si>
    <t>0.026411967</t>
  </si>
  <si>
    <t>4.859175E-7</t>
  </si>
  <si>
    <t>6.3902514E-7</t>
  </si>
  <si>
    <t>2.309349E-8</t>
  </si>
  <si>
    <t>0.024620881</t>
  </si>
  <si>
    <t>0.001502776</t>
  </si>
  <si>
    <t>0.055871333</t>
  </si>
  <si>
    <t>0.071294799</t>
  </si>
  <si>
    <t>744.09799</t>
  </si>
  <si>
    <t>1425.0101</t>
  </si>
  <si>
    <t>96.696244</t>
  </si>
  <si>
    <t>13.599829</t>
  </si>
  <si>
    <t>0.00010533064</t>
  </si>
  <si>
    <t>1.3337541</t>
  </si>
  <si>
    <t>0.11460805</t>
  </si>
  <si>
    <t>14.709853</t>
  </si>
  <si>
    <t>1.5466806E-8</t>
  </si>
  <si>
    <t>2.7647304E-7</t>
  </si>
  <si>
    <t>3.4717703E-7</t>
  </si>
  <si>
    <t>1.7126977E-8</t>
  </si>
  <si>
    <t>5.9665122E-9</t>
  </si>
  <si>
    <t>100.46397</t>
  </si>
  <si>
    <t>37.713895</t>
  </si>
  <si>
    <t>605.92013</t>
  </si>
  <si>
    <t>2.6651755</t>
  </si>
  <si>
    <t>1.3295619E-7</t>
  </si>
  <si>
    <t>0.085221235</t>
  </si>
  <si>
    <t>0.012267119</t>
  </si>
  <si>
    <t>3.7120973E-7</t>
  </si>
  <si>
    <t>1.3896745E-7</t>
  </si>
  <si>
    <t>1.3139922E-8</t>
  </si>
  <si>
    <t>0.034312584</t>
  </si>
  <si>
    <t>0.00067418323</t>
  </si>
  <si>
    <t>0.034338965</t>
  </si>
  <si>
    <t>0.13933804</t>
  </si>
  <si>
    <t>261.6988</t>
  </si>
  <si>
    <t>290.78962</t>
  </si>
  <si>
    <t>17.879112</t>
  </si>
  <si>
    <t>15.887352</t>
  </si>
  <si>
    <t>2.6705584E-5</t>
  </si>
  <si>
    <t>1.5777127</t>
  </si>
  <si>
    <t>0.030799285</t>
  </si>
  <si>
    <t>1.0566633</t>
  </si>
  <si>
    <t>2.4280829E-9</t>
  </si>
  <si>
    <t>2.1769997E-8</t>
  </si>
  <si>
    <t>1.1489963E-7</t>
  </si>
  <si>
    <t>1.0903823E-8</t>
  </si>
  <si>
    <t>2.2360987E-9</t>
  </si>
  <si>
    <t>132.61171</t>
  </si>
  <si>
    <t>20.169437</t>
  </si>
  <si>
    <t>108.91765</t>
  </si>
  <si>
    <t>0.51109068</t>
  </si>
  <si>
    <t>2.6878609E-8</t>
  </si>
  <si>
    <t>0.016261198</t>
  </si>
  <si>
    <t>0.0027436341</t>
  </si>
  <si>
    <t>7.4097212E-8</t>
  </si>
  <si>
    <t>3.747976E-8</t>
  </si>
  <si>
    <t>4.1286095E-9</t>
  </si>
  <si>
    <t>0.0099037641</t>
  </si>
  <si>
    <t>0.00018442054</t>
  </si>
  <si>
    <t>0.010905736</t>
  </si>
  <si>
    <t>0.041520327</t>
  </si>
  <si>
    <t>82.737048</t>
  </si>
  <si>
    <t>97.647543</t>
  </si>
  <si>
    <t>5.8868676</t>
  </si>
  <si>
    <t>3.5815333</t>
  </si>
  <si>
    <t>4.2303165E-6</t>
  </si>
  <si>
    <t>0.40171785</t>
  </si>
  <si>
    <t>0.0057568185</t>
  </si>
  <si>
    <t>0.10361594</t>
  </si>
  <si>
    <t>5.4325842E-10</t>
  </si>
  <si>
    <t>2.7640805E-9</t>
  </si>
  <si>
    <t>3.4210351E-8</t>
  </si>
  <si>
    <t>3.5026029E-9</t>
  </si>
  <si>
    <t>6.2600665E-10</t>
  </si>
  <si>
    <t>45.530929</t>
  </si>
  <si>
    <t>6.6156579</t>
  </si>
  <si>
    <t>30.590461</t>
  </si>
  <si>
    <t>5.2817965</t>
  </si>
  <si>
    <t>3.6323146E-7</t>
  </si>
  <si>
    <t>0.16450121</t>
  </si>
  <si>
    <t>0.027498013</t>
  </si>
  <si>
    <t>7.7466959E-7</t>
  </si>
  <si>
    <t>5.7354795E-7</t>
  </si>
  <si>
    <t>1.8649587E-8</t>
  </si>
  <si>
    <t>0.10175734</t>
  </si>
  <si>
    <t>0.0016891415</t>
  </si>
  <si>
    <t>0.034537085</t>
  </si>
  <si>
    <t>0.40533606</t>
  </si>
  <si>
    <t>1375.4253</t>
  </si>
  <si>
    <t>442.52285</t>
  </si>
  <si>
    <t>2.9719218</t>
  </si>
  <si>
    <t>41.868927</t>
  </si>
  <si>
    <t>8.5996411E-5</t>
  </si>
  <si>
    <t>4.5490948</t>
  </si>
  <si>
    <t>0.72385508</t>
  </si>
  <si>
    <t>0.0088362158</t>
  </si>
  <si>
    <t>3.421752E-7</t>
  </si>
  <si>
    <t>8.0550661E-8</t>
  </si>
  <si>
    <t>1.5124295E-7</t>
  </si>
  <si>
    <t>1.2398481E-8</t>
  </si>
  <si>
    <t>6.2511057E-9</t>
  </si>
  <si>
    <t>748.21219</t>
  </si>
  <si>
    <t>80.077535</t>
  </si>
  <si>
    <t>547.13562</t>
  </si>
  <si>
    <t>0.42159359</t>
  </si>
  <si>
    <t>4.1390733E-8</t>
  </si>
  <si>
    <t>0.032205834</t>
  </si>
  <si>
    <t>0.0016073566</t>
  </si>
  <si>
    <t>3.7517097E-8</t>
  </si>
  <si>
    <t>1.4519851E-8</t>
  </si>
  <si>
    <t>2.4352565E-10</t>
  </si>
  <si>
    <t>0.005658429</t>
  </si>
  <si>
    <t>0.00018167585</t>
  </si>
  <si>
    <t>0.0019686442</t>
  </si>
  <si>
    <t>0.021914126</t>
  </si>
  <si>
    <t>36.934786</t>
  </si>
  <si>
    <t>68.494386</t>
  </si>
  <si>
    <t>12.061845</t>
  </si>
  <si>
    <t>3.9975707</t>
  </si>
  <si>
    <t>3.5421918E-6</t>
  </si>
  <si>
    <t>0.39053626</t>
  </si>
  <si>
    <t>0.0005246336</t>
  </si>
  <si>
    <t>0.030528091</t>
  </si>
  <si>
    <t>4.8987062E-9</t>
  </si>
  <si>
    <t>1.252756E-9</t>
  </si>
  <si>
    <t>8.3984326E-9</t>
  </si>
  <si>
    <t>4.2549804E-11</t>
  </si>
  <si>
    <t>2.0097584E-10</t>
  </si>
  <si>
    <t>20.97846</t>
  </si>
  <si>
    <t>2.0872838</t>
  </si>
  <si>
    <t>13.869043</t>
  </si>
  <si>
    <t>1.5883513</t>
  </si>
  <si>
    <t>1.3198284E-7</t>
  </si>
  <si>
    <t>0.079984778</t>
  </si>
  <si>
    <t>0.0081119713</t>
  </si>
  <si>
    <t>1.7849117E-7</t>
  </si>
  <si>
    <t>1.1812944E-8</t>
  </si>
  <si>
    <t>3.439622E-9</t>
  </si>
  <si>
    <t>0.026232341</t>
  </si>
  <si>
    <t>0.0011957132</t>
  </si>
  <si>
    <t>0.02350662</t>
  </si>
  <si>
    <t>0.10962512</t>
  </si>
  <si>
    <t>175.60753</t>
  </si>
  <si>
    <t>101.37814</t>
  </si>
  <si>
    <t>15.591112</t>
  </si>
  <si>
    <t>12.88636</t>
  </si>
  <si>
    <t>1.2453309E-5</t>
  </si>
  <si>
    <t>1.285864</t>
  </si>
  <si>
    <t>0.026877206</t>
  </si>
  <si>
    <t>0.27560751</t>
  </si>
  <si>
    <t>1.843201E-8</t>
  </si>
  <si>
    <t>5.4307498E-9</t>
  </si>
  <si>
    <t>-1.1968391E-8</t>
  </si>
  <si>
    <t>5.6272935E-10</t>
  </si>
  <si>
    <t>2.8768927E-9</t>
  </si>
  <si>
    <t>137.77825</t>
  </si>
  <si>
    <t>9.0137964</t>
  </si>
  <si>
    <t>28.815482</t>
  </si>
  <si>
    <t>1.6951212</t>
  </si>
  <si>
    <t>4.33585E-8</t>
  </si>
  <si>
    <t>0.037314064</t>
  </si>
  <si>
    <t>0.0028186776</t>
  </si>
  <si>
    <t>1.3271394E-7</t>
  </si>
  <si>
    <t>1.7136251E-8</t>
  </si>
  <si>
    <t>9.2387473E-10</t>
  </si>
  <si>
    <t>0.017632471</t>
  </si>
  <si>
    <t>0.00029112231</t>
  </si>
  <si>
    <t>0.0072573171</t>
  </si>
  <si>
    <t>0.073419422</t>
  </si>
  <si>
    <t>42.070592</t>
  </si>
  <si>
    <t>791.50532</t>
  </si>
  <si>
    <t>1.5699498</t>
  </si>
  <si>
    <t>5.7382163</t>
  </si>
  <si>
    <t>7.6328584E-6</t>
  </si>
  <si>
    <t>0.72494311</t>
  </si>
  <si>
    <t>0.62642148</t>
  </si>
  <si>
    <t>0.34375598</t>
  </si>
  <si>
    <t>2.1819778E-9</t>
  </si>
  <si>
    <t>4.1777205E-9</t>
  </si>
  <si>
    <t>1.0838019E-8</t>
  </si>
  <si>
    <t>3.6510328E-10</t>
  </si>
  <si>
    <t>5.5877146E-10</t>
  </si>
  <si>
    <t>8.597493</t>
  </si>
  <si>
    <t>5.7323441</t>
  </si>
  <si>
    <t>27.740755</t>
  </si>
  <si>
    <t>2.9645538</t>
  </si>
  <si>
    <t>2.3799685E-7</t>
  </si>
  <si>
    <t>0.10481516</t>
  </si>
  <si>
    <t>0.013874071</t>
  </si>
  <si>
    <t>2.5255622E-7</t>
  </si>
  <si>
    <t>1.8385425E-7</t>
  </si>
  <si>
    <t>2.3260827E-9</t>
  </si>
  <si>
    <t>0.027848001</t>
  </si>
  <si>
    <t>0.0012809613</t>
  </si>
  <si>
    <t>0.017469936</t>
  </si>
  <si>
    <t>0.116563</t>
  </si>
  <si>
    <t>556.00612</t>
  </si>
  <si>
    <t>474.76005</t>
  </si>
  <si>
    <t>1.1769981</t>
  </si>
  <si>
    <t>19.0316</t>
  </si>
  <si>
    <t>1.0585423E-5</t>
  </si>
  <si>
    <t>2.7648025</t>
  </si>
  <si>
    <t>0.0046936448</t>
  </si>
  <si>
    <t>0.19505758</t>
  </si>
  <si>
    <t>4.5252022E-8</t>
  </si>
  <si>
    <t>2.854654E-9</t>
  </si>
  <si>
    <t>1.3581665E-7</t>
  </si>
  <si>
    <t>3.635556E-10</t>
  </si>
  <si>
    <t>1.4234075E-22</t>
  </si>
  <si>
    <t>1.9625271E-9</t>
  </si>
  <si>
    <t>533.08382</t>
  </si>
  <si>
    <t>3.9723781</t>
  </si>
  <si>
    <t>18.949926</t>
  </si>
  <si>
    <t>3.7838145</t>
  </si>
  <si>
    <t>1.4554806E-5</t>
  </si>
  <si>
    <t>0.17852952</t>
  </si>
  <si>
    <t>0.068947522</t>
  </si>
  <si>
    <t>7.5274673E-7</t>
  </si>
  <si>
    <t>2.1488323E-8</t>
  </si>
  <si>
    <t>1.9753736E-9</t>
  </si>
  <si>
    <t>0.10022675</t>
  </si>
  <si>
    <t>8.4786399E-5</t>
  </si>
  <si>
    <t>0.024137589</t>
  </si>
  <si>
    <t>0.26413419</t>
  </si>
  <si>
    <t>25.416812</t>
  </si>
  <si>
    <t>5.6872683</t>
  </si>
  <si>
    <t>0.055188758</t>
  </si>
  <si>
    <t>39.95048</t>
  </si>
  <si>
    <t>1.0655004E-5</t>
  </si>
  <si>
    <t>3.7770288</t>
  </si>
  <si>
    <t>0.00064284946</t>
  </si>
  <si>
    <t>0.0061428601</t>
  </si>
  <si>
    <t>6.4099283E-10</t>
  </si>
  <si>
    <t>8.5956503E-9</t>
  </si>
  <si>
    <t>1.2312944E-8</t>
  </si>
  <si>
    <t>1.5136059E-9</t>
  </si>
  <si>
    <t>4.6176768E-10</t>
  </si>
  <si>
    <t>2.5619206</t>
  </si>
  <si>
    <t>6.8316551</t>
  </si>
  <si>
    <t>16.023236</t>
  </si>
  <si>
    <t>0.12501075</t>
  </si>
  <si>
    <t>1.8371899E-8</t>
  </si>
  <si>
    <t>0.020102411</t>
  </si>
  <si>
    <t>0.0004754286</t>
  </si>
  <si>
    <t>5.8601038E-9</t>
  </si>
  <si>
    <t>6.7313123E-9</t>
  </si>
  <si>
    <t>7.4521894E-11</t>
  </si>
  <si>
    <t>0.00090872039</t>
  </si>
  <si>
    <t>5.2708283E-5</t>
  </si>
  <si>
    <t>0.0007709622</t>
  </si>
  <si>
    <t>0.0024928305</t>
  </si>
  <si>
    <t>11.442421</t>
  </si>
  <si>
    <t>17.216664</t>
  </si>
  <si>
    <t>4.0119673</t>
  </si>
  <si>
    <t>1.6132695</t>
  </si>
  <si>
    <t>1.6307632E-6</t>
  </si>
  <si>
    <t>0.12296288</t>
  </si>
  <si>
    <t>0.00043767891</t>
  </si>
  <si>
    <t>0.001608144</t>
  </si>
  <si>
    <t>6.7290844E-11</t>
  </si>
  <si>
    <t>9.3821497E-10</t>
  </si>
  <si>
    <t>5.7349667E-9</t>
  </si>
  <si>
    <t>3.16773E-11</t>
  </si>
  <si>
    <t>4.2844594E-11</t>
  </si>
  <si>
    <t>0.10603835</t>
  </si>
  <si>
    <t>2.216187</t>
  </si>
  <si>
    <t>9.1201953</t>
  </si>
  <si>
    <t>0.12370586</t>
  </si>
  <si>
    <t>1.2687468E-8</t>
  </si>
  <si>
    <t>0.0092766839</t>
  </si>
  <si>
    <t>0.0006061719</t>
  </si>
  <si>
    <t>1.7501861E-8</t>
  </si>
  <si>
    <t>4.8870598E-9</t>
  </si>
  <si>
    <t>1.8794824E-10</t>
  </si>
  <si>
    <t>0.0025522477</t>
  </si>
  <si>
    <t>3.4019019E-5</t>
  </si>
  <si>
    <t>0.00060449552</t>
  </si>
  <si>
    <t>0.010527394</t>
  </si>
  <si>
    <t>31.355055</t>
  </si>
  <si>
    <t>14.314116</t>
  </si>
  <si>
    <t>7.9167369</t>
  </si>
  <si>
    <t>1.3263384</t>
  </si>
  <si>
    <t>1.9938291E-6</t>
  </si>
  <si>
    <t>0.12029019</t>
  </si>
  <si>
    <t>0.0032438326</t>
  </si>
  <si>
    <t>0.00017183664</t>
  </si>
  <si>
    <t>1.7629342E-10</t>
  </si>
  <si>
    <t>9.0875004E-10</t>
  </si>
  <si>
    <t>3.8099314E-9</t>
  </si>
  <si>
    <t>2.9600757E-11</t>
  </si>
  <si>
    <t>1.5834749E-10</t>
  </si>
  <si>
    <t>9.4692391</t>
  </si>
  <si>
    <t>4.854777</t>
  </si>
  <si>
    <t>17.031039</t>
  </si>
  <si>
    <t>0.71996932</t>
  </si>
  <si>
    <t>1.8652459E-8</t>
  </si>
  <si>
    <t>0.0092741433</t>
  </si>
  <si>
    <t>0.00091410986</t>
  </si>
  <si>
    <t>1.338747E-8</t>
  </si>
  <si>
    <t>-4.9471871E-8</t>
  </si>
  <si>
    <t>1.6193959E-9</t>
  </si>
  <si>
    <t>0.0015586546</t>
  </si>
  <si>
    <t>0.00038487242</t>
  </si>
  <si>
    <t>0.00025124425</t>
  </si>
  <si>
    <t>0.0049208741</t>
  </si>
  <si>
    <t>85.168558</t>
  </si>
  <si>
    <t>-14090.313</t>
  </si>
  <si>
    <t>0.036958156</t>
  </si>
  <si>
    <t>1.8024541</t>
  </si>
  <si>
    <t>3.6826415E-6</t>
  </si>
  <si>
    <t>0.15939757</t>
  </si>
  <si>
    <t>0.00045729295</t>
  </si>
  <si>
    <t>0.56011321</t>
  </si>
  <si>
    <t>5.0615827E-10</t>
  </si>
  <si>
    <t>2.3766145E-9</t>
  </si>
  <si>
    <t>-5.2336638E-8</t>
  </si>
  <si>
    <t>1.6671427E-10</t>
  </si>
  <si>
    <t>1.4526817E-9</t>
  </si>
  <si>
    <t>77.609159</t>
  </si>
  <si>
    <t>1.1950481</t>
  </si>
  <si>
    <t>6.364351</t>
  </si>
  <si>
    <t>1.2080745</t>
  </si>
  <si>
    <t>6.3731299E-8</t>
  </si>
  <si>
    <t>0.032606292</t>
  </si>
  <si>
    <t>0.0060490093</t>
  </si>
  <si>
    <t>3.5235848E-7</t>
  </si>
  <si>
    <t>1.7442159E-7</t>
  </si>
  <si>
    <t>2.6674348E-9</t>
  </si>
  <si>
    <t>0.050809126</t>
  </si>
  <si>
    <t>0.0013975055</t>
  </si>
  <si>
    <t>0.028435368</t>
  </si>
  <si>
    <t>0.22201327</t>
  </si>
  <si>
    <t>60.764881</t>
  </si>
  <si>
    <t>279.0097</t>
  </si>
  <si>
    <t>4.885495</t>
  </si>
  <si>
    <t>8.0030128</t>
  </si>
  <si>
    <t>9.2738092E-6</t>
  </si>
  <si>
    <t>1.2064094</t>
  </si>
  <si>
    <t>0.00089584295</t>
  </si>
  <si>
    <t>0.00076864009</t>
  </si>
  <si>
    <t>6.0357479E-9</t>
  </si>
  <si>
    <t>6.227478E-9</t>
  </si>
  <si>
    <t>1.6223643E-7</t>
  </si>
  <si>
    <t>5.4365617E-10</t>
  </si>
  <si>
    <t>2.1237786E-9</t>
  </si>
  <si>
    <t>7.683474</t>
  </si>
  <si>
    <t>8.7112851</t>
  </si>
  <si>
    <t>44.370121</t>
  </si>
  <si>
    <t>0.45571826</t>
  </si>
  <si>
    <t>2.0474099E-8</t>
  </si>
  <si>
    <t>0.011102083</t>
  </si>
  <si>
    <t>0.0013698622</t>
  </si>
  <si>
    <t>5.4223221E-8</t>
  </si>
  <si>
    <t>6.1283474E-9</t>
  </si>
  <si>
    <t>2.8004841E-10</t>
  </si>
  <si>
    <t>0.0054577411</t>
  </si>
  <si>
    <t>0.00018225175</t>
  </si>
  <si>
    <t>0.0032383879</t>
  </si>
  <si>
    <t>0.01911332</t>
  </si>
  <si>
    <t>42.411875</t>
  </si>
  <si>
    <t>36.560005</t>
  </si>
  <si>
    <t>6.3341242</t>
  </si>
  <si>
    <t>3.4069696</t>
  </si>
  <si>
    <t>2.2570514E-6</t>
  </si>
  <si>
    <t>0.4551349</t>
  </si>
  <si>
    <t>0.00033470998</t>
  </si>
  <si>
    <t>0.00024810155</t>
  </si>
  <si>
    <t>1.6193268E-9</t>
  </si>
  <si>
    <t>1.5140496E-9</t>
  </si>
  <si>
    <t>3.0393241E-9</t>
  </si>
  <si>
    <t>1.7719512E-10</t>
  </si>
  <si>
    <t>1.0285329E-10</t>
  </si>
  <si>
    <t>17.149912</t>
  </si>
  <si>
    <t>3.8783068</t>
  </si>
  <si>
    <t>21.383655</t>
  </si>
  <si>
    <t>1.5893741</t>
  </si>
  <si>
    <t>3.5369462E-8</t>
  </si>
  <si>
    <t>0.027208668</t>
  </si>
  <si>
    <t>0.0045663437</t>
  </si>
  <si>
    <t>1.6502562E-7</t>
  </si>
  <si>
    <t>2.2854688E-8</t>
  </si>
  <si>
    <t>3.4184939E-10</t>
  </si>
  <si>
    <t>0.016341641</t>
  </si>
  <si>
    <t>0.00025142691</t>
  </si>
  <si>
    <t>0.0085391855</t>
  </si>
  <si>
    <t>0.064943539</t>
  </si>
  <si>
    <t>56.191057</t>
  </si>
  <si>
    <t>106.52378</t>
  </si>
  <si>
    <t>0.33651604</t>
  </si>
  <si>
    <t>3.5104474</t>
  </si>
  <si>
    <t>1.9250906E-6</t>
  </si>
  <si>
    <t>0.62251197</t>
  </si>
  <si>
    <t>0.8382936</t>
  </si>
  <si>
    <t>0.12856853</t>
  </si>
  <si>
    <t>5.6241571E-9</t>
  </si>
  <si>
    <t>4.9999778E-10</t>
  </si>
  <si>
    <t>1.6761078E-8</t>
  </si>
  <si>
    <t>4.4748277E-11</t>
  </si>
  <si>
    <t>9.9817255E-24</t>
  </si>
  <si>
    <t>2.9710111E-10</t>
  </si>
  <si>
    <t>52.366214</t>
  </si>
  <si>
    <t>1.3623511</t>
  </si>
  <si>
    <t>2.4624914</t>
  </si>
  <si>
    <t>0.75785223</t>
  </si>
  <si>
    <t>1.5612526E-8</t>
  </si>
  <si>
    <t>0.0070186782</t>
  </si>
  <si>
    <t>0.0017596462</t>
  </si>
  <si>
    <t>6.7084778E-8</t>
  </si>
  <si>
    <t>1.0593542E-8</t>
  </si>
  <si>
    <t>5.8807659E-10</t>
  </si>
  <si>
    <t>0.0097254083</t>
  </si>
  <si>
    <t>4.2981687E-5</t>
  </si>
  <si>
    <t>0.0091183647</t>
  </si>
  <si>
    <t>0.042304631</t>
  </si>
  <si>
    <t>11.555869</t>
  </si>
  <si>
    <t>80.827491</t>
  </si>
  <si>
    <t>0.14470385</t>
  </si>
  <si>
    <t>2.1342617</t>
  </si>
  <si>
    <t>2.6773987E-6</t>
  </si>
  <si>
    <t>0.33825708</t>
  </si>
  <si>
    <t>0.00022460619</t>
  </si>
  <si>
    <t>0.41937053</t>
  </si>
  <si>
    <t>1.0573501E-10</t>
  </si>
  <si>
    <t>6.6982994E-10</t>
  </si>
  <si>
    <t>9.8392276E-9</t>
  </si>
  <si>
    <t>1.6339919E-10</t>
  </si>
  <si>
    <t>4.2467739E-10</t>
  </si>
  <si>
    <t>0.051072632</t>
  </si>
  <si>
    <t>1.8818683</t>
  </si>
  <si>
    <t>9.6229283</t>
  </si>
  <si>
    <t>0.58851218</t>
  </si>
  <si>
    <t>3.7784632E-8</t>
  </si>
  <si>
    <t>0.028000498</t>
  </si>
  <si>
    <t>0.0028091889</t>
  </si>
  <si>
    <t>6.460705E-7</t>
  </si>
  <si>
    <t>7.0718357E-8</t>
  </si>
  <si>
    <t>9.9024889E-10</t>
  </si>
  <si>
    <t>0.092727287</t>
  </si>
  <si>
    <t>0.00014299829</t>
  </si>
  <si>
    <t>0.017863151</t>
  </si>
  <si>
    <t>0.41057551</t>
  </si>
  <si>
    <t>38.233045</t>
  </si>
  <si>
    <t>87.135587</t>
  </si>
  <si>
    <t>4.3223405</t>
  </si>
  <si>
    <t>4.7426614</t>
  </si>
  <si>
    <t>4.340698E-6</t>
  </si>
  <si>
    <t>0.58742318</t>
  </si>
  <si>
    <t>0.00056241118</t>
  </si>
  <si>
    <t>0.00052652309</t>
  </si>
  <si>
    <t>5.2071234E-10</t>
  </si>
  <si>
    <t>2.8725377E-9</t>
  </si>
  <si>
    <t>6.736309E-8</t>
  </si>
  <si>
    <t>9.3294879E-11</t>
  </si>
  <si>
    <t>8.9695401E-10</t>
  </si>
  <si>
    <t>0.31176258</t>
  </si>
  <si>
    <t>9.4925643</t>
  </si>
  <si>
    <t>28.428718</t>
  </si>
  <si>
    <t>0.76472181</t>
  </si>
  <si>
    <t>3.9683218E-8</t>
  </si>
  <si>
    <t>0.019728276</t>
  </si>
  <si>
    <t>0.0026238762</t>
  </si>
  <si>
    <t>8.9533184E-8</t>
  </si>
  <si>
    <t>-6.0594193E-8</t>
  </si>
  <si>
    <t>1.326225E-9</t>
  </si>
  <si>
    <t>0.01264031</t>
  </si>
  <si>
    <t>0.00066609217</t>
  </si>
  <si>
    <t>0.051852505</t>
  </si>
  <si>
    <t>0.053441407</t>
  </si>
  <si>
    <t>35.804217</t>
  </si>
  <si>
    <t>173.90121</t>
  </si>
  <si>
    <t>0.56212409</t>
  </si>
  <si>
    <t>4.0789501</t>
  </si>
  <si>
    <t>4.1537016E-6</t>
  </si>
  <si>
    <t>0.74772873</t>
  </si>
  <si>
    <t>0.00054071112</t>
  </si>
  <si>
    <t>0.016450196</t>
  </si>
  <si>
    <t>1.0435866E-9</t>
  </si>
  <si>
    <t>2.1418525E-9</t>
  </si>
  <si>
    <t>-6.3745034E-8</t>
  </si>
  <si>
    <t>1.6098475E-10</t>
  </si>
  <si>
    <t>1.1652402E-9</t>
  </si>
  <si>
    <t>0.53819542</t>
  </si>
  <si>
    <t>4.9358241</t>
  </si>
  <si>
    <t>30.330197</t>
  </si>
  <si>
    <t>0.031053202</t>
  </si>
  <si>
    <t>2.5657089E-8</t>
  </si>
  <si>
    <t>0.015030719</t>
  </si>
  <si>
    <t>0.0014722461</t>
  </si>
  <si>
    <t>3.9166286E-8</t>
  </si>
  <si>
    <t>3.5876171E-8</t>
  </si>
  <si>
    <t>7.3448315E-10</t>
  </si>
  <si>
    <t>0.0057140269</t>
  </si>
  <si>
    <t>5.8303446E-5</t>
  </si>
  <si>
    <t>0.0029926273</t>
  </si>
  <si>
    <t>0.023927106</t>
  </si>
  <si>
    <t>39.330873</t>
  </si>
  <si>
    <t>102.41906</t>
  </si>
  <si>
    <t>4.3303784</t>
  </si>
  <si>
    <t>2.5948486</t>
  </si>
  <si>
    <t>3.4022335E-6</t>
  </si>
  <si>
    <t>0.26623289</t>
  </si>
  <si>
    <t>0.023299566</t>
  </si>
  <si>
    <t>-0.25847927</t>
  </si>
  <si>
    <t>2.7147972E-10</t>
  </si>
  <si>
    <t>2.7759881E-9</t>
  </si>
  <si>
    <t>3.2843538E-8</t>
  </si>
  <si>
    <t>9.5043775E-11</t>
  </si>
  <si>
    <t>6.3943938E-10</t>
  </si>
  <si>
    <t>2.0150697</t>
  </si>
  <si>
    <t>8.1725701</t>
  </si>
  <si>
    <t>29.143234</t>
  </si>
  <si>
    <t>0.24674796</t>
  </si>
  <si>
    <t>2.4247999E-8</t>
  </si>
  <si>
    <t>0.011012272</t>
  </si>
  <si>
    <t>0.00148016</t>
  </si>
  <si>
    <t>6.7409869E-8</t>
  </si>
  <si>
    <t>6.2792053E-8</t>
  </si>
  <si>
    <t>7.7865224E-10</t>
  </si>
  <si>
    <t>0.0096224415</t>
  </si>
  <si>
    <t>4.8623289E-5</t>
  </si>
  <si>
    <t>0.0033029522</t>
  </si>
  <si>
    <t>0.042091865</t>
  </si>
  <si>
    <t>13.633098</t>
  </si>
  <si>
    <t>12.927923</t>
  </si>
  <si>
    <t>0.65711741</t>
  </si>
  <si>
    <t>2.1867093</t>
  </si>
  <si>
    <t>2.2496229E-6</t>
  </si>
  <si>
    <t>0.22471821</t>
  </si>
  <si>
    <t>0.00037766495</t>
  </si>
  <si>
    <t>0.021652073</t>
  </si>
  <si>
    <t>6.02298E-10</t>
  </si>
  <si>
    <t>8.5411454E-10</t>
  </si>
  <si>
    <t>6.1346839E-8</t>
  </si>
  <si>
    <t>6.7141306E-11</t>
  </si>
  <si>
    <t>7.1151093E-10</t>
  </si>
  <si>
    <t>2.1482365</t>
  </si>
  <si>
    <t>1.9729106</t>
  </si>
  <si>
    <t>9.5119507</t>
  </si>
  <si>
    <t>0.130817</t>
  </si>
  <si>
    <t>1.4680088E-8</t>
  </si>
  <si>
    <t>0.010343913</t>
  </si>
  <si>
    <t>0.0008237161</t>
  </si>
  <si>
    <t>2.0350009E-8</t>
  </si>
  <si>
    <t>1.6300263E-8</t>
  </si>
  <si>
    <t>2.3493073E-10</t>
  </si>
  <si>
    <t>0.0031012284</t>
  </si>
  <si>
    <t>4.2470221E-5</t>
  </si>
  <si>
    <t>0.00075424214</t>
  </si>
  <si>
    <t>0.01310994</t>
  </si>
  <si>
    <t>19.771207</t>
  </si>
  <si>
    <t>17.688732</t>
  </si>
  <si>
    <t>7.8515717</t>
  </si>
  <si>
    <t>1.6846887</t>
  </si>
  <si>
    <t>2.1762783E-6</t>
  </si>
  <si>
    <t>0.16595267</t>
  </si>
  <si>
    <t>0.0040040935</t>
  </si>
  <si>
    <t>-0.039139779</t>
  </si>
  <si>
    <t>3.865759E-9</t>
  </si>
  <si>
    <t>1.257186E-9</t>
  </si>
  <si>
    <t>1.1187919E-8</t>
  </si>
  <si>
    <t>3.2330413E-11</t>
  </si>
  <si>
    <t>2.0260031E-10</t>
  </si>
  <si>
    <t>6.0628827</t>
  </si>
  <si>
    <t>2.738346</t>
  </si>
  <si>
    <t>10.969978</t>
  </si>
  <si>
    <t>1.8287199</t>
  </si>
  <si>
    <t>3.5052009E-8</t>
  </si>
  <si>
    <t>0.032634727</t>
  </si>
  <si>
    <t>0.002441986</t>
  </si>
  <si>
    <t>3.4304449E-8</t>
  </si>
  <si>
    <t>9.2408159E-9</t>
  </si>
  <si>
    <t>4.4607707E-10</t>
  </si>
  <si>
    <t>0.0049018236</t>
  </si>
  <si>
    <t>0.00016502094</t>
  </si>
  <si>
    <t>0.00092537377</t>
  </si>
  <si>
    <t>0.01737915</t>
  </si>
  <si>
    <t>20.172642</t>
  </si>
  <si>
    <t>64.953507</t>
  </si>
  <si>
    <t>-14.349194</t>
  </si>
  <si>
    <t>5.0600897</t>
  </si>
  <si>
    <t>8.8149337E-6</t>
  </si>
  <si>
    <t>1.8273547</t>
  </si>
  <si>
    <t>0.00063070427</t>
  </si>
  <si>
    <t>0.00073303237</t>
  </si>
  <si>
    <t>3.3017717E-10</t>
  </si>
  <si>
    <t>1.3393775E-9</t>
  </si>
  <si>
    <t>7.6041442E-9</t>
  </si>
  <si>
    <t>1.4140679E-10</t>
  </si>
  <si>
    <t>3.0467028E-10</t>
  </si>
  <si>
    <t>0.19912464</t>
  </si>
  <si>
    <t>2.5396112</t>
  </si>
  <si>
    <t>17.433907</t>
  </si>
  <si>
    <t>4.6024027</t>
  </si>
  <si>
    <t>3.5482085E-8</t>
  </si>
  <si>
    <t>0.018296927</t>
  </si>
  <si>
    <t>0.0075843763</t>
  </si>
  <si>
    <t>2.7593057E-7</t>
  </si>
  <si>
    <t>3.6763174E-8</t>
  </si>
  <si>
    <t>1.9563559E-9</t>
  </si>
  <si>
    <t>0.013295085</t>
  </si>
  <si>
    <t>0.00013891921</t>
  </si>
  <si>
    <t>0.026963832</t>
  </si>
  <si>
    <t>0.057005798</t>
  </si>
  <si>
    <t>186.95887</t>
  </si>
  <si>
    <t>111.00428</t>
  </si>
  <si>
    <t>0.60239124</t>
  </si>
  <si>
    <t>3.273188</t>
  </si>
  <si>
    <t>1.0862277E-5</t>
  </si>
  <si>
    <t>0.53646281</t>
  </si>
  <si>
    <t>0.0079706521</t>
  </si>
  <si>
    <t>4.0579692</t>
  </si>
  <si>
    <t>2.875817E-9</t>
  </si>
  <si>
    <t>2.3489918E-8</t>
  </si>
  <si>
    <t>1.0418098E-8</t>
  </si>
  <si>
    <t>1.613864E-9</t>
  </si>
  <si>
    <t>3.4249191E-10</t>
  </si>
  <si>
    <t>34.946024</t>
  </si>
  <si>
    <t>22.286592</t>
  </si>
  <si>
    <t>129.72626</t>
  </si>
  <si>
    <t>1.4318488</t>
  </si>
  <si>
    <t>2.5709204E-8</t>
  </si>
  <si>
    <t>0.01445473</t>
  </si>
  <si>
    <t>0.0047688249</t>
  </si>
  <si>
    <t>2.1690655E-7</t>
  </si>
  <si>
    <t>1.5588846E-8</t>
  </si>
  <si>
    <t>6.8382347E-10</t>
  </si>
  <si>
    <t>0.0091828772</t>
  </si>
  <si>
    <t>0.00013253795</t>
  </si>
  <si>
    <t>0.0076000838</t>
  </si>
  <si>
    <t>0.039373075</t>
  </si>
  <si>
    <t>138.2382</t>
  </si>
  <si>
    <t>85.061404</t>
  </si>
  <si>
    <t>1.463179</t>
  </si>
  <si>
    <t>2.6013937</t>
  </si>
  <si>
    <t>4.0808593E-6</t>
  </si>
  <si>
    <t>0.39963559</t>
  </si>
  <si>
    <t>0.0074977174</t>
  </si>
  <si>
    <t>1.0247155</t>
  </si>
  <si>
    <t>2.0583186E-9</t>
  </si>
  <si>
    <t>6.919361E-9</t>
  </si>
  <si>
    <t>6.6253174E-9</t>
  </si>
  <si>
    <t>4.2809841E-10</t>
  </si>
  <si>
    <t>2.5572506E-10</t>
  </si>
  <si>
    <t>26.193939</t>
  </si>
  <si>
    <t>21.225975</t>
  </si>
  <si>
    <t>90.818289</t>
  </si>
  <si>
    <t>1.7624287</t>
  </si>
  <si>
    <t>7.4475474E-8</t>
  </si>
  <si>
    <t>0.029118193</t>
  </si>
  <si>
    <t>0.0042114036</t>
  </si>
  <si>
    <t>2.0466606E-7</t>
  </si>
  <si>
    <t>3.781748E-8</t>
  </si>
  <si>
    <t>2.0079168E-9</t>
  </si>
  <si>
    <t>0.030431949</t>
  </si>
  <si>
    <t>0.00054861438</t>
  </si>
  <si>
    <t>0.019424932</t>
  </si>
  <si>
    <t>0.13297403</t>
  </si>
  <si>
    <t>34.616386</t>
  </si>
  <si>
    <t>261.12989</t>
  </si>
  <si>
    <t>2.3102855</t>
  </si>
  <si>
    <t>6.4686046</t>
  </si>
  <si>
    <t>8.4415866E-6</t>
  </si>
  <si>
    <t>0.82985779</t>
  </si>
  <si>
    <t>0.00089076419</t>
  </si>
  <si>
    <t>0.93167583</t>
  </si>
  <si>
    <t>3.5273121E-10</t>
  </si>
  <si>
    <t>3.096546E-9</t>
  </si>
  <si>
    <t>3.4409595E-8</t>
  </si>
  <si>
    <t>1.6067257E-10</t>
  </si>
  <si>
    <t>1.8472442E-9</t>
  </si>
  <si>
    <t>1.1714002</t>
  </si>
  <si>
    <t>6.6071754</t>
  </si>
  <si>
    <t>26.83781</t>
  </si>
  <si>
    <t>-0.0081471762</t>
  </si>
  <si>
    <t>4.9785479E-9</t>
  </si>
  <si>
    <t>0.0027289899</t>
  </si>
  <si>
    <t>0.00040395828</t>
  </si>
  <si>
    <t>1.706302E-8</t>
  </si>
  <si>
    <t>-1.9841037E-10</t>
  </si>
  <si>
    <t>4.5602536E-10</t>
  </si>
  <si>
    <t>0.0024106846</t>
  </si>
  <si>
    <t>2.371242E-5</t>
  </si>
  <si>
    <t>0.00016414217</t>
  </si>
  <si>
    <t>0.010236858</t>
  </si>
  <si>
    <t>13.439675</t>
  </si>
  <si>
    <t>13.215689</t>
  </si>
  <si>
    <t>1.4908337</t>
  </si>
  <si>
    <t>0.55947334</t>
  </si>
  <si>
    <t>6.8730524E-7</t>
  </si>
  <si>
    <t>0.048187146</t>
  </si>
  <si>
    <t>0.00017347792</t>
  </si>
  <si>
    <t>-0.056507824</t>
  </si>
  <si>
    <t>2.8843563E-10</t>
  </si>
  <si>
    <t>3.5793742E-10</t>
  </si>
  <si>
    <t>-8.4016863E-10</t>
  </si>
  <si>
    <t>4.2600262E-10</t>
  </si>
  <si>
    <t>3.0022742E-11</t>
  </si>
  <si>
    <t>5.6303393</t>
  </si>
  <si>
    <t>0.48001361</t>
  </si>
  <si>
    <t>7.3293217</t>
  </si>
  <si>
    <t>0.28847772</t>
  </si>
  <si>
    <t>2.0588973E-8</t>
  </si>
  <si>
    <t>0.010497867</t>
  </si>
  <si>
    <t>0.0017987258</t>
  </si>
  <si>
    <t>5.6561527E-8</t>
  </si>
  <si>
    <t>1.2863633E-8</t>
  </si>
  <si>
    <t>1.7791067E-9</t>
  </si>
  <si>
    <t>0.0081916691</t>
  </si>
  <si>
    <t>9.1159381E-5</t>
  </si>
  <si>
    <t>0.0034217965</t>
  </si>
  <si>
    <t>0.034885013</t>
  </si>
  <si>
    <t>39.824124</t>
  </si>
  <si>
    <t>41.549703</t>
  </si>
  <si>
    <t>2.5553497</t>
  </si>
  <si>
    <t>2.6217625</t>
  </si>
  <si>
    <t>2.9403467E-6</t>
  </si>
  <si>
    <t>0.27654914</t>
  </si>
  <si>
    <t>0.0092342472</t>
  </si>
  <si>
    <t>0.00269429</t>
  </si>
  <si>
    <t>5.9176842E-10</t>
  </si>
  <si>
    <t>1.3664333E-9</t>
  </si>
  <si>
    <t>1.0925459E-8</t>
  </si>
  <si>
    <t>1.4862884E-9</t>
  </si>
  <si>
    <t>2.928183E-10</t>
  </si>
  <si>
    <t>18.171663</t>
  </si>
  <si>
    <t>2.032875</t>
  </si>
  <si>
    <t>19.619586</t>
  </si>
  <si>
    <t>0.10032916</t>
  </si>
  <si>
    <t>6.2158327E-9</t>
  </si>
  <si>
    <t>0.0045740385</t>
  </si>
  <si>
    <t>0.00030535181</t>
  </si>
  <si>
    <t>6.1013978E-9</t>
  </si>
  <si>
    <t>7.1941067E-9</t>
  </si>
  <si>
    <t>6.908458E-11</t>
  </si>
  <si>
    <t>0.00074489879</t>
  </si>
  <si>
    <t>2.9366889E-5</t>
  </si>
  <si>
    <t>0.00094452539</t>
  </si>
  <si>
    <t>0.0021804081</t>
  </si>
  <si>
    <t>23.618203</t>
  </si>
  <si>
    <t>12.091273</t>
  </si>
  <si>
    <t>0.37902979</t>
  </si>
  <si>
    <t>0.93463741</t>
  </si>
  <si>
    <t>1.9581942E-6</t>
  </si>
  <si>
    <t>0.087784329</t>
  </si>
  <si>
    <t>0.00012050055</t>
  </si>
  <si>
    <t>0.012424157</t>
  </si>
  <si>
    <t>2.2622329E-10</t>
  </si>
  <si>
    <t>7.1087021E-10</t>
  </si>
  <si>
    <t>6.264876E-9</t>
  </si>
  <si>
    <t>2.2450455E-11</t>
  </si>
  <si>
    <t>4.6634125E-11</t>
  </si>
  <si>
    <t>2.1693184</t>
  </si>
  <si>
    <t>3.1953802</t>
  </si>
  <si>
    <t>18.253504</t>
  </si>
  <si>
    <t>0.14918641</t>
  </si>
  <si>
    <t>2.8925421E-8</t>
  </si>
  <si>
    <t>0.006484135</t>
  </si>
  <si>
    <t>0.00054930138</t>
  </si>
  <si>
    <t>1.4570524E-8</t>
  </si>
  <si>
    <t>1.3357658E-8</t>
  </si>
  <si>
    <t>3.4355669E-10</t>
  </si>
  <si>
    <t>0.001948232</t>
  </si>
  <si>
    <t>0.00025399811</t>
  </si>
  <si>
    <t>0.0022944218</t>
  </si>
  <si>
    <t>0.0072130451</t>
  </si>
  <si>
    <t>35.76585</t>
  </si>
  <si>
    <t>13.461019</t>
  </si>
  <si>
    <t>1.0844591</t>
  </si>
  <si>
    <t>1.4301883</t>
  </si>
  <si>
    <t>2.1767206E-6</t>
  </si>
  <si>
    <t>0.14866955</t>
  </si>
  <si>
    <t>0.00028617836</t>
  </si>
  <si>
    <t>0.00022619362</t>
  </si>
  <si>
    <t>1.6916779E-9</t>
  </si>
  <si>
    <t>2.1097873E-9</t>
  </si>
  <si>
    <t>9.5666577E-9</t>
  </si>
  <si>
    <t>6.3436917E-11</t>
  </si>
  <si>
    <t>2.8011978E-10</t>
  </si>
  <si>
    <t>18.070398</t>
  </si>
  <si>
    <t>4.5103864</t>
  </si>
  <si>
    <t>13.185066</t>
  </si>
  <si>
    <t>0.32216189</t>
  </si>
  <si>
    <t>3.724843E-8</t>
  </si>
  <si>
    <t>0.026063804</t>
  </si>
  <si>
    <t>0.0015835896</t>
  </si>
  <si>
    <t>1.3017651E-8</t>
  </si>
  <si>
    <t>3.66222E-8</t>
  </si>
  <si>
    <t>8.1380763E-10</t>
  </si>
  <si>
    <t>0.0021595181</t>
  </si>
  <si>
    <t>0.00015134798</t>
  </si>
  <si>
    <t>0.011787518</t>
  </si>
  <si>
    <t>0.0057840423</t>
  </si>
  <si>
    <t>57.307726</t>
  </si>
  <si>
    <t>135.30486</t>
  </si>
  <si>
    <t>0.92921543</t>
  </si>
  <si>
    <t>2.8166452</t>
  </si>
  <si>
    <t>3.4538603E-6</t>
  </si>
  <si>
    <t>0.32144811</t>
  </si>
  <si>
    <t>0.00031398629</t>
  </si>
  <si>
    <t>0.00039749151</t>
  </si>
  <si>
    <t>6.3083051E-10</t>
  </si>
  <si>
    <t>2.837124E-9</t>
  </si>
  <si>
    <t>3.3167373E-8</t>
  </si>
  <si>
    <t>1.5469113E-10</t>
  </si>
  <si>
    <t>6.591165E-10</t>
  </si>
  <si>
    <t>3.7958783</t>
  </si>
  <si>
    <t>10.435827</t>
  </si>
  <si>
    <t>43.076021</t>
  </si>
  <si>
    <t>0.68936483</t>
  </si>
  <si>
    <t>6.5419202E-8</t>
  </si>
  <si>
    <t>0.032750542</t>
  </si>
  <si>
    <t>0.0029408136</t>
  </si>
  <si>
    <t>3.909695E-8</t>
  </si>
  <si>
    <t>1.6569477E-8</t>
  </si>
  <si>
    <t>1.0267832E-9</t>
  </si>
  <si>
    <t>0.0061774466</t>
  </si>
  <si>
    <t>0.0001724819</t>
  </si>
  <si>
    <t>0.0046390269</t>
  </si>
  <si>
    <t>0.023471536</t>
  </si>
  <si>
    <t>39.694575</t>
  </si>
  <si>
    <t>149.6069</t>
  </si>
  <si>
    <t>0.25226999</t>
  </si>
  <si>
    <t>6.3544238</t>
  </si>
  <si>
    <t>7.5725272E-6</t>
  </si>
  <si>
    <t>0.6879056</t>
  </si>
  <si>
    <t>0.00083242862</t>
  </si>
  <si>
    <t>0.0006257961</t>
  </si>
  <si>
    <t>4.0421265E-10</t>
  </si>
  <si>
    <t>3.0162302E-9</t>
  </si>
  <si>
    <t>1.3185146E-8</t>
  </si>
  <si>
    <t>1.4755434E-10</t>
  </si>
  <si>
    <t>8.7922889E-10</t>
  </si>
  <si>
    <t>1.2776202</t>
  </si>
  <si>
    <t>8.3289923</t>
  </si>
  <si>
    <t>30.087962</t>
  </si>
  <si>
    <t>0.94740328</t>
  </si>
  <si>
    <t>4.4944079E-8</t>
  </si>
  <si>
    <t>0.034765933</t>
  </si>
  <si>
    <t>0.0035535484</t>
  </si>
  <si>
    <t>3.5326605E-7</t>
  </si>
  <si>
    <t>5.8663618E-7</t>
  </si>
  <si>
    <t>5.5279306E-9</t>
  </si>
  <si>
    <t>0.052324884</t>
  </si>
  <si>
    <t>0.00027268582</t>
  </si>
  <si>
    <t>0.035957131</t>
  </si>
  <si>
    <t>0.2333442</t>
  </si>
  <si>
    <t>11.13639</t>
  </si>
  <si>
    <t>91.071009</t>
  </si>
  <si>
    <t>0.090699915</t>
  </si>
  <si>
    <t>3.7930909</t>
  </si>
  <si>
    <t>4.4432471E-6</t>
  </si>
  <si>
    <t>0.94667851</t>
  </si>
  <si>
    <t>0.00048613431</t>
  </si>
  <si>
    <t>0.00023862411</t>
  </si>
  <si>
    <t>1.9139112E-10</t>
  </si>
  <si>
    <t>2.2283959E-9</t>
  </si>
  <si>
    <t>5.8423373E-7</t>
  </si>
  <si>
    <t>1.4952961E-10</t>
  </si>
  <si>
    <t>5.378401E-9</t>
  </si>
  <si>
    <t>0.17650147</t>
  </si>
  <si>
    <t>2.5678239</t>
  </si>
  <si>
    <t>8.3920645</t>
  </si>
  <si>
    <t>2.0463017</t>
  </si>
  <si>
    <t>5.7539913E-8</t>
  </si>
  <si>
    <t>0.035181405</t>
  </si>
  <si>
    <t>0.0026043874</t>
  </si>
  <si>
    <t>5.9008607E-8</t>
  </si>
  <si>
    <t>2.2050667E-8</t>
  </si>
  <si>
    <t>5.6837796E-10</t>
  </si>
  <si>
    <t>0.0072737855</t>
  </si>
  <si>
    <t>0.00037328852</t>
  </si>
  <si>
    <t>0.011475538</t>
  </si>
  <si>
    <t>0.025944788</t>
  </si>
  <si>
    <t>28.523688</t>
  </si>
  <si>
    <t>99.685943</t>
  </si>
  <si>
    <t>26.224372</t>
  </si>
  <si>
    <t>5.8926655</t>
  </si>
  <si>
    <t>5.5457747E-6</t>
  </si>
  <si>
    <t>0.66429136</t>
  </si>
  <si>
    <t>1.3814468</t>
  </si>
  <si>
    <t>0.00055783838</t>
  </si>
  <si>
    <t>7.1282313E-9</t>
  </si>
  <si>
    <t>3.4027596E-9</t>
  </si>
  <si>
    <t>1.1571682E-8</t>
  </si>
  <si>
    <t>1.2590113E-10</t>
  </si>
  <si>
    <t>4.4247683E-10</t>
  </si>
  <si>
    <t>8.0826149</t>
  </si>
  <si>
    <t>3.0201742</t>
  </si>
  <si>
    <t>17.420899</t>
  </si>
  <si>
    <t>0.68978754</t>
  </si>
  <si>
    <t>7.2898224E-8</t>
  </si>
  <si>
    <t>0.038967814</t>
  </si>
  <si>
    <t>0.0026750226</t>
  </si>
  <si>
    <t>5.4596622E-8</t>
  </si>
  <si>
    <t>6.5488284E-8</t>
  </si>
  <si>
    <t>9.2546626E-10</t>
  </si>
  <si>
    <t>0.0072264097</t>
  </si>
  <si>
    <t>0.00021236584</t>
  </si>
  <si>
    <t>0.015548073</t>
  </si>
  <si>
    <t>0.027114452</t>
  </si>
  <si>
    <t>120.18751</t>
  </si>
  <si>
    <t>70.928977</t>
  </si>
  <si>
    <t>8.9675333</t>
  </si>
  <si>
    <t>7.0283549</t>
  </si>
  <si>
    <t>7.6757444E-6</t>
  </si>
  <si>
    <t>0.68813782</t>
  </si>
  <si>
    <t>0.00060917002</t>
  </si>
  <si>
    <t>0.0010383124</t>
  </si>
  <si>
    <t>1.1889118E-9</t>
  </si>
  <si>
    <t>4.4971954E-9</t>
  </si>
  <si>
    <t>5.9843406E-8</t>
  </si>
  <si>
    <t>1.646463E-10</t>
  </si>
  <si>
    <t>7.6081996E-10</t>
  </si>
  <si>
    <t>4.3126623</t>
  </si>
  <si>
    <t>19.690111</t>
  </si>
  <si>
    <t>96.184738</t>
  </si>
  <si>
    <t>2.6447988</t>
  </si>
  <si>
    <t>6.1838598E-7</t>
  </si>
  <si>
    <t>0.14400457</t>
  </si>
  <si>
    <t>0.024431667</t>
  </si>
  <si>
    <t>2.0424291E-7</t>
  </si>
  <si>
    <t>2.2824439E-6</t>
  </si>
  <si>
    <t>2.1502876E-8</t>
  </si>
  <si>
    <t>0.039015374</t>
  </si>
  <si>
    <t>0.00054930679</t>
  </si>
  <si>
    <t>0.01454675</t>
  </si>
  <si>
    <t>0.16628408</t>
  </si>
  <si>
    <t>48.56348</t>
  </si>
  <si>
    <t>53.682118</t>
  </si>
  <si>
    <t>3.7525896</t>
  </si>
  <si>
    <t>31.883372</t>
  </si>
  <si>
    <t>2.2017659E-5</t>
  </si>
  <si>
    <t>2.6400018</t>
  </si>
  <si>
    <t>0.0031029921</t>
  </si>
  <si>
    <t>0.0016313689</t>
  </si>
  <si>
    <t>1.0891003E-9</t>
  </si>
  <si>
    <t>2.6860817E-8</t>
  </si>
  <si>
    <t>2.2546407E-6</t>
  </si>
  <si>
    <t>9.3452474E-10</t>
  </si>
  <si>
    <t>2.0568351E-8</t>
  </si>
  <si>
    <t>3.7939525</t>
  </si>
  <si>
    <t>11.397995</t>
  </si>
  <si>
    <t>33.371532</t>
  </si>
  <si>
    <t>5.0162004</t>
  </si>
  <si>
    <t>2.211954E-8</t>
  </si>
  <si>
    <t>0.0069201919</t>
  </si>
  <si>
    <t>0.0011218358</t>
  </si>
  <si>
    <t>9.648018E-9</t>
  </si>
  <si>
    <t>7.8200485E-9</t>
  </si>
  <si>
    <t>2.0006233E-10</t>
  </si>
  <si>
    <t>0.0013866516</t>
  </si>
  <si>
    <t>0.00040032944</t>
  </si>
  <si>
    <t>0.011288134</t>
  </si>
  <si>
    <t>0.0051913323</t>
  </si>
  <si>
    <t>43.206374</t>
  </si>
  <si>
    <t>134.71486</t>
  </si>
  <si>
    <t>0.034899112</t>
  </si>
  <si>
    <t>1.4667539</t>
  </si>
  <si>
    <t>2.2192879E-6</t>
  </si>
  <si>
    <t>0.34302676</t>
  </si>
  <si>
    <t>0.00023042682</t>
  </si>
  <si>
    <t>4.6729413</t>
  </si>
  <si>
    <t>1.5202942E-9</t>
  </si>
  <si>
    <t>3.1570755E-9</t>
  </si>
  <si>
    <t>3.152516E-9</t>
  </si>
  <si>
    <t>1.7351476E-10</t>
  </si>
  <si>
    <t>2.6547566E-11</t>
  </si>
  <si>
    <t>9.5301885</t>
  </si>
  <si>
    <t>5.0666334</t>
  </si>
  <si>
    <t>28.609552</t>
  </si>
  <si>
    <t>0.066437933</t>
  </si>
  <si>
    <t>4.8707446E-9</t>
  </si>
  <si>
    <t>0.0023540655</t>
  </si>
  <si>
    <t>0.00032120652</t>
  </si>
  <si>
    <t>6.6644856E-8</t>
  </si>
  <si>
    <t>-9.3607722E-10</t>
  </si>
  <si>
    <t>4.1177164E-11</t>
  </si>
  <si>
    <t>0.0096281467</t>
  </si>
  <si>
    <t>1.1818127E-5</t>
  </si>
  <si>
    <t>0.00097112757</t>
  </si>
  <si>
    <t>0.042721</t>
  </si>
  <si>
    <t>7.0522431</t>
  </si>
  <si>
    <t>3.6843175</t>
  </si>
  <si>
    <t>0.017791751</t>
  </si>
  <si>
    <t>0.50165015</t>
  </si>
  <si>
    <t>5.4343038E-7</t>
  </si>
  <si>
    <t>0.066331114</t>
  </si>
  <si>
    <t>5.9379452E-5</t>
  </si>
  <si>
    <t>4.7428168E-5</t>
  </si>
  <si>
    <t>7.9099123E-11</t>
  </si>
  <si>
    <t>4.8825013E-10</t>
  </si>
  <si>
    <t>-1.5001053E-9</t>
  </si>
  <si>
    <t>9.9849825E-12</t>
  </si>
  <si>
    <t>3.1192182E-11</t>
  </si>
  <si>
    <t>0.81177777</t>
  </si>
  <si>
    <t>1.5218085</t>
  </si>
  <si>
    <t>4.7186568</t>
  </si>
  <si>
    <t>0.10559761</t>
  </si>
  <si>
    <t>2.8147823E-9</t>
  </si>
  <si>
    <t>0.0013184856</t>
  </si>
  <si>
    <t>9.3201352E-5</t>
  </si>
  <si>
    <t>6.5537058E-9</t>
  </si>
  <si>
    <t>5.3851897E-8</t>
  </si>
  <si>
    <t>2.6609193E-9</t>
  </si>
  <si>
    <t>0.00087480499</t>
  </si>
  <si>
    <t>9.1521254E-6</t>
  </si>
  <si>
    <t>0.00044912138</t>
  </si>
  <si>
    <t>0.0036915213</t>
  </si>
  <si>
    <t>4.698375</t>
  </si>
  <si>
    <t>8.1868733</t>
  </si>
  <si>
    <t>1.0075703</t>
  </si>
  <si>
    <t>0.24052816</t>
  </si>
  <si>
    <t>3.1128644E-7</t>
  </si>
  <si>
    <t>0.024276372</t>
  </si>
  <si>
    <t>0.0097456544</t>
  </si>
  <si>
    <t>0.071575379</t>
  </si>
  <si>
    <t>7.9137754E-9</t>
  </si>
  <si>
    <t>3.2708561E-8</t>
  </si>
  <si>
    <t>1.3231395E-8</t>
  </si>
  <si>
    <t>2.4866141E-9</t>
  </si>
  <si>
    <t>1.743052E-10</t>
  </si>
  <si>
    <t>0.476477</t>
  </si>
  <si>
    <t>0.84172609</t>
  </si>
  <si>
    <t>3.3801719</t>
  </si>
  <si>
    <t>0.69903473</t>
  </si>
  <si>
    <t>8.9053234E-8</t>
  </si>
  <si>
    <t>0.029070765</t>
  </si>
  <si>
    <t>0.0048292036</t>
  </si>
  <si>
    <t>1.5491026E-8</t>
  </si>
  <si>
    <t>1.3689466E-8</t>
  </si>
  <si>
    <t>4.5231253E-10</t>
  </si>
  <si>
    <t>0.004254666</t>
  </si>
  <si>
    <t>0.00036800264</t>
  </si>
  <si>
    <t>0.050209694</t>
  </si>
  <si>
    <t>0.017721409</t>
  </si>
  <si>
    <t>22.889892</t>
  </si>
  <si>
    <t>621.49973</t>
  </si>
  <si>
    <t>11.434541</t>
  </si>
  <si>
    <t>5.8373617</t>
  </si>
  <si>
    <t>5.9186546E-6</t>
  </si>
  <si>
    <t>0.69575325</t>
  </si>
  <si>
    <t>0.00060778646</t>
  </si>
  <si>
    <t>0.0026693968</t>
  </si>
  <si>
    <t>3.402532E-9</t>
  </si>
  <si>
    <t>3.9300071E-9</t>
  </si>
  <si>
    <t>6.3825638E-9</t>
  </si>
  <si>
    <t>1.8494311E-10</t>
  </si>
  <si>
    <t>2.6736943E-10</t>
  </si>
  <si>
    <t>15.130331</t>
  </si>
  <si>
    <t>1.5189349</t>
  </si>
  <si>
    <t>6.2406262</t>
  </si>
  <si>
    <t>0.22344341</t>
  </si>
  <si>
    <t>2.0865151E-8</t>
  </si>
  <si>
    <t>0.0093609597</t>
  </si>
  <si>
    <t>0.00095271195</t>
  </si>
  <si>
    <t>2.3709585E-8</t>
  </si>
  <si>
    <t>-2.6778229E-8</t>
  </si>
  <si>
    <t>7.2013029E-11</t>
  </si>
  <si>
    <t>0.0034236423</t>
  </si>
  <si>
    <t>0.00014464974</t>
  </si>
  <si>
    <t>0.0034757303</t>
  </si>
  <si>
    <t>0.014019527</t>
  </si>
  <si>
    <t>18.49716</t>
  </si>
  <si>
    <t>42.037709</t>
  </si>
  <si>
    <t>3.8152671</t>
  </si>
  <si>
    <t>2.0303489</t>
  </si>
  <si>
    <t>2.3823551E-6</t>
  </si>
  <si>
    <t>0.22302957</t>
  </si>
  <si>
    <t>0.0002001644</t>
  </si>
  <si>
    <t>0.00021287474</t>
  </si>
  <si>
    <t>7.1129779E-10</t>
  </si>
  <si>
    <t>1.1898173E-9</t>
  </si>
  <si>
    <t>-2.866763E-8</t>
  </si>
  <si>
    <t>7.3162872E-11</t>
  </si>
  <si>
    <t>-1.1498431E-12</t>
  </si>
  <si>
    <t>3.6172873</t>
  </si>
  <si>
    <t>2.9221848</t>
  </si>
  <si>
    <t>11.957688</t>
  </si>
  <si>
    <t>2.2669891</t>
  </si>
  <si>
    <t>1.3043096E-7</t>
  </si>
  <si>
    <t>0.14490527</t>
  </si>
  <si>
    <t>0.0052454754</t>
  </si>
  <si>
    <t>2.4114534E-7</t>
  </si>
  <si>
    <t>5.4953203E-8</t>
  </si>
  <si>
    <t>2.4348078E-9</t>
  </si>
  <si>
    <t>0.033555467</t>
  </si>
  <si>
    <t>0.00094213927</t>
  </si>
  <si>
    <t>0.027003694</t>
  </si>
  <si>
    <t>0.13814162</t>
  </si>
  <si>
    <t>250.05702</t>
  </si>
  <si>
    <t>423.04197</t>
  </si>
  <si>
    <t>36.933149</t>
  </si>
  <si>
    <t>14.707318</t>
  </si>
  <si>
    <t>2.4283047E-5</t>
  </si>
  <si>
    <t>1.3593931</t>
  </si>
  <si>
    <t>0.10396549</t>
  </si>
  <si>
    <t>0.80363029</t>
  </si>
  <si>
    <t>3.1790001E-9</t>
  </si>
  <si>
    <t>5.3781949E-9</t>
  </si>
  <si>
    <t>4.6488997E-8</t>
  </si>
  <si>
    <t>8.2832671E-10</t>
  </si>
  <si>
    <t>1.6064811E-9</t>
  </si>
  <si>
    <t>202.18658</t>
  </si>
  <si>
    <t>11.586134</t>
  </si>
  <si>
    <t>36.284304</t>
  </si>
  <si>
    <t>0.38426387</t>
  </si>
  <si>
    <t>2.5898219E-8</t>
  </si>
  <si>
    <t>0.018672774</t>
  </si>
  <si>
    <t>0.0014075275</t>
  </si>
  <si>
    <t>8.2962106E-8</t>
  </si>
  <si>
    <t>1.5750049E-8</t>
  </si>
  <si>
    <t>1.9906368E-9</t>
  </si>
  <si>
    <t>0.0039981638</t>
  </si>
  <si>
    <t>0.00010115274</t>
  </si>
  <si>
    <t>0.00099291603</t>
  </si>
  <si>
    <t>0.013734219</t>
  </si>
  <si>
    <t>43.834814</t>
  </si>
  <si>
    <t>5.1078817</t>
  </si>
  <si>
    <t>2.1760444</t>
  </si>
  <si>
    <t>4.8785601</t>
  </si>
  <si>
    <t>6.4083724E-6</t>
  </si>
  <si>
    <t>0.38300076</t>
  </si>
  <si>
    <t>0.00068384519</t>
  </si>
  <si>
    <t>0.00057843345</t>
  </si>
  <si>
    <t>3.0018235E-10</t>
  </si>
  <si>
    <t>2.6190011E-9</t>
  </si>
  <si>
    <t>1.2881278E-8</t>
  </si>
  <si>
    <t>1.1810089E-9</t>
  </si>
  <si>
    <t>8.0962789E-10</t>
  </si>
  <si>
    <t>0.28850286</t>
  </si>
  <si>
    <t>6.5441884</t>
  </si>
  <si>
    <t>37.002122</t>
  </si>
  <si>
    <t>0.94939835</t>
  </si>
  <si>
    <t>8.6687368E-8</t>
  </si>
  <si>
    <t>0.028657465</t>
  </si>
  <si>
    <t>0.0014517388</t>
  </si>
  <si>
    <t>2.1397316E-8</t>
  </si>
  <si>
    <t>5.2310001E-9</t>
  </si>
  <si>
    <t>5.8776628E-10</t>
  </si>
  <si>
    <t>0.0022875964</t>
  </si>
  <si>
    <t>0.00012867658</t>
  </si>
  <si>
    <t>0.00040544049</t>
  </si>
  <si>
    <t>0.0059041711</t>
  </si>
  <si>
    <t>14.313606</t>
  </si>
  <si>
    <t>2.324283</t>
  </si>
  <si>
    <t>0.67044266</t>
  </si>
  <si>
    <t>13.407085</t>
  </si>
  <si>
    <t>4.4450166E-6</t>
  </si>
  <si>
    <t>0.94794027</t>
  </si>
  <si>
    <t>0.0009752791</t>
  </si>
  <si>
    <t>0.00048238067</t>
  </si>
  <si>
    <t>2.7508028E-10</t>
  </si>
  <si>
    <t>1.4939537E-9</t>
  </si>
  <si>
    <t>3.6285847E-9</t>
  </si>
  <si>
    <t>2.7479915E-10</t>
  </si>
  <si>
    <t>3.1296712E-10</t>
  </si>
  <si>
    <t>0.064000881</t>
  </si>
  <si>
    <t>2.9628118</t>
  </si>
  <si>
    <t>11.286793</t>
  </si>
  <si>
    <t>0.38797764</t>
  </si>
  <si>
    <t>3.5730172E-8</t>
  </si>
  <si>
    <t>0.019877755</t>
  </si>
  <si>
    <t>0.0017213761</t>
  </si>
  <si>
    <t>4.4210832E-8</t>
  </si>
  <si>
    <t>3.3339991E-8</t>
  </si>
  <si>
    <t>9.9887688E-10</t>
  </si>
  <si>
    <t>0.0067764853</t>
  </si>
  <si>
    <t>0.00012222376</t>
  </si>
  <si>
    <t>0.013262716</t>
  </si>
  <si>
    <t>0.028608377</t>
  </si>
  <si>
    <t>28.930038</t>
  </si>
  <si>
    <t>9.152422</t>
  </si>
  <si>
    <t>0.15532219</t>
  </si>
  <si>
    <t>3.37423</t>
  </si>
  <si>
    <t>3.9664146E-6</t>
  </si>
  <si>
    <t>0.38740871</t>
  </si>
  <si>
    <t>0.00027956213</t>
  </si>
  <si>
    <t>0.00028925393</t>
  </si>
  <si>
    <t>2.7637223E-10</t>
  </si>
  <si>
    <t>1.8442097E-9</t>
  </si>
  <si>
    <t>3.1237534E-8</t>
  </si>
  <si>
    <t>7.4439953E-11</t>
  </si>
  <si>
    <t>9.2443693E-10</t>
  </si>
  <si>
    <t>1.3688571</t>
  </si>
  <si>
    <t>5.8193323</t>
  </si>
  <si>
    <t>21.741849</t>
  </si>
  <si>
    <t>0.33823059</t>
  </si>
  <si>
    <t>3.1362937E-8</t>
  </si>
  <si>
    <t>0.017585593</t>
  </si>
  <si>
    <t>0.0014632244</t>
  </si>
  <si>
    <t>3.9630711E-8</t>
  </si>
  <si>
    <t>3.6687212E-8</t>
  </si>
  <si>
    <t>9.8030186E-10</t>
  </si>
  <si>
    <t>0.0060152968</t>
  </si>
  <si>
    <t>0.00010233202</t>
  </si>
  <si>
    <t>0.010008954</t>
  </si>
  <si>
    <t>0.025217623</t>
  </si>
  <si>
    <t>27.722793</t>
  </si>
  <si>
    <t>32.080768</t>
  </si>
  <si>
    <t>0.13096789</t>
  </si>
  <si>
    <t>2.9665722</t>
  </si>
  <si>
    <t>3.4754694E-6</t>
  </si>
  <si>
    <t>0.33771406</t>
  </si>
  <si>
    <t>0.00025035056</t>
  </si>
  <si>
    <t>0.00026609262</t>
  </si>
  <si>
    <t>2.9185078E-10</t>
  </si>
  <si>
    <t>1.6970977E-9</t>
  </si>
  <si>
    <t>3.4714493E-8</t>
  </si>
  <si>
    <t>6.637014E-11</t>
  </si>
  <si>
    <t>9.1393172E-10</t>
  </si>
  <si>
    <t>1.4974405</t>
  </si>
  <si>
    <t>5.5488185</t>
  </si>
  <si>
    <t>20.676534</t>
  </si>
  <si>
    <t>0.031645312</t>
  </si>
  <si>
    <t>2.2179208E-9</t>
  </si>
  <si>
    <t>0.00099383887</t>
  </si>
  <si>
    <t>0.00013630597</t>
  </si>
  <si>
    <t>4.6529876E-9</t>
  </si>
  <si>
    <t>-4.6512808E-9</t>
  </si>
  <si>
    <t>-2.0450333E-11</t>
  </si>
  <si>
    <t>0.00072068698</t>
  </si>
  <si>
    <t>8.1131777E-6</t>
  </si>
  <si>
    <t>0.00064303092</t>
  </si>
  <si>
    <t>0.0031783584</t>
  </si>
  <si>
    <t>1.2425971</t>
  </si>
  <si>
    <t>6.2374662</t>
  </si>
  <si>
    <t>0.0050019372</t>
  </si>
  <si>
    <t>0.17617373</t>
  </si>
  <si>
    <t>1.7578323E-7</t>
  </si>
  <si>
    <t>0.031619684</t>
  </si>
  <si>
    <t>1.3217024E-5</t>
  </si>
  <si>
    <t>1.2399894E-5</t>
  </si>
  <si>
    <t>1.5072652E-10</t>
  </si>
  <si>
    <t>1.1988893E-10</t>
  </si>
  <si>
    <t>-4.9210661E-9</t>
  </si>
  <si>
    <t>5.4334151E-12</t>
  </si>
  <si>
    <t>-2.5883748E-11</t>
  </si>
  <si>
    <t>0.27116819</t>
  </si>
  <si>
    <t>0.23191747</t>
  </si>
  <si>
    <t>0.7395114</t>
  </si>
  <si>
    <t>0.32265348</t>
  </si>
  <si>
    <t>1.9806945E-8</t>
  </si>
  <si>
    <t>0.014885088</t>
  </si>
  <si>
    <t>0.00109956</t>
  </si>
  <si>
    <t>4.6353433E-8</t>
  </si>
  <si>
    <t>5.2142421E-8</t>
  </si>
  <si>
    <t>7.9428556E-10</t>
  </si>
  <si>
    <t>0.006978326</t>
  </si>
  <si>
    <t>9.0651549E-5</t>
  </si>
  <si>
    <t>0.0095036813</t>
  </si>
  <si>
    <t>0.030284802</t>
  </si>
  <si>
    <t>8.9879369</t>
  </si>
  <si>
    <t>71.00931</t>
  </si>
  <si>
    <t>0.066941968</t>
  </si>
  <si>
    <t>1.9351883</t>
  </si>
  <si>
    <t>2.2655124E-6</t>
  </si>
  <si>
    <t>0.32227339</t>
  </si>
  <si>
    <t>0.00022360738</t>
  </si>
  <si>
    <t>0.00015643039</t>
  </si>
  <si>
    <t>1.3126401E-10</t>
  </si>
  <si>
    <t>8.4123057E-10</t>
  </si>
  <si>
    <t>5.1180529E-8</t>
  </si>
  <si>
    <t>7.5950277E-11</t>
  </si>
  <si>
    <t>7.1833528E-10</t>
  </si>
  <si>
    <t>1.8510953</t>
  </si>
  <si>
    <t>1.6129457</t>
  </si>
  <si>
    <t>5.5238959</t>
  </si>
  <si>
    <t>0.086059807</t>
  </si>
  <si>
    <t>7.9272709E-9</t>
  </si>
  <si>
    <t>0.0045880862</t>
  </si>
  <si>
    <t>0.00040404781</t>
  </si>
  <si>
    <t>1.4027565E-8</t>
  </si>
  <si>
    <t>1.7593939E-8</t>
  </si>
  <si>
    <t>2.1845157E-10</t>
  </si>
  <si>
    <t>0.0020624496</t>
  </si>
  <si>
    <t>2.9212951E-5</t>
  </si>
  <si>
    <t>0.0017762191</t>
  </si>
  <si>
    <t>0.0087692833</t>
  </si>
  <si>
    <t>7.7058056</t>
  </si>
  <si>
    <t>16.832059</t>
  </si>
  <si>
    <t>0.014955486</t>
  </si>
  <si>
    <t>0.62960482</t>
  </si>
  <si>
    <t>1.1377156E-6</t>
  </si>
  <si>
    <t>0.085915216</t>
  </si>
  <si>
    <t>8.0689486E-5</t>
  </si>
  <si>
    <t>6.3537997E-5</t>
  </si>
  <si>
    <t>1.3404506E-10</t>
  </si>
  <si>
    <t>5.919332E-10</t>
  </si>
  <si>
    <t>1.6871901E-8</t>
  </si>
  <si>
    <t>3.1176618E-11</t>
  </si>
  <si>
    <t>1.8727495E-10</t>
  </si>
  <si>
    <t>1.0000527</t>
  </si>
  <si>
    <t>1.3332485</t>
  </si>
  <si>
    <t>5.3725044</t>
  </si>
  <si>
    <t>0.44326072</t>
  </si>
  <si>
    <t>4.3963594E-8</t>
  </si>
  <si>
    <t>0.023532771</t>
  </si>
  <si>
    <t>0.0020942717</t>
  </si>
  <si>
    <t>2.2761778E-8</t>
  </si>
  <si>
    <t>3.1014081E-8</t>
  </si>
  <si>
    <t>1.1378674E-9</t>
  </si>
  <si>
    <t>0.0038347395</t>
  </si>
  <si>
    <t>0.00016862552</t>
  </si>
  <si>
    <t>0.0083940337</t>
  </si>
  <si>
    <t>0.015814518</t>
  </si>
  <si>
    <t>40.776913</t>
  </si>
  <si>
    <t>141.38103</t>
  </si>
  <si>
    <t>0.29715038</t>
  </si>
  <si>
    <t>2.9220274</t>
  </si>
  <si>
    <t>3.4951991E-6</t>
  </si>
  <si>
    <t>0.44257623</t>
  </si>
  <si>
    <t>0.00034592157</t>
  </si>
  <si>
    <t>0.00033552225</t>
  </si>
  <si>
    <t>4.8031181E-10</t>
  </si>
  <si>
    <t>2.5696919E-9</t>
  </si>
  <si>
    <t>2.7978661E-8</t>
  </si>
  <si>
    <t>1.038104E-10</t>
  </si>
  <si>
    <t>1.034057E-9</t>
  </si>
  <si>
    <t>8.1774914</t>
  </si>
  <si>
    <t>6.2986988</t>
  </si>
  <si>
    <t>26.300723</t>
  </si>
  <si>
    <t>0.80496426</t>
  </si>
  <si>
    <t>1.0686657E-7</t>
  </si>
  <si>
    <t>0.036688604</t>
  </si>
  <si>
    <t>0.0030591101</t>
  </si>
  <si>
    <t>1.9237626E-7</t>
  </si>
  <si>
    <t>1.6280536E-7</t>
  </si>
  <si>
    <t>1.8521211E-9</t>
  </si>
  <si>
    <t>0.02881529</t>
  </si>
  <si>
    <t>0.00022105376</t>
  </si>
  <si>
    <t>0.025712117</t>
  </si>
  <si>
    <t>0.12624735</t>
  </si>
  <si>
    <t>17.952636</t>
  </si>
  <si>
    <t>35.794451</t>
  </si>
  <si>
    <t>0.15784658</t>
  </si>
  <si>
    <t>4.960704</t>
  </si>
  <si>
    <t>5.7363396E-6</t>
  </si>
  <si>
    <t>0.80413016</t>
  </si>
  <si>
    <t>0.00053457815</t>
  </si>
  <si>
    <t>0.00028505522</t>
  </si>
  <si>
    <t>1.3689192E-9</t>
  </si>
  <si>
    <t>6.4991113E-9</t>
  </si>
  <si>
    <t>1.549637E-7</t>
  </si>
  <si>
    <t>1.998282E-10</t>
  </si>
  <si>
    <t>1.6522929E-9</t>
  </si>
  <si>
    <t>2.5670843</t>
  </si>
  <si>
    <t>3.980942</t>
  </si>
  <si>
    <t>11.40461</t>
  </si>
  <si>
    <t>0.76065343</t>
  </si>
  <si>
    <t>9.3224242E-8</t>
  </si>
  <si>
    <t>0.038217548</t>
  </si>
  <si>
    <t>0.0027647479</t>
  </si>
  <si>
    <t>1.2445806E-7</t>
  </si>
  <si>
    <t>7.972237E-8</t>
  </si>
  <si>
    <t>1.486309E-9</t>
  </si>
  <si>
    <t>0.018777859</t>
  </si>
  <si>
    <t>0.00023971667</t>
  </si>
  <si>
    <t>0.021694493</t>
  </si>
  <si>
    <t>0.080886213</t>
  </si>
  <si>
    <t>22.616865</t>
  </si>
  <si>
    <t>89.94404</t>
  </si>
  <si>
    <t>0.18025358</t>
  </si>
  <si>
    <t>5.408329</t>
  </si>
  <si>
    <t>6.2921878E-6</t>
  </si>
  <si>
    <t>0.75970002</t>
  </si>
  <si>
    <t>0.00055605535</t>
  </si>
  <si>
    <t>0.0003869544</t>
  </si>
  <si>
    <t>3.6975695E-10</t>
  </si>
  <si>
    <t>5.2945558E-9</t>
  </si>
  <si>
    <t>7.4087776E-8</t>
  </si>
  <si>
    <t>1.2240285E-10</t>
  </si>
  <si>
    <t>1.3639062E-9</t>
  </si>
  <si>
    <t>1.4550153</t>
  </si>
  <si>
    <t>5.0217012</t>
  </si>
  <si>
    <t>16.140149</t>
  </si>
  <si>
    <t>0.28064982</t>
  </si>
  <si>
    <t>2.5942455E-8</t>
  </si>
  <si>
    <t>0.013657054</t>
  </si>
  <si>
    <t>0.0012496072</t>
  </si>
  <si>
    <t>3.1719482E-8</t>
  </si>
  <si>
    <t>2.910323E-8</t>
  </si>
  <si>
    <t>8.5579312E-10</t>
  </si>
  <si>
    <t>0.0048420509</t>
  </si>
  <si>
    <t>8.9346057E-5</t>
  </si>
  <si>
    <t>0.0087996004</t>
  </si>
  <si>
    <t>0.020253925</t>
  </si>
  <si>
    <t>23.627063</t>
  </si>
  <si>
    <t>30.544555</t>
  </si>
  <si>
    <t>0.095917921</t>
  </si>
  <si>
    <t>2.4346007</t>
  </si>
  <si>
    <t>2.6783958E-6</t>
  </si>
  <si>
    <t>0.28022088</t>
  </si>
  <si>
    <t>0.00019197924</t>
  </si>
  <si>
    <t>0.00023692293</t>
  </si>
  <si>
    <t>2.8003376E-10</t>
  </si>
  <si>
    <t>1.4624988E-9</t>
  </si>
  <si>
    <t>2.7374052E-8</t>
  </si>
  <si>
    <t>5.5997569E-11</t>
  </si>
  <si>
    <t>7.9979555E-10</t>
  </si>
  <si>
    <t>1.4040139</t>
  </si>
  <si>
    <t>4.6613237</t>
  </si>
  <si>
    <t>17.561725</t>
  </si>
  <si>
    <t>0.72748947</t>
  </si>
  <si>
    <t>3.9636797E-8</t>
  </si>
  <si>
    <t>0.032627502</t>
  </si>
  <si>
    <t>0.0026971788</t>
  </si>
  <si>
    <t>5.6403075E-8</t>
  </si>
  <si>
    <t>7.955886E-8</t>
  </si>
  <si>
    <t>1.5777469E-9</t>
  </si>
  <si>
    <t>0.0088860615</t>
  </si>
  <si>
    <t>0.00026927352</t>
  </si>
  <si>
    <t>0.015887557</t>
  </si>
  <si>
    <t>0.037291383</t>
  </si>
  <si>
    <t>43.450221</t>
  </si>
  <si>
    <t>202.95593</t>
  </si>
  <si>
    <t>0.12628642</t>
  </si>
  <si>
    <t>3.4901736</t>
  </si>
  <si>
    <t>4.3245925E-6</t>
  </si>
  <si>
    <t>0.645262</t>
  </si>
  <si>
    <t>0.00047909046</t>
  </si>
  <si>
    <t>0.081748</t>
  </si>
  <si>
    <t>1.7385205E-9</t>
  </si>
  <si>
    <t>3.6253955E-9</t>
  </si>
  <si>
    <t>7.4212145E-8</t>
  </si>
  <si>
    <t>2.0212108E-10</t>
  </si>
  <si>
    <t>1.3756258E-9</t>
  </si>
  <si>
    <t>15.551319</t>
  </si>
  <si>
    <t>5.4297775</t>
  </si>
  <si>
    <t>22.469124</t>
  </si>
  <si>
    <t>0.62898263</t>
  </si>
  <si>
    <t>4.6471658E-8</t>
  </si>
  <si>
    <t>0.048786034</t>
  </si>
  <si>
    <t>0.0025405808</t>
  </si>
  <si>
    <t>3.1096987E-8</t>
  </si>
  <si>
    <t>-6.2153141E-9</t>
  </si>
  <si>
    <t>1.0150662E-9</t>
  </si>
  <si>
    <t>0.0051499463</t>
  </si>
  <si>
    <t>0.00023008507</t>
  </si>
  <si>
    <t>0.017402513</t>
  </si>
  <si>
    <t>0.021141122</t>
  </si>
  <si>
    <t>49.391755</t>
  </si>
  <si>
    <t>196.38821</t>
  </si>
  <si>
    <t>0.15416711</t>
  </si>
  <si>
    <t>4.5450765</t>
  </si>
  <si>
    <t>5.259122E-6</t>
  </si>
  <si>
    <t>0.62699443</t>
  </si>
  <si>
    <t>0.00070272411</t>
  </si>
  <si>
    <t>0.0012850676</t>
  </si>
  <si>
    <t>7.3660583E-10</t>
  </si>
  <si>
    <t>2.4778184E-9</t>
  </si>
  <si>
    <t>-9.40722E-9</t>
  </si>
  <si>
    <t>1.268257E-10</t>
  </si>
  <si>
    <t>8.8824052E-10</t>
  </si>
  <si>
    <t>16.755815</t>
  </si>
  <si>
    <t>6.6427013</t>
  </si>
  <si>
    <t>25.993239</t>
  </si>
  <si>
    <t>Agribalyse 3.01</t>
  </si>
  <si>
    <t>0.11793</t>
  </si>
  <si>
    <t>2.17429E-8</t>
  </si>
  <si>
    <t>0.03485</t>
  </si>
  <si>
    <t>0.00103</t>
  </si>
  <si>
    <t>9.13658E-9</t>
  </si>
  <si>
    <t>1.80288E-8</t>
  </si>
  <si>
    <t>2.40500E-10</t>
  </si>
  <si>
    <t>0.00169</t>
  </si>
  <si>
    <t>4.23939E-5</t>
  </si>
  <si>
    <t>0.00166</t>
  </si>
  <si>
    <t>0.00747</t>
  </si>
  <si>
    <t>48.71828</t>
  </si>
  <si>
    <t>25.09314</t>
  </si>
  <si>
    <t>5.26242</t>
  </si>
  <si>
    <t>2.00602</t>
  </si>
  <si>
    <t>1.67873E-6</t>
  </si>
  <si>
    <t>0.11621</t>
  </si>
  <si>
    <t>0.00167</t>
  </si>
  <si>
    <t>4.58525E-5</t>
  </si>
  <si>
    <t>1.07897E-10</t>
  </si>
  <si>
    <t>3.57666E-10</t>
  </si>
  <si>
    <t>1.75532E-8</t>
  </si>
  <si>
    <t>3.22082E-11</t>
  </si>
  <si>
    <t>0.00000</t>
  </si>
  <si>
    <t>2.08292E-10</t>
  </si>
  <si>
    <t>0.09726</t>
  </si>
  <si>
    <t>0.37253</t>
  </si>
  <si>
    <t>48.25657</t>
  </si>
  <si>
    <t>0.98782</t>
  </si>
  <si>
    <t>1.36926E-7</t>
  </si>
  <si>
    <t>0.18060</t>
  </si>
  <si>
    <t>0.00796</t>
  </si>
  <si>
    <t>1.31188E-7</t>
  </si>
  <si>
    <t>1.11382E-8</t>
  </si>
  <si>
    <t>3.65739E-10</t>
  </si>
  <si>
    <t>0.00674</t>
  </si>
  <si>
    <t>0.00015</t>
  </si>
  <si>
    <t>0.00112</t>
  </si>
  <si>
    <t>0.01381</t>
  </si>
  <si>
    <t>15.18021</t>
  </si>
  <si>
    <t>19.86326</t>
  </si>
  <si>
    <t>0.20692</t>
  </si>
  <si>
    <t>14.94093</t>
  </si>
  <si>
    <t>1.62685E-6</t>
  </si>
  <si>
    <t>0.98121</t>
  </si>
  <si>
    <t>0.00615</t>
  </si>
  <si>
    <t>0.00046</t>
  </si>
  <si>
    <t>1.27187E-9</t>
  </si>
  <si>
    <t>2.69262E-9</t>
  </si>
  <si>
    <t>7.07906E-9</t>
  </si>
  <si>
    <t>1.60800E-10</t>
  </si>
  <si>
    <t>2.04938E-10</t>
  </si>
  <si>
    <t>0.79574</t>
  </si>
  <si>
    <t>2.02682</t>
  </si>
  <si>
    <t>12.41136</t>
  </si>
  <si>
    <t>0.30779</t>
  </si>
  <si>
    <t>1.27127E-7</t>
  </si>
  <si>
    <t>0.33722</t>
  </si>
  <si>
    <t>0.00065</t>
  </si>
  <si>
    <t>1.28883E-8</t>
  </si>
  <si>
    <t>3.82671E-9</t>
  </si>
  <si>
    <t>1.77735E-10</t>
  </si>
  <si>
    <t>0.00184</t>
  </si>
  <si>
    <t>6.50208E-5</t>
  </si>
  <si>
    <t>0.00117</t>
  </si>
  <si>
    <t>0.00680</t>
  </si>
  <si>
    <t>8.36316</t>
  </si>
  <si>
    <t>12.92193</t>
  </si>
  <si>
    <t>0.16753</t>
  </si>
  <si>
    <t>10.26207</t>
  </si>
  <si>
    <t>4.09084E-7</t>
  </si>
  <si>
    <t>0.30468</t>
  </si>
  <si>
    <t>0.00291</t>
  </si>
  <si>
    <t>0.00020</t>
  </si>
  <si>
    <t>2.86353E-10</t>
  </si>
  <si>
    <t>5.00975E-10</t>
  </si>
  <si>
    <t>2.99055E-9</t>
  </si>
  <si>
    <t>6.22658E-11</t>
  </si>
  <si>
    <t>1.15469E-10</t>
  </si>
  <si>
    <t>0.63969</t>
  </si>
  <si>
    <t>1.33283</t>
  </si>
  <si>
    <t>6.39899</t>
  </si>
  <si>
    <t>0.08590</t>
  </si>
  <si>
    <t>2.08524E-8</t>
  </si>
  <si>
    <t>0.01714</t>
  </si>
  <si>
    <t>0.00075</t>
  </si>
  <si>
    <t>4.66509E-9</t>
  </si>
  <si>
    <t>3.56545E-9</t>
  </si>
  <si>
    <t>1.02840E-10</t>
  </si>
  <si>
    <t>0.00097</t>
  </si>
  <si>
    <t>2.54939E-5</t>
  </si>
  <si>
    <t>0.00043</t>
  </si>
  <si>
    <t>0.00374</t>
  </si>
  <si>
    <t>11.58311</t>
  </si>
  <si>
    <t>12.43429</t>
  </si>
  <si>
    <t>2.02561</t>
  </si>
  <si>
    <t>1.40511</t>
  </si>
  <si>
    <t>1.22480E-6</t>
  </si>
  <si>
    <t>0.08577</t>
  </si>
  <si>
    <t>6.28336E-5</t>
  </si>
  <si>
    <t>6.48522E-5</t>
  </si>
  <si>
    <t>2.29902E-10</t>
  </si>
  <si>
    <t>4.31573E-10</t>
  </si>
  <si>
    <t>2.88515E-9</t>
  </si>
  <si>
    <t>3.77336E-11</t>
  </si>
  <si>
    <t>6.51063E-11</t>
  </si>
  <si>
    <t>4.76693</t>
  </si>
  <si>
    <t>0.41997</t>
  </si>
  <si>
    <t>6.40177</t>
  </si>
  <si>
    <t>38.63410</t>
  </si>
  <si>
    <t>7.32472E-7</t>
  </si>
  <si>
    <t>1.08334</t>
  </si>
  <si>
    <t>0.05233</t>
  </si>
  <si>
    <t>3.13633E-6</t>
  </si>
  <si>
    <t>2.14400E-7</t>
  </si>
  <si>
    <t>9.34056E-9</t>
  </si>
  <si>
    <t>0.46849</t>
  </si>
  <si>
    <t>0.00217</t>
  </si>
  <si>
    <t>0.11036</t>
  </si>
  <si>
    <t>2.07725</t>
  </si>
  <si>
    <t>308.92640</t>
  </si>
  <si>
    <t>2369.74139</t>
  </si>
  <si>
    <t>6.85643</t>
  </si>
  <si>
    <t>69.68546</t>
  </si>
  <si>
    <t>1.48271E-5</t>
  </si>
  <si>
    <t>10.05507</t>
  </si>
  <si>
    <t>27.79593</t>
  </si>
  <si>
    <t>0.78309</t>
  </si>
  <si>
    <t>4.65905E-8</t>
  </si>
  <si>
    <t>2.54294E-8</t>
  </si>
  <si>
    <t>1.41666E-7</t>
  </si>
  <si>
    <t>2.19384E-9</t>
  </si>
  <si>
    <t>7.14672E-9</t>
  </si>
  <si>
    <t>78.05471</t>
  </si>
  <si>
    <t>31.53602</t>
  </si>
  <si>
    <t>199.57398</t>
  </si>
  <si>
    <t>406.34126</t>
  </si>
  <si>
    <t>1.47460E-5</t>
  </si>
  <si>
    <t>12.89966</t>
  </si>
  <si>
    <t>0.85704</t>
  </si>
  <si>
    <t>2.72290E-5</t>
  </si>
  <si>
    <t>6.62931E-6</t>
  </si>
  <si>
    <t>1.92984E-7</t>
  </si>
  <si>
    <t>3.79809</t>
  </si>
  <si>
    <t>0.04929</t>
  </si>
  <si>
    <t>1.51979</t>
  </si>
  <si>
    <t>16.01731</t>
  </si>
  <si>
    <t>3515.09247</t>
  </si>
  <si>
    <t>1.94376E4</t>
  </si>
  <si>
    <t>835.05538</t>
  </si>
  <si>
    <t>1339.44687</t>
  </si>
  <si>
    <t>0.00051</t>
  </si>
  <si>
    <t>142.46067</t>
  </si>
  <si>
    <t>213.79254</t>
  </si>
  <si>
    <t>50.08805</t>
  </si>
  <si>
    <t>5.27032E-7</t>
  </si>
  <si>
    <t>8.74002E-7</t>
  </si>
  <si>
    <t>5.18717E-6</t>
  </si>
  <si>
    <t>6.38297E-8</t>
  </si>
  <si>
    <t>1.29155E-7</t>
  </si>
  <si>
    <t>640.03856</t>
  </si>
  <si>
    <t>482.55725</t>
  </si>
  <si>
    <t>2398.05848</t>
  </si>
  <si>
    <t>47.28413</t>
  </si>
  <si>
    <t>9.56296E-7</t>
  </si>
  <si>
    <t>1.96153</t>
  </si>
  <si>
    <t>0.06371</t>
  </si>
  <si>
    <t>3.84314E-6</t>
  </si>
  <si>
    <t>2.63593E-7</t>
  </si>
  <si>
    <t>1.15058E-8</t>
  </si>
  <si>
    <t>0.57411</t>
  </si>
  <si>
    <t>0.00269</t>
  </si>
  <si>
    <t>0.13537</t>
  </si>
  <si>
    <t>2.54666</t>
  </si>
  <si>
    <t>382.76032</t>
  </si>
  <si>
    <t>2907.79716</t>
  </si>
  <si>
    <t>8.39625</t>
  </si>
  <si>
    <t>93.96226</t>
  </si>
  <si>
    <t>1.85973E-5</t>
  </si>
  <si>
    <t>12.22871</t>
  </si>
  <si>
    <t>34.09459</t>
  </si>
  <si>
    <t>0.96083</t>
  </si>
  <si>
    <t>5.70487E-8</t>
  </si>
  <si>
    <t>3.09964E-8</t>
  </si>
  <si>
    <t>1.74751E-7</t>
  </si>
  <si>
    <t>2.73426E-9</t>
  </si>
  <si>
    <t>8.77155E-9</t>
  </si>
  <si>
    <t>95.77194</t>
  </si>
  <si>
    <t>37.38419</t>
  </si>
  <si>
    <t>249.89812</t>
  </si>
  <si>
    <t>0.68228</t>
  </si>
  <si>
    <t>1.14685E-7</t>
  </si>
  <si>
    <t>0.11248</t>
  </si>
  <si>
    <t>0.00328</t>
  </si>
  <si>
    <t>7.33852E-8</t>
  </si>
  <si>
    <t>1.31639E-8</t>
  </si>
  <si>
    <t>3.97810E-10</t>
  </si>
  <si>
    <t>0.00666</t>
  </si>
  <si>
    <t>0.00134</t>
  </si>
  <si>
    <t>0.01553</t>
  </si>
  <si>
    <t>27.94405</t>
  </si>
  <si>
    <t>22.86829</t>
  </si>
  <si>
    <t>3.04678</t>
  </si>
  <si>
    <t>10.63097</t>
  </si>
  <si>
    <t>3.04135E-6</t>
  </si>
  <si>
    <t>0.67031</t>
  </si>
  <si>
    <t>0.01162</t>
  </si>
  <si>
    <t>0.00035</t>
  </si>
  <si>
    <t>4.77134E-10</t>
  </si>
  <si>
    <t>1.83314E-9</t>
  </si>
  <si>
    <t>1.07367E-8</t>
  </si>
  <si>
    <t>1.34676E-10</t>
  </si>
  <si>
    <t>2.63135E-10</t>
  </si>
  <si>
    <t>6.78191</t>
  </si>
  <si>
    <t>4.06125</t>
  </si>
  <si>
    <t>17.14734</t>
  </si>
  <si>
    <t>3.24613</t>
  </si>
  <si>
    <t>2.02385E-7</t>
  </si>
  <si>
    <t>0.10458</t>
  </si>
  <si>
    <t>0.00625</t>
  </si>
  <si>
    <t>1.91447E-7</t>
  </si>
  <si>
    <t>3.79635E-8</t>
  </si>
  <si>
    <t>2.46197E-9</t>
  </si>
  <si>
    <t>0.02358</t>
  </si>
  <si>
    <t>0.00062</t>
  </si>
  <si>
    <t>0.01433</t>
  </si>
  <si>
    <t>0.09192</t>
  </si>
  <si>
    <t>82.07076</t>
  </si>
  <si>
    <t>131.15370</t>
  </si>
  <si>
    <t>2.23019</t>
  </si>
  <si>
    <t>14.79218</t>
  </si>
  <si>
    <t>8.71379E-6</t>
  </si>
  <si>
    <t>1.55973</t>
  </si>
  <si>
    <t>0.92727</t>
  </si>
  <si>
    <t>0.75914</t>
  </si>
  <si>
    <t>6.74979E-9</t>
  </si>
  <si>
    <t>1.75056E-8</t>
  </si>
  <si>
    <t>1.33483E-8</t>
  </si>
  <si>
    <t>1.57598E-9</t>
  </si>
  <si>
    <t>8.85993E-10</t>
  </si>
  <si>
    <t>31.16199</t>
  </si>
  <si>
    <t>5.82607</t>
  </si>
  <si>
    <t>45.15216</t>
  </si>
  <si>
    <t>10.43159</t>
  </si>
  <si>
    <t>6.67346E-7</t>
  </si>
  <si>
    <t>0.33571</t>
  </si>
  <si>
    <t>0.04155</t>
  </si>
  <si>
    <t>4.96328E-7</t>
  </si>
  <si>
    <t>1.03649E-6</t>
  </si>
  <si>
    <t>1.56094E-8</t>
  </si>
  <si>
    <t>0.05601</t>
  </si>
  <si>
    <t>0.00419</t>
  </si>
  <si>
    <t>0.04987</t>
  </si>
  <si>
    <t>0.19343</t>
  </si>
  <si>
    <t>434.20332</t>
  </si>
  <si>
    <t>748.96380</t>
  </si>
  <si>
    <t>3.25252</t>
  </si>
  <si>
    <t>58.66316</t>
  </si>
  <si>
    <t>1.89568E-5</t>
  </si>
  <si>
    <t>4.81615</t>
  </si>
  <si>
    <t>0.01149</t>
  </si>
  <si>
    <t>5.60396</t>
  </si>
  <si>
    <t>1.29510E-8</t>
  </si>
  <si>
    <t>6.51749E-8</t>
  </si>
  <si>
    <t>9.56593E-7</t>
  </si>
  <si>
    <t>4.85418E-9</t>
  </si>
  <si>
    <t>1.07552E-8</t>
  </si>
  <si>
    <t>24.73232</t>
  </si>
  <si>
    <t>25.06090</t>
  </si>
  <si>
    <t>384.68066</t>
  </si>
  <si>
    <t>2.88033</t>
  </si>
  <si>
    <t>2.12903E-7</t>
  </si>
  <si>
    <t>0.36723</t>
  </si>
  <si>
    <t>0.01058</t>
  </si>
  <si>
    <t>6.02111E-7</t>
  </si>
  <si>
    <t>1.96766E-7</t>
  </si>
  <si>
    <t>3.62416E-9</t>
  </si>
  <si>
    <t>0.08701</t>
  </si>
  <si>
    <t>0.00096</t>
  </si>
  <si>
    <t>0.02487</t>
  </si>
  <si>
    <t>0.37982</t>
  </si>
  <si>
    <t>122.53764</t>
  </si>
  <si>
    <t>361.83540</t>
  </si>
  <si>
    <t>4.36807</t>
  </si>
  <si>
    <t>21.27570</t>
  </si>
  <si>
    <t>4.10528E-6</t>
  </si>
  <si>
    <t>2.11141</t>
  </si>
  <si>
    <t>0.07802</t>
  </si>
  <si>
    <t>0.69090</t>
  </si>
  <si>
    <t>4.05790E-9</t>
  </si>
  <si>
    <t>1.06848E-8</t>
  </si>
  <si>
    <t>1.81750E-7</t>
  </si>
  <si>
    <t>1.02097E-9</t>
  </si>
  <si>
    <t>2.60319E-9</t>
  </si>
  <si>
    <t>38.23446</t>
  </si>
  <si>
    <t>7.76998</t>
  </si>
  <si>
    <t>76.59627</t>
  </si>
  <si>
    <t>2.07276</t>
  </si>
  <si>
    <t>1.64580E-7</t>
  </si>
  <si>
    <t>0.29276</t>
  </si>
  <si>
    <t>0.00808</t>
  </si>
  <si>
    <t>4.82809E-7</t>
  </si>
  <si>
    <t>1.57439E-7</t>
  </si>
  <si>
    <t>2.51078E-9</t>
  </si>
  <si>
    <t>0.06969</t>
  </si>
  <si>
    <t>0.00072</t>
  </si>
  <si>
    <t>0.01669</t>
  </si>
  <si>
    <t>0.30291</t>
  </si>
  <si>
    <t>91.60591</t>
  </si>
  <si>
    <t>223.94302</t>
  </si>
  <si>
    <t>3.48895</t>
  </si>
  <si>
    <t>16.77344</t>
  </si>
  <si>
    <t>3.16711E-6</t>
  </si>
  <si>
    <t>1.40716</t>
  </si>
  <si>
    <t>0.05405</t>
  </si>
  <si>
    <t>0.61155</t>
  </si>
  <si>
    <t>3.17333E-9</t>
  </si>
  <si>
    <t>9.20276E-9</t>
  </si>
  <si>
    <t>1.44760E-7</t>
  </si>
  <si>
    <t>7.41176E-10</t>
  </si>
  <si>
    <t>1.76960E-9</t>
  </si>
  <si>
    <t>26.50214</t>
  </si>
  <si>
    <t>5.84473</t>
  </si>
  <si>
    <t>59.30781</t>
  </si>
  <si>
    <t>1.65510</t>
  </si>
  <si>
    <t>1.30634E-7</t>
  </si>
  <si>
    <t>0.51547</t>
  </si>
  <si>
    <t>0.00504</t>
  </si>
  <si>
    <t>2.46625E-7</t>
  </si>
  <si>
    <t>5.22269E-8</t>
  </si>
  <si>
    <t>1.70697E-9</t>
  </si>
  <si>
    <t>0.03639</t>
  </si>
  <si>
    <t>0.00039</t>
  </si>
  <si>
    <t>0.01422</t>
  </si>
  <si>
    <t>0.15989</t>
  </si>
  <si>
    <t>53.36675</t>
  </si>
  <si>
    <t>186.88348</t>
  </si>
  <si>
    <t>1.17443</t>
  </si>
  <si>
    <t>17.01389</t>
  </si>
  <si>
    <t>2.03329E-6</t>
  </si>
  <si>
    <t>1.03832</t>
  </si>
  <si>
    <t>0.52566</t>
  </si>
  <si>
    <t>0.09113</t>
  </si>
  <si>
    <t>2.17996E-9</t>
  </si>
  <si>
    <t>4.13713E-9</t>
  </si>
  <si>
    <t>4.58013E-8</t>
  </si>
  <si>
    <t>5.39425E-10</t>
  </si>
  <si>
    <t>1.16755E-9</t>
  </si>
  <si>
    <t>18.30369</t>
  </si>
  <si>
    <t>3.54985</t>
  </si>
  <si>
    <t>31.54019</t>
  </si>
  <si>
    <t>12.35429</t>
  </si>
  <si>
    <t>1.78688E-6</t>
  </si>
  <si>
    <t>1.49288</t>
  </si>
  <si>
    <t>0.06113</t>
  </si>
  <si>
    <t>7.68566E-7</t>
  </si>
  <si>
    <t>4.70811E-7</t>
  </si>
  <si>
    <t>5.24359E-9</t>
  </si>
  <si>
    <t>0.07953</t>
  </si>
  <si>
    <t>0.00154</t>
  </si>
  <si>
    <t>0.53525</t>
  </si>
  <si>
    <t>0.29699</t>
  </si>
  <si>
    <t>238.09596</t>
  </si>
  <si>
    <t>365.48824</t>
  </si>
  <si>
    <t>4.99128</t>
  </si>
  <si>
    <t>170.35844</t>
  </si>
  <si>
    <t>1.36854E-5</t>
  </si>
  <si>
    <t>11.34091</t>
  </si>
  <si>
    <t>0.13328</t>
  </si>
  <si>
    <t>0.88010</t>
  </si>
  <si>
    <t>1.90266E-7</t>
  </si>
  <si>
    <t>3.36404E-8</t>
  </si>
  <si>
    <t>2.46530E-7</t>
  </si>
  <si>
    <t>1.70418E-9</t>
  </si>
  <si>
    <t>3.53941E-9</t>
  </si>
  <si>
    <t>36.23649</t>
  </si>
  <si>
    <t>31.32725</t>
  </si>
  <si>
    <t>171.38640</t>
  </si>
  <si>
    <t>0.12660</t>
  </si>
  <si>
    <t>2.44208E-8</t>
  </si>
  <si>
    <t>0.00854</t>
  </si>
  <si>
    <t>0.00109</t>
  </si>
  <si>
    <t>7.58415E-9</t>
  </si>
  <si>
    <t>1.78347E-8</t>
  </si>
  <si>
    <t>3.25993E-10</t>
  </si>
  <si>
    <t>0.00165</t>
  </si>
  <si>
    <t>5.91107E-5</t>
  </si>
  <si>
    <t>0.00288</t>
  </si>
  <si>
    <t>0.00715</t>
  </si>
  <si>
    <t>47.09471</t>
  </si>
  <si>
    <t>48.57522</t>
  </si>
  <si>
    <t>0.02156</t>
  </si>
  <si>
    <t>1.42504</t>
  </si>
  <si>
    <t>7.96519E-7</t>
  </si>
  <si>
    <t>0.12649</t>
  </si>
  <si>
    <t>5.29928E-5</t>
  </si>
  <si>
    <t>5.25351E-5</t>
  </si>
  <si>
    <t>5.11927E-10</t>
  </si>
  <si>
    <t>6.18795E-10</t>
  </si>
  <si>
    <t>1.66840E-8</t>
  </si>
  <si>
    <t>6.09509E-11</t>
  </si>
  <si>
    <t>2.65042E-10</t>
  </si>
  <si>
    <t>2.15813</t>
  </si>
  <si>
    <t>0.78233</t>
  </si>
  <si>
    <t>44.16199</t>
  </si>
  <si>
    <t>0.35396</t>
  </si>
  <si>
    <t>3.31173E-8</t>
  </si>
  <si>
    <t>0.02695</t>
  </si>
  <si>
    <t>0.00197</t>
  </si>
  <si>
    <t>4.59858E-8</t>
  </si>
  <si>
    <t>1.42225E-7</t>
  </si>
  <si>
    <t>2.19760E-9</t>
  </si>
  <si>
    <t>0.00512</t>
  </si>
  <si>
    <t>0.00402</t>
  </si>
  <si>
    <t>0.02493</t>
  </si>
  <si>
    <t>161.67655</t>
  </si>
  <si>
    <t>57.99505</t>
  </si>
  <si>
    <t>0.11319</t>
  </si>
  <si>
    <t>3.51872</t>
  </si>
  <si>
    <t>3.15941E-5</t>
  </si>
  <si>
    <t>0.34046</t>
  </si>
  <si>
    <t>0.01333</t>
  </si>
  <si>
    <t>0.00017</t>
  </si>
  <si>
    <t>4.71397E-10</t>
  </si>
  <si>
    <t>2.43082E-9</t>
  </si>
  <si>
    <t>1.39307E-7</t>
  </si>
  <si>
    <t>3.64886E-10</t>
  </si>
  <si>
    <t>1.83271E-9</t>
  </si>
  <si>
    <t>0.36911</t>
  </si>
  <si>
    <t>1.58141</t>
  </si>
  <si>
    <t>159.73791</t>
  </si>
  <si>
    <t>0.36285</t>
  </si>
  <si>
    <t>3.93955E-8</t>
  </si>
  <si>
    <t>0.02750</t>
  </si>
  <si>
    <t>0.00205</t>
  </si>
  <si>
    <t>4.83930E-8</t>
  </si>
  <si>
    <t>7.97678E-8</t>
  </si>
  <si>
    <t>1.64921E-9</t>
  </si>
  <si>
    <t>0.00564</t>
  </si>
  <si>
    <t>0.00388</t>
  </si>
  <si>
    <t>0.02684</t>
  </si>
  <si>
    <t>65.74207</t>
  </si>
  <si>
    <t>53.71832</t>
  </si>
  <si>
    <t>0.11917</t>
  </si>
  <si>
    <t>3.59013</t>
  </si>
  <si>
    <t>2.92206E-5</t>
  </si>
  <si>
    <t>0.35029</t>
  </si>
  <si>
    <t>0.01237</t>
  </si>
  <si>
    <t>0.00019</t>
  </si>
  <si>
    <t>8.82682E-10</t>
  </si>
  <si>
    <t>2.63221E-9</t>
  </si>
  <si>
    <t>7.62234E-8</t>
  </si>
  <si>
    <t>3.89121E-10</t>
  </si>
  <si>
    <t>1.26009E-9</t>
  </si>
  <si>
    <t>6.13912</t>
  </si>
  <si>
    <t>1.94653</t>
  </si>
  <si>
    <t>57.66869</t>
  </si>
  <si>
    <t>5.04557</t>
  </si>
  <si>
    <t>3.69587E-7</t>
  </si>
  <si>
    <t>0.16617</t>
  </si>
  <si>
    <t>0.02465</t>
  </si>
  <si>
    <t>5.71551E-7</t>
  </si>
  <si>
    <t>1.94382E-7</t>
  </si>
  <si>
    <t>8.96156E-9</t>
  </si>
  <si>
    <t>0.08489</t>
  </si>
  <si>
    <t>0.00215</t>
  </si>
  <si>
    <t>0.06762</t>
  </si>
  <si>
    <t>0.36203</t>
  </si>
  <si>
    <t>238.21264</t>
  </si>
  <si>
    <t>958.58414</t>
  </si>
  <si>
    <t>15.16413</t>
  </si>
  <si>
    <t>27.85778</t>
  </si>
  <si>
    <t>1.41724E-5</t>
  </si>
  <si>
    <t>2.92589</t>
  </si>
  <si>
    <t>0.00192</t>
  </si>
  <si>
    <t>2.11776</t>
  </si>
  <si>
    <t>1.36059E-8</t>
  </si>
  <si>
    <t>3.40217E-8</t>
  </si>
  <si>
    <t>1.44490E-7</t>
  </si>
  <si>
    <t>2.17054E-9</t>
  </si>
  <si>
    <t>6.79102E-9</t>
  </si>
  <si>
    <t>192.87877</t>
  </si>
  <si>
    <t>8.84710</t>
  </si>
  <si>
    <t>36.60495</t>
  </si>
  <si>
    <t>0.92652</t>
  </si>
  <si>
    <t>3.70997E-8</t>
  </si>
  <si>
    <t>0.07348</t>
  </si>
  <si>
    <t>1.98979E-7</t>
  </si>
  <si>
    <t>2.75995E-7</t>
  </si>
  <si>
    <t>1.37882E-8</t>
  </si>
  <si>
    <t>0.01078</t>
  </si>
  <si>
    <t>0.00441</t>
  </si>
  <si>
    <t>0.04353</t>
  </si>
  <si>
    <t>63.32602</t>
  </si>
  <si>
    <t>63.48258</t>
  </si>
  <si>
    <t>7.96728</t>
  </si>
  <si>
    <t>8.32265</t>
  </si>
  <si>
    <t>1.70189E-6</t>
  </si>
  <si>
    <t>0.52621</t>
  </si>
  <si>
    <t>0.04968</t>
  </si>
  <si>
    <t>0.35063</t>
  </si>
  <si>
    <t>4.14538E-8</t>
  </si>
  <si>
    <t>1.64755E-7</t>
  </si>
  <si>
    <t>6.93568E-8</t>
  </si>
  <si>
    <t>1.26679E-8</t>
  </si>
  <si>
    <t>1.12026E-9</t>
  </si>
  <si>
    <t>6.56768</t>
  </si>
  <si>
    <t>4.31711</t>
  </si>
  <si>
    <t>52.49087</t>
  </si>
  <si>
    <t>16.06862</t>
  </si>
  <si>
    <t>7.84105E-7</t>
  </si>
  <si>
    <t>0.60351</t>
  </si>
  <si>
    <t>0.07077</t>
  </si>
  <si>
    <t>2.29697E-6</t>
  </si>
  <si>
    <t>5.35424E-7</t>
  </si>
  <si>
    <t>1.24752E-8</t>
  </si>
  <si>
    <t>0.30736</t>
  </si>
  <si>
    <t>0.00452</t>
  </si>
  <si>
    <t>0.07022</t>
  </si>
  <si>
    <t>1.27044</t>
  </si>
  <si>
    <t>615.41570</t>
  </si>
  <si>
    <t>868.40362</t>
  </si>
  <si>
    <t>83.86696</t>
  </si>
  <si>
    <t>99.20337</t>
  </si>
  <si>
    <t>2.77448E-5</t>
  </si>
  <si>
    <t>10.37906</t>
  </si>
  <si>
    <t>0.01005</t>
  </si>
  <si>
    <t>5.67951</t>
  </si>
  <si>
    <t>3.79889E-8</t>
  </si>
  <si>
    <t>8.35686E-8</t>
  </si>
  <si>
    <t>4.08695E-7</t>
  </si>
  <si>
    <t>6.52977E-9</t>
  </si>
  <si>
    <t>5.94546E-9</t>
  </si>
  <si>
    <t>250.03486</t>
  </si>
  <si>
    <t>48.36825</t>
  </si>
  <si>
    <t>317.27666</t>
  </si>
  <si>
    <t>5.30203</t>
  </si>
  <si>
    <t>4.32289E-7</t>
  </si>
  <si>
    <t>0.53577</t>
  </si>
  <si>
    <t>0.01740</t>
  </si>
  <si>
    <t>6.60460E-7</t>
  </si>
  <si>
    <t>3.06670E-7</t>
  </si>
  <si>
    <t>4.80274E-9</t>
  </si>
  <si>
    <t>0.09475</t>
  </si>
  <si>
    <t>0.00148</t>
  </si>
  <si>
    <t>0.02753</t>
  </si>
  <si>
    <t>0.39424</t>
  </si>
  <si>
    <t>176.77584</t>
  </si>
  <si>
    <t>362.06846</t>
  </si>
  <si>
    <t>6.11854</t>
  </si>
  <si>
    <t>51.87433</t>
  </si>
  <si>
    <t>8.72630E-6</t>
  </si>
  <si>
    <t>3.91599</t>
  </si>
  <si>
    <t>0.14623</t>
  </si>
  <si>
    <t>1.23982</t>
  </si>
  <si>
    <t>6.60983E-9</t>
  </si>
  <si>
    <t>1.97214E-8</t>
  </si>
  <si>
    <t>2.79766E-7</t>
  </si>
  <si>
    <t>1.50804E-9</t>
  </si>
  <si>
    <t>3.29470E-9</t>
  </si>
  <si>
    <t>49.04046</t>
  </si>
  <si>
    <t>11.61334</t>
  </si>
  <si>
    <t>116.25688</t>
  </si>
  <si>
    <t>1.26660</t>
  </si>
  <si>
    <t>3.44267E-8</t>
  </si>
  <si>
    <t>0.04948</t>
  </si>
  <si>
    <t>0.00213</t>
  </si>
  <si>
    <t>9.49893E-8</t>
  </si>
  <si>
    <t>2.66182E-8</t>
  </si>
  <si>
    <t>5.28013E-10</t>
  </si>
  <si>
    <t>0.01414</t>
  </si>
  <si>
    <t>0.00014</t>
  </si>
  <si>
    <t>0.00453</t>
  </si>
  <si>
    <t>0.06175</t>
  </si>
  <si>
    <t>20.70709</t>
  </si>
  <si>
    <t>75.83034</t>
  </si>
  <si>
    <t>0.39882</t>
  </si>
  <si>
    <t>3.03546</t>
  </si>
  <si>
    <t>7.66654E-7</t>
  </si>
  <si>
    <t>0.33658</t>
  </si>
  <si>
    <t>0.83148</t>
  </si>
  <si>
    <t>0.09854</t>
  </si>
  <si>
    <t>1.82772E-9</t>
  </si>
  <si>
    <t>1.77298E-9</t>
  </si>
  <si>
    <t>2.29760E-8</t>
  </si>
  <si>
    <t>1.27425E-10</t>
  </si>
  <si>
    <t>4.00588E-10</t>
  </si>
  <si>
    <t>6.47422</t>
  </si>
  <si>
    <t>1.24188</t>
  </si>
  <si>
    <t>13.00192</t>
  </si>
  <si>
    <t>0.58545</t>
  </si>
  <si>
    <t>5.81036E-8</t>
  </si>
  <si>
    <t>0.03596</t>
  </si>
  <si>
    <t>0.00179</t>
  </si>
  <si>
    <t>8.21082E-8</t>
  </si>
  <si>
    <t>3.62334E-8</t>
  </si>
  <si>
    <t>7.39689E-10</t>
  </si>
  <si>
    <t>0.01114</t>
  </si>
  <si>
    <t>0.00016</t>
  </si>
  <si>
    <t>0.01109</t>
  </si>
  <si>
    <t>0.04654</t>
  </si>
  <si>
    <t>18.71039</t>
  </si>
  <si>
    <t>80.94183</t>
  </si>
  <si>
    <t>1.06061</t>
  </si>
  <si>
    <t>4.37040</t>
  </si>
  <si>
    <t>2.28697E-6</t>
  </si>
  <si>
    <t>0.58383</t>
  </si>
  <si>
    <t>0.00041</t>
  </si>
  <si>
    <t>0.00121</t>
  </si>
  <si>
    <t>1.69155E-9</t>
  </si>
  <si>
    <t>1.88032E-9</t>
  </si>
  <si>
    <t>3.23136E-8</t>
  </si>
  <si>
    <t>1.16814E-10</t>
  </si>
  <si>
    <t>6.22876E-10</t>
  </si>
  <si>
    <t>1.88849</t>
  </si>
  <si>
    <t>2.51717</t>
  </si>
  <si>
    <t>14.32137</t>
  </si>
  <si>
    <t>49.18169</t>
  </si>
  <si>
    <t>1.30290E-6</t>
  </si>
  <si>
    <t>1.92484</t>
  </si>
  <si>
    <t>0.08363</t>
  </si>
  <si>
    <t>5.18696E-6</t>
  </si>
  <si>
    <t>1.83141E-7</t>
  </si>
  <si>
    <t>1.64132E-8</t>
  </si>
  <si>
    <t>0.77336</t>
  </si>
  <si>
    <t>0.00417</t>
  </si>
  <si>
    <t>0.21064</t>
  </si>
  <si>
    <t>3.42930</t>
  </si>
  <si>
    <t>615.38388</t>
  </si>
  <si>
    <t>4859.94985</t>
  </si>
  <si>
    <t>17.68641</t>
  </si>
  <si>
    <t>124.05526</t>
  </si>
  <si>
    <t>2.74879E-5</t>
  </si>
  <si>
    <t>17.88576</t>
  </si>
  <si>
    <t>30.21418</t>
  </si>
  <si>
    <t>1.08175</t>
  </si>
  <si>
    <t>5.55507E-8</t>
  </si>
  <si>
    <t>4.51735E-8</t>
  </si>
  <si>
    <t>8.10568E-8</t>
  </si>
  <si>
    <t>4.73387E-9</t>
  </si>
  <si>
    <t>1.16793E-8</t>
  </si>
  <si>
    <t>161.35898</t>
  </si>
  <si>
    <t>54.32827</t>
  </si>
  <si>
    <t>400.09154</t>
  </si>
  <si>
    <t>2.58780</t>
  </si>
  <si>
    <t>1.99183E-7</t>
  </si>
  <si>
    <t>0.20410</t>
  </si>
  <si>
    <t>0.01354</t>
  </si>
  <si>
    <t>2.76776E-7</t>
  </si>
  <si>
    <t>4.11196E-7</t>
  </si>
  <si>
    <t>2.71659E-9</t>
  </si>
  <si>
    <t>0.03607</t>
  </si>
  <si>
    <t>0.00115</t>
  </si>
  <si>
    <t>0.01359</t>
  </si>
  <si>
    <t>0.13164</t>
  </si>
  <si>
    <t>138.50436</t>
  </si>
  <si>
    <t>181.87361</t>
  </si>
  <si>
    <t>77.45326</t>
  </si>
  <si>
    <t>32.30841</t>
  </si>
  <si>
    <t>2.32037E-5</t>
  </si>
  <si>
    <t>3.09141</t>
  </si>
  <si>
    <t>0.05057</t>
  </si>
  <si>
    <t>-0.55417</t>
  </si>
  <si>
    <t>1.59119E-9</t>
  </si>
  <si>
    <t>1.68096E-8</t>
  </si>
  <si>
    <t>3.88940E-7</t>
  </si>
  <si>
    <t>1.50806E-9</t>
  </si>
  <si>
    <t>1.20853E-9</t>
  </si>
  <si>
    <t>3.54878</t>
  </si>
  <si>
    <t>14.92583</t>
  </si>
  <si>
    <t>120.20394</t>
  </si>
  <si>
    <t>0.80256</t>
  </si>
  <si>
    <t>5.16292E-8</t>
  </si>
  <si>
    <t>0.02508</t>
  </si>
  <si>
    <t>0.00268</t>
  </si>
  <si>
    <t>8.90932E-8</t>
  </si>
  <si>
    <t>-6.01125E-8</t>
  </si>
  <si>
    <t>1.25131E-9</t>
  </si>
  <si>
    <t>0.01282</t>
  </si>
  <si>
    <t>0.00070</t>
  </si>
  <si>
    <t>0.05186</t>
  </si>
  <si>
    <t>0.05354</t>
  </si>
  <si>
    <t>24.51638</t>
  </si>
  <si>
    <t>174.61890</t>
  </si>
  <si>
    <t>0.58105</t>
  </si>
  <si>
    <t>4.51240</t>
  </si>
  <si>
    <t>2.15422E-6</t>
  </si>
  <si>
    <t>0.78590</t>
  </si>
  <si>
    <t>0.00053</t>
  </si>
  <si>
    <t>0.01614</t>
  </si>
  <si>
    <t>1.03985E-9</t>
  </si>
  <si>
    <t>2.05950E-9</t>
  </si>
  <si>
    <t>-6.36159E-8</t>
  </si>
  <si>
    <t>1.19854E-10</t>
  </si>
  <si>
    <t>1.13146E-9</t>
  </si>
  <si>
    <t>0.57262</t>
  </si>
  <si>
    <t>2.86819</t>
  </si>
  <si>
    <t>21.09421</t>
  </si>
  <si>
    <t>2.14651</t>
  </si>
  <si>
    <t>1.82573E-7</t>
  </si>
  <si>
    <t>0.82298</t>
  </si>
  <si>
    <t>0.00652</t>
  </si>
  <si>
    <t>3.17438E-7</t>
  </si>
  <si>
    <t>6.72777E-8</t>
  </si>
  <si>
    <t>2.20501E-9</t>
  </si>
  <si>
    <t>0.04680</t>
  </si>
  <si>
    <t>0.01827</t>
  </si>
  <si>
    <t>0.20539</t>
  </si>
  <si>
    <t>69.30023</t>
  </si>
  <si>
    <t>239.84222</t>
  </si>
  <si>
    <t>1.56524</t>
  </si>
  <si>
    <t>25.34523</t>
  </si>
  <si>
    <t>2.66577E-6</t>
  </si>
  <si>
    <t>1.35518</t>
  </si>
  <si>
    <t>0.67439</t>
  </si>
  <si>
    <t>0.11693</t>
  </si>
  <si>
    <t>2.80325E-9</t>
  </si>
  <si>
    <t>5.33660E-9</t>
  </si>
  <si>
    <t>5.89983E-8</t>
  </si>
  <si>
    <t>6.98330E-10</t>
  </si>
  <si>
    <t>1.50668E-9</t>
  </si>
  <si>
    <t>23.48634</t>
  </si>
  <si>
    <t>4.56699</t>
  </si>
  <si>
    <t>41.28191</t>
  </si>
  <si>
    <t>0.05395</t>
  </si>
  <si>
    <t>1.16197E-8</t>
  </si>
  <si>
    <t>0.03811</t>
  </si>
  <si>
    <t>0.00034</t>
  </si>
  <si>
    <t>3.95457E-9</t>
  </si>
  <si>
    <t>3.21435E-9</t>
  </si>
  <si>
    <t>1.15239E-10</t>
  </si>
  <si>
    <t>0.00068</t>
  </si>
  <si>
    <t>3.57550E-5</t>
  </si>
  <si>
    <t>0.00229</t>
  </si>
  <si>
    <t>9.64956</t>
  </si>
  <si>
    <t>13.12976</t>
  </si>
  <si>
    <t>2.42235</t>
  </si>
  <si>
    <t>1.28695</t>
  </si>
  <si>
    <t>5.85112E-7</t>
  </si>
  <si>
    <t>0.05383</t>
  </si>
  <si>
    <t>5.41925E-5</t>
  </si>
  <si>
    <t>6.46313E-5</t>
  </si>
  <si>
    <t>2.03693E-10</t>
  </si>
  <si>
    <t>3.15958E-10</t>
  </si>
  <si>
    <t>2.68876E-9</t>
  </si>
  <si>
    <t>1.33235E-11</t>
  </si>
  <si>
    <t>1.01915E-10</t>
  </si>
  <si>
    <t>0.49555</t>
  </si>
  <si>
    <t>0.43503</t>
  </si>
  <si>
    <t>8.72126</t>
  </si>
  <si>
    <t>13.55648</t>
  </si>
  <si>
    <t>1.15920E-6</t>
  </si>
  <si>
    <t>5.24208</t>
  </si>
  <si>
    <t>0.04163</t>
  </si>
  <si>
    <t>1.94057E-6</t>
  </si>
  <si>
    <t>4.10069E-7</t>
  </si>
  <si>
    <t>1.34517E-8</t>
  </si>
  <si>
    <t>0.28192</t>
  </si>
  <si>
    <t>0.00329</t>
  </si>
  <si>
    <t>0.10909</t>
  </si>
  <si>
    <t>1.22693</t>
  </si>
  <si>
    <t>443.84320</t>
  </si>
  <si>
    <t>1480.58767</t>
  </si>
  <si>
    <t>10.25435</t>
  </si>
  <si>
    <t>171.42140</t>
  </si>
  <si>
    <t>1.86427E-5</t>
  </si>
  <si>
    <t>8.84523</t>
  </si>
  <si>
    <t>4.01837</t>
  </si>
  <si>
    <t>0.69288</t>
  </si>
  <si>
    <t>1.69931E-8</t>
  </si>
  <si>
    <t>3.33939E-8</t>
  </si>
  <si>
    <t>3.58710E-7</t>
  </si>
  <si>
    <t>4.28167E-9</t>
  </si>
  <si>
    <t>9.17007E-9</t>
  </si>
  <si>
    <t>139.13495</t>
  </si>
  <si>
    <t>29.00855</t>
  </si>
  <si>
    <t>275.96286</t>
  </si>
  <si>
    <t>0.06311</t>
  </si>
  <si>
    <t>7.99080E-9</t>
  </si>
  <si>
    <t>0.01071</t>
  </si>
  <si>
    <t>7.86204E-9</t>
  </si>
  <si>
    <t>5.80789E-9</t>
  </si>
  <si>
    <t>1.11867E-10</t>
  </si>
  <si>
    <t>0.00128</t>
  </si>
  <si>
    <t>2.17971E-5</t>
  </si>
  <si>
    <t>0.00080</t>
  </si>
  <si>
    <t>0.00546</t>
  </si>
  <si>
    <t>8.44433</t>
  </si>
  <si>
    <t>14.45952</t>
  </si>
  <si>
    <t>0.50891</t>
  </si>
  <si>
    <t>0.69312</t>
  </si>
  <si>
    <t>3.42888E-7</t>
  </si>
  <si>
    <t>0.06305</t>
  </si>
  <si>
    <t>2.97128E-5</t>
  </si>
  <si>
    <t>3.36267E-5</t>
  </si>
  <si>
    <t>3.99530E-10</t>
  </si>
  <si>
    <t>2.44508E-10</t>
  </si>
  <si>
    <t>5.15702E-9</t>
  </si>
  <si>
    <t>1.26238E-11</t>
  </si>
  <si>
    <t>9.92429E-11</t>
  </si>
  <si>
    <t>0.76230</t>
  </si>
  <si>
    <t>0.40932</t>
  </si>
  <si>
    <t>7.27514</t>
  </si>
  <si>
    <t>2.20967</t>
  </si>
  <si>
    <t>1.88407E-7</t>
  </si>
  <si>
    <t>0.13188</t>
  </si>
  <si>
    <t>0.01259</t>
  </si>
  <si>
    <t>6.42957E-7</t>
  </si>
  <si>
    <t>8.79672E-8</t>
  </si>
  <si>
    <t>2.90600E-9</t>
  </si>
  <si>
    <t>0.09396</t>
  </si>
  <si>
    <t>0.00071</t>
  </si>
  <si>
    <t>0.04697</t>
  </si>
  <si>
    <t>0.41233</t>
  </si>
  <si>
    <t>52.88560</t>
  </si>
  <si>
    <t>579.52099</t>
  </si>
  <si>
    <t>1.52905</t>
  </si>
  <si>
    <t>17.53987</t>
  </si>
  <si>
    <t>7.75566E-6</t>
  </si>
  <si>
    <t>2.19628</t>
  </si>
  <si>
    <t>0.00171</t>
  </si>
  <si>
    <t>0.01168</t>
  </si>
  <si>
    <t>2.16401E-9</t>
  </si>
  <si>
    <t>6.22896E-9</t>
  </si>
  <si>
    <t>7.83008E-8</t>
  </si>
  <si>
    <t>4.15126E-10</t>
  </si>
  <si>
    <t>2.49088E-9</t>
  </si>
  <si>
    <t>15.39070</t>
  </si>
  <si>
    <t>7.51660</t>
  </si>
  <si>
    <t>30.04037</t>
  </si>
  <si>
    <t>25.96732</t>
  </si>
  <si>
    <t>2.15286E-7</t>
  </si>
  <si>
    <t>0.13815</t>
  </si>
  <si>
    <t>0.03875</t>
  </si>
  <si>
    <t>2.59237E-7</t>
  </si>
  <si>
    <t>2.67941E-7</t>
  </si>
  <si>
    <t>1.54261E-8</t>
  </si>
  <si>
    <t>0.03254</t>
  </si>
  <si>
    <t>0.00156</t>
  </si>
  <si>
    <t>0.05935</t>
  </si>
  <si>
    <t>0.13206</t>
  </si>
  <si>
    <t>122.01832</t>
  </si>
  <si>
    <t>1055.30597</t>
  </si>
  <si>
    <t>1.20883</t>
  </si>
  <si>
    <t>21.04671</t>
  </si>
  <si>
    <t>6.47283E-6</t>
  </si>
  <si>
    <t>4.51150</t>
  </si>
  <si>
    <t>0.00727</t>
  </si>
  <si>
    <t>21.44855</t>
  </si>
  <si>
    <t>1.21615E-8</t>
  </si>
  <si>
    <t>2.02784E-7</t>
  </si>
  <si>
    <t>5.17784E-8</t>
  </si>
  <si>
    <t>1.44173E-8</t>
  </si>
  <si>
    <t>1.00877E-9</t>
  </si>
  <si>
    <t>51.10650</t>
  </si>
  <si>
    <t>14.87977</t>
  </si>
  <si>
    <t>56.10474</t>
  </si>
  <si>
    <t>5.63123</t>
  </si>
  <si>
    <t>5.28656E-7</t>
  </si>
  <si>
    <t>0.33044</t>
  </si>
  <si>
    <t>0.01946</t>
  </si>
  <si>
    <t>3.29402E-7</t>
  </si>
  <si>
    <t>2.27531E-7</t>
  </si>
  <si>
    <t>7.30296E-9</t>
  </si>
  <si>
    <t>0.05195</t>
  </si>
  <si>
    <t>0.00126</t>
  </si>
  <si>
    <t>0.06196</t>
  </si>
  <si>
    <t>0.20829</t>
  </si>
  <si>
    <t>226.01383</t>
  </si>
  <si>
    <t>607.99089</t>
  </si>
  <si>
    <t>0.64701</t>
  </si>
  <si>
    <t>35.51607</t>
  </si>
  <si>
    <t>2.07462E-5</t>
  </si>
  <si>
    <t>3.33131</t>
  </si>
  <si>
    <t>0.00368</t>
  </si>
  <si>
    <t>2.29623</t>
  </si>
  <si>
    <t>1.97884E-8</t>
  </si>
  <si>
    <t>3.17493E-8</t>
  </si>
  <si>
    <t>1.74655E-7</t>
  </si>
  <si>
    <t>1.91441E-9</t>
  </si>
  <si>
    <t>5.38855E-9</t>
  </si>
  <si>
    <t>116.40464</t>
  </si>
  <si>
    <t>17.00557</t>
  </si>
  <si>
    <t>92.77194</t>
  </si>
  <si>
    <t>0.20932</t>
  </si>
  <si>
    <t>2.27596E-8</t>
  </si>
  <si>
    <t>0.04043</t>
  </si>
  <si>
    <t>0.00064</t>
  </si>
  <si>
    <t>1.66201E-8</t>
  </si>
  <si>
    <t>5.29879E-8</t>
  </si>
  <si>
    <t>6.27229E-10</t>
  </si>
  <si>
    <t>0.00172</t>
  </si>
  <si>
    <t>4.07959E-5</t>
  </si>
  <si>
    <t>0.00881</t>
  </si>
  <si>
    <t>6.64186</t>
  </si>
  <si>
    <t>-11.01786</t>
  </si>
  <si>
    <t>1.30897</t>
  </si>
  <si>
    <t>3.55431</t>
  </si>
  <si>
    <t>4.61435E-6</t>
  </si>
  <si>
    <t>0.20285</t>
  </si>
  <si>
    <t>0.00637</t>
  </si>
  <si>
    <t>9.50012E-5</t>
  </si>
  <si>
    <t>1.18403E-10</t>
  </si>
  <si>
    <t>5.96733E-10</t>
  </si>
  <si>
    <t>5.22403E-8</t>
  </si>
  <si>
    <t>7.87640E-11</t>
  </si>
  <si>
    <t>5.48465E-10</t>
  </si>
  <si>
    <t>0.07276</t>
  </si>
  <si>
    <t>0.63562</t>
  </si>
  <si>
    <t>5.93715</t>
  </si>
  <si>
    <t>0.06313</t>
  </si>
  <si>
    <t>9.78306E-9</t>
  </si>
  <si>
    <t>0.02646</t>
  </si>
  <si>
    <t>0.00033</t>
  </si>
  <si>
    <t>6.17845E-9</t>
  </si>
  <si>
    <t>2.53418E-9</t>
  </si>
  <si>
    <t>7.41763E-11</t>
  </si>
  <si>
    <t>0.00098</t>
  </si>
  <si>
    <t>2.60664E-5</t>
  </si>
  <si>
    <t>0.00088</t>
  </si>
  <si>
    <t>0.00302</t>
  </si>
  <si>
    <t>20.44324</t>
  </si>
  <si>
    <t>6.14642</t>
  </si>
  <si>
    <t>1.56926</t>
  </si>
  <si>
    <t>1.21628</t>
  </si>
  <si>
    <t>1.42799E-6</t>
  </si>
  <si>
    <t>0.06301</t>
  </si>
  <si>
    <t>6.72801E-5</t>
  </si>
  <si>
    <t>4.90553E-5</t>
  </si>
  <si>
    <t>1.91571E-9</t>
  </si>
  <si>
    <t>4.18923E-10</t>
  </si>
  <si>
    <t>1.93893E-10</t>
  </si>
  <si>
    <t>2.07093E-11</t>
  </si>
  <si>
    <t>5.34671E-11</t>
  </si>
  <si>
    <t>12.02596</t>
  </si>
  <si>
    <t>0.62173</t>
  </si>
  <si>
    <t>7.79776</t>
  </si>
  <si>
    <t>0.76561</t>
  </si>
  <si>
    <t>5.26004E-8</t>
  </si>
  <si>
    <t>0.03496</t>
  </si>
  <si>
    <t>0.00283</t>
  </si>
  <si>
    <t>1.32744E-7</t>
  </si>
  <si>
    <t>5.37580E-8</t>
  </si>
  <si>
    <t>1.34470E-9</t>
  </si>
  <si>
    <t>0.01897</t>
  </si>
  <si>
    <t>0.01358</t>
  </si>
  <si>
    <t>0.08100</t>
  </si>
  <si>
    <t>27.88748</t>
  </si>
  <si>
    <t>192.95329</t>
  </si>
  <si>
    <t>4.79619</t>
  </si>
  <si>
    <t>5.24204</t>
  </si>
  <si>
    <t>2.80990E-6</t>
  </si>
  <si>
    <t>0.65126</t>
  </si>
  <si>
    <t>0.00057</t>
  </si>
  <si>
    <t>0.11378</t>
  </si>
  <si>
    <t>1.77668E-9</t>
  </si>
  <si>
    <t>3.25876E-9</t>
  </si>
  <si>
    <t>4.82082E-8</t>
  </si>
  <si>
    <t>2.07476E-10</t>
  </si>
  <si>
    <t>1.13722E-9</t>
  </si>
  <si>
    <t>2.41393</t>
  </si>
  <si>
    <t>3.72918</t>
  </si>
  <si>
    <t>21.76297</t>
  </si>
  <si>
    <t>0.55803</t>
  </si>
  <si>
    <t>5.19093E-8</t>
  </si>
  <si>
    <t>0.03378</t>
  </si>
  <si>
    <t>8.03454E-8</t>
  </si>
  <si>
    <t>3.58956E-8</t>
  </si>
  <si>
    <t>7.30288E-10</t>
  </si>
  <si>
    <t>0.01105</t>
  </si>
  <si>
    <t>0.01107</t>
  </si>
  <si>
    <t>0.04633</t>
  </si>
  <si>
    <t>18.41937</t>
  </si>
  <si>
    <t>80.66298</t>
  </si>
  <si>
    <t>1.05764</t>
  </si>
  <si>
    <t>3.95204</t>
  </si>
  <si>
    <t>2.20593E-6</t>
  </si>
  <si>
    <t>0.55643</t>
  </si>
  <si>
    <t>0.00040</t>
  </si>
  <si>
    <t>0.00120</t>
  </si>
  <si>
    <t>1.67964E-9</t>
  </si>
  <si>
    <t>1.81331E-9</t>
  </si>
  <si>
    <t>3.20560E-8</t>
  </si>
  <si>
    <t>1.11729E-10</t>
  </si>
  <si>
    <t>6.18558E-10</t>
  </si>
  <si>
    <t>1.86442</t>
  </si>
  <si>
    <t>2.45398</t>
  </si>
  <si>
    <t>14.11496</t>
  </si>
  <si>
    <t>0.95019</t>
  </si>
  <si>
    <t>1.45437E-7</t>
  </si>
  <si>
    <t>0.25851</t>
  </si>
  <si>
    <t>0.00487</t>
  </si>
  <si>
    <t>8.72440E-8</t>
  </si>
  <si>
    <t>4.20542E-8</t>
  </si>
  <si>
    <t>1.00543E-9</t>
  </si>
  <si>
    <t>0.00875</t>
  </si>
  <si>
    <t>0.00031</t>
  </si>
  <si>
    <t>0.00600</t>
  </si>
  <si>
    <t>0.02351</t>
  </si>
  <si>
    <t>100.83122</t>
  </si>
  <si>
    <t>97.37261</t>
  </si>
  <si>
    <t>0.29279</t>
  </si>
  <si>
    <t>16.40236</t>
  </si>
  <si>
    <t>1.14487E-5</t>
  </si>
  <si>
    <t>0.94238</t>
  </si>
  <si>
    <t>0.00640</t>
  </si>
  <si>
    <t>0.00141</t>
  </si>
  <si>
    <t>1.18229E-9</t>
  </si>
  <si>
    <t>3.04772E-9</t>
  </si>
  <si>
    <t>3.77044E-8</t>
  </si>
  <si>
    <t>3.06199E-10</t>
  </si>
  <si>
    <t>6.99231E-10</t>
  </si>
  <si>
    <t>4.06082</t>
  </si>
  <si>
    <t>3.62357</t>
  </si>
  <si>
    <t>93.21060</t>
  </si>
  <si>
    <t>3.77482</t>
  </si>
  <si>
    <t>8.54924E-7</t>
  </si>
  <si>
    <t>0.26023</t>
  </si>
  <si>
    <t>0.07609</t>
  </si>
  <si>
    <t>7.59010E-7</t>
  </si>
  <si>
    <t>3.09128E-8</t>
  </si>
  <si>
    <t>2.19263E-9</t>
  </si>
  <si>
    <t>0.11042</t>
  </si>
  <si>
    <t>0.00027</t>
  </si>
  <si>
    <t>0.02661</t>
  </si>
  <si>
    <t>0.29128</t>
  </si>
  <si>
    <t>32.58707</t>
  </si>
  <si>
    <t>9.13865</t>
  </si>
  <si>
    <t>0.34962</t>
  </si>
  <si>
    <t>53.54898</t>
  </si>
  <si>
    <t>1.62087E-5</t>
  </si>
  <si>
    <t>3.77239</t>
  </si>
  <si>
    <t>0.00108</t>
  </si>
  <si>
    <t>0.00135</t>
  </si>
  <si>
    <t>1.44524E-9</t>
  </si>
  <si>
    <t>1.10257E-8</t>
  </si>
  <si>
    <t>1.83519E-8</t>
  </si>
  <si>
    <t>1.70281E-9</t>
  </si>
  <si>
    <t>4.89820E-10</t>
  </si>
  <si>
    <t>3.32419</t>
  </si>
  <si>
    <t>8.57075</t>
  </si>
  <si>
    <t>21.04558</t>
  </si>
  <si>
    <t>0.51199</t>
  </si>
  <si>
    <t>9.06425E-8</t>
  </si>
  <si>
    <t>0.10553</t>
  </si>
  <si>
    <t>0.00309</t>
  </si>
  <si>
    <t>6.38837E-8</t>
  </si>
  <si>
    <t>8.17196E-9</t>
  </si>
  <si>
    <t>4.62218E-10</t>
  </si>
  <si>
    <t>0.00919</t>
  </si>
  <si>
    <t>0.00018</t>
  </si>
  <si>
    <t>0.00981</t>
  </si>
  <si>
    <t>10.81219</t>
  </si>
  <si>
    <t>1.17945</t>
  </si>
  <si>
    <t>0.28584</t>
  </si>
  <si>
    <t>10.04258</t>
  </si>
  <si>
    <t>2.74882E-6</t>
  </si>
  <si>
    <t>0.50833</t>
  </si>
  <si>
    <t>0.00332</t>
  </si>
  <si>
    <t>2.28505E-10</t>
  </si>
  <si>
    <t>2.59601E-9</t>
  </si>
  <si>
    <t>5.17932E-9</t>
  </si>
  <si>
    <t>2.71810E-10</t>
  </si>
  <si>
    <t>1.90408E-10</t>
  </si>
  <si>
    <t>0.15390</t>
  </si>
  <si>
    <t>2.42937</t>
  </si>
  <si>
    <t>8.25505</t>
  </si>
  <si>
    <t>4.56373</t>
  </si>
  <si>
    <t>1.04065E-6</t>
  </si>
  <si>
    <t>0.30807</t>
  </si>
  <si>
    <t>0.09731</t>
  </si>
  <si>
    <t>9.74596E-7</t>
  </si>
  <si>
    <t>3.52644E-8</t>
  </si>
  <si>
    <t>2.87883E-9</t>
  </si>
  <si>
    <t>0.14143</t>
  </si>
  <si>
    <t>0.00025</t>
  </si>
  <si>
    <t>0.03400</t>
  </si>
  <si>
    <t>0.37251</t>
  </si>
  <si>
    <t>37.10905</t>
  </si>
  <si>
    <t>9.93542</t>
  </si>
  <si>
    <t>0.35867</t>
  </si>
  <si>
    <t>65.37140</t>
  </si>
  <si>
    <t>8.34073E-6</t>
  </si>
  <si>
    <t>4.55940</t>
  </si>
  <si>
    <t>0.00331</t>
  </si>
  <si>
    <t>1.83829E-9</t>
  </si>
  <si>
    <t>1.36950E-8</t>
  </si>
  <si>
    <t>1.95639E-8</t>
  </si>
  <si>
    <t>2.20908E-9</t>
  </si>
  <si>
    <t>6.69745E-10</t>
  </si>
  <si>
    <t>4.06970</t>
  </si>
  <si>
    <t>10.36084</t>
  </si>
  <si>
    <t>23.11180</t>
  </si>
  <si>
    <t>1.21566</t>
  </si>
  <si>
    <t>1.96259E-7</t>
  </si>
  <si>
    <t>0.05673</t>
  </si>
  <si>
    <t>1.23083E-7</t>
  </si>
  <si>
    <t>7.83073E-9</t>
  </si>
  <si>
    <t>4.61019E-10</t>
  </si>
  <si>
    <t>0.01631</t>
  </si>
  <si>
    <t>0.00381</t>
  </si>
  <si>
    <t>0.04167</t>
  </si>
  <si>
    <t>11.24767</t>
  </si>
  <si>
    <t>3.93750</t>
  </si>
  <si>
    <t>0.59130</t>
  </si>
  <si>
    <t>17.45408</t>
  </si>
  <si>
    <t>8.11210E-7</t>
  </si>
  <si>
    <t>1.21467</t>
  </si>
  <si>
    <t>0.00073</t>
  </si>
  <si>
    <t>0.00026</t>
  </si>
  <si>
    <t>3.67046E-10</t>
  </si>
  <si>
    <t>2.10358E-9</t>
  </si>
  <si>
    <t>5.28814E-9</t>
  </si>
  <si>
    <t>3.22052E-10</t>
  </si>
  <si>
    <t>1.38967E-10</t>
  </si>
  <si>
    <t>0.51166</t>
  </si>
  <si>
    <t>1.59034</t>
  </si>
  <si>
    <t>9.22008</t>
  </si>
  <si>
    <t>8.25195</t>
  </si>
  <si>
    <t>1.09310E-6</t>
  </si>
  <si>
    <t>2.70071</t>
  </si>
  <si>
    <t>0.03434</t>
  </si>
  <si>
    <t>6.37768E-7</t>
  </si>
  <si>
    <t>2.57744E-7</t>
  </si>
  <si>
    <t>6.89578E-9</t>
  </si>
  <si>
    <t>0.09063</t>
  </si>
  <si>
    <t>0.02189</t>
  </si>
  <si>
    <t>0.13154</t>
  </si>
  <si>
    <t>0.36078</t>
  </si>
  <si>
    <t>260.16612</t>
  </si>
  <si>
    <t>609.50669</t>
  </si>
  <si>
    <t>39.39298</t>
  </si>
  <si>
    <t>129.63288</t>
  </si>
  <si>
    <t>1.44832E-5</t>
  </si>
  <si>
    <t>7.63329</t>
  </si>
  <si>
    <t>0.04106</t>
  </si>
  <si>
    <t>0.57760</t>
  </si>
  <si>
    <t>6.60693E-9</t>
  </si>
  <si>
    <t>2.30910E-8</t>
  </si>
  <si>
    <t>2.27622E-7</t>
  </si>
  <si>
    <t>2.36989E-9</t>
  </si>
  <si>
    <t>4.52589E-9</t>
  </si>
  <si>
    <t>67.87586</t>
  </si>
  <si>
    <t>22.17644</t>
  </si>
  <si>
    <t>170.46718</t>
  </si>
  <si>
    <t>2.13729</t>
  </si>
  <si>
    <t>3.70786E-7</t>
  </si>
  <si>
    <t>0.30838</t>
  </si>
  <si>
    <t>0.02074</t>
  </si>
  <si>
    <t>1.03584E-7</t>
  </si>
  <si>
    <t>2.93720E-8</t>
  </si>
  <si>
    <t>1.25604E-9</t>
  </si>
  <si>
    <t>0.02221</t>
  </si>
  <si>
    <t>0.00036</t>
  </si>
  <si>
    <t>0.00721</t>
  </si>
  <si>
    <t>0.09250</t>
  </si>
  <si>
    <t>39.39511</t>
  </si>
  <si>
    <t>229.75805</t>
  </si>
  <si>
    <t>0.44134</t>
  </si>
  <si>
    <t>34.85528</t>
  </si>
  <si>
    <t>8.35021E-6</t>
  </si>
  <si>
    <t>2.04600</t>
  </si>
  <si>
    <t>0.08868</t>
  </si>
  <si>
    <t>0.00260</t>
  </si>
  <si>
    <t>8.21982E-10</t>
  </si>
  <si>
    <t>8.97864E-9</t>
  </si>
  <si>
    <t>1.75319E-8</t>
  </si>
  <si>
    <t>7.58094E-10</t>
  </si>
  <si>
    <t>4.97941E-10</t>
  </si>
  <si>
    <t>1.88708</t>
  </si>
  <si>
    <t>18.14232</t>
  </si>
  <si>
    <t>19.53020</t>
  </si>
  <si>
    <t>0.09053</t>
  </si>
  <si>
    <t>1.41852E-8</t>
  </si>
  <si>
    <t>0.01289</t>
  </si>
  <si>
    <t>0.00047</t>
  </si>
  <si>
    <t>9.62479E-9</t>
  </si>
  <si>
    <t>6.14575E-9</t>
  </si>
  <si>
    <t>1.21269E-10</t>
  </si>
  <si>
    <t>0.00137</t>
  </si>
  <si>
    <t>2.44293E-5</t>
  </si>
  <si>
    <t>0.00082</t>
  </si>
  <si>
    <t>0.00567</t>
  </si>
  <si>
    <t>8.73536</t>
  </si>
  <si>
    <t>14.73837</t>
  </si>
  <si>
    <t>0.51188</t>
  </si>
  <si>
    <t>1.11148</t>
  </si>
  <si>
    <t>4.23923E-7</t>
  </si>
  <si>
    <t>0.09045</t>
  </si>
  <si>
    <t>4.02905E-5</t>
  </si>
  <si>
    <t>4.29799E-5</t>
  </si>
  <si>
    <t>4.11446E-10</t>
  </si>
  <si>
    <t>3.11527E-10</t>
  </si>
  <si>
    <t>5.41464E-9</t>
  </si>
  <si>
    <t>1.77085E-11</t>
  </si>
  <si>
    <t>1.03560E-10</t>
  </si>
  <si>
    <t>0.78638</t>
  </si>
  <si>
    <t>0.47252</t>
  </si>
  <si>
    <t>7.48155</t>
  </si>
  <si>
    <t>Ozone depletion [kg CFC11 eq]</t>
  </si>
  <si>
    <t>Item</t>
  </si>
  <si>
    <t>Climate change [ kg CO2 eq]</t>
  </si>
  <si>
    <t>Ionising radiation [ kBq U-235 eq]</t>
  </si>
  <si>
    <t>Photochemical ozone formation [ kg NMVOC eq]</t>
  </si>
  <si>
    <t>Human toxicity, non-cancer [ CTUh]</t>
  </si>
  <si>
    <t>Human toxicity, cancer [ CTUh]</t>
  </si>
  <si>
    <t>Acidification [ mol H+ eq]</t>
  </si>
  <si>
    <t>Eutrophication, freshwater [ kg P eq]</t>
  </si>
  <si>
    <t>Eutrophication, marine [ kg N eq]</t>
  </si>
  <si>
    <t>Eutrophication, terrestrial [ mol N eq]</t>
  </si>
  <si>
    <t>Ecotoxicity, freshwater [ CTUe]</t>
  </si>
  <si>
    <t>Land use [ Pt]</t>
  </si>
  <si>
    <t>Resource use, fossils [ MJ]</t>
  </si>
  <si>
    <t>Resource use, minerals and metals [ kg Sb eq]</t>
  </si>
  <si>
    <t>Climate change - Fossil [ kg CO2 eq]</t>
  </si>
  <si>
    <t>Climate change - Biogenic [ kg CO2 eq]</t>
  </si>
  <si>
    <t>Climate change - Land use and LU change [ kg CO2 eq]</t>
  </si>
  <si>
    <t>Human toxicity, non-cancer - organics [ CTUh]</t>
  </si>
  <si>
    <t>Human toxicity, non-cancer - inorganics [ CTUh]</t>
  </si>
  <si>
    <t>Human toxicity, non-cancer - metals [ CTUh]</t>
  </si>
  <si>
    <t>Human toxicity, cancer - organics [ CTUh]</t>
  </si>
  <si>
    <t>Human toxicity, cancer - inorganics [ CTUh]</t>
  </si>
  <si>
    <t>Human toxicity, cancer - metals [ CTUh]</t>
  </si>
  <si>
    <t>Ecotoxicity, freshwater - organics [ CTUe]</t>
  </si>
  <si>
    <t>Ecotoxicity, freshwater - inorganics [ CTUe]</t>
  </si>
  <si>
    <t>Ecotoxicity, freshwater - metals [ CTUe]</t>
  </si>
  <si>
    <t>Pig, organic, at farm gate</t>
  </si>
  <si>
    <t>Pig, conventional, national average, at farm gate</t>
  </si>
  <si>
    <t>Beef cattle, national average, at farm gate/kg</t>
  </si>
  <si>
    <t>Calf, organic, lowland milk system, silage maize 5 to 10%, at farm gate</t>
  </si>
  <si>
    <t>0.00011</t>
  </si>
  <si>
    <t>Cull cow, conventional, lowland milk system, silage maize 5 to 10%, at farm gate</t>
  </si>
  <si>
    <t>Cull cow, organic, lowland milk system, silage maize 5 to 10%, at farm gate</t>
  </si>
  <si>
    <t>Calf, conventional, lowland milk system, silage maize 5 to 10%, at farm gate</t>
  </si>
  <si>
    <t>Rabbit, conventional, in cage, at farm gate/kg</t>
  </si>
  <si>
    <t>Cull goat, conventional, intensive forage area, at farm gate</t>
  </si>
  <si>
    <t>Cull ewe, organic, system n°1, at farm gate</t>
  </si>
  <si>
    <t>Cull ewe, conventional, indoor production system, at farm gate</t>
  </si>
  <si>
    <t>1.92297</t>
  </si>
  <si>
    <t>1.55274E-6</t>
  </si>
  <si>
    <t>1413.15442</t>
  </si>
  <si>
    <t>89.03444</t>
  </si>
  <si>
    <t>-2.92045E-6</t>
  </si>
  <si>
    <t>1834.13340</t>
  </si>
  <si>
    <t>2.29759E-5</t>
  </si>
  <si>
    <t>-6.09699E-7</t>
  </si>
  <si>
    <t>1664.24968</t>
  </si>
  <si>
    <t>2.05913E-7</t>
  </si>
  <si>
    <t>1.19598E5</t>
  </si>
  <si>
    <t>0.00013</t>
  </si>
  <si>
    <t>2.81255E-7</t>
  </si>
  <si>
    <t>7.33930E-7</t>
  </si>
  <si>
    <t>7558.96454</t>
  </si>
  <si>
    <t>19.97234</t>
  </si>
  <si>
    <t>15.81958</t>
  </si>
  <si>
    <t>395.89327</t>
  </si>
  <si>
    <t>7.53420E-8</t>
  </si>
  <si>
    <t>1001.44157</t>
  </si>
  <si>
    <t>1.04455E4</t>
  </si>
  <si>
    <t>0.00048</t>
  </si>
  <si>
    <t>1229.98293</t>
  </si>
  <si>
    <t>20.45885</t>
  </si>
  <si>
    <t>0.07023</t>
  </si>
  <si>
    <t>133.51145</t>
  </si>
  <si>
    <t>Fattening duck, conventional, at farm gate</t>
  </si>
  <si>
    <t>Turkey, national average, at farm gate/kg</t>
  </si>
  <si>
    <t>Broiler, organic, at farm gate</t>
  </si>
  <si>
    <t>Broiler, conventional, at farm gate</t>
  </si>
  <si>
    <t>Duck for roasting, conventional, at farm gate</t>
  </si>
  <si>
    <t>0.34305504</t>
  </si>
  <si>
    <t>0.33767526</t>
  </si>
  <si>
    <t>0.12721701</t>
  </si>
  <si>
    <t>0.65397657</t>
  </si>
  <si>
    <t>0.32620063</t>
  </si>
  <si>
    <t>0.61458261</t>
  </si>
  <si>
    <t>2.3674099E-8</t>
  </si>
  <si>
    <t>1.5260229E-8</t>
  </si>
  <si>
    <t>9.4701621E-9</t>
  </si>
  <si>
    <t>3.388415E-8</t>
  </si>
  <si>
    <t>2.2492266E-8</t>
  </si>
  <si>
    <t>3.3096477E-8</t>
  </si>
  <si>
    <t>0.01467366</t>
  </si>
  <si>
    <t>0.01292062</t>
  </si>
  <si>
    <t>0.0058600253</t>
  </si>
  <si>
    <t>0.02315008</t>
  </si>
  <si>
    <t>0.011223505</t>
  </si>
  <si>
    <t>0.029607597</t>
  </si>
  <si>
    <t>0.0017187909</t>
  </si>
  <si>
    <t>0.001173304</t>
  </si>
  <si>
    <t>0.00064603302</t>
  </si>
  <si>
    <t>0.0026281058</t>
  </si>
  <si>
    <t>0.0016573971</t>
  </si>
  <si>
    <t>0.0025239319</t>
  </si>
  <si>
    <t>1.2212827E-7</t>
  </si>
  <si>
    <t>1.1004994E-7</t>
  </si>
  <si>
    <t>2.0054823E-8</t>
  </si>
  <si>
    <t>1.3664939E-7</t>
  </si>
  <si>
    <t>1.0743486E-7</t>
  </si>
  <si>
    <t>3.7984102E-8</t>
  </si>
  <si>
    <t>1.5374371E-7</t>
  </si>
  <si>
    <t>1.4650236E-7</t>
  </si>
  <si>
    <t>2.7899294E-8</t>
  </si>
  <si>
    <t>1.6761671E-7</t>
  </si>
  <si>
    <t>1.3053618E-7</t>
  </si>
  <si>
    <t>5.4145667E-8</t>
  </si>
  <si>
    <t>1.4121907E-9</t>
  </si>
  <si>
    <t>1.3730506E-9</t>
  </si>
  <si>
    <t>3.4202513E-10</t>
  </si>
  <si>
    <t>1.7354798E-9</t>
  </si>
  <si>
    <t>1.2004238E-9</t>
  </si>
  <si>
    <t>7.0541393E-10</t>
  </si>
  <si>
    <t>0.018272989</t>
  </si>
  <si>
    <t>0.016251472</t>
  </si>
  <si>
    <t>0.0029313711</t>
  </si>
  <si>
    <t>0.020701003</t>
  </si>
  <si>
    <t>0.016153775</t>
  </si>
  <si>
    <t>0.0064637532</t>
  </si>
  <si>
    <t>0.00014977995</t>
  </si>
  <si>
    <t>9.7437424E-5</t>
  </si>
  <si>
    <t>4.9238467E-5</t>
  </si>
  <si>
    <t>0.0002038853</t>
  </si>
  <si>
    <t>0.00014477226</t>
  </si>
  <si>
    <t>0.00024428118</t>
  </si>
  <si>
    <t>0.018243065</t>
  </si>
  <si>
    <t>0.010445078</t>
  </si>
  <si>
    <t>0.0029426307</t>
  </si>
  <si>
    <t>0.01511567</t>
  </si>
  <si>
    <t>0.019136827</t>
  </si>
  <si>
    <t>0.017095967</t>
  </si>
  <si>
    <t>0.081352336</t>
  </si>
  <si>
    <t>0.072344825</t>
  </si>
  <si>
    <t>0.012406979</t>
  </si>
  <si>
    <t>0.091990425</t>
  </si>
  <si>
    <t>0.071968691</t>
  </si>
  <si>
    <t>0.028537566</t>
  </si>
  <si>
    <t>4.5845443</t>
  </si>
  <si>
    <t>3.4752892</t>
  </si>
  <si>
    <t>6.4801271</t>
  </si>
  <si>
    <t>5.5953169</t>
  </si>
  <si>
    <t>4.0843618</t>
  </si>
  <si>
    <t>3.8371656</t>
  </si>
  <si>
    <t>9.8984324</t>
  </si>
  <si>
    <t>76.521947</t>
  </si>
  <si>
    <t>26.066473</t>
  </si>
  <si>
    <t>163.51972</t>
  </si>
  <si>
    <t>12.892162</t>
  </si>
  <si>
    <t>194.38714</t>
  </si>
  <si>
    <t>0.064234861</t>
  </si>
  <si>
    <t>0.039105167</t>
  </si>
  <si>
    <t>0.031288445</t>
  </si>
  <si>
    <t>0.12214174</t>
  </si>
  <si>
    <t>0.023998337</t>
  </si>
  <si>
    <t>0.15597709</t>
  </si>
  <si>
    <t>1.9963455</t>
  </si>
  <si>
    <t>1.3440181</t>
  </si>
  <si>
    <t>0.91623382</t>
  </si>
  <si>
    <t>2.8820686</t>
  </si>
  <si>
    <t>1.857388</t>
  </si>
  <si>
    <t>2.9053421</t>
  </si>
  <si>
    <t>2.3649006E-6</t>
  </si>
  <si>
    <t>1.6005751E-6</t>
  </si>
  <si>
    <t>2.7227872E-6</t>
  </si>
  <si>
    <t>3.3912568E-6</t>
  </si>
  <si>
    <t>1.912219E-6</t>
  </si>
  <si>
    <t>3.5746156E-6</t>
  </si>
  <si>
    <t>0.34273097</t>
  </si>
  <si>
    <t>0.33739019</t>
  </si>
  <si>
    <t>0.12695832</t>
  </si>
  <si>
    <t>0.65341289</t>
  </si>
  <si>
    <t>0.32593049</t>
  </si>
  <si>
    <t>0.61396347</t>
  </si>
  <si>
    <t>0.00020767727</t>
  </si>
  <si>
    <t>0.00019513659</t>
  </si>
  <si>
    <t>0.00012647865</t>
  </si>
  <si>
    <t>0.00035456645</t>
  </si>
  <si>
    <t>0.00015782858</t>
  </si>
  <si>
    <t>0.00043550725</t>
  </si>
  <si>
    <t>0.00011638919</t>
  </si>
  <si>
    <t>8.9935678E-5</t>
  </si>
  <si>
    <t>0.00013221317</t>
  </si>
  <si>
    <t>0.0002091014</t>
  </si>
  <si>
    <t>0.00011231373</t>
  </si>
  <si>
    <t>0.00018362434</t>
  </si>
  <si>
    <t>9.4258668E-11</t>
  </si>
  <si>
    <t>6.83642E-11</t>
  </si>
  <si>
    <t>9.5069229E-11</t>
  </si>
  <si>
    <t>1.4603821E-10</t>
  </si>
  <si>
    <t>7.8936904E-11</t>
  </si>
  <si>
    <t>1.4774121E-10</t>
  </si>
  <si>
    <t>1.0827094E-9</t>
  </si>
  <si>
    <t>7.6312816E-10</t>
  </si>
  <si>
    <t>6.1204426E-10</t>
  </si>
  <si>
    <t>1.6067651E-9</t>
  </si>
  <si>
    <t>1.0430487E-9</t>
  </si>
  <si>
    <t>1.5460296E-9</t>
  </si>
  <si>
    <t>1.5257601E-7</t>
  </si>
  <si>
    <t>1.4567751E-7</t>
  </si>
  <si>
    <t>2.7197903E-8</t>
  </si>
  <si>
    <t>1.6587787E-7</t>
  </si>
  <si>
    <t>1.2942302E-7</t>
  </si>
  <si>
    <t>5.246529E-8</t>
  </si>
  <si>
    <t>7.093727E-11</t>
  </si>
  <si>
    <t>5.5849692E-11</t>
  </si>
  <si>
    <t>5.0774231E-11</t>
  </si>
  <si>
    <t>1.0778626E-10</t>
  </si>
  <si>
    <t>6.6042444E-11</t>
  </si>
  <si>
    <t>1.0562247E-10</t>
  </si>
  <si>
    <t>1.3412534E-9</t>
  </si>
  <si>
    <t>1.3172009E-9</t>
  </si>
  <si>
    <t>2.912509E-10</t>
  </si>
  <si>
    <t>1.6276935E-9</t>
  </si>
  <si>
    <t>1.1343814E-9</t>
  </si>
  <si>
    <t>5.9979146E-10</t>
  </si>
  <si>
    <t>0.093088766</t>
  </si>
  <si>
    <t>0.059756906</t>
  </si>
  <si>
    <t>0.038275368</t>
  </si>
  <si>
    <t>0.13353695</t>
  </si>
  <si>
    <t>0.088855362</t>
  </si>
  <si>
    <t>0.12966682</t>
  </si>
  <si>
    <t>1.0008903</t>
  </si>
  <si>
    <t>0.82769928</t>
  </si>
  <si>
    <t>0.28266962</t>
  </si>
  <si>
    <t>1.2205272</t>
  </si>
  <si>
    <t>0.89231643</t>
  </si>
  <si>
    <t>0.66983528</t>
  </si>
  <si>
    <t>3.4905652</t>
  </si>
  <si>
    <t>2.587833</t>
  </si>
  <si>
    <t>6.1591822</t>
  </si>
  <si>
    <t>4.2412528</t>
  </si>
  <si>
    <t>3.1031901</t>
  </si>
  <si>
    <t>3.0376635</t>
  </si>
  <si>
    <t>Barley grain, organic {CH}| barley production, organic | Cut-off, U</t>
  </si>
  <si>
    <t>Maize grain, organic {CH}| production | Cut-off, U</t>
  </si>
  <si>
    <t>Potato, organic {CH}| production | Cut-off, U</t>
  </si>
  <si>
    <t>Protein pea, organic {CH}| production | Cut-off, U</t>
  </si>
  <si>
    <t>Rye grain, organic {CH}| rye production, organic | Cut-off, U</t>
  </si>
  <si>
    <t>Soybean, organic {CH}| production | Cut-off, U</t>
  </si>
  <si>
    <t>Wheat grain, organic {CH}| wheat production, organic | Cut-off, U</t>
  </si>
  <si>
    <t>Wheat grain, Swiss integrated production {CH}| wheat production, Swiss integrated production, extensive | Cut-off, U</t>
  </si>
  <si>
    <t>Wheat grain, Swiss integrated production {CH}| wheat production, Swiss integrated production, intensive | Cut-off, U</t>
  </si>
  <si>
    <t>0.40582712</t>
  </si>
  <si>
    <t>0.44023219</t>
  </si>
  <si>
    <t>0.40986019</t>
  </si>
  <si>
    <t>2.5460746E-8</t>
  </si>
  <si>
    <t>4.375814E-8</t>
  </si>
  <si>
    <t>4.2414432E-8</t>
  </si>
  <si>
    <t>0.015890692</t>
  </si>
  <si>
    <t>0.021177924</t>
  </si>
  <si>
    <t>0.020471923</t>
  </si>
  <si>
    <t>0.0018721493</t>
  </si>
  <si>
    <t>0.0018102649</t>
  </si>
  <si>
    <t>0.0016432092</t>
  </si>
  <si>
    <t>1.5653105E-7</t>
  </si>
  <si>
    <t>5.3456465E-8</t>
  </si>
  <si>
    <t>4.1685229E-8</t>
  </si>
  <si>
    <t>1.9582238E-7</t>
  </si>
  <si>
    <t>3.4165023E-8</t>
  </si>
  <si>
    <t>2.4414722E-8</t>
  </si>
  <si>
    <t>1.7420026E-9</t>
  </si>
  <si>
    <t>9.9235069E-10</t>
  </si>
  <si>
    <t>9.599221E-10</t>
  </si>
  <si>
    <t>0.023280075</t>
  </si>
  <si>
    <t>0.0081794865</t>
  </si>
  <si>
    <t>0.0063236019</t>
  </si>
  <si>
    <t>0.00015783769</t>
  </si>
  <si>
    <t>0.00012800545</t>
  </si>
  <si>
    <t>0.00011483985</t>
  </si>
  <si>
    <t>0.021437733</t>
  </si>
  <si>
    <t>0.013118011</t>
  </si>
  <si>
    <t>0.010771668</t>
  </si>
  <si>
    <t>0.10364869</t>
  </si>
  <si>
    <t>0.034766961</t>
  </si>
  <si>
    <t>0.026297447</t>
  </si>
  <si>
    <t>5.5379383</t>
  </si>
  <si>
    <t>22.14948</t>
  </si>
  <si>
    <t>31.310601</t>
  </si>
  <si>
    <t>7.489418</t>
  </si>
  <si>
    <t>7.4217672</t>
  </si>
  <si>
    <t>32.376874</t>
  </si>
  <si>
    <t>0.12579675</t>
  </si>
  <si>
    <t>0.15349363</t>
  </si>
  <si>
    <t>0.14401227</t>
  </si>
  <si>
    <t>2.1691424</t>
  </si>
  <si>
    <t>3.6827442</t>
  </si>
  <si>
    <t>3.6024697</t>
  </si>
  <si>
    <t>2.603594E-6</t>
  </si>
  <si>
    <t>4.350716E-6</t>
  </si>
  <si>
    <t>4.2529456E-6</t>
  </si>
  <si>
    <t>0.40546884</t>
  </si>
  <si>
    <t>0.43952323</t>
  </si>
  <si>
    <t>0.40916108</t>
  </si>
  <si>
    <t>0.00022903336</t>
  </si>
  <si>
    <t>0.00030017133</t>
  </si>
  <si>
    <t>0.00029406001</t>
  </si>
  <si>
    <t>0.00012923424</t>
  </si>
  <si>
    <t>0.00040703872</t>
  </si>
  <si>
    <t>0.00040351628</t>
  </si>
  <si>
    <t>1.0553925E-10</t>
  </si>
  <si>
    <t>8.3298587E-10</t>
  </si>
  <si>
    <t>7.5457181E-10</t>
  </si>
  <si>
    <t>1.168292E-9</t>
  </si>
  <si>
    <t>1.638054E-9</t>
  </si>
  <si>
    <t>1.903399E-9</t>
  </si>
  <si>
    <t>1.9455873E-7</t>
  </si>
  <si>
    <t>3.1714115E-8</t>
  </si>
  <si>
    <t>2.177688E-8</t>
  </si>
  <si>
    <t>7.7111242E-11</t>
  </si>
  <si>
    <t>7.6937927E-11</t>
  </si>
  <si>
    <t>7.3786784E-11</t>
  </si>
  <si>
    <t>1.6648914E-9</t>
  </si>
  <si>
    <t>9.1541276E-10</t>
  </si>
  <si>
    <t>8.8613531E-10</t>
  </si>
  <si>
    <t>0.10007431</t>
  </si>
  <si>
    <t>1.1306313</t>
  </si>
  <si>
    <t>1.5076649</t>
  </si>
  <si>
    <t>1.2183118</t>
  </si>
  <si>
    <t>4.6292001</t>
  </si>
  <si>
    <t>6.4041446</t>
  </si>
  <si>
    <t>4.2195522</t>
  </si>
  <si>
    <t>16.389649</t>
  </si>
  <si>
    <t>23.398792</t>
  </si>
  <si>
    <t>Lamb, conventional, indoor production system, at farm gate</t>
  </si>
  <si>
    <t>Lamb, organic, system n°1, at farm gate</t>
  </si>
  <si>
    <t>Kid goat, conventional, intensive forage area, at farm gate</t>
  </si>
  <si>
    <t>Cull hen, conventional, national average, at farm gate/kg</t>
  </si>
  <si>
    <t>Cull hen, organic, at farm gate</t>
  </si>
  <si>
    <t>Agribalyse 3.17</t>
  </si>
  <si>
    <t>Agribalyse 3.18</t>
  </si>
  <si>
    <t>Agribalyse 3.19</t>
  </si>
  <si>
    <t>Agribalyse 3.20</t>
  </si>
  <si>
    <t>Agribalyse 3.21</t>
  </si>
  <si>
    <t>3.30900</t>
  </si>
  <si>
    <t>2.68323</t>
  </si>
  <si>
    <t>0.18539</t>
  </si>
  <si>
    <t>0.05757</t>
  </si>
  <si>
    <t>0.06076</t>
  </si>
  <si>
    <t>1.82792E-7</t>
  </si>
  <si>
    <t>-1.80370E-7</t>
  </si>
  <si>
    <t>1.33509E-8</t>
  </si>
  <si>
    <t>6.04398E-9</t>
  </si>
  <si>
    <t>6.35244E-9</t>
  </si>
  <si>
    <t>849.98469</t>
  </si>
  <si>
    <t>236.87649</t>
  </si>
  <si>
    <t>56.48713</t>
  </si>
  <si>
    <t>26.72149</t>
  </si>
  <si>
    <t>28.04403</t>
  </si>
  <si>
    <t>0.06520</t>
  </si>
  <si>
    <t>0.02233</t>
  </si>
  <si>
    <t>0.00571</t>
  </si>
  <si>
    <t>0.00258</t>
  </si>
  <si>
    <t>0.00271</t>
  </si>
  <si>
    <t>2536.56725</t>
  </si>
  <si>
    <t>36.26227</t>
  </si>
  <si>
    <t>182.76363</t>
  </si>
  <si>
    <t>97.69928</t>
  </si>
  <si>
    <t>103.11631</t>
  </si>
  <si>
    <t>28.92685</t>
  </si>
  <si>
    <t>4.19499</t>
  </si>
  <si>
    <t>3.23619</t>
  </si>
  <si>
    <t>1.76413</t>
  </si>
  <si>
    <t>1.83442</t>
  </si>
  <si>
    <t>769.15732</t>
  </si>
  <si>
    <t>521.81700</t>
  </si>
  <si>
    <t>32.62637</t>
  </si>
  <si>
    <t>10.68681</t>
  </si>
  <si>
    <t>11.20866</t>
  </si>
  <si>
    <t>1.30213</t>
  </si>
  <si>
    <t>0.62108</t>
  </si>
  <si>
    <t>0.08513</t>
  </si>
  <si>
    <t>0.03130</t>
  </si>
  <si>
    <t>0.03293</t>
  </si>
  <si>
    <t>53.88748</t>
  </si>
  <si>
    <t>18.09688</t>
  </si>
  <si>
    <t>3.39804</t>
  </si>
  <si>
    <t>1.04059</t>
  </si>
  <si>
    <t>1.10112</t>
  </si>
  <si>
    <t>3.50349E-5</t>
  </si>
  <si>
    <t>1.46561E-5</t>
  </si>
  <si>
    <t>1.53704E-5</t>
  </si>
  <si>
    <t>6259.22366</t>
  </si>
  <si>
    <t>201.45548</t>
  </si>
  <si>
    <t>478.72259</t>
  </si>
  <si>
    <t>214.25114</t>
  </si>
  <si>
    <t>225.53060</t>
  </si>
  <si>
    <t>273.04685</t>
  </si>
  <si>
    <t>26.02049</t>
  </si>
  <si>
    <t>27.26338</t>
  </si>
  <si>
    <t>11.12662</t>
  </si>
  <si>
    <t>11.72996</t>
  </si>
  <si>
    <t>2.56372E-7</t>
  </si>
  <si>
    <t>-1.69930E-7</t>
  </si>
  <si>
    <t>1.86694E-8</t>
  </si>
  <si>
    <t>9.80420E-9</t>
  </si>
  <si>
    <t>1.02945E-8</t>
  </si>
  <si>
    <t>2.01666E-5</t>
  </si>
  <si>
    <t>8.19146E-6</t>
  </si>
  <si>
    <t>1.48230E-6</t>
  </si>
  <si>
    <t>9.06924E-7</t>
  </si>
  <si>
    <t>9.47405E-7</t>
  </si>
  <si>
    <t>8.71397E-7</t>
  </si>
  <si>
    <t>6.19366E-7</t>
  </si>
  <si>
    <t>3.70202E-8</t>
  </si>
  <si>
    <t>1.14833E-8</t>
  </si>
  <si>
    <t>1.20937E-8</t>
  </si>
  <si>
    <t>7.35807E-8</t>
  </si>
  <si>
    <t>1.04398E-8</t>
  </si>
  <si>
    <t>5.31848E-9</t>
  </si>
  <si>
    <t>3.76021E-9</t>
  </si>
  <si>
    <t>3.94209E-9</t>
  </si>
  <si>
    <t>9639.62389</t>
  </si>
  <si>
    <t>471.19104</t>
  </si>
  <si>
    <t>717.53863</t>
  </si>
  <si>
    <t>338.43532</t>
  </si>
  <si>
    <t>356.44329</t>
  </si>
  <si>
    <t>7.64073E4</t>
  </si>
  <si>
    <t>1.62522E4</t>
  </si>
  <si>
    <t>3198.05036</t>
  </si>
  <si>
    <t>742.56919</t>
  </si>
  <si>
    <t>783.00312</t>
  </si>
  <si>
    <t>8.14148E-5</t>
  </si>
  <si>
    <t>2.62467E-5</t>
  </si>
  <si>
    <t>5.36232E-6</t>
  </si>
  <si>
    <t>1.67487E-6</t>
  </si>
  <si>
    <t>1.77122E-6</t>
  </si>
  <si>
    <t>1.25710E-6</t>
  </si>
  <si>
    <t>-2.41284E-5</t>
  </si>
  <si>
    <t>5.10370E-7</t>
  </si>
  <si>
    <t>4.17571E-7</t>
  </si>
  <si>
    <t>4.40045E-7</t>
  </si>
  <si>
    <t>475.05260</t>
  </si>
  <si>
    <t>439.12987</t>
  </si>
  <si>
    <t>13.80195</t>
  </si>
  <si>
    <t>0.18997</t>
  </si>
  <si>
    <t>0.20041</t>
  </si>
  <si>
    <t>17.00828</t>
  </si>
  <si>
    <t>0.01597</t>
  </si>
  <si>
    <t>0.81044</t>
  </si>
  <si>
    <t>1.88616</t>
  </si>
  <si>
    <t>1.99017</t>
  </si>
  <si>
    <t>277.09643</t>
  </si>
  <si>
    <t>82.67116</t>
  </si>
  <si>
    <t>18.01398</t>
  </si>
  <si>
    <t>8.61068</t>
  </si>
  <si>
    <t>9.01808</t>
  </si>
  <si>
    <t>12.14494</t>
  </si>
  <si>
    <t>4.04533</t>
  </si>
  <si>
    <t>0.77817</t>
  </si>
  <si>
    <t>0.24227</t>
  </si>
  <si>
    <t>0.25625</t>
  </si>
  <si>
    <t>2.85238E-6</t>
  </si>
  <si>
    <t>-2.33825E-5</t>
  </si>
  <si>
    <t>6.33645E-7</t>
  </si>
  <si>
    <t>4.64204E-7</t>
  </si>
  <si>
    <t>4.89047E-7</t>
  </si>
  <si>
    <t>1842.47381</t>
  </si>
  <si>
    <t>576.06221</t>
  </si>
  <si>
    <t>171.27794</t>
  </si>
  <si>
    <t>110.68151</t>
  </si>
  <si>
    <t>115.27881</t>
  </si>
  <si>
    <t>7.03493E-7</t>
  </si>
  <si>
    <t>1.24977E-7</t>
  </si>
  <si>
    <t>7.55996E-8</t>
  </si>
  <si>
    <t>3.46390E-8</t>
  </si>
  <si>
    <t>3.63647E-8</t>
  </si>
  <si>
    <t>Cow milk, organic, lowland milk system, silage maize 5 to 10%, at farm gate</t>
  </si>
  <si>
    <t>Cow milk, conventional, lowland milk system, silage maize 5 to 10%, at farm gate</t>
  </si>
  <si>
    <t>Sheep milk, conventional, Roquefort system, at farm gate</t>
  </si>
  <si>
    <t>Goat milk, conventional, intensive forage area, at farm gate</t>
  </si>
  <si>
    <t>1.29262</t>
  </si>
  <si>
    <t>1.39039</t>
  </si>
  <si>
    <t>2.13921</t>
  </si>
  <si>
    <t>1.51855</t>
  </si>
  <si>
    <t>3.02699E-8</t>
  </si>
  <si>
    <t>3.12669E-8</t>
  </si>
  <si>
    <t>4.64330E-8</t>
  </si>
  <si>
    <t>6.05074E-8</t>
  </si>
  <si>
    <t>0.06254</t>
  </si>
  <si>
    <t>0.05562</t>
  </si>
  <si>
    <t>0.08605</t>
  </si>
  <si>
    <t>0.13409</t>
  </si>
  <si>
    <t>0.00211</t>
  </si>
  <si>
    <t>0.00219</t>
  </si>
  <si>
    <t>0.00255</t>
  </si>
  <si>
    <t>0.00357</t>
  </si>
  <si>
    <t>1.14374E-7</t>
  </si>
  <si>
    <t>1.08711E-7</t>
  </si>
  <si>
    <t>2.73853E-7</t>
  </si>
  <si>
    <t>2.67920E-7</t>
  </si>
  <si>
    <t>-7.29431E-9</t>
  </si>
  <si>
    <t>2.27550E-8</t>
  </si>
  <si>
    <t>-1.32321E-8</t>
  </si>
  <si>
    <t>2.02924E-8</t>
  </si>
  <si>
    <t>2.60579E-10</t>
  </si>
  <si>
    <t>4.03960E-10</t>
  </si>
  <si>
    <t>2.11344E-10</t>
  </si>
  <si>
    <t>6.61581E-10</t>
  </si>
  <si>
    <t>0.01731</t>
  </si>
  <si>
    <t>0.01621</t>
  </si>
  <si>
    <t>0.04019</t>
  </si>
  <si>
    <t>0.03871</t>
  </si>
  <si>
    <t>8.28782E-5</t>
  </si>
  <si>
    <t>0.00597</t>
  </si>
  <si>
    <t>0.00485</t>
  </si>
  <si>
    <t>0.00942</t>
  </si>
  <si>
    <t>0.07703</t>
  </si>
  <si>
    <t>0.07123</t>
  </si>
  <si>
    <t>0.17867</t>
  </si>
  <si>
    <t>0.16855</t>
  </si>
  <si>
    <t>4.57100</t>
  </si>
  <si>
    <t>12.04988</t>
  </si>
  <si>
    <t>25.75806</t>
  </si>
  <si>
    <t>35.18977</t>
  </si>
  <si>
    <t>106.43146</t>
  </si>
  <si>
    <t>87.70390</t>
  </si>
  <si>
    <t>215.73362</t>
  </si>
  <si>
    <t>130.60407</t>
  </si>
  <si>
    <t>0.41755</t>
  </si>
  <si>
    <t>0.32437</t>
  </si>
  <si>
    <t>0.27922</t>
  </si>
  <si>
    <t>1.28957</t>
  </si>
  <si>
    <t>2.94418</t>
  </si>
  <si>
    <t>3.00469</t>
  </si>
  <si>
    <t>4.67345</t>
  </si>
  <si>
    <t>7.36529</t>
  </si>
  <si>
    <t>6.94048E-7</t>
  </si>
  <si>
    <t>7.75833E-7</t>
  </si>
  <si>
    <t>8.07731E-7</t>
  </si>
  <si>
    <t>1.25259E-6</t>
  </si>
  <si>
    <t>0.34692</t>
  </si>
  <si>
    <t>0.34479</t>
  </si>
  <si>
    <t>0.73952</t>
  </si>
  <si>
    <t>0.81409</t>
  </si>
  <si>
    <t>0.94561</t>
  </si>
  <si>
    <t>0.95129</t>
  </si>
  <si>
    <t>1.39953</t>
  </si>
  <si>
    <t>0.67327</t>
  </si>
  <si>
    <t>8.20805E-5</t>
  </si>
  <si>
    <t>0.09431</t>
  </si>
  <si>
    <t>0.03119</t>
  </si>
  <si>
    <t>1.41227E-9</t>
  </si>
  <si>
    <t>1.68110E-9</t>
  </si>
  <si>
    <t>2.48706E-9</t>
  </si>
  <si>
    <t>1.75379E-9</t>
  </si>
  <si>
    <t>5.40262E-10</t>
  </si>
  <si>
    <t>1.47859E-9</t>
  </si>
  <si>
    <t>1.50642E-9</t>
  </si>
  <si>
    <t>3.41268E-9</t>
  </si>
  <si>
    <t>-9.28126E-9</t>
  </si>
  <si>
    <t>1.95602E-8</t>
  </si>
  <si>
    <t>-1.72860E-8</t>
  </si>
  <si>
    <t>1.44206E-8</t>
  </si>
  <si>
    <t>4.62402E-11</t>
  </si>
  <si>
    <t>1.24980E-10</t>
  </si>
  <si>
    <t>5.48364E-11</t>
  </si>
  <si>
    <t>1.95924E-10</t>
  </si>
  <si>
    <t>2.14339E-10</t>
  </si>
  <si>
    <t>2.78980E-10</t>
  </si>
  <si>
    <t>1.56507E-10</t>
  </si>
  <si>
    <t>4.65657E-10</t>
  </si>
  <si>
    <t>0.18021</t>
  </si>
  <si>
    <t>1.87161</t>
  </si>
  <si>
    <t>2.68553</t>
  </si>
  <si>
    <t>8.47510</t>
  </si>
  <si>
    <t>0.96420</t>
  </si>
  <si>
    <t>1.15925</t>
  </si>
  <si>
    <t>2.71120</t>
  </si>
  <si>
    <t>2.69980</t>
  </si>
  <si>
    <t>3.43690</t>
  </si>
  <si>
    <t>9.02927</t>
  </si>
  <si>
    <t>20.37619</t>
  </si>
  <si>
    <t>24.03240</t>
  </si>
  <si>
    <t>Egg, organic, at farm gate</t>
  </si>
  <si>
    <t>Egg, national average, at farm gate/kg.1</t>
  </si>
  <si>
    <t>2.40853</t>
  </si>
  <si>
    <t>2.11505E-7</t>
  </si>
  <si>
    <t>0.44715</t>
  </si>
  <si>
    <t>0.00995</t>
  </si>
  <si>
    <t>5.68532E-7</t>
  </si>
  <si>
    <t>1.14532E-7</t>
  </si>
  <si>
    <t>4.33231E-9</t>
  </si>
  <si>
    <t>0.08380</t>
  </si>
  <si>
    <t>0.00110</t>
  </si>
  <si>
    <t>0.36765</t>
  </si>
  <si>
    <t>59.68217</t>
  </si>
  <si>
    <t>577.40392</t>
  </si>
  <si>
    <t>4.64781</t>
  </si>
  <si>
    <t>23.49087</t>
  </si>
  <si>
    <t>5.17888E-6</t>
  </si>
  <si>
    <t>2.32200</t>
  </si>
  <si>
    <t>0.08575</t>
  </si>
  <si>
    <t>0.00078</t>
  </si>
  <si>
    <t>1.75590E-9</t>
  </si>
  <si>
    <t>5.07514E-9</t>
  </si>
  <si>
    <t>1.07050E-7</t>
  </si>
  <si>
    <t>5.60126E-10</t>
  </si>
  <si>
    <t>3.77219E-9</t>
  </si>
  <si>
    <t>16.04977</t>
  </si>
  <si>
    <t>5.87940</t>
  </si>
  <si>
    <t>37.81635</t>
  </si>
  <si>
    <t>Agribalyse 3.10</t>
  </si>
  <si>
    <t>4.93374</t>
  </si>
  <si>
    <t>Beef cattle, organic - Computed</t>
  </si>
  <si>
    <t>Cull goat, organic - Computed</t>
  </si>
  <si>
    <t>Kid goat, organic - Computed</t>
  </si>
  <si>
    <t>Agribalyse 3,22</t>
  </si>
  <si>
    <t>Agribalyse 3,23</t>
  </si>
  <si>
    <t>Agribalyse 3,24</t>
  </si>
  <si>
    <t>Particulate matter [ disease inc,]</t>
  </si>
  <si>
    <t>Water use [ m3 depriv,]</t>
  </si>
  <si>
    <t>1kg of fresh shrimps, China production (AGB 3,0)</t>
  </si>
  <si>
    <t>Beer, regular (4-5° alcohol), at plant (AGB 3,0)</t>
  </si>
  <si>
    <t>Egg, national average, at farm gate/kg,1</t>
  </si>
  <si>
    <t>Maize oil, at oil mill (WFLDB 3,1) - GLO</t>
  </si>
  <si>
    <t>Peanut oil, at oil mill (WFLDB 3,1) - GLO</t>
  </si>
  <si>
    <t>Rapeseed oil, at oil mill (WFLDB 3,1) - GLO</t>
  </si>
  <si>
    <t>Wheat grains, at farm (WFLDB 3,1)/GLO U</t>
  </si>
  <si>
    <t>Peach, conventional, national average, at orchard/kg</t>
  </si>
  <si>
    <t>Peach, organic, national average, at orchard/kg</t>
  </si>
  <si>
    <t>Pear, conventional, at orchard/kg</t>
  </si>
  <si>
    <t>Pear, organic, at farm gate/kg</t>
  </si>
  <si>
    <t>Carrot, conventional, national average, at farm gate</t>
  </si>
  <si>
    <t>Carrot, organic, Lower Normandy, at farm gate</t>
  </si>
  <si>
    <t>Cauliflower, winter, conventional, at farm gate/kg</t>
  </si>
  <si>
    <t>Cauliflower, winter, organic, at farm gate/kg</t>
  </si>
  <si>
    <t>Chicory witloof, season, conventional, at farm gate/kg</t>
  </si>
  <si>
    <t>Chicory witloof, season, organic, at farm gate/kg</t>
  </si>
  <si>
    <t>Faba beans, conventional, national average, animal feed, at farm gate, productio</t>
  </si>
  <si>
    <t>Faba beans, organic (model type), Central Region, at farm gate</t>
  </si>
  <si>
    <t>Triticale grain, conventional, national average, animal feed, at farm gate, prod</t>
  </si>
  <si>
    <t>Triticale grain, organic (model type), Central region, at farm gate</t>
  </si>
  <si>
    <t>Dried inshell walnut, traditional varieties, conventional, at farm gate/kg</t>
  </si>
  <si>
    <t>Dried inshell walnut, traditional varieties, organic, at farm gate/kg</t>
  </si>
  <si>
    <t>Agribalyse 3,25</t>
  </si>
  <si>
    <t>Agribalyse 3,26</t>
  </si>
  <si>
    <t>Agribalyse 3,27</t>
  </si>
  <si>
    <t>Agribalyse 3,28</t>
  </si>
  <si>
    <t>Agribalyse 3,29</t>
  </si>
  <si>
    <t>Agribalyse 3,30</t>
  </si>
  <si>
    <t>Agribalyse 3,31</t>
  </si>
  <si>
    <t>Agribalyse 3,32</t>
  </si>
  <si>
    <t>Agribalyse 3,33</t>
  </si>
  <si>
    <t>Agribalyse 3,34</t>
  </si>
  <si>
    <t>Agribalyse 3,35</t>
  </si>
  <si>
    <t>Agribalyse 3,36</t>
  </si>
  <si>
    <t>Agribalyse 3,37</t>
  </si>
  <si>
    <t>Agribalyse 3,38</t>
  </si>
  <si>
    <t>Agribalyse 3,39</t>
  </si>
  <si>
    <t>Agribalyse 3,40</t>
  </si>
  <si>
    <t>Winter barley, conventional, malting quality, animal feed, at farm gate</t>
  </si>
  <si>
    <t>Winter barley, organic, system n°1, at farm gate</t>
  </si>
  <si>
    <t>Agribalyse 3,41</t>
  </si>
  <si>
    <t>Agribalyse 3,42</t>
  </si>
  <si>
    <t>0.27840</t>
  </si>
  <si>
    <t>0.24818</t>
  </si>
  <si>
    <t>2.19637E-8</t>
  </si>
  <si>
    <t>2.66053E-8</t>
  </si>
  <si>
    <t>0.00992</t>
  </si>
  <si>
    <t>0.04404</t>
  </si>
  <si>
    <t>0.00152</t>
  </si>
  <si>
    <t>3.83439E-8</t>
  </si>
  <si>
    <t>1.93465E-8</t>
  </si>
  <si>
    <t>3.24673E-9</t>
  </si>
  <si>
    <t>3.85088E-7</t>
  </si>
  <si>
    <t>3.40146E-10</t>
  </si>
  <si>
    <t>4.12233E-9</t>
  </si>
  <si>
    <t>0.00610</t>
  </si>
  <si>
    <t>0.00366</t>
  </si>
  <si>
    <t>0.00461</t>
  </si>
  <si>
    <t>0.00838</t>
  </si>
  <si>
    <t>0.02696</t>
  </si>
  <si>
    <t>0.01655</t>
  </si>
  <si>
    <t>13.35800</t>
  </si>
  <si>
    <t>4.82283</t>
  </si>
  <si>
    <t>72.07000</t>
  </si>
  <si>
    <t>132.14144</t>
  </si>
  <si>
    <t>0.07926</t>
  </si>
  <si>
    <t>3.86592</t>
  </si>
  <si>
    <t>1.62206</t>
  </si>
  <si>
    <t>2.32206</t>
  </si>
  <si>
    <t>4.94642E-7</t>
  </si>
  <si>
    <t>5.31476E-7</t>
  </si>
  <si>
    <t>0.27814</t>
  </si>
  <si>
    <t>0.24809</t>
  </si>
  <si>
    <t>9.42967E-5</t>
  </si>
  <si>
    <t>4.31131E-5</t>
  </si>
  <si>
    <t>3.88661E-5</t>
  </si>
  <si>
    <t>1.43070E-9</t>
  </si>
  <si>
    <t>3.78949E-11</t>
  </si>
  <si>
    <t>5.21070E-10</t>
  </si>
  <si>
    <t>3.38318E-10</t>
  </si>
  <si>
    <t>1.26484E-9</t>
  </si>
  <si>
    <t>3.84708E-7</t>
  </si>
  <si>
    <t>2.36240E-11</t>
  </si>
  <si>
    <t>3.02334E-11</t>
  </si>
  <si>
    <t>3.16522E-10</t>
  </si>
  <si>
    <t>4.09210E-9</t>
  </si>
  <si>
    <t>3.07496</t>
  </si>
  <si>
    <t>0.09202</t>
  </si>
  <si>
    <t>0.83324</t>
  </si>
  <si>
    <t>0.33195</t>
  </si>
  <si>
    <t>9.45577</t>
  </si>
  <si>
    <t>4.40880</t>
  </si>
  <si>
    <t>Millet, organic - computed</t>
  </si>
  <si>
    <t>Almond, organic - computed</t>
  </si>
  <si>
    <t>Oat, organic - computed</t>
  </si>
  <si>
    <t>Onion, organic - computed</t>
  </si>
  <si>
    <t>Lentil, organic - computed</t>
  </si>
  <si>
    <t>Sugar beet, organic - computed</t>
  </si>
  <si>
    <t>Sunflower seed, organic - Computed</t>
  </si>
  <si>
    <t>Agribalyse 3,43</t>
  </si>
  <si>
    <t>Agribalyse 3,44</t>
  </si>
  <si>
    <t>Agribalyse 3,45</t>
  </si>
  <si>
    <t>Agribalyse 3,46</t>
  </si>
  <si>
    <t>Agribalyse 3,47</t>
  </si>
  <si>
    <t>Agribalyse 3,48</t>
  </si>
  <si>
    <t>Agribalyse 3,49</t>
  </si>
  <si>
    <t>Tomato, conventional, greenhouse production, national average, at greenhouse</t>
  </si>
  <si>
    <t>Rapeseed, conventional, 9% moisture, national average, animal feed, at farm gate</t>
  </si>
  <si>
    <t>Large trout, 2-4kg, conventional, at farm gate</t>
  </si>
  <si>
    <t>3.78395</t>
  </si>
  <si>
    <t>4.63394E-7</t>
  </si>
  <si>
    <t>1.32806</t>
  </si>
  <si>
    <t>0.01521</t>
  </si>
  <si>
    <t>3.03259E-7</t>
  </si>
  <si>
    <t>1.25218E-7</t>
  </si>
  <si>
    <t>3.33284E-9</t>
  </si>
  <si>
    <t>0.04303</t>
  </si>
  <si>
    <t>0.01092</t>
  </si>
  <si>
    <t>0.06513</t>
  </si>
  <si>
    <t>0.17337</t>
  </si>
  <si>
    <t>126.75048</t>
  </si>
  <si>
    <t>302.81620</t>
  </si>
  <si>
    <t>19.66553</t>
  </si>
  <si>
    <t>60.23540</t>
  </si>
  <si>
    <t>5.98081E-6</t>
  </si>
  <si>
    <t>3.47489</t>
  </si>
  <si>
    <t>0.02037</t>
  </si>
  <si>
    <t>0.28869</t>
  </si>
  <si>
    <t>3.16690E-9</t>
  </si>
  <si>
    <t>1.04122E-8</t>
  </si>
  <si>
    <t>1.11446E-7</t>
  </si>
  <si>
    <t>1.12055E-9</t>
  </si>
  <si>
    <t>2.21229E-9</t>
  </si>
  <si>
    <t>33.65226</t>
  </si>
  <si>
    <t>10.36037</t>
  </si>
  <si>
    <t>82.88531</t>
  </si>
  <si>
    <t>Products to compute as organic</t>
  </si>
  <si>
    <t>Millet</t>
  </si>
  <si>
    <t>Almond (nuts and products)</t>
  </si>
  <si>
    <t>Onions</t>
  </si>
  <si>
    <t>Oats</t>
  </si>
  <si>
    <t>Pulses (lentils or consider peas)</t>
  </si>
  <si>
    <t>Sugar beet</t>
  </si>
  <si>
    <t>Sunflower seed</t>
  </si>
  <si>
    <t>Walnuts (no comp needed)</t>
  </si>
  <si>
    <t>Peas (no comp needed)</t>
  </si>
  <si>
    <t>barley, wheat, (triticale?)</t>
  </si>
  <si>
    <t>Relative evolution</t>
  </si>
  <si>
    <t>Relative evolution to org</t>
  </si>
  <si>
    <t>carrot, cauliflower, chicory witloof</t>
  </si>
  <si>
    <t>Rapeseed</t>
  </si>
  <si>
    <t>barley, wheat</t>
  </si>
  <si>
    <t>disease inc,</t>
  </si>
  <si>
    <t>m3 depriv,</t>
  </si>
  <si>
    <t>FORMULA relative evolution</t>
  </si>
  <si>
    <t>FORMULA Impacts</t>
  </si>
  <si>
    <t>impact org = impact conv * (1+ER)</t>
  </si>
  <si>
    <t>ER = (impact org - impatc conv) / impact conv</t>
  </si>
  <si>
    <t>Sunflower seed, organic - computed</t>
  </si>
  <si>
    <t>Average Relative evolution (barley, wheat)</t>
  </si>
  <si>
    <t>Average Relative evolution (carrot, cauliflower, chicory)</t>
  </si>
  <si>
    <t>Average Relative evolution (rapeseed)</t>
  </si>
  <si>
    <t>Agribalyse 3,01</t>
  </si>
  <si>
    <t>Beef cattle</t>
  </si>
  <si>
    <t>Kid goat</t>
  </si>
  <si>
    <t>Cull goat</t>
  </si>
  <si>
    <t>cull cow, calf</t>
  </si>
  <si>
    <t>lamb, cull ewe</t>
  </si>
  <si>
    <t>Relative evolution (average cow and calf)</t>
  </si>
  <si>
    <t>Relative evolution (average ewe and lamb)</t>
  </si>
  <si>
    <t>Agribalyse</t>
  </si>
  <si>
    <t>Millet, organic - Computed</t>
  </si>
  <si>
    <t>Oat, organic - Computed</t>
  </si>
  <si>
    <t>Onion, organic - Computed</t>
  </si>
  <si>
    <t>Sugar beet, organic - 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</si>
</sst>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wrapText="1"/>
    </xf>
    <xf numFmtId="11" fontId="0" fillId="0" borderId="0" xfId="0" applyNumberFormat="1"/>
    <xf numFmtId="11" fontId="2" fillId="0" borderId="0" xfId="0" applyNumberFormat="1" applyFont="1"/>
    <xf numFmtId="11" fontId="5" fillId="0" borderId="0" xfId="0" applyNumberFormat="1" applyFont="1" applyAlignment="1">
      <alignment wrapText="1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3" xfId="0" applyFont="1" applyFill="1" applyBorder="1" applyAlignment="1">
      <alignment horizontal="center" vertical="top" wrapText="1"/>
    </xf>
    <xf numFmtId="0" fontId="0" fillId="2" borderId="0" xfId="0" applyFill="1"/>
    <xf numFmtId="11" fontId="0" fillId="0" borderId="0" xfId="0" applyNumberFormat="1" applyAlignment="1"/>
    <xf numFmtId="11" fontId="2" fillId="0" borderId="0" xfId="0" applyNumberFormat="1" applyFont="1" applyAlignment="1">
      <alignment wrapText="1"/>
    </xf>
    <xf numFmtId="11" fontId="0" fillId="0" borderId="0" xfId="0" applyNumberFormat="1" applyAlignment="1">
      <alignment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1" fillId="3" borderId="0" xfId="0" applyFont="1" applyFill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30"/>
  <sheetViews>
    <sheetView topLeftCell="BM1" workbookViewId="0">
      <selection activeCell="BX1" sqref="BX1"/>
    </sheetView>
  </sheetViews>
  <sheetFormatPr baseColWidth="10" defaultColWidth="8.83203125" defaultRowHeight="15" x14ac:dyDescent="0.2"/>
  <cols>
    <col min="1" max="1" width="10" customWidth="1"/>
    <col min="3" max="160" width="14.1640625" style="3" customWidth="1"/>
    <col min="161" max="161" width="12" customWidth="1"/>
    <col min="162" max="162" width="11.5" customWidth="1"/>
  </cols>
  <sheetData>
    <row r="1" spans="1:172" s="3" customFormat="1" ht="27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7" t="s">
        <v>3439</v>
      </c>
      <c r="DR1" s="7" t="s">
        <v>3440</v>
      </c>
      <c r="DS1" s="7" t="s">
        <v>3441</v>
      </c>
      <c r="DT1" s="7" t="s">
        <v>3442</v>
      </c>
      <c r="DU1" s="7" t="s">
        <v>3443</v>
      </c>
      <c r="DV1" s="7" t="s">
        <v>3444</v>
      </c>
      <c r="DW1" s="7" t="s">
        <v>3445</v>
      </c>
      <c r="DX1" s="7" t="s">
        <v>3446</v>
      </c>
      <c r="DY1" s="7" t="s">
        <v>3447</v>
      </c>
      <c r="DZ1" s="2" t="s">
        <v>3529</v>
      </c>
      <c r="EA1" s="2" t="s">
        <v>3530</v>
      </c>
      <c r="EB1" s="2" t="s">
        <v>3531</v>
      </c>
      <c r="EC1" s="2" t="s">
        <v>3532</v>
      </c>
      <c r="ED1" s="2" t="s">
        <v>3533</v>
      </c>
      <c r="EE1" s="8" t="s">
        <v>3672</v>
      </c>
      <c r="EF1" s="8" t="s">
        <v>3673</v>
      </c>
      <c r="EG1" s="8" t="s">
        <v>3674</v>
      </c>
      <c r="EH1" s="8" t="s">
        <v>3675</v>
      </c>
      <c r="EI1" s="2" t="s">
        <v>3779</v>
      </c>
      <c r="EJ1" s="2" t="s">
        <v>3780</v>
      </c>
      <c r="EK1" s="12" t="s">
        <v>3245</v>
      </c>
      <c r="EL1" s="2" t="s">
        <v>3809</v>
      </c>
      <c r="EM1" s="2" t="s">
        <v>3810</v>
      </c>
      <c r="EN1" s="2" t="s">
        <v>3811</v>
      </c>
      <c r="EO1" s="12" t="s">
        <v>3824</v>
      </c>
      <c r="EP1" s="18" t="s">
        <v>3825</v>
      </c>
      <c r="EQ1" s="18" t="s">
        <v>3826</v>
      </c>
      <c r="ER1" s="18" t="s">
        <v>3827</v>
      </c>
      <c r="ES1" s="18" t="s">
        <v>3828</v>
      </c>
      <c r="ET1" s="18" t="s">
        <v>3829</v>
      </c>
      <c r="EU1" s="18" t="s">
        <v>3830</v>
      </c>
      <c r="EV1" s="18" t="s">
        <v>3831</v>
      </c>
      <c r="EW1" s="18" t="s">
        <v>3832</v>
      </c>
      <c r="EX1" s="18" t="s">
        <v>3833</v>
      </c>
      <c r="EY1" s="18" t="s">
        <v>3834</v>
      </c>
      <c r="EZ1" s="18" t="s">
        <v>3835</v>
      </c>
      <c r="FA1" s="18" t="s">
        <v>3836</v>
      </c>
      <c r="FB1" s="18" t="s">
        <v>3837</v>
      </c>
      <c r="FC1" s="18" t="s">
        <v>3838</v>
      </c>
      <c r="FD1" s="18" t="s">
        <v>3839</v>
      </c>
      <c r="FE1" s="2" t="s">
        <v>3856</v>
      </c>
      <c r="FF1" s="2" t="s">
        <v>3857</v>
      </c>
      <c r="FG1" s="1" t="s">
        <v>3910</v>
      </c>
      <c r="FH1" s="1" t="s">
        <v>3911</v>
      </c>
      <c r="FI1" s="1" t="s">
        <v>3912</v>
      </c>
      <c r="FJ1" s="1" t="s">
        <v>3913</v>
      </c>
      <c r="FK1" s="1" t="s">
        <v>3914</v>
      </c>
      <c r="FL1" s="1" t="s">
        <v>3915</v>
      </c>
      <c r="FM1" s="1" t="s">
        <v>3916</v>
      </c>
      <c r="FN1" s="9" t="s">
        <v>3924</v>
      </c>
      <c r="FO1" s="1" t="s">
        <v>3925</v>
      </c>
      <c r="FP1" s="10" t="s">
        <v>3926</v>
      </c>
    </row>
    <row r="2" spans="1:172" ht="16" x14ac:dyDescent="0.2">
      <c r="A2" t="s">
        <v>120</v>
      </c>
      <c r="B2" t="s">
        <v>149</v>
      </c>
      <c r="C2" s="3" t="s">
        <v>165</v>
      </c>
      <c r="D2" s="3" t="s">
        <v>165</v>
      </c>
      <c r="E2" s="3" t="s">
        <v>165</v>
      </c>
      <c r="F2" s="3" t="s">
        <v>165</v>
      </c>
      <c r="G2" s="3" t="s">
        <v>165</v>
      </c>
      <c r="H2" s="3" t="s">
        <v>165</v>
      </c>
      <c r="I2" s="3" t="s">
        <v>165</v>
      </c>
      <c r="J2" s="3" t="s">
        <v>165</v>
      </c>
      <c r="K2" s="3" t="s">
        <v>165</v>
      </c>
      <c r="L2" s="3" t="s">
        <v>165</v>
      </c>
      <c r="M2" s="3" t="s">
        <v>165</v>
      </c>
      <c r="N2" s="3" t="s">
        <v>165</v>
      </c>
      <c r="O2" s="3" t="s">
        <v>165</v>
      </c>
      <c r="P2" s="3" t="s">
        <v>165</v>
      </c>
      <c r="Q2" s="3" t="s">
        <v>165</v>
      </c>
      <c r="R2" s="3" t="s">
        <v>165</v>
      </c>
      <c r="S2" s="3" t="s">
        <v>165</v>
      </c>
      <c r="T2" s="3" t="s">
        <v>165</v>
      </c>
      <c r="U2" s="3" t="s">
        <v>165</v>
      </c>
      <c r="V2" s="3" t="s">
        <v>165</v>
      </c>
      <c r="W2" s="3" t="s">
        <v>165</v>
      </c>
      <c r="X2" s="3" t="s">
        <v>165</v>
      </c>
      <c r="Y2" s="3" t="s">
        <v>165</v>
      </c>
      <c r="Z2" s="3" t="s">
        <v>165</v>
      </c>
      <c r="AA2" s="3" t="s">
        <v>165</v>
      </c>
      <c r="AB2" s="3" t="s">
        <v>165</v>
      </c>
      <c r="AC2" s="3" t="s">
        <v>165</v>
      </c>
      <c r="AD2" s="3" t="s">
        <v>165</v>
      </c>
      <c r="AE2" s="3" t="s">
        <v>165</v>
      </c>
      <c r="AF2" s="3" t="s">
        <v>165</v>
      </c>
      <c r="AG2" s="3" t="s">
        <v>165</v>
      </c>
      <c r="AH2" s="3" t="s">
        <v>165</v>
      </c>
      <c r="AI2" s="3" t="s">
        <v>165</v>
      </c>
      <c r="AJ2" s="3" t="s">
        <v>165</v>
      </c>
      <c r="AK2" s="3" t="s">
        <v>165</v>
      </c>
      <c r="AL2" s="3" t="s">
        <v>165</v>
      </c>
      <c r="AM2" s="3" t="s">
        <v>165</v>
      </c>
      <c r="AN2" s="3" t="s">
        <v>165</v>
      </c>
      <c r="AO2" s="3" t="s">
        <v>165</v>
      </c>
      <c r="AP2" s="3" t="s">
        <v>165</v>
      </c>
      <c r="AQ2" s="3" t="s">
        <v>165</v>
      </c>
      <c r="AR2" s="3" t="s">
        <v>165</v>
      </c>
      <c r="AS2" s="3" t="s">
        <v>165</v>
      </c>
      <c r="AT2" s="3" t="s">
        <v>165</v>
      </c>
      <c r="AU2" s="3" t="s">
        <v>165</v>
      </c>
      <c r="AV2" s="3" t="s">
        <v>165</v>
      </c>
      <c r="AW2" s="3" t="s">
        <v>165</v>
      </c>
      <c r="AX2" s="3" t="s">
        <v>165</v>
      </c>
      <c r="AY2" s="3" t="s">
        <v>165</v>
      </c>
      <c r="AZ2" s="3" t="s">
        <v>165</v>
      </c>
      <c r="BA2" s="3" t="s">
        <v>165</v>
      </c>
      <c r="BB2" s="3" t="s">
        <v>165</v>
      </c>
      <c r="BC2" s="3" t="s">
        <v>165</v>
      </c>
      <c r="BD2" s="3" t="s">
        <v>165</v>
      </c>
      <c r="BE2" s="3" t="s">
        <v>165</v>
      </c>
      <c r="BF2" s="3" t="s">
        <v>165</v>
      </c>
      <c r="BG2" s="3" t="s">
        <v>165</v>
      </c>
      <c r="BH2" s="3" t="s">
        <v>165</v>
      </c>
      <c r="BI2" s="3" t="s">
        <v>165</v>
      </c>
      <c r="BJ2" s="3" t="s">
        <v>165</v>
      </c>
      <c r="BK2" s="3" t="s">
        <v>165</v>
      </c>
      <c r="BL2" s="3" t="s">
        <v>165</v>
      </c>
      <c r="BM2" s="3" t="s">
        <v>165</v>
      </c>
      <c r="BN2" s="3" t="s">
        <v>165</v>
      </c>
      <c r="BO2" s="3" t="s">
        <v>165</v>
      </c>
      <c r="BP2" s="3" t="s">
        <v>165</v>
      </c>
      <c r="BQ2" s="3" t="s">
        <v>165</v>
      </c>
      <c r="BR2" s="3" t="s">
        <v>165</v>
      </c>
      <c r="BS2" s="3" t="s">
        <v>120</v>
      </c>
      <c r="BT2" s="3" t="s">
        <v>2007</v>
      </c>
      <c r="BU2" s="3" t="s">
        <v>2007</v>
      </c>
      <c r="BV2" s="3" t="s">
        <v>2007</v>
      </c>
      <c r="BW2" s="3" t="s">
        <v>2007</v>
      </c>
      <c r="BX2" s="3" t="s">
        <v>2007</v>
      </c>
      <c r="BY2" s="3" t="s">
        <v>2007</v>
      </c>
      <c r="BZ2" s="3" t="s">
        <v>2007</v>
      </c>
      <c r="CA2" s="3" t="s">
        <v>2007</v>
      </c>
      <c r="CB2" s="3" t="s">
        <v>2007</v>
      </c>
      <c r="CC2" s="3" t="s">
        <v>2007</v>
      </c>
      <c r="CD2" s="3" t="s">
        <v>2007</v>
      </c>
      <c r="CE2" s="3" t="s">
        <v>2007</v>
      </c>
      <c r="CF2" s="3" t="s">
        <v>2007</v>
      </c>
      <c r="CG2" s="3" t="s">
        <v>2007</v>
      </c>
      <c r="CH2" s="3" t="s">
        <v>2007</v>
      </c>
      <c r="CI2" s="3" t="s">
        <v>2007</v>
      </c>
      <c r="CJ2" s="3" t="s">
        <v>2007</v>
      </c>
      <c r="CK2" s="3" t="s">
        <v>2007</v>
      </c>
      <c r="CL2" s="3" t="s">
        <v>2007</v>
      </c>
      <c r="CM2" s="3" t="s">
        <v>2007</v>
      </c>
      <c r="CN2" s="3" t="s">
        <v>2007</v>
      </c>
      <c r="CO2" s="3" t="s">
        <v>2007</v>
      </c>
      <c r="CP2" s="3" t="s">
        <v>2007</v>
      </c>
      <c r="CQ2" s="3" t="s">
        <v>2007</v>
      </c>
      <c r="CR2" s="3" t="s">
        <v>2007</v>
      </c>
      <c r="CS2" s="3" t="s">
        <v>2007</v>
      </c>
      <c r="CT2" s="3" t="s">
        <v>2007</v>
      </c>
      <c r="CU2" s="3" t="s">
        <v>2007</v>
      </c>
      <c r="CV2" s="3" t="s">
        <v>2007</v>
      </c>
      <c r="CW2" s="3" t="s">
        <v>2007</v>
      </c>
      <c r="CX2" s="3" t="s">
        <v>2007</v>
      </c>
      <c r="CY2" s="3" t="s">
        <v>2007</v>
      </c>
      <c r="CZ2" s="3" t="s">
        <v>2007</v>
      </c>
      <c r="DA2" s="3" t="s">
        <v>2007</v>
      </c>
      <c r="DB2" s="3" t="s">
        <v>2007</v>
      </c>
      <c r="DC2" s="3" t="s">
        <v>2007</v>
      </c>
      <c r="DD2" s="3" t="s">
        <v>2007</v>
      </c>
      <c r="DE2" s="3" t="s">
        <v>2007</v>
      </c>
      <c r="DF2" s="3" t="s">
        <v>2007</v>
      </c>
      <c r="DG2" s="3" t="s">
        <v>2007</v>
      </c>
      <c r="DH2" s="3" t="s">
        <v>2007</v>
      </c>
      <c r="DI2" s="3" t="s">
        <v>2007</v>
      </c>
      <c r="DJ2" s="3" t="s">
        <v>2007</v>
      </c>
      <c r="DK2" s="3" t="s">
        <v>2007</v>
      </c>
      <c r="DL2" s="3" t="s">
        <v>2007</v>
      </c>
      <c r="DM2" s="3" t="s">
        <v>2007</v>
      </c>
      <c r="DN2" s="3" t="s">
        <v>2007</v>
      </c>
      <c r="DO2" s="3" t="s">
        <v>2007</v>
      </c>
      <c r="DP2" s="3" t="s">
        <v>2007</v>
      </c>
      <c r="DQ2" s="3" t="s">
        <v>165</v>
      </c>
      <c r="DR2" s="3" t="s">
        <v>165</v>
      </c>
      <c r="DS2" s="3" t="s">
        <v>165</v>
      </c>
      <c r="DT2" s="3" t="s">
        <v>165</v>
      </c>
      <c r="DU2" s="3" t="s">
        <v>165</v>
      </c>
      <c r="DV2" s="3" t="s">
        <v>165</v>
      </c>
      <c r="DW2" s="3" t="s">
        <v>165</v>
      </c>
      <c r="DX2" s="3" t="s">
        <v>165</v>
      </c>
      <c r="DY2" s="3" t="s">
        <v>165</v>
      </c>
      <c r="DZ2" s="3" t="s">
        <v>3534</v>
      </c>
      <c r="EA2" s="3" t="s">
        <v>3535</v>
      </c>
      <c r="EB2" s="3" t="s">
        <v>3536</v>
      </c>
      <c r="EC2" s="3" t="s">
        <v>3537</v>
      </c>
      <c r="ED2" s="3" t="s">
        <v>3538</v>
      </c>
      <c r="EE2" s="3" t="s">
        <v>3535</v>
      </c>
      <c r="EF2" s="3" t="s">
        <v>3536</v>
      </c>
      <c r="EG2" s="3" t="s">
        <v>3537</v>
      </c>
      <c r="EH2" s="3" t="s">
        <v>3538</v>
      </c>
      <c r="EI2" s="3" t="s">
        <v>3537</v>
      </c>
      <c r="EJ2" s="3" t="s">
        <v>3538</v>
      </c>
      <c r="EK2" s="13" t="s">
        <v>3807</v>
      </c>
      <c r="EL2" s="3" t="s">
        <v>3812</v>
      </c>
      <c r="EM2" s="3" t="s">
        <v>3813</v>
      </c>
      <c r="EN2" s="3" t="s">
        <v>3814</v>
      </c>
      <c r="EO2" s="13" t="s">
        <v>3840</v>
      </c>
      <c r="EP2" s="13" t="s">
        <v>3841</v>
      </c>
      <c r="EQ2" s="13" t="s">
        <v>3842</v>
      </c>
      <c r="ER2" s="13" t="s">
        <v>3843</v>
      </c>
      <c r="ES2" s="13" t="s">
        <v>3844</v>
      </c>
      <c r="ET2" s="13" t="s">
        <v>3845</v>
      </c>
      <c r="EU2" s="13" t="s">
        <v>3846</v>
      </c>
      <c r="EV2" s="13" t="s">
        <v>3847</v>
      </c>
      <c r="EW2" s="13" t="s">
        <v>3848</v>
      </c>
      <c r="EX2" s="13" t="s">
        <v>3849</v>
      </c>
      <c r="EY2" s="13" t="s">
        <v>3850</v>
      </c>
      <c r="EZ2" s="13" t="s">
        <v>3851</v>
      </c>
      <c r="FA2" s="13" t="s">
        <v>3852</v>
      </c>
      <c r="FB2" s="13" t="s">
        <v>3853</v>
      </c>
      <c r="FC2" s="13" t="s">
        <v>3854</v>
      </c>
      <c r="FD2" s="13" t="s">
        <v>3855</v>
      </c>
      <c r="FE2" t="s">
        <v>3858</v>
      </c>
      <c r="FF2" t="s">
        <v>3859</v>
      </c>
      <c r="FG2" t="s">
        <v>3917</v>
      </c>
      <c r="FH2" t="s">
        <v>3918</v>
      </c>
      <c r="FI2" t="s">
        <v>3919</v>
      </c>
      <c r="FJ2" t="s">
        <v>3920</v>
      </c>
      <c r="FK2" t="s">
        <v>3921</v>
      </c>
      <c r="FL2" t="s">
        <v>3922</v>
      </c>
      <c r="FM2" t="s">
        <v>3923</v>
      </c>
      <c r="FN2" t="s">
        <v>3917</v>
      </c>
      <c r="FO2" t="s">
        <v>3918</v>
      </c>
      <c r="FP2" s="11" t="s">
        <v>3919</v>
      </c>
    </row>
    <row r="3" spans="1:172" ht="16" x14ac:dyDescent="0.2">
      <c r="A3" t="s">
        <v>121</v>
      </c>
      <c r="B3" t="s">
        <v>150</v>
      </c>
      <c r="C3" s="3" t="s">
        <v>166</v>
      </c>
      <c r="D3" s="3" t="s">
        <v>193</v>
      </c>
      <c r="E3" s="3" t="s">
        <v>220</v>
      </c>
      <c r="F3" s="3" t="s">
        <v>248</v>
      </c>
      <c r="G3" s="3" t="s">
        <v>275</v>
      </c>
      <c r="H3" s="3" t="s">
        <v>302</v>
      </c>
      <c r="I3" s="3" t="s">
        <v>329</v>
      </c>
      <c r="J3" s="3" t="s">
        <v>356</v>
      </c>
      <c r="K3" s="3" t="s">
        <v>384</v>
      </c>
      <c r="L3" s="3" t="s">
        <v>411</v>
      </c>
      <c r="M3" s="3" t="s">
        <v>438</v>
      </c>
      <c r="N3" s="3" t="s">
        <v>465</v>
      </c>
      <c r="O3" s="3" t="s">
        <v>492</v>
      </c>
      <c r="P3" s="3" t="s">
        <v>520</v>
      </c>
      <c r="Q3" s="3" t="s">
        <v>547</v>
      </c>
      <c r="R3" s="3" t="s">
        <v>574</v>
      </c>
      <c r="S3" s="3" t="s">
        <v>601</v>
      </c>
      <c r="T3" s="3" t="s">
        <v>628</v>
      </c>
      <c r="U3" s="3" t="s">
        <v>655</v>
      </c>
      <c r="V3" s="3" t="s">
        <v>682</v>
      </c>
      <c r="W3" s="3" t="s">
        <v>709</v>
      </c>
      <c r="X3" s="3" t="s">
        <v>736</v>
      </c>
      <c r="Y3" s="3" t="s">
        <v>764</v>
      </c>
      <c r="Z3" s="3" t="s">
        <v>791</v>
      </c>
      <c r="AA3" s="3" t="s">
        <v>818</v>
      </c>
      <c r="AB3" s="3" t="s">
        <v>845</v>
      </c>
      <c r="AC3" s="3" t="s">
        <v>872</v>
      </c>
      <c r="AD3" s="3" t="s">
        <v>899</v>
      </c>
      <c r="AE3" s="3" t="s">
        <v>926</v>
      </c>
      <c r="AF3" s="3" t="s">
        <v>954</v>
      </c>
      <c r="AG3" s="3" t="s">
        <v>981</v>
      </c>
      <c r="AH3" s="3" t="s">
        <v>1008</v>
      </c>
      <c r="AI3" s="3" t="s">
        <v>1035</v>
      </c>
      <c r="AJ3" s="3" t="s">
        <v>1062</v>
      </c>
      <c r="AK3" s="3" t="s">
        <v>1089</v>
      </c>
      <c r="AL3" s="3" t="s">
        <v>1116</v>
      </c>
      <c r="AM3" s="3" t="s">
        <v>1143</v>
      </c>
      <c r="AN3" s="3" t="s">
        <v>1170</v>
      </c>
      <c r="AO3" s="3" t="s">
        <v>1197</v>
      </c>
      <c r="AP3" s="3" t="s">
        <v>1224</v>
      </c>
      <c r="AQ3" s="3" t="s">
        <v>1251</v>
      </c>
      <c r="AR3" s="3" t="s">
        <v>1278</v>
      </c>
      <c r="AS3" s="3" t="s">
        <v>1305</v>
      </c>
      <c r="AT3" s="3" t="s">
        <v>1332</v>
      </c>
      <c r="AU3" s="3" t="s">
        <v>1359</v>
      </c>
      <c r="AV3" s="3" t="s">
        <v>1386</v>
      </c>
      <c r="AW3" s="3" t="s">
        <v>1413</v>
      </c>
      <c r="AX3" s="3" t="s">
        <v>1440</v>
      </c>
      <c r="AY3" s="3" t="s">
        <v>1467</v>
      </c>
      <c r="AZ3" s="3" t="s">
        <v>1494</v>
      </c>
      <c r="BA3" s="3" t="s">
        <v>1521</v>
      </c>
      <c r="BB3" s="3" t="s">
        <v>1548</v>
      </c>
      <c r="BC3" s="3" t="s">
        <v>1575</v>
      </c>
      <c r="BD3" s="3" t="s">
        <v>1602</v>
      </c>
      <c r="BE3" s="3" t="s">
        <v>1629</v>
      </c>
      <c r="BF3" s="3" t="s">
        <v>1656</v>
      </c>
      <c r="BG3" s="3" t="s">
        <v>1683</v>
      </c>
      <c r="BH3" s="3" t="s">
        <v>1710</v>
      </c>
      <c r="BI3" s="3" t="s">
        <v>1737</v>
      </c>
      <c r="BJ3" s="3" t="s">
        <v>1764</v>
      </c>
      <c r="BK3" s="3" t="s">
        <v>1791</v>
      </c>
      <c r="BL3" s="3" t="s">
        <v>1818</v>
      </c>
      <c r="BM3" s="3" t="s">
        <v>1845</v>
      </c>
      <c r="BN3" s="3" t="s">
        <v>1872</v>
      </c>
      <c r="BO3" s="3" t="s">
        <v>1899</v>
      </c>
      <c r="BP3" s="3" t="s">
        <v>1926</v>
      </c>
      <c r="BQ3" s="3" t="s">
        <v>1953</v>
      </c>
      <c r="BR3" s="3" t="s">
        <v>1980</v>
      </c>
      <c r="BS3" s="3" t="s">
        <v>121</v>
      </c>
      <c r="BT3" s="3" t="s">
        <v>2008</v>
      </c>
      <c r="BU3" s="3" t="s">
        <v>2036</v>
      </c>
      <c r="BV3" s="3" t="s">
        <v>2063</v>
      </c>
      <c r="BW3" s="3" t="s">
        <v>2090</v>
      </c>
      <c r="BX3" s="3" t="s">
        <v>2117</v>
      </c>
      <c r="BY3" s="3" t="s">
        <v>2144</v>
      </c>
      <c r="BZ3" s="3" t="s">
        <v>2171</v>
      </c>
      <c r="CA3" s="3" t="s">
        <v>2198</v>
      </c>
      <c r="CB3" s="3" t="s">
        <v>2224</v>
      </c>
      <c r="CC3" s="3" t="s">
        <v>2251</v>
      </c>
      <c r="CD3" s="3" t="s">
        <v>2278</v>
      </c>
      <c r="CE3" s="3" t="s">
        <v>2305</v>
      </c>
      <c r="CF3" s="3" t="s">
        <v>2332</v>
      </c>
      <c r="CG3" s="3" t="s">
        <v>2359</v>
      </c>
      <c r="CH3" s="3" t="s">
        <v>2386</v>
      </c>
      <c r="CI3" s="3" t="s">
        <v>2413</v>
      </c>
      <c r="CJ3" s="3" t="s">
        <v>2439</v>
      </c>
      <c r="CK3" s="3" t="s">
        <v>2465</v>
      </c>
      <c r="CL3" s="3" t="s">
        <v>2465</v>
      </c>
      <c r="CM3" s="3" t="s">
        <v>2492</v>
      </c>
      <c r="CN3" s="3" t="s">
        <v>2517</v>
      </c>
      <c r="CO3" s="3" t="s">
        <v>2517</v>
      </c>
      <c r="CP3" s="3" t="s">
        <v>2544</v>
      </c>
      <c r="CQ3" s="3" t="s">
        <v>2571</v>
      </c>
      <c r="CR3" s="3" t="s">
        <v>2598</v>
      </c>
      <c r="CS3" s="3" t="s">
        <v>2625</v>
      </c>
      <c r="CT3" s="3" t="s">
        <v>2652</v>
      </c>
      <c r="CU3" s="3" t="s">
        <v>2679</v>
      </c>
      <c r="CV3" s="3" t="s">
        <v>2706</v>
      </c>
      <c r="CW3" s="3" t="s">
        <v>2732</v>
      </c>
      <c r="CX3" s="3" t="s">
        <v>2758</v>
      </c>
      <c r="CY3" s="3" t="s">
        <v>2785</v>
      </c>
      <c r="CZ3" s="3" t="s">
        <v>2811</v>
      </c>
      <c r="DA3" s="3" t="s">
        <v>2811</v>
      </c>
      <c r="DB3" s="3" t="s">
        <v>2838</v>
      </c>
      <c r="DC3" s="3" t="s">
        <v>2838</v>
      </c>
      <c r="DD3" s="3" t="s">
        <v>2865</v>
      </c>
      <c r="DE3" s="3" t="s">
        <v>2892</v>
      </c>
      <c r="DF3" s="3" t="s">
        <v>2918</v>
      </c>
      <c r="DG3" s="3" t="s">
        <v>2945</v>
      </c>
      <c r="DH3" s="3" t="s">
        <v>2971</v>
      </c>
      <c r="DI3" s="3" t="s">
        <v>2996</v>
      </c>
      <c r="DJ3" s="3" t="s">
        <v>3023</v>
      </c>
      <c r="DK3" s="3" t="s">
        <v>3050</v>
      </c>
      <c r="DL3" s="3" t="s">
        <v>3075</v>
      </c>
      <c r="DM3" s="3" t="s">
        <v>3101</v>
      </c>
      <c r="DN3" s="3" t="s">
        <v>3126</v>
      </c>
      <c r="DO3" s="3" t="s">
        <v>3153</v>
      </c>
      <c r="DP3" s="3" t="s">
        <v>3180</v>
      </c>
      <c r="DQ3" s="19" t="s">
        <v>3277</v>
      </c>
      <c r="DR3" s="19" t="s">
        <v>3278</v>
      </c>
      <c r="DS3" s="19" t="s">
        <v>3279</v>
      </c>
      <c r="DT3" s="19" t="s">
        <v>3280</v>
      </c>
      <c r="DU3" s="19" t="s">
        <v>3281</v>
      </c>
      <c r="DV3" s="19" t="s">
        <v>3282</v>
      </c>
      <c r="DW3" s="19" t="s">
        <v>3448</v>
      </c>
      <c r="DX3" s="19" t="s">
        <v>3449</v>
      </c>
      <c r="DY3" s="19" t="s">
        <v>3450</v>
      </c>
      <c r="DZ3" s="3" t="s">
        <v>3569</v>
      </c>
      <c r="EA3" s="3" t="s">
        <v>3570</v>
      </c>
      <c r="EB3" s="3" t="s">
        <v>3571</v>
      </c>
      <c r="EC3" s="3" t="s">
        <v>3572</v>
      </c>
      <c r="ED3" s="3" t="s">
        <v>3573</v>
      </c>
      <c r="EE3" s="3" t="s">
        <v>3676</v>
      </c>
      <c r="EF3" s="3" t="s">
        <v>3677</v>
      </c>
      <c r="EG3" s="3" t="s">
        <v>3678</v>
      </c>
      <c r="EH3" s="3" t="s">
        <v>3679</v>
      </c>
      <c r="EI3" s="3" t="s">
        <v>3781</v>
      </c>
      <c r="EJ3" s="3" t="s">
        <v>2305</v>
      </c>
      <c r="EK3" s="13" t="s">
        <v>3248</v>
      </c>
      <c r="EL3" s="3">
        <v>10646.25207422307</v>
      </c>
      <c r="EM3" s="3">
        <v>664.92061986942917</v>
      </c>
      <c r="EN3" s="3">
        <v>30.11858101631616</v>
      </c>
      <c r="EO3" s="13">
        <v>0.19161</v>
      </c>
      <c r="EP3" s="13">
        <v>0.254</v>
      </c>
      <c r="EQ3" s="13">
        <v>6.1260000000000002E-2</v>
      </c>
      <c r="ER3" s="13">
        <v>9.9879999999999997E-2</v>
      </c>
      <c r="ES3" s="13">
        <v>6.3130000000000006E-2</v>
      </c>
      <c r="ET3" s="13">
        <v>9.2050000000000007E-2</v>
      </c>
      <c r="EU3" s="13">
        <v>0.28539999999999999</v>
      </c>
      <c r="EV3" s="13">
        <v>0.32896999999999998</v>
      </c>
      <c r="EW3" s="13">
        <v>0.31228</v>
      </c>
      <c r="EX3" s="13">
        <v>0.53920999999999997</v>
      </c>
      <c r="EY3" s="13">
        <v>0.17813999999999999</v>
      </c>
      <c r="EZ3" s="13">
        <v>0.29468</v>
      </c>
      <c r="FA3" s="13">
        <v>0.36986999999999998</v>
      </c>
      <c r="FB3" s="13">
        <v>0.28697</v>
      </c>
      <c r="FC3" s="13">
        <v>1.32843</v>
      </c>
      <c r="FD3" s="13">
        <v>1.47763</v>
      </c>
      <c r="FE3" t="s">
        <v>3860</v>
      </c>
      <c r="FF3" t="s">
        <v>3861</v>
      </c>
      <c r="FG3">
        <v>-0.13121854976072672</v>
      </c>
      <c r="FH3">
        <v>0.29064366206725234</v>
      </c>
      <c r="FI3">
        <v>-0.1798800227106821</v>
      </c>
      <c r="FJ3">
        <v>2.4051860343862773E-2</v>
      </c>
      <c r="FK3">
        <v>0.14593130270262575</v>
      </c>
      <c r="FL3">
        <v>1.1602116278195905E-2</v>
      </c>
      <c r="FM3">
        <v>0.1893729956566613</v>
      </c>
      <c r="FN3">
        <v>2.3622800000000002</v>
      </c>
      <c r="FO3">
        <v>0.68772999999999995</v>
      </c>
      <c r="FP3" s="11" t="s">
        <v>3927</v>
      </c>
    </row>
    <row r="4" spans="1:172" ht="16" x14ac:dyDescent="0.2">
      <c r="A4" t="s">
        <v>122</v>
      </c>
      <c r="B4" t="s">
        <v>151</v>
      </c>
      <c r="C4" s="3" t="s">
        <v>167</v>
      </c>
      <c r="D4" s="3" t="s">
        <v>194</v>
      </c>
      <c r="E4" s="3" t="s">
        <v>221</v>
      </c>
      <c r="F4" s="3" t="s">
        <v>249</v>
      </c>
      <c r="G4" s="3" t="s">
        <v>276</v>
      </c>
      <c r="H4" s="3" t="s">
        <v>303</v>
      </c>
      <c r="I4" s="3" t="s">
        <v>330</v>
      </c>
      <c r="J4" s="3" t="s">
        <v>357</v>
      </c>
      <c r="K4" s="3" t="s">
        <v>385</v>
      </c>
      <c r="L4" s="3" t="s">
        <v>412</v>
      </c>
      <c r="M4" s="3" t="s">
        <v>439</v>
      </c>
      <c r="N4" s="3" t="s">
        <v>466</v>
      </c>
      <c r="O4" s="3" t="s">
        <v>493</v>
      </c>
      <c r="P4" s="3" t="s">
        <v>521</v>
      </c>
      <c r="Q4" s="3" t="s">
        <v>548</v>
      </c>
      <c r="R4" s="3" t="s">
        <v>575</v>
      </c>
      <c r="S4" s="3" t="s">
        <v>602</v>
      </c>
      <c r="T4" s="3" t="s">
        <v>629</v>
      </c>
      <c r="U4" s="3" t="s">
        <v>656</v>
      </c>
      <c r="V4" s="3" t="s">
        <v>683</v>
      </c>
      <c r="W4" s="3" t="s">
        <v>710</v>
      </c>
      <c r="X4" s="3" t="s">
        <v>737</v>
      </c>
      <c r="Y4" s="3" t="s">
        <v>765</v>
      </c>
      <c r="Z4" s="3" t="s">
        <v>792</v>
      </c>
      <c r="AA4" s="3" t="s">
        <v>819</v>
      </c>
      <c r="AB4" s="3" t="s">
        <v>846</v>
      </c>
      <c r="AC4" s="3" t="s">
        <v>873</v>
      </c>
      <c r="AD4" s="3" t="s">
        <v>900</v>
      </c>
      <c r="AE4" s="3" t="s">
        <v>927</v>
      </c>
      <c r="AF4" s="3" t="s">
        <v>955</v>
      </c>
      <c r="AG4" s="3" t="s">
        <v>982</v>
      </c>
      <c r="AH4" s="3" t="s">
        <v>1009</v>
      </c>
      <c r="AI4" s="3" t="s">
        <v>1036</v>
      </c>
      <c r="AJ4" s="3" t="s">
        <v>1063</v>
      </c>
      <c r="AK4" s="3" t="s">
        <v>1090</v>
      </c>
      <c r="AL4" s="3" t="s">
        <v>1117</v>
      </c>
      <c r="AM4" s="3" t="s">
        <v>1144</v>
      </c>
      <c r="AN4" s="3" t="s">
        <v>1171</v>
      </c>
      <c r="AO4" s="3" t="s">
        <v>1198</v>
      </c>
      <c r="AP4" s="3" t="s">
        <v>1225</v>
      </c>
      <c r="AQ4" s="3" t="s">
        <v>1252</v>
      </c>
      <c r="AR4" s="3" t="s">
        <v>1279</v>
      </c>
      <c r="AS4" s="3" t="s">
        <v>1306</v>
      </c>
      <c r="AT4" s="3" t="s">
        <v>1333</v>
      </c>
      <c r="AU4" s="3" t="s">
        <v>1360</v>
      </c>
      <c r="AV4" s="3" t="s">
        <v>1387</v>
      </c>
      <c r="AW4" s="3" t="s">
        <v>1414</v>
      </c>
      <c r="AX4" s="3" t="s">
        <v>1441</v>
      </c>
      <c r="AY4" s="3" t="s">
        <v>1468</v>
      </c>
      <c r="AZ4" s="3" t="s">
        <v>1495</v>
      </c>
      <c r="BA4" s="3" t="s">
        <v>1522</v>
      </c>
      <c r="BB4" s="3" t="s">
        <v>1549</v>
      </c>
      <c r="BC4" s="3" t="s">
        <v>1576</v>
      </c>
      <c r="BD4" s="3" t="s">
        <v>1603</v>
      </c>
      <c r="BE4" s="3" t="s">
        <v>1630</v>
      </c>
      <c r="BF4" s="3" t="s">
        <v>1657</v>
      </c>
      <c r="BG4" s="3" t="s">
        <v>1684</v>
      </c>
      <c r="BH4" s="3" t="s">
        <v>1711</v>
      </c>
      <c r="BI4" s="3" t="s">
        <v>1738</v>
      </c>
      <c r="BJ4" s="3" t="s">
        <v>1765</v>
      </c>
      <c r="BK4" s="3" t="s">
        <v>1792</v>
      </c>
      <c r="BL4" s="3" t="s">
        <v>1819</v>
      </c>
      <c r="BM4" s="3" t="s">
        <v>1846</v>
      </c>
      <c r="BN4" s="3" t="s">
        <v>1873</v>
      </c>
      <c r="BO4" s="3" t="s">
        <v>1900</v>
      </c>
      <c r="BP4" s="3" t="s">
        <v>1927</v>
      </c>
      <c r="BQ4" s="3" t="s">
        <v>1954</v>
      </c>
      <c r="BR4" s="3" t="s">
        <v>1981</v>
      </c>
      <c r="BS4" s="3" t="s">
        <v>122</v>
      </c>
      <c r="BT4" s="3" t="s">
        <v>2009</v>
      </c>
      <c r="BU4" s="3" t="s">
        <v>2037</v>
      </c>
      <c r="BV4" s="3" t="s">
        <v>2064</v>
      </c>
      <c r="BW4" s="3" t="s">
        <v>2091</v>
      </c>
      <c r="BX4" s="3" t="s">
        <v>2118</v>
      </c>
      <c r="BY4" s="3" t="s">
        <v>2145</v>
      </c>
      <c r="BZ4" s="3" t="s">
        <v>2172</v>
      </c>
      <c r="CA4" s="3" t="s">
        <v>2199</v>
      </c>
      <c r="CB4" s="3" t="s">
        <v>2225</v>
      </c>
      <c r="CC4" s="3" t="s">
        <v>2252</v>
      </c>
      <c r="CD4" s="3" t="s">
        <v>2279</v>
      </c>
      <c r="CE4" s="3" t="s">
        <v>2306</v>
      </c>
      <c r="CF4" s="3" t="s">
        <v>2333</v>
      </c>
      <c r="CG4" s="3" t="s">
        <v>2360</v>
      </c>
      <c r="CH4" s="3" t="s">
        <v>2387</v>
      </c>
      <c r="CI4" s="3" t="s">
        <v>2414</v>
      </c>
      <c r="CJ4" s="3" t="s">
        <v>2440</v>
      </c>
      <c r="CK4" s="3" t="s">
        <v>2466</v>
      </c>
      <c r="CL4" s="3" t="s">
        <v>2466</v>
      </c>
      <c r="CM4" s="3" t="s">
        <v>2493</v>
      </c>
      <c r="CN4" s="3" t="s">
        <v>2518</v>
      </c>
      <c r="CO4" s="3" t="s">
        <v>2518</v>
      </c>
      <c r="CP4" s="3" t="s">
        <v>2545</v>
      </c>
      <c r="CQ4" s="3" t="s">
        <v>2572</v>
      </c>
      <c r="CR4" s="3" t="s">
        <v>2599</v>
      </c>
      <c r="CS4" s="3" t="s">
        <v>2626</v>
      </c>
      <c r="CT4" s="3" t="s">
        <v>2653</v>
      </c>
      <c r="CU4" s="3" t="s">
        <v>2680</v>
      </c>
      <c r="CV4" s="3" t="s">
        <v>2707</v>
      </c>
      <c r="CW4" s="3" t="s">
        <v>2733</v>
      </c>
      <c r="CX4" s="3" t="s">
        <v>2759</v>
      </c>
      <c r="CY4" s="3" t="s">
        <v>2786</v>
      </c>
      <c r="CZ4" s="3" t="s">
        <v>2812</v>
      </c>
      <c r="DA4" s="3" t="s">
        <v>2812</v>
      </c>
      <c r="DB4" s="3" t="s">
        <v>2839</v>
      </c>
      <c r="DC4" s="3" t="s">
        <v>2839</v>
      </c>
      <c r="DD4" s="3" t="s">
        <v>2866</v>
      </c>
      <c r="DE4" s="3" t="s">
        <v>2893</v>
      </c>
      <c r="DF4" s="3" t="s">
        <v>2919</v>
      </c>
      <c r="DG4" s="3" t="s">
        <v>2946</v>
      </c>
      <c r="DH4" s="3" t="s">
        <v>2972</v>
      </c>
      <c r="DI4" s="3" t="s">
        <v>2997</v>
      </c>
      <c r="DJ4" s="3" t="s">
        <v>3024</v>
      </c>
      <c r="DK4" s="3" t="s">
        <v>3051</v>
      </c>
      <c r="DL4" s="3" t="s">
        <v>3076</v>
      </c>
      <c r="DM4" s="3" t="s">
        <v>3102</v>
      </c>
      <c r="DN4" s="3" t="s">
        <v>3127</v>
      </c>
      <c r="DO4" s="3" t="s">
        <v>3154</v>
      </c>
      <c r="DP4" s="3" t="s">
        <v>3181</v>
      </c>
      <c r="DQ4" s="19" t="s">
        <v>3283</v>
      </c>
      <c r="DR4" s="19" t="s">
        <v>3284</v>
      </c>
      <c r="DS4" s="19" t="s">
        <v>3285</v>
      </c>
      <c r="DT4" s="19" t="s">
        <v>3286</v>
      </c>
      <c r="DU4" s="19" t="s">
        <v>3287</v>
      </c>
      <c r="DV4" s="19" t="s">
        <v>3288</v>
      </c>
      <c r="DW4" s="19" t="s">
        <v>3451</v>
      </c>
      <c r="DX4" s="19" t="s">
        <v>3452</v>
      </c>
      <c r="DY4" s="19" t="s">
        <v>3453</v>
      </c>
      <c r="DZ4" s="3" t="s">
        <v>3602</v>
      </c>
      <c r="EA4" s="3" t="s">
        <v>3603</v>
      </c>
      <c r="EB4" s="3" t="s">
        <v>3604</v>
      </c>
      <c r="EC4" s="3" t="s">
        <v>3605</v>
      </c>
      <c r="ED4" s="3" t="s">
        <v>3606</v>
      </c>
      <c r="EE4" s="3" t="s">
        <v>3680</v>
      </c>
      <c r="EF4" s="3" t="s">
        <v>3681</v>
      </c>
      <c r="EG4" s="3" t="s">
        <v>3682</v>
      </c>
      <c r="EH4" s="3" t="s">
        <v>3683</v>
      </c>
      <c r="EI4" s="3" t="s">
        <v>3782</v>
      </c>
      <c r="EJ4" s="3" t="s">
        <v>2306</v>
      </c>
      <c r="EK4" s="13" t="s">
        <v>3252</v>
      </c>
      <c r="EL4" s="3">
        <v>1.817448567491176E-4</v>
      </c>
      <c r="EM4" s="3">
        <v>2.0565988354220501E-5</v>
      </c>
      <c r="EN4" s="3">
        <v>1.282859053139128E-6</v>
      </c>
      <c r="EO4" s="13">
        <v>2.6099999999999999E-8</v>
      </c>
      <c r="EP4" s="13">
        <v>3.5800000000000003E-8</v>
      </c>
      <c r="EQ4" s="13">
        <v>1.5300000000000001E-8</v>
      </c>
      <c r="ER4" s="13">
        <v>1.6800000000000002E-8</v>
      </c>
      <c r="ES4" s="13">
        <v>9.7800000000000006E-9</v>
      </c>
      <c r="ET4" s="13">
        <v>2.3899999999999999E-8</v>
      </c>
      <c r="EU4" s="13">
        <v>2.2300000000000001E-8</v>
      </c>
      <c r="EV4" s="13">
        <v>2.55E-8</v>
      </c>
      <c r="EW4" s="13">
        <v>1.29E-7</v>
      </c>
      <c r="EX4" s="13">
        <v>1.99E-7</v>
      </c>
      <c r="EY4" s="13">
        <v>2.0899999999999999E-8</v>
      </c>
      <c r="EZ4" s="13">
        <v>3.9400000000000002E-8</v>
      </c>
      <c r="FA4" s="13">
        <v>3.2000000000000002E-8</v>
      </c>
      <c r="FB4" s="13">
        <v>3.2399999999999999E-8</v>
      </c>
      <c r="FC4" s="13">
        <v>2.0200000000000001E-7</v>
      </c>
      <c r="FD4" s="13">
        <v>1.98E-7</v>
      </c>
      <c r="FE4" t="s">
        <v>3862</v>
      </c>
      <c r="FF4" t="s">
        <v>3863</v>
      </c>
      <c r="FG4">
        <v>7.2629499999999444E-10</v>
      </c>
      <c r="FH4">
        <v>-3.9442178217821872E-9</v>
      </c>
      <c r="FI4">
        <v>6.4536499999999501E-10</v>
      </c>
      <c r="FJ4">
        <v>8.2495849504335042E-9</v>
      </c>
      <c r="FK4">
        <v>6.7015680208955673E-9</v>
      </c>
      <c r="FL4">
        <v>8.7783208851786766E-10</v>
      </c>
      <c r="FM4">
        <v>1.4393014211610639E-8</v>
      </c>
      <c r="FN4" s="14">
        <v>3.9900000000000001E-7</v>
      </c>
      <c r="FO4">
        <v>6.4746000000000003E-8</v>
      </c>
      <c r="FP4" s="11" t="s">
        <v>3928</v>
      </c>
    </row>
    <row r="5" spans="1:172" ht="32" x14ac:dyDescent="0.2">
      <c r="A5" t="s">
        <v>123</v>
      </c>
      <c r="B5" t="s">
        <v>152</v>
      </c>
      <c r="C5" s="3" t="s">
        <v>168</v>
      </c>
      <c r="D5" s="3" t="s">
        <v>195</v>
      </c>
      <c r="E5" s="3" t="s">
        <v>222</v>
      </c>
      <c r="F5" s="3" t="s">
        <v>250</v>
      </c>
      <c r="G5" s="3" t="s">
        <v>277</v>
      </c>
      <c r="H5" s="3" t="s">
        <v>304</v>
      </c>
      <c r="I5" s="3" t="s">
        <v>331</v>
      </c>
      <c r="J5" s="3" t="s">
        <v>358</v>
      </c>
      <c r="K5" s="3" t="s">
        <v>386</v>
      </c>
      <c r="L5" s="3" t="s">
        <v>413</v>
      </c>
      <c r="M5" s="3" t="s">
        <v>440</v>
      </c>
      <c r="N5" s="3" t="s">
        <v>467</v>
      </c>
      <c r="O5" s="3" t="s">
        <v>494</v>
      </c>
      <c r="P5" s="3" t="s">
        <v>522</v>
      </c>
      <c r="Q5" s="3" t="s">
        <v>549</v>
      </c>
      <c r="R5" s="3" t="s">
        <v>576</v>
      </c>
      <c r="S5" s="3" t="s">
        <v>603</v>
      </c>
      <c r="T5" s="3" t="s">
        <v>630</v>
      </c>
      <c r="U5" s="3" t="s">
        <v>657</v>
      </c>
      <c r="V5" s="3" t="s">
        <v>684</v>
      </c>
      <c r="W5" s="3" t="s">
        <v>711</v>
      </c>
      <c r="X5" s="3" t="s">
        <v>738</v>
      </c>
      <c r="Y5" s="3" t="s">
        <v>766</v>
      </c>
      <c r="Z5" s="3" t="s">
        <v>793</v>
      </c>
      <c r="AA5" s="3" t="s">
        <v>820</v>
      </c>
      <c r="AB5" s="3" t="s">
        <v>847</v>
      </c>
      <c r="AC5" s="3" t="s">
        <v>874</v>
      </c>
      <c r="AD5" s="3" t="s">
        <v>901</v>
      </c>
      <c r="AE5" s="3" t="s">
        <v>928</v>
      </c>
      <c r="AF5" s="3" t="s">
        <v>956</v>
      </c>
      <c r="AG5" s="3" t="s">
        <v>983</v>
      </c>
      <c r="AH5" s="3" t="s">
        <v>1010</v>
      </c>
      <c r="AI5" s="3" t="s">
        <v>1037</v>
      </c>
      <c r="AJ5" s="3" t="s">
        <v>1064</v>
      </c>
      <c r="AK5" s="3" t="s">
        <v>1091</v>
      </c>
      <c r="AL5" s="3" t="s">
        <v>1118</v>
      </c>
      <c r="AM5" s="3" t="s">
        <v>1145</v>
      </c>
      <c r="AN5" s="3" t="s">
        <v>1172</v>
      </c>
      <c r="AO5" s="3" t="s">
        <v>1199</v>
      </c>
      <c r="AP5" s="3" t="s">
        <v>1226</v>
      </c>
      <c r="AQ5" s="3" t="s">
        <v>1253</v>
      </c>
      <c r="AR5" s="3" t="s">
        <v>1280</v>
      </c>
      <c r="AS5" s="3" t="s">
        <v>1307</v>
      </c>
      <c r="AT5" s="3" t="s">
        <v>1334</v>
      </c>
      <c r="AU5" s="3" t="s">
        <v>1361</v>
      </c>
      <c r="AV5" s="3" t="s">
        <v>1388</v>
      </c>
      <c r="AW5" s="3" t="s">
        <v>1415</v>
      </c>
      <c r="AX5" s="3" t="s">
        <v>1442</v>
      </c>
      <c r="AY5" s="3" t="s">
        <v>1469</v>
      </c>
      <c r="AZ5" s="3" t="s">
        <v>1496</v>
      </c>
      <c r="BA5" s="3" t="s">
        <v>1523</v>
      </c>
      <c r="BB5" s="3" t="s">
        <v>1550</v>
      </c>
      <c r="BC5" s="3" t="s">
        <v>1577</v>
      </c>
      <c r="BD5" s="3" t="s">
        <v>1604</v>
      </c>
      <c r="BE5" s="3" t="s">
        <v>1631</v>
      </c>
      <c r="BF5" s="3" t="s">
        <v>1658</v>
      </c>
      <c r="BG5" s="3" t="s">
        <v>1685</v>
      </c>
      <c r="BH5" s="3" t="s">
        <v>1712</v>
      </c>
      <c r="BI5" s="3" t="s">
        <v>1739</v>
      </c>
      <c r="BJ5" s="3" t="s">
        <v>1766</v>
      </c>
      <c r="BK5" s="3" t="s">
        <v>1793</v>
      </c>
      <c r="BL5" s="3" t="s">
        <v>1820</v>
      </c>
      <c r="BM5" s="3" t="s">
        <v>1847</v>
      </c>
      <c r="BN5" s="3" t="s">
        <v>1874</v>
      </c>
      <c r="BO5" s="3" t="s">
        <v>1901</v>
      </c>
      <c r="BP5" s="3" t="s">
        <v>1928</v>
      </c>
      <c r="BQ5" s="3" t="s">
        <v>1955</v>
      </c>
      <c r="BR5" s="3" t="s">
        <v>1982</v>
      </c>
      <c r="BS5" s="3" t="s">
        <v>123</v>
      </c>
      <c r="BT5" s="3" t="s">
        <v>2010</v>
      </c>
      <c r="BU5" s="3" t="s">
        <v>2038</v>
      </c>
      <c r="BV5" s="3" t="s">
        <v>2065</v>
      </c>
      <c r="BW5" s="3" t="s">
        <v>2092</v>
      </c>
      <c r="BX5" s="3" t="s">
        <v>2119</v>
      </c>
      <c r="BY5" s="3" t="s">
        <v>2146</v>
      </c>
      <c r="BZ5" s="3" t="s">
        <v>2173</v>
      </c>
      <c r="CA5" s="3" t="s">
        <v>2200</v>
      </c>
      <c r="CB5" s="3" t="s">
        <v>2226</v>
      </c>
      <c r="CC5" s="3" t="s">
        <v>2253</v>
      </c>
      <c r="CD5" s="3" t="s">
        <v>2280</v>
      </c>
      <c r="CE5" s="3" t="s">
        <v>2307</v>
      </c>
      <c r="CF5" s="3" t="s">
        <v>2334</v>
      </c>
      <c r="CG5" s="3" t="s">
        <v>2361</v>
      </c>
      <c r="CH5" s="3" t="s">
        <v>2388</v>
      </c>
      <c r="CI5" s="3" t="s">
        <v>2415</v>
      </c>
      <c r="CJ5" s="3" t="s">
        <v>2441</v>
      </c>
      <c r="CK5" s="3" t="s">
        <v>2467</v>
      </c>
      <c r="CL5" s="3" t="s">
        <v>2467</v>
      </c>
      <c r="CM5" s="3" t="s">
        <v>2494</v>
      </c>
      <c r="CN5" s="3" t="s">
        <v>2519</v>
      </c>
      <c r="CO5" s="3" t="s">
        <v>2519</v>
      </c>
      <c r="CP5" s="3" t="s">
        <v>2546</v>
      </c>
      <c r="CQ5" s="3" t="s">
        <v>2573</v>
      </c>
      <c r="CR5" s="3" t="s">
        <v>2600</v>
      </c>
      <c r="CS5" s="3" t="s">
        <v>2627</v>
      </c>
      <c r="CT5" s="3" t="s">
        <v>2654</v>
      </c>
      <c r="CU5" s="3" t="s">
        <v>2681</v>
      </c>
      <c r="CV5" s="3" t="s">
        <v>2708</v>
      </c>
      <c r="CW5" s="3" t="s">
        <v>2734</v>
      </c>
      <c r="CX5" s="3" t="s">
        <v>2760</v>
      </c>
      <c r="CY5" s="3" t="s">
        <v>2787</v>
      </c>
      <c r="CZ5" s="3" t="s">
        <v>2813</v>
      </c>
      <c r="DA5" s="3" t="s">
        <v>2813</v>
      </c>
      <c r="DB5" s="3" t="s">
        <v>2840</v>
      </c>
      <c r="DC5" s="3" t="s">
        <v>2840</v>
      </c>
      <c r="DD5" s="3" t="s">
        <v>2867</v>
      </c>
      <c r="DE5" s="3" t="s">
        <v>2894</v>
      </c>
      <c r="DF5" s="3" t="s">
        <v>2920</v>
      </c>
      <c r="DG5" s="3" t="s">
        <v>2947</v>
      </c>
      <c r="DH5" s="3" t="s">
        <v>2973</v>
      </c>
      <c r="DI5" s="3" t="s">
        <v>2998</v>
      </c>
      <c r="DJ5" s="3" t="s">
        <v>3025</v>
      </c>
      <c r="DK5" s="3" t="s">
        <v>3052</v>
      </c>
      <c r="DL5" s="3" t="s">
        <v>3077</v>
      </c>
      <c r="DM5" s="3" t="s">
        <v>3103</v>
      </c>
      <c r="DN5" s="3" t="s">
        <v>3128</v>
      </c>
      <c r="DO5" s="3" t="s">
        <v>3155</v>
      </c>
      <c r="DP5" s="3" t="s">
        <v>3182</v>
      </c>
      <c r="DQ5" s="19" t="s">
        <v>3289</v>
      </c>
      <c r="DR5" s="19" t="s">
        <v>3290</v>
      </c>
      <c r="DS5" s="19" t="s">
        <v>3291</v>
      </c>
      <c r="DT5" s="19" t="s">
        <v>3292</v>
      </c>
      <c r="DU5" s="19" t="s">
        <v>3293</v>
      </c>
      <c r="DV5" s="19" t="s">
        <v>3294</v>
      </c>
      <c r="DW5" s="19" t="s">
        <v>3454</v>
      </c>
      <c r="DX5" s="19" t="s">
        <v>3455</v>
      </c>
      <c r="DY5" s="19" t="s">
        <v>3456</v>
      </c>
      <c r="DZ5" s="3" t="s">
        <v>3564</v>
      </c>
      <c r="EA5" s="3" t="s">
        <v>3565</v>
      </c>
      <c r="EB5" s="3" t="s">
        <v>3566</v>
      </c>
      <c r="EC5" s="3" t="s">
        <v>3567</v>
      </c>
      <c r="ED5" s="3" t="s">
        <v>3568</v>
      </c>
      <c r="EE5" s="3" t="s">
        <v>3684</v>
      </c>
      <c r="EF5" s="3" t="s">
        <v>3685</v>
      </c>
      <c r="EG5" s="3" t="s">
        <v>3686</v>
      </c>
      <c r="EH5" s="3" t="s">
        <v>3687</v>
      </c>
      <c r="EI5" s="3" t="s">
        <v>3783</v>
      </c>
      <c r="EJ5" s="3" t="s">
        <v>2307</v>
      </c>
      <c r="EK5" s="13" t="s">
        <v>3269</v>
      </c>
      <c r="EL5" s="3">
        <v>247.6719981162893</v>
      </c>
      <c r="EM5" s="3">
        <v>45.113963551053182</v>
      </c>
      <c r="EN5" s="3">
        <v>2.7280750859131762</v>
      </c>
      <c r="EO5" s="13">
        <v>6.8500000000000005E-2</v>
      </c>
      <c r="EP5" s="13">
        <v>0.11292000000000001</v>
      </c>
      <c r="EQ5" s="13">
        <v>3.1570000000000001E-2</v>
      </c>
      <c r="ER5" s="13">
        <v>5.3749999999999999E-2</v>
      </c>
      <c r="ES5" s="13">
        <v>2.6460000000000001E-2</v>
      </c>
      <c r="ET5" s="13">
        <v>1.3610000000000001E-2</v>
      </c>
      <c r="EU5" s="13">
        <v>1.678E-2</v>
      </c>
      <c r="EV5" s="13">
        <v>1.61E-2</v>
      </c>
      <c r="EW5" s="13">
        <v>0.25276999999999999</v>
      </c>
      <c r="EX5" s="13">
        <v>0.40810000000000002</v>
      </c>
      <c r="EY5" s="13">
        <v>9.6600000000000002E-3</v>
      </c>
      <c r="EZ5" s="13">
        <v>1.814E-2</v>
      </c>
      <c r="FA5" s="13">
        <v>1.252E-2</v>
      </c>
      <c r="FB5" s="13">
        <v>1.8350000000000002E-2</v>
      </c>
      <c r="FC5" s="13">
        <v>0.1661</v>
      </c>
      <c r="FD5" s="13">
        <v>0.20705999999999999</v>
      </c>
      <c r="FE5" t="s">
        <v>3864</v>
      </c>
      <c r="FF5" t="s">
        <v>3865</v>
      </c>
      <c r="FG5">
        <v>1.6744952076677321E-2</v>
      </c>
      <c r="FH5">
        <v>5.0330740517760382E-2</v>
      </c>
      <c r="FI5">
        <v>1.1678626198083072E-2</v>
      </c>
      <c r="FJ5">
        <v>1.1223151344411078E-3</v>
      </c>
      <c r="FK5">
        <v>5.4379756250742175E-3</v>
      </c>
      <c r="FL5">
        <v>5.0263466326816951E-4</v>
      </c>
      <c r="FM5">
        <v>8.9684672579664095E-3</v>
      </c>
      <c r="FN5">
        <v>0.20238</v>
      </c>
      <c r="FO5">
        <v>2.6610000000000002E-2</v>
      </c>
      <c r="FP5" s="11" t="s">
        <v>3929</v>
      </c>
    </row>
    <row r="6" spans="1:172" ht="32" x14ac:dyDescent="0.2">
      <c r="A6" t="s">
        <v>124</v>
      </c>
      <c r="B6" t="s">
        <v>153</v>
      </c>
      <c r="C6" s="3" t="s">
        <v>169</v>
      </c>
      <c r="D6" s="3" t="s">
        <v>196</v>
      </c>
      <c r="E6" s="3" t="s">
        <v>223</v>
      </c>
      <c r="F6" s="3" t="s">
        <v>251</v>
      </c>
      <c r="G6" s="3" t="s">
        <v>278</v>
      </c>
      <c r="H6" s="3" t="s">
        <v>305</v>
      </c>
      <c r="I6" s="3" t="s">
        <v>332</v>
      </c>
      <c r="J6" s="3" t="s">
        <v>359</v>
      </c>
      <c r="K6" s="3" t="s">
        <v>387</v>
      </c>
      <c r="L6" s="3" t="s">
        <v>414</v>
      </c>
      <c r="M6" s="3" t="s">
        <v>441</v>
      </c>
      <c r="N6" s="3" t="s">
        <v>468</v>
      </c>
      <c r="O6" s="3" t="s">
        <v>495</v>
      </c>
      <c r="P6" s="3" t="s">
        <v>523</v>
      </c>
      <c r="Q6" s="3" t="s">
        <v>550</v>
      </c>
      <c r="R6" s="3" t="s">
        <v>577</v>
      </c>
      <c r="S6" s="3" t="s">
        <v>604</v>
      </c>
      <c r="T6" s="3" t="s">
        <v>631</v>
      </c>
      <c r="U6" s="3" t="s">
        <v>658</v>
      </c>
      <c r="V6" s="3" t="s">
        <v>685</v>
      </c>
      <c r="W6" s="3" t="s">
        <v>712</v>
      </c>
      <c r="X6" s="3" t="s">
        <v>739</v>
      </c>
      <c r="Y6" s="3" t="s">
        <v>767</v>
      </c>
      <c r="Z6" s="3" t="s">
        <v>794</v>
      </c>
      <c r="AA6" s="3" t="s">
        <v>821</v>
      </c>
      <c r="AB6" s="3" t="s">
        <v>848</v>
      </c>
      <c r="AC6" s="3" t="s">
        <v>875</v>
      </c>
      <c r="AD6" s="3" t="s">
        <v>902</v>
      </c>
      <c r="AE6" s="3" t="s">
        <v>929</v>
      </c>
      <c r="AF6" s="3" t="s">
        <v>957</v>
      </c>
      <c r="AG6" s="3" t="s">
        <v>984</v>
      </c>
      <c r="AH6" s="3" t="s">
        <v>1011</v>
      </c>
      <c r="AI6" s="3" t="s">
        <v>1038</v>
      </c>
      <c r="AJ6" s="3" t="s">
        <v>1065</v>
      </c>
      <c r="AK6" s="3" t="s">
        <v>1092</v>
      </c>
      <c r="AL6" s="3" t="s">
        <v>1119</v>
      </c>
      <c r="AM6" s="3" t="s">
        <v>1146</v>
      </c>
      <c r="AN6" s="3" t="s">
        <v>1173</v>
      </c>
      <c r="AO6" s="3" t="s">
        <v>1200</v>
      </c>
      <c r="AP6" s="3" t="s">
        <v>1227</v>
      </c>
      <c r="AQ6" s="3" t="s">
        <v>1254</v>
      </c>
      <c r="AR6" s="3" t="s">
        <v>1281</v>
      </c>
      <c r="AS6" s="3" t="s">
        <v>1308</v>
      </c>
      <c r="AT6" s="3" t="s">
        <v>1335</v>
      </c>
      <c r="AU6" s="3" t="s">
        <v>1362</v>
      </c>
      <c r="AV6" s="3" t="s">
        <v>1389</v>
      </c>
      <c r="AW6" s="3" t="s">
        <v>1416</v>
      </c>
      <c r="AX6" s="3" t="s">
        <v>1443</v>
      </c>
      <c r="AY6" s="3" t="s">
        <v>1470</v>
      </c>
      <c r="AZ6" s="3" t="s">
        <v>1497</v>
      </c>
      <c r="BA6" s="3" t="s">
        <v>1524</v>
      </c>
      <c r="BB6" s="3" t="s">
        <v>1551</v>
      </c>
      <c r="BC6" s="3" t="s">
        <v>1578</v>
      </c>
      <c r="BD6" s="3" t="s">
        <v>1605</v>
      </c>
      <c r="BE6" s="3" t="s">
        <v>1632</v>
      </c>
      <c r="BF6" s="3" t="s">
        <v>1659</v>
      </c>
      <c r="BG6" s="3" t="s">
        <v>1686</v>
      </c>
      <c r="BH6" s="3" t="s">
        <v>1713</v>
      </c>
      <c r="BI6" s="3" t="s">
        <v>1740</v>
      </c>
      <c r="BJ6" s="3" t="s">
        <v>1767</v>
      </c>
      <c r="BK6" s="3" t="s">
        <v>1794</v>
      </c>
      <c r="BL6" s="3" t="s">
        <v>1821</v>
      </c>
      <c r="BM6" s="3" t="s">
        <v>1848</v>
      </c>
      <c r="BN6" s="3" t="s">
        <v>1875</v>
      </c>
      <c r="BO6" s="3" t="s">
        <v>1902</v>
      </c>
      <c r="BP6" s="3" t="s">
        <v>1929</v>
      </c>
      <c r="BQ6" s="3" t="s">
        <v>1956</v>
      </c>
      <c r="BR6" s="3" t="s">
        <v>1983</v>
      </c>
      <c r="BS6" s="3" t="s">
        <v>124</v>
      </c>
      <c r="BT6" s="3" t="s">
        <v>2011</v>
      </c>
      <c r="BU6" s="3" t="s">
        <v>2039</v>
      </c>
      <c r="BV6" s="3" t="s">
        <v>2066</v>
      </c>
      <c r="BW6" s="3" t="s">
        <v>2093</v>
      </c>
      <c r="BX6" s="3" t="s">
        <v>2120</v>
      </c>
      <c r="BY6" s="3" t="s">
        <v>2147</v>
      </c>
      <c r="BZ6" s="3" t="s">
        <v>2174</v>
      </c>
      <c r="CA6" s="3" t="s">
        <v>2201</v>
      </c>
      <c r="CB6" s="3" t="s">
        <v>2227</v>
      </c>
      <c r="CC6" s="3" t="s">
        <v>2254</v>
      </c>
      <c r="CD6" s="3" t="s">
        <v>2281</v>
      </c>
      <c r="CE6" s="3" t="s">
        <v>2308</v>
      </c>
      <c r="CF6" s="3" t="s">
        <v>2335</v>
      </c>
      <c r="CG6" s="3" t="s">
        <v>2362</v>
      </c>
      <c r="CH6" s="3" t="s">
        <v>2389</v>
      </c>
      <c r="CI6" s="3" t="s">
        <v>2416</v>
      </c>
      <c r="CJ6" s="3" t="s">
        <v>2442</v>
      </c>
      <c r="CK6" s="3" t="s">
        <v>2468</v>
      </c>
      <c r="CL6" s="3" t="s">
        <v>2468</v>
      </c>
      <c r="CM6" s="3" t="s">
        <v>2201</v>
      </c>
      <c r="CN6" s="3" t="s">
        <v>2520</v>
      </c>
      <c r="CO6" s="3" t="s">
        <v>2520</v>
      </c>
      <c r="CP6" s="3" t="s">
        <v>2547</v>
      </c>
      <c r="CQ6" s="3" t="s">
        <v>2574</v>
      </c>
      <c r="CR6" s="3" t="s">
        <v>2601</v>
      </c>
      <c r="CS6" s="3" t="s">
        <v>2628</v>
      </c>
      <c r="CT6" s="3" t="s">
        <v>2655</v>
      </c>
      <c r="CU6" s="3" t="s">
        <v>2682</v>
      </c>
      <c r="CV6" s="3" t="s">
        <v>2709</v>
      </c>
      <c r="CW6" s="3" t="s">
        <v>2735</v>
      </c>
      <c r="CX6" s="3" t="s">
        <v>2761</v>
      </c>
      <c r="CY6" s="3" t="s">
        <v>2340</v>
      </c>
      <c r="CZ6" s="3" t="s">
        <v>2814</v>
      </c>
      <c r="DA6" s="3" t="s">
        <v>2814</v>
      </c>
      <c r="DB6" s="3" t="s">
        <v>2841</v>
      </c>
      <c r="DC6" s="3" t="s">
        <v>2841</v>
      </c>
      <c r="DD6" s="3" t="s">
        <v>2868</v>
      </c>
      <c r="DE6" s="3" t="s">
        <v>2895</v>
      </c>
      <c r="DF6" s="3" t="s">
        <v>2921</v>
      </c>
      <c r="DG6" s="3" t="s">
        <v>2948</v>
      </c>
      <c r="DH6" s="3" t="s">
        <v>2899</v>
      </c>
      <c r="DI6" s="3" t="s">
        <v>2999</v>
      </c>
      <c r="DJ6" s="3" t="s">
        <v>3026</v>
      </c>
      <c r="DK6" s="3" t="s">
        <v>3053</v>
      </c>
      <c r="DL6" s="3" t="s">
        <v>3078</v>
      </c>
      <c r="DM6" s="3" t="s">
        <v>2978</v>
      </c>
      <c r="DN6" s="3" t="s">
        <v>3129</v>
      </c>
      <c r="DO6" s="3" t="s">
        <v>3156</v>
      </c>
      <c r="DP6" s="3" t="s">
        <v>3183</v>
      </c>
      <c r="DQ6" s="19" t="s">
        <v>3295</v>
      </c>
      <c r="DR6" s="19" t="s">
        <v>3296</v>
      </c>
      <c r="DS6" s="19" t="s">
        <v>3297</v>
      </c>
      <c r="DT6" s="19" t="s">
        <v>3298</v>
      </c>
      <c r="DU6" s="19" t="s">
        <v>3299</v>
      </c>
      <c r="DV6" s="19" t="s">
        <v>3300</v>
      </c>
      <c r="DW6" s="19" t="s">
        <v>3457</v>
      </c>
      <c r="DX6" s="19" t="s">
        <v>3458</v>
      </c>
      <c r="DY6" s="19" t="s">
        <v>3459</v>
      </c>
      <c r="DZ6" s="3" t="s">
        <v>3574</v>
      </c>
      <c r="EA6" s="3" t="s">
        <v>3575</v>
      </c>
      <c r="EB6" s="3" t="s">
        <v>3576</v>
      </c>
      <c r="EC6" s="3" t="s">
        <v>3577</v>
      </c>
      <c r="ED6" s="3" t="s">
        <v>3578</v>
      </c>
      <c r="EE6" s="3" t="s">
        <v>3688</v>
      </c>
      <c r="EF6" s="3" t="s">
        <v>3689</v>
      </c>
      <c r="EG6" s="3" t="s">
        <v>3690</v>
      </c>
      <c r="EH6" s="3" t="s">
        <v>3691</v>
      </c>
      <c r="EI6" s="3" t="s">
        <v>3784</v>
      </c>
      <c r="EJ6" s="3" t="s">
        <v>2308</v>
      </c>
      <c r="EK6" s="13" t="s">
        <v>3246</v>
      </c>
      <c r="EL6" s="3">
        <v>13.351409349006291</v>
      </c>
      <c r="EM6" s="3">
        <v>1.375292258550022</v>
      </c>
      <c r="EN6" s="3">
        <v>7.3492919268805551E-2</v>
      </c>
      <c r="EO6" s="13">
        <v>9.6000000000000002E-4</v>
      </c>
      <c r="EP6" s="13">
        <v>1.3600000000000001E-3</v>
      </c>
      <c r="EQ6" s="13">
        <v>4.6000000000000001E-4</v>
      </c>
      <c r="ER6" s="13">
        <v>7.5000000000000002E-4</v>
      </c>
      <c r="ES6" s="13">
        <v>3.3E-4</v>
      </c>
      <c r="ET6" s="13">
        <v>9.3000000000000005E-4</v>
      </c>
      <c r="EU6" s="13">
        <v>1.0300000000000001E-3</v>
      </c>
      <c r="EV6" s="13">
        <v>1.3600000000000001E-3</v>
      </c>
      <c r="EW6" s="13">
        <v>9.1E-4</v>
      </c>
      <c r="EX6" s="13">
        <v>1.7700000000000001E-3</v>
      </c>
      <c r="EY6" s="13">
        <v>9.6000000000000002E-4</v>
      </c>
      <c r="EZ6" s="13">
        <v>2.1900000000000001E-3</v>
      </c>
      <c r="FA6" s="13">
        <v>1.6199999999999999E-3</v>
      </c>
      <c r="FB6" s="13">
        <v>1.98E-3</v>
      </c>
      <c r="FC6" s="13">
        <v>7.3299999999999997E-3</v>
      </c>
      <c r="FD6" s="13">
        <v>9.3500000000000007E-3</v>
      </c>
      <c r="FE6" t="s">
        <v>2791</v>
      </c>
      <c r="FF6" t="s">
        <v>3866</v>
      </c>
      <c r="FG6">
        <v>3.9777777777777788E-4</v>
      </c>
      <c r="FH6">
        <v>3.7313506139154177E-3</v>
      </c>
      <c r="FI6">
        <v>5.9555555555555577E-4</v>
      </c>
      <c r="FJ6">
        <v>3.4947751277848368E-4</v>
      </c>
      <c r="FK6">
        <v>6.1555361325486802E-4</v>
      </c>
      <c r="FL6">
        <v>1.0050851414607636E-4</v>
      </c>
      <c r="FM6">
        <v>1.9249487679932527E-3</v>
      </c>
      <c r="FN6">
        <v>3.3E-3</v>
      </c>
      <c r="FO6">
        <v>3.1099999999999999E-3</v>
      </c>
      <c r="FP6" s="11" t="s">
        <v>3930</v>
      </c>
    </row>
    <row r="7" spans="1:172" ht="32" x14ac:dyDescent="0.2">
      <c r="A7" t="s">
        <v>125</v>
      </c>
      <c r="B7" t="s">
        <v>154</v>
      </c>
      <c r="C7" s="3" t="s">
        <v>170</v>
      </c>
      <c r="D7" s="3" t="s">
        <v>197</v>
      </c>
      <c r="E7" s="3" t="s">
        <v>224</v>
      </c>
      <c r="F7" s="3" t="s">
        <v>252</v>
      </c>
      <c r="G7" s="3" t="s">
        <v>279</v>
      </c>
      <c r="H7" s="3" t="s">
        <v>306</v>
      </c>
      <c r="I7" s="3" t="s">
        <v>333</v>
      </c>
      <c r="J7" s="3" t="s">
        <v>360</v>
      </c>
      <c r="K7" s="3" t="s">
        <v>388</v>
      </c>
      <c r="L7" s="3" t="s">
        <v>415</v>
      </c>
      <c r="M7" s="3" t="s">
        <v>442</v>
      </c>
      <c r="N7" s="3" t="s">
        <v>469</v>
      </c>
      <c r="O7" s="3" t="s">
        <v>496</v>
      </c>
      <c r="P7" s="3" t="s">
        <v>524</v>
      </c>
      <c r="Q7" s="3" t="s">
        <v>551</v>
      </c>
      <c r="R7" s="3" t="s">
        <v>578</v>
      </c>
      <c r="S7" s="3" t="s">
        <v>605</v>
      </c>
      <c r="T7" s="3" t="s">
        <v>632</v>
      </c>
      <c r="U7" s="3" t="s">
        <v>659</v>
      </c>
      <c r="V7" s="3" t="s">
        <v>686</v>
      </c>
      <c r="W7" s="3" t="s">
        <v>713</v>
      </c>
      <c r="X7" s="3" t="s">
        <v>740</v>
      </c>
      <c r="Y7" s="3" t="s">
        <v>768</v>
      </c>
      <c r="Z7" s="3" t="s">
        <v>795</v>
      </c>
      <c r="AA7" s="3" t="s">
        <v>822</v>
      </c>
      <c r="AB7" s="3" t="s">
        <v>849</v>
      </c>
      <c r="AC7" s="3" t="s">
        <v>876</v>
      </c>
      <c r="AD7" s="3" t="s">
        <v>903</v>
      </c>
      <c r="AE7" s="3" t="s">
        <v>930</v>
      </c>
      <c r="AF7" s="3" t="s">
        <v>958</v>
      </c>
      <c r="AG7" s="3" t="s">
        <v>985</v>
      </c>
      <c r="AH7" s="3" t="s">
        <v>1012</v>
      </c>
      <c r="AI7" s="3" t="s">
        <v>1039</v>
      </c>
      <c r="AJ7" s="3" t="s">
        <v>1066</v>
      </c>
      <c r="AK7" s="3" t="s">
        <v>1093</v>
      </c>
      <c r="AL7" s="3" t="s">
        <v>1120</v>
      </c>
      <c r="AM7" s="3" t="s">
        <v>1147</v>
      </c>
      <c r="AN7" s="3" t="s">
        <v>1174</v>
      </c>
      <c r="AO7" s="3" t="s">
        <v>1201</v>
      </c>
      <c r="AP7" s="3" t="s">
        <v>1228</v>
      </c>
      <c r="AQ7" s="3" t="s">
        <v>1255</v>
      </c>
      <c r="AR7" s="3" t="s">
        <v>1282</v>
      </c>
      <c r="AS7" s="3" t="s">
        <v>1309</v>
      </c>
      <c r="AT7" s="3" t="s">
        <v>1336</v>
      </c>
      <c r="AU7" s="3" t="s">
        <v>1363</v>
      </c>
      <c r="AV7" s="3" t="s">
        <v>1390</v>
      </c>
      <c r="AW7" s="3" t="s">
        <v>1417</v>
      </c>
      <c r="AX7" s="3" t="s">
        <v>1444</v>
      </c>
      <c r="AY7" s="3" t="s">
        <v>1471</v>
      </c>
      <c r="AZ7" s="3" t="s">
        <v>1498</v>
      </c>
      <c r="BA7" s="3" t="s">
        <v>1525</v>
      </c>
      <c r="BB7" s="3" t="s">
        <v>1552</v>
      </c>
      <c r="BC7" s="3" t="s">
        <v>1579</v>
      </c>
      <c r="BD7" s="3" t="s">
        <v>1606</v>
      </c>
      <c r="BE7" s="3" t="s">
        <v>1633</v>
      </c>
      <c r="BF7" s="3" t="s">
        <v>1660</v>
      </c>
      <c r="BG7" s="3" t="s">
        <v>1687</v>
      </c>
      <c r="BH7" s="3" t="s">
        <v>1714</v>
      </c>
      <c r="BI7" s="3" t="s">
        <v>1741</v>
      </c>
      <c r="BJ7" s="3" t="s">
        <v>1768</v>
      </c>
      <c r="BK7" s="3" t="s">
        <v>1795</v>
      </c>
      <c r="BL7" s="3" t="s">
        <v>1822</v>
      </c>
      <c r="BM7" s="3" t="s">
        <v>1849</v>
      </c>
      <c r="BN7" s="3" t="s">
        <v>1876</v>
      </c>
      <c r="BO7" s="3" t="s">
        <v>1903</v>
      </c>
      <c r="BP7" s="3" t="s">
        <v>1930</v>
      </c>
      <c r="BQ7" s="3" t="s">
        <v>1957</v>
      </c>
      <c r="BR7" s="3" t="s">
        <v>1984</v>
      </c>
      <c r="BS7" s="3" t="s">
        <v>125</v>
      </c>
      <c r="BT7" s="3" t="s">
        <v>2012</v>
      </c>
      <c r="BU7" s="3" t="s">
        <v>2040</v>
      </c>
      <c r="BV7" s="3" t="s">
        <v>2067</v>
      </c>
      <c r="BW7" s="3" t="s">
        <v>2094</v>
      </c>
      <c r="BX7" s="3" t="s">
        <v>2121</v>
      </c>
      <c r="BY7" s="3" t="s">
        <v>2148</v>
      </c>
      <c r="BZ7" s="3" t="s">
        <v>2175</v>
      </c>
      <c r="CA7" s="3" t="s">
        <v>2202</v>
      </c>
      <c r="CB7" s="3" t="s">
        <v>2228</v>
      </c>
      <c r="CC7" s="3" t="s">
        <v>2255</v>
      </c>
      <c r="CD7" s="3" t="s">
        <v>2282</v>
      </c>
      <c r="CE7" s="3" t="s">
        <v>2309</v>
      </c>
      <c r="CF7" s="3" t="s">
        <v>2336</v>
      </c>
      <c r="CG7" s="3" t="s">
        <v>2363</v>
      </c>
      <c r="CH7" s="3" t="s">
        <v>2390</v>
      </c>
      <c r="CI7" s="3" t="s">
        <v>2417</v>
      </c>
      <c r="CJ7" s="3" t="s">
        <v>2443</v>
      </c>
      <c r="CK7" s="3" t="s">
        <v>2469</v>
      </c>
      <c r="CL7" s="3" t="s">
        <v>2469</v>
      </c>
      <c r="CM7" s="3" t="s">
        <v>2495</v>
      </c>
      <c r="CN7" s="3" t="s">
        <v>2521</v>
      </c>
      <c r="CO7" s="3" t="s">
        <v>2521</v>
      </c>
      <c r="CP7" s="3" t="s">
        <v>2548</v>
      </c>
      <c r="CQ7" s="3" t="s">
        <v>2575</v>
      </c>
      <c r="CR7" s="3" t="s">
        <v>2602</v>
      </c>
      <c r="CS7" s="3" t="s">
        <v>2629</v>
      </c>
      <c r="CT7" s="3" t="s">
        <v>2656</v>
      </c>
      <c r="CU7" s="3" t="s">
        <v>2683</v>
      </c>
      <c r="CV7" s="3" t="s">
        <v>2710</v>
      </c>
      <c r="CW7" s="3" t="s">
        <v>2736</v>
      </c>
      <c r="CX7" s="3" t="s">
        <v>2762</v>
      </c>
      <c r="CY7" s="3" t="s">
        <v>2788</v>
      </c>
      <c r="CZ7" s="3" t="s">
        <v>2815</v>
      </c>
      <c r="DA7" s="3" t="s">
        <v>2815</v>
      </c>
      <c r="DB7" s="3" t="s">
        <v>2842</v>
      </c>
      <c r="DC7" s="3" t="s">
        <v>2842</v>
      </c>
      <c r="DD7" s="3" t="s">
        <v>2869</v>
      </c>
      <c r="DE7" s="3" t="s">
        <v>2896</v>
      </c>
      <c r="DF7" s="3" t="s">
        <v>2922</v>
      </c>
      <c r="DG7" s="3" t="s">
        <v>2949</v>
      </c>
      <c r="DH7" s="3" t="s">
        <v>2974</v>
      </c>
      <c r="DI7" s="3" t="s">
        <v>3000</v>
      </c>
      <c r="DJ7" s="3" t="s">
        <v>3027</v>
      </c>
      <c r="DK7" s="3" t="s">
        <v>3054</v>
      </c>
      <c r="DL7" s="3" t="s">
        <v>3079</v>
      </c>
      <c r="DM7" s="3" t="s">
        <v>3104</v>
      </c>
      <c r="DN7" s="3" t="s">
        <v>3130</v>
      </c>
      <c r="DO7" s="3" t="s">
        <v>3157</v>
      </c>
      <c r="DP7" s="3" t="s">
        <v>3184</v>
      </c>
      <c r="DQ7" s="19" t="s">
        <v>3301</v>
      </c>
      <c r="DR7" s="19" t="s">
        <v>3302</v>
      </c>
      <c r="DS7" s="19" t="s">
        <v>3303</v>
      </c>
      <c r="DT7" s="19" t="s">
        <v>3304</v>
      </c>
      <c r="DU7" s="19" t="s">
        <v>3305</v>
      </c>
      <c r="DV7" s="19" t="s">
        <v>3306</v>
      </c>
      <c r="DW7" s="19" t="s">
        <v>3460</v>
      </c>
      <c r="DX7" s="19" t="s">
        <v>3461</v>
      </c>
      <c r="DY7" s="19" t="s">
        <v>3462</v>
      </c>
      <c r="DZ7" s="3" t="s">
        <v>3627</v>
      </c>
      <c r="EA7" s="3" t="s">
        <v>3628</v>
      </c>
      <c r="EB7" s="3" t="s">
        <v>3629</v>
      </c>
      <c r="EC7" s="3" t="s">
        <v>3630</v>
      </c>
      <c r="ED7" s="3" t="s">
        <v>3631</v>
      </c>
      <c r="EE7" s="3" t="s">
        <v>3692</v>
      </c>
      <c r="EF7" s="3" t="s">
        <v>3693</v>
      </c>
      <c r="EG7" s="3" t="s">
        <v>3694</v>
      </c>
      <c r="EH7" s="3" t="s">
        <v>3695</v>
      </c>
      <c r="EI7" s="3" t="s">
        <v>3785</v>
      </c>
      <c r="EJ7" s="3" t="s">
        <v>2309</v>
      </c>
      <c r="EK7" s="13" t="s">
        <v>3257</v>
      </c>
      <c r="EL7" s="3">
        <v>8.8006127581805071E-4</v>
      </c>
      <c r="EM7" s="3">
        <v>1.4043530997096549E-4</v>
      </c>
      <c r="EN7" s="3">
        <v>5.0203938090900533E-6</v>
      </c>
      <c r="EO7" s="13">
        <v>2.7599999999999999E-8</v>
      </c>
      <c r="EP7" s="13">
        <v>2.8299999999999999E-8</v>
      </c>
      <c r="EQ7" s="13">
        <v>3.6800000000000001E-9</v>
      </c>
      <c r="ER7" s="13">
        <v>7.6899999999999997E-9</v>
      </c>
      <c r="ES7" s="13">
        <v>6.1799999999999998E-9</v>
      </c>
      <c r="ET7" s="13">
        <v>3.48E-9</v>
      </c>
      <c r="EU7" s="13">
        <v>3.32E-8</v>
      </c>
      <c r="EV7" s="13">
        <v>3.8600000000000002E-8</v>
      </c>
      <c r="EW7" s="13">
        <v>1.5700000000000002E-8</v>
      </c>
      <c r="EX7" s="13">
        <v>1.07E-8</v>
      </c>
      <c r="EY7" s="13">
        <v>9.0699999999999995E-9</v>
      </c>
      <c r="EZ7" s="13">
        <v>1.24E-8</v>
      </c>
      <c r="FA7" s="13">
        <v>3.9400000000000002E-8</v>
      </c>
      <c r="FB7" s="13">
        <v>2.8299999999999999E-8</v>
      </c>
      <c r="FC7" s="13">
        <v>6.6199999999999997E-8</v>
      </c>
      <c r="FD7" s="13">
        <v>1.03E-7</v>
      </c>
      <c r="FE7" t="s">
        <v>3867</v>
      </c>
      <c r="FF7" t="s">
        <v>3868</v>
      </c>
      <c r="FG7">
        <v>-2.313200558375635E-8</v>
      </c>
      <c r="FH7">
        <v>1.5385735347432025E-7</v>
      </c>
      <c r="FI7">
        <v>-2.5099860913705589E-8</v>
      </c>
      <c r="FJ7">
        <v>-7.8130958732089941E-10</v>
      </c>
      <c r="FK7">
        <v>6.9278669113101148E-9</v>
      </c>
      <c r="FL7">
        <v>1.2651172145726516E-9</v>
      </c>
      <c r="FM7">
        <v>4.1188906386919425E-8</v>
      </c>
      <c r="FN7" s="14">
        <v>5.62E-8</v>
      </c>
      <c r="FO7">
        <v>1.19201E-7</v>
      </c>
      <c r="FP7" s="11" t="s">
        <v>3931</v>
      </c>
    </row>
    <row r="8" spans="1:172" ht="32" x14ac:dyDescent="0.2">
      <c r="A8" t="s">
        <v>126</v>
      </c>
      <c r="B8" t="s">
        <v>155</v>
      </c>
      <c r="C8" s="3" t="s">
        <v>171</v>
      </c>
      <c r="D8" s="3" t="s">
        <v>198</v>
      </c>
      <c r="E8" s="3" t="s">
        <v>225</v>
      </c>
      <c r="F8" s="3" t="s">
        <v>253</v>
      </c>
      <c r="G8" s="3" t="s">
        <v>280</v>
      </c>
      <c r="H8" s="3" t="s">
        <v>307</v>
      </c>
      <c r="I8" s="3" t="s">
        <v>334</v>
      </c>
      <c r="J8" s="3" t="s">
        <v>361</v>
      </c>
      <c r="K8" s="3" t="s">
        <v>389</v>
      </c>
      <c r="L8" s="3" t="s">
        <v>416</v>
      </c>
      <c r="M8" s="3" t="s">
        <v>443</v>
      </c>
      <c r="N8" s="3" t="s">
        <v>470</v>
      </c>
      <c r="O8" s="3" t="s">
        <v>497</v>
      </c>
      <c r="P8" s="3" t="s">
        <v>525</v>
      </c>
      <c r="Q8" s="3" t="s">
        <v>552</v>
      </c>
      <c r="R8" s="3" t="s">
        <v>579</v>
      </c>
      <c r="S8" s="3" t="s">
        <v>606</v>
      </c>
      <c r="T8" s="3" t="s">
        <v>633</v>
      </c>
      <c r="U8" s="3" t="s">
        <v>660</v>
      </c>
      <c r="V8" s="3" t="s">
        <v>687</v>
      </c>
      <c r="W8" s="3" t="s">
        <v>714</v>
      </c>
      <c r="X8" s="3" t="s">
        <v>741</v>
      </c>
      <c r="Y8" s="3" t="s">
        <v>769</v>
      </c>
      <c r="Z8" s="3" t="s">
        <v>796</v>
      </c>
      <c r="AA8" s="3" t="s">
        <v>823</v>
      </c>
      <c r="AB8" s="3" t="s">
        <v>850</v>
      </c>
      <c r="AC8" s="3" t="s">
        <v>877</v>
      </c>
      <c r="AD8" s="3" t="s">
        <v>904</v>
      </c>
      <c r="AE8" s="3" t="s">
        <v>931</v>
      </c>
      <c r="AF8" s="3" t="s">
        <v>959</v>
      </c>
      <c r="AG8" s="3" t="s">
        <v>986</v>
      </c>
      <c r="AH8" s="3" t="s">
        <v>1013</v>
      </c>
      <c r="AI8" s="3" t="s">
        <v>1040</v>
      </c>
      <c r="AJ8" s="3" t="s">
        <v>1067</v>
      </c>
      <c r="AK8" s="3" t="s">
        <v>1094</v>
      </c>
      <c r="AL8" s="3" t="s">
        <v>1121</v>
      </c>
      <c r="AM8" s="3" t="s">
        <v>1148</v>
      </c>
      <c r="AN8" s="3" t="s">
        <v>1175</v>
      </c>
      <c r="AO8" s="3" t="s">
        <v>1202</v>
      </c>
      <c r="AP8" s="3" t="s">
        <v>1229</v>
      </c>
      <c r="AQ8" s="3" t="s">
        <v>1256</v>
      </c>
      <c r="AR8" s="3" t="s">
        <v>1283</v>
      </c>
      <c r="AS8" s="3" t="s">
        <v>1310</v>
      </c>
      <c r="AT8" s="3" t="s">
        <v>1337</v>
      </c>
      <c r="AU8" s="3" t="s">
        <v>1364</v>
      </c>
      <c r="AV8" s="3" t="s">
        <v>1391</v>
      </c>
      <c r="AW8" s="3" t="s">
        <v>1418</v>
      </c>
      <c r="AX8" s="3" t="s">
        <v>1445</v>
      </c>
      <c r="AY8" s="3" t="s">
        <v>1472</v>
      </c>
      <c r="AZ8" s="3" t="s">
        <v>1499</v>
      </c>
      <c r="BA8" s="3" t="s">
        <v>1526</v>
      </c>
      <c r="BB8" s="3" t="s">
        <v>1553</v>
      </c>
      <c r="BC8" s="3" t="s">
        <v>1580</v>
      </c>
      <c r="BD8" s="3" t="s">
        <v>1607</v>
      </c>
      <c r="BE8" s="3" t="s">
        <v>1634</v>
      </c>
      <c r="BF8" s="3" t="s">
        <v>1661</v>
      </c>
      <c r="BG8" s="3" t="s">
        <v>1688</v>
      </c>
      <c r="BH8" s="3" t="s">
        <v>1715</v>
      </c>
      <c r="BI8" s="3" t="s">
        <v>1742</v>
      </c>
      <c r="BJ8" s="3" t="s">
        <v>1769</v>
      </c>
      <c r="BK8" s="3" t="s">
        <v>1796</v>
      </c>
      <c r="BL8" s="3" t="s">
        <v>1823</v>
      </c>
      <c r="BM8" s="3" t="s">
        <v>1850</v>
      </c>
      <c r="BN8" s="3" t="s">
        <v>1877</v>
      </c>
      <c r="BO8" s="3" t="s">
        <v>1904</v>
      </c>
      <c r="BP8" s="3" t="s">
        <v>1931</v>
      </c>
      <c r="BQ8" s="3" t="s">
        <v>1958</v>
      </c>
      <c r="BR8" s="3" t="s">
        <v>1985</v>
      </c>
      <c r="BS8" s="3" t="s">
        <v>126</v>
      </c>
      <c r="BT8" s="3" t="s">
        <v>2013</v>
      </c>
      <c r="BU8" s="3" t="s">
        <v>2041</v>
      </c>
      <c r="BV8" s="3" t="s">
        <v>2068</v>
      </c>
      <c r="BW8" s="3" t="s">
        <v>2095</v>
      </c>
      <c r="BX8" s="3" t="s">
        <v>2122</v>
      </c>
      <c r="BY8" s="3" t="s">
        <v>2149</v>
      </c>
      <c r="BZ8" s="3" t="s">
        <v>2176</v>
      </c>
      <c r="CA8" s="3" t="s">
        <v>2203</v>
      </c>
      <c r="CB8" s="3" t="s">
        <v>2229</v>
      </c>
      <c r="CC8" s="3" t="s">
        <v>2256</v>
      </c>
      <c r="CD8" s="3" t="s">
        <v>2283</v>
      </c>
      <c r="CE8" s="3" t="s">
        <v>2310</v>
      </c>
      <c r="CF8" s="3" t="s">
        <v>2337</v>
      </c>
      <c r="CG8" s="3" t="s">
        <v>2364</v>
      </c>
      <c r="CH8" s="3" t="s">
        <v>2391</v>
      </c>
      <c r="CI8" s="3" t="s">
        <v>2418</v>
      </c>
      <c r="CJ8" s="3" t="s">
        <v>2444</v>
      </c>
      <c r="CK8" s="3" t="s">
        <v>2470</v>
      </c>
      <c r="CL8" s="3" t="s">
        <v>2470</v>
      </c>
      <c r="CM8" s="3" t="s">
        <v>2496</v>
      </c>
      <c r="CN8" s="3" t="s">
        <v>2522</v>
      </c>
      <c r="CO8" s="3" t="s">
        <v>2522</v>
      </c>
      <c r="CP8" s="3" t="s">
        <v>2549</v>
      </c>
      <c r="CQ8" s="3" t="s">
        <v>2576</v>
      </c>
      <c r="CR8" s="3" t="s">
        <v>2603</v>
      </c>
      <c r="CS8" s="3" t="s">
        <v>2630</v>
      </c>
      <c r="CT8" s="3" t="s">
        <v>2657</v>
      </c>
      <c r="CU8" s="3" t="s">
        <v>2684</v>
      </c>
      <c r="CV8" s="3" t="s">
        <v>2711</v>
      </c>
      <c r="CW8" s="3" t="s">
        <v>2737</v>
      </c>
      <c r="CX8" s="3" t="s">
        <v>2763</v>
      </c>
      <c r="CY8" s="3" t="s">
        <v>2789</v>
      </c>
      <c r="CZ8" s="3" t="s">
        <v>2816</v>
      </c>
      <c r="DA8" s="3" t="s">
        <v>2816</v>
      </c>
      <c r="DB8" s="3" t="s">
        <v>2843</v>
      </c>
      <c r="DC8" s="3" t="s">
        <v>2843</v>
      </c>
      <c r="DD8" s="3" t="s">
        <v>2870</v>
      </c>
      <c r="DE8" s="3" t="s">
        <v>2897</v>
      </c>
      <c r="DF8" s="3" t="s">
        <v>2923</v>
      </c>
      <c r="DG8" s="3" t="s">
        <v>2950</v>
      </c>
      <c r="DH8" s="3" t="s">
        <v>2975</v>
      </c>
      <c r="DI8" s="3" t="s">
        <v>3001</v>
      </c>
      <c r="DJ8" s="3" t="s">
        <v>3028</v>
      </c>
      <c r="DK8" s="3" t="s">
        <v>3055</v>
      </c>
      <c r="DL8" s="3" t="s">
        <v>3080</v>
      </c>
      <c r="DM8" s="3" t="s">
        <v>3105</v>
      </c>
      <c r="DN8" s="3" t="s">
        <v>3131</v>
      </c>
      <c r="DO8" s="3" t="s">
        <v>3158</v>
      </c>
      <c r="DP8" s="3" t="s">
        <v>3185</v>
      </c>
      <c r="DQ8" s="19" t="s">
        <v>3307</v>
      </c>
      <c r="DR8" s="19" t="s">
        <v>3308</v>
      </c>
      <c r="DS8" s="19" t="s">
        <v>3309</v>
      </c>
      <c r="DT8" s="19" t="s">
        <v>3310</v>
      </c>
      <c r="DU8" s="19" t="s">
        <v>3311</v>
      </c>
      <c r="DV8" s="19" t="s">
        <v>3312</v>
      </c>
      <c r="DW8" s="19" t="s">
        <v>3463</v>
      </c>
      <c r="DX8" s="19" t="s">
        <v>3464</v>
      </c>
      <c r="DY8" s="19" t="s">
        <v>3465</v>
      </c>
      <c r="DZ8" s="3" t="s">
        <v>3657</v>
      </c>
      <c r="EA8" s="3" t="s">
        <v>3658</v>
      </c>
      <c r="EB8" s="3" t="s">
        <v>3659</v>
      </c>
      <c r="EC8" s="3" t="s">
        <v>3660</v>
      </c>
      <c r="ED8" s="3" t="s">
        <v>3661</v>
      </c>
      <c r="EE8" s="3" t="s">
        <v>3696</v>
      </c>
      <c r="EF8" s="3" t="s">
        <v>3697</v>
      </c>
      <c r="EG8" s="3" t="s">
        <v>3698</v>
      </c>
      <c r="EH8" s="3" t="s">
        <v>3699</v>
      </c>
      <c r="EI8" s="3" t="s">
        <v>3786</v>
      </c>
      <c r="EJ8" s="3" t="s">
        <v>2310</v>
      </c>
      <c r="EK8" s="13" t="s">
        <v>3253</v>
      </c>
      <c r="EL8" s="3">
        <v>3.3076984895392503E-4</v>
      </c>
      <c r="EM8" s="3">
        <v>8.8389330489363602E-5</v>
      </c>
      <c r="EN8" s="3">
        <v>3.2873820848579159E-6</v>
      </c>
      <c r="EO8" s="13">
        <v>4.9399999999999999E-8</v>
      </c>
      <c r="EP8" s="13">
        <v>9.8599999999999996E-8</v>
      </c>
      <c r="EQ8" s="13">
        <v>6.5400000000000002E-10</v>
      </c>
      <c r="ER8" s="13">
        <v>1.2100000000000001E-8</v>
      </c>
      <c r="ES8" s="13">
        <v>2.5300000000000002E-9</v>
      </c>
      <c r="ET8" s="13">
        <v>2.1900000000000001E-9</v>
      </c>
      <c r="EU8" s="13">
        <v>5.8799999999999997E-8</v>
      </c>
      <c r="EV8" s="13">
        <v>4.3200000000000003E-8</v>
      </c>
      <c r="EW8" s="13">
        <v>3.9700000000000001E-9</v>
      </c>
      <c r="EX8" s="13">
        <v>6.5300000000000004E-9</v>
      </c>
      <c r="EY8" s="13">
        <v>-5.1000000000000002E-9</v>
      </c>
      <c r="EZ8" s="13">
        <v>-4.5999999999999998E-9</v>
      </c>
      <c r="FA8" s="13">
        <v>3.6800000000000001E-9</v>
      </c>
      <c r="FB8" s="13">
        <v>-1.2E-8</v>
      </c>
      <c r="FC8" s="13">
        <v>2.7100000000000001E-8</v>
      </c>
      <c r="FD8" s="13">
        <v>8.6900000000000004E-8</v>
      </c>
      <c r="FE8" t="s">
        <v>3869</v>
      </c>
      <c r="FF8" t="s">
        <v>3870</v>
      </c>
      <c r="FG8">
        <v>-1.5438579130434781E-7</v>
      </c>
      <c r="FH8">
        <v>9.0736239114391157E-7</v>
      </c>
      <c r="FI8">
        <v>2.5613152173913039E-7</v>
      </c>
      <c r="FJ8">
        <v>2.6265825071638169E-10</v>
      </c>
      <c r="FK8">
        <v>-1.2071800415006828E-8</v>
      </c>
      <c r="FL8">
        <v>-1.0239298334760339E-8</v>
      </c>
      <c r="FM8">
        <v>1.6904811159534499E-7</v>
      </c>
      <c r="FN8" s="14">
        <v>1E-8</v>
      </c>
      <c r="FO8">
        <v>1.20288E-7</v>
      </c>
      <c r="FP8" s="11" t="s">
        <v>3932</v>
      </c>
    </row>
    <row r="9" spans="1:172" ht="32" x14ac:dyDescent="0.2">
      <c r="A9" t="s">
        <v>127</v>
      </c>
      <c r="B9" t="s">
        <v>155</v>
      </c>
      <c r="C9" s="3" t="s">
        <v>172</v>
      </c>
      <c r="D9" s="3" t="s">
        <v>199</v>
      </c>
      <c r="E9" s="3" t="s">
        <v>226</v>
      </c>
      <c r="F9" s="3" t="s">
        <v>254</v>
      </c>
      <c r="G9" s="3" t="s">
        <v>281</v>
      </c>
      <c r="H9" s="3" t="s">
        <v>308</v>
      </c>
      <c r="I9" s="3" t="s">
        <v>335</v>
      </c>
      <c r="J9" s="3" t="s">
        <v>362</v>
      </c>
      <c r="K9" s="3" t="s">
        <v>390</v>
      </c>
      <c r="L9" s="3" t="s">
        <v>417</v>
      </c>
      <c r="M9" s="3" t="s">
        <v>444</v>
      </c>
      <c r="N9" s="3" t="s">
        <v>471</v>
      </c>
      <c r="O9" s="3" t="s">
        <v>498</v>
      </c>
      <c r="P9" s="3" t="s">
        <v>526</v>
      </c>
      <c r="Q9" s="3" t="s">
        <v>553</v>
      </c>
      <c r="R9" s="3" t="s">
        <v>580</v>
      </c>
      <c r="S9" s="3" t="s">
        <v>607</v>
      </c>
      <c r="T9" s="3" t="s">
        <v>634</v>
      </c>
      <c r="U9" s="3" t="s">
        <v>661</v>
      </c>
      <c r="V9" s="3" t="s">
        <v>688</v>
      </c>
      <c r="W9" s="3" t="s">
        <v>715</v>
      </c>
      <c r="X9" s="3" t="s">
        <v>742</v>
      </c>
      <c r="Y9" s="3" t="s">
        <v>770</v>
      </c>
      <c r="Z9" s="3" t="s">
        <v>797</v>
      </c>
      <c r="AA9" s="3" t="s">
        <v>824</v>
      </c>
      <c r="AB9" s="3" t="s">
        <v>851</v>
      </c>
      <c r="AC9" s="3" t="s">
        <v>878</v>
      </c>
      <c r="AD9" s="3" t="s">
        <v>905</v>
      </c>
      <c r="AE9" s="3" t="s">
        <v>932</v>
      </c>
      <c r="AF9" s="3" t="s">
        <v>960</v>
      </c>
      <c r="AG9" s="3" t="s">
        <v>987</v>
      </c>
      <c r="AH9" s="3" t="s">
        <v>1014</v>
      </c>
      <c r="AI9" s="3" t="s">
        <v>1041</v>
      </c>
      <c r="AJ9" s="3" t="s">
        <v>1068</v>
      </c>
      <c r="AK9" s="3" t="s">
        <v>1095</v>
      </c>
      <c r="AL9" s="3" t="s">
        <v>1122</v>
      </c>
      <c r="AM9" s="3" t="s">
        <v>1149</v>
      </c>
      <c r="AN9" s="3" t="s">
        <v>1176</v>
      </c>
      <c r="AO9" s="3" t="s">
        <v>1203</v>
      </c>
      <c r="AP9" s="3" t="s">
        <v>1230</v>
      </c>
      <c r="AQ9" s="3" t="s">
        <v>1257</v>
      </c>
      <c r="AR9" s="3" t="s">
        <v>1284</v>
      </c>
      <c r="AS9" s="3" t="s">
        <v>1311</v>
      </c>
      <c r="AT9" s="3" t="s">
        <v>1338</v>
      </c>
      <c r="AU9" s="3" t="s">
        <v>1365</v>
      </c>
      <c r="AV9" s="3" t="s">
        <v>1392</v>
      </c>
      <c r="AW9" s="3" t="s">
        <v>1419</v>
      </c>
      <c r="AX9" s="3" t="s">
        <v>1446</v>
      </c>
      <c r="AY9" s="3" t="s">
        <v>1473</v>
      </c>
      <c r="AZ9" s="3" t="s">
        <v>1500</v>
      </c>
      <c r="BA9" s="3" t="s">
        <v>1527</v>
      </c>
      <c r="BB9" s="3" t="s">
        <v>1554</v>
      </c>
      <c r="BC9" s="3" t="s">
        <v>1581</v>
      </c>
      <c r="BD9" s="3" t="s">
        <v>1608</v>
      </c>
      <c r="BE9" s="3" t="s">
        <v>1635</v>
      </c>
      <c r="BF9" s="3" t="s">
        <v>1662</v>
      </c>
      <c r="BG9" s="3" t="s">
        <v>1689</v>
      </c>
      <c r="BH9" s="3" t="s">
        <v>1716</v>
      </c>
      <c r="BI9" s="3" t="s">
        <v>1743</v>
      </c>
      <c r="BJ9" s="3" t="s">
        <v>1770</v>
      </c>
      <c r="BK9" s="3" t="s">
        <v>1797</v>
      </c>
      <c r="BL9" s="3" t="s">
        <v>1824</v>
      </c>
      <c r="BM9" s="3" t="s">
        <v>1851</v>
      </c>
      <c r="BN9" s="3" t="s">
        <v>1878</v>
      </c>
      <c r="BO9" s="3" t="s">
        <v>1905</v>
      </c>
      <c r="BP9" s="3" t="s">
        <v>1932</v>
      </c>
      <c r="BQ9" s="3" t="s">
        <v>1959</v>
      </c>
      <c r="BR9" s="3" t="s">
        <v>1986</v>
      </c>
      <c r="BS9" s="3" t="s">
        <v>127</v>
      </c>
      <c r="BT9" s="3" t="s">
        <v>2014</v>
      </c>
      <c r="BU9" s="3" t="s">
        <v>2042</v>
      </c>
      <c r="BV9" s="3" t="s">
        <v>2069</v>
      </c>
      <c r="BW9" s="3" t="s">
        <v>2096</v>
      </c>
      <c r="BX9" s="3" t="s">
        <v>2123</v>
      </c>
      <c r="BY9" s="3" t="s">
        <v>2150</v>
      </c>
      <c r="BZ9" s="3" t="s">
        <v>2177</v>
      </c>
      <c r="CA9" s="3" t="s">
        <v>2204</v>
      </c>
      <c r="CB9" s="3" t="s">
        <v>2230</v>
      </c>
      <c r="CC9" s="3" t="s">
        <v>2257</v>
      </c>
      <c r="CD9" s="3" t="s">
        <v>2284</v>
      </c>
      <c r="CE9" s="3" t="s">
        <v>2311</v>
      </c>
      <c r="CF9" s="3" t="s">
        <v>2338</v>
      </c>
      <c r="CG9" s="3" t="s">
        <v>2365</v>
      </c>
      <c r="CH9" s="3" t="s">
        <v>2392</v>
      </c>
      <c r="CI9" s="3" t="s">
        <v>2419</v>
      </c>
      <c r="CJ9" s="3" t="s">
        <v>2445</v>
      </c>
      <c r="CK9" s="3" t="s">
        <v>2471</v>
      </c>
      <c r="CL9" s="3" t="s">
        <v>2471</v>
      </c>
      <c r="CM9" s="3" t="s">
        <v>2497</v>
      </c>
      <c r="CN9" s="3" t="s">
        <v>2523</v>
      </c>
      <c r="CO9" s="3" t="s">
        <v>2523</v>
      </c>
      <c r="CP9" s="3" t="s">
        <v>2550</v>
      </c>
      <c r="CQ9" s="3" t="s">
        <v>2577</v>
      </c>
      <c r="CR9" s="3" t="s">
        <v>2604</v>
      </c>
      <c r="CS9" s="3" t="s">
        <v>2631</v>
      </c>
      <c r="CT9" s="3" t="s">
        <v>2658</v>
      </c>
      <c r="CU9" s="3" t="s">
        <v>2685</v>
      </c>
      <c r="CV9" s="3" t="s">
        <v>2712</v>
      </c>
      <c r="CW9" s="3" t="s">
        <v>2738</v>
      </c>
      <c r="CX9" s="3" t="s">
        <v>2764</v>
      </c>
      <c r="CY9" s="3" t="s">
        <v>2790</v>
      </c>
      <c r="CZ9" s="3" t="s">
        <v>2817</v>
      </c>
      <c r="DA9" s="3" t="s">
        <v>2817</v>
      </c>
      <c r="DB9" s="3" t="s">
        <v>2844</v>
      </c>
      <c r="DC9" s="3" t="s">
        <v>2844</v>
      </c>
      <c r="DD9" s="3" t="s">
        <v>2871</v>
      </c>
      <c r="DE9" s="3" t="s">
        <v>2898</v>
      </c>
      <c r="DF9" s="3" t="s">
        <v>2924</v>
      </c>
      <c r="DG9" s="3" t="s">
        <v>2951</v>
      </c>
      <c r="DH9" s="3" t="s">
        <v>2976</v>
      </c>
      <c r="DI9" s="3" t="s">
        <v>3002</v>
      </c>
      <c r="DJ9" s="3" t="s">
        <v>3029</v>
      </c>
      <c r="DK9" s="3" t="s">
        <v>3056</v>
      </c>
      <c r="DL9" s="3" t="s">
        <v>3081</v>
      </c>
      <c r="DM9" s="3" t="s">
        <v>3106</v>
      </c>
      <c r="DN9" s="3" t="s">
        <v>3132</v>
      </c>
      <c r="DO9" s="3" t="s">
        <v>3159</v>
      </c>
      <c r="DP9" s="3" t="s">
        <v>3186</v>
      </c>
      <c r="DQ9" s="19" t="s">
        <v>3313</v>
      </c>
      <c r="DR9" s="19" t="s">
        <v>3314</v>
      </c>
      <c r="DS9" s="19" t="s">
        <v>3315</v>
      </c>
      <c r="DT9" s="19" t="s">
        <v>3316</v>
      </c>
      <c r="DU9" s="19" t="s">
        <v>3317</v>
      </c>
      <c r="DV9" s="19" t="s">
        <v>3318</v>
      </c>
      <c r="DW9" s="19" t="s">
        <v>3466</v>
      </c>
      <c r="DX9" s="19" t="s">
        <v>3467</v>
      </c>
      <c r="DY9" s="19" t="s">
        <v>3468</v>
      </c>
      <c r="DZ9" s="3" t="s">
        <v>3597</v>
      </c>
      <c r="EA9" s="3" t="s">
        <v>3598</v>
      </c>
      <c r="EB9" s="3" t="s">
        <v>3599</v>
      </c>
      <c r="EC9" s="3" t="s">
        <v>3600</v>
      </c>
      <c r="ED9" s="3" t="s">
        <v>3601</v>
      </c>
      <c r="EE9" s="3" t="s">
        <v>3700</v>
      </c>
      <c r="EF9" s="3" t="s">
        <v>3701</v>
      </c>
      <c r="EG9" s="3" t="s">
        <v>3702</v>
      </c>
      <c r="EH9" s="3" t="s">
        <v>3703</v>
      </c>
      <c r="EI9" s="3" t="s">
        <v>3787</v>
      </c>
      <c r="EJ9" s="3" t="s">
        <v>2311</v>
      </c>
      <c r="EK9" s="13" t="s">
        <v>3258</v>
      </c>
      <c r="EL9" s="3">
        <v>1.2614090586555649E-6</v>
      </c>
      <c r="EM9" s="3">
        <v>1.775089173742794E-7</v>
      </c>
      <c r="EN9" s="3">
        <v>8.4989228375025565E-9</v>
      </c>
      <c r="EO9" s="13">
        <v>5.0200000000000002E-10</v>
      </c>
      <c r="EP9" s="13">
        <v>8.08E-10</v>
      </c>
      <c r="EQ9" s="13">
        <v>7.4000000000000003E-11</v>
      </c>
      <c r="ER9" s="13">
        <v>1.96E-10</v>
      </c>
      <c r="ES9" s="13">
        <v>7.42E-11</v>
      </c>
      <c r="ET9" s="13">
        <v>1.02E-10</v>
      </c>
      <c r="EU9" s="13">
        <v>5.7399999999999998E-10</v>
      </c>
      <c r="EV9" s="13">
        <v>5.3400000000000002E-10</v>
      </c>
      <c r="EW9" s="13">
        <v>2.4800000000000002E-10</v>
      </c>
      <c r="EX9" s="13">
        <v>3.74E-10</v>
      </c>
      <c r="EY9" s="13">
        <v>2.7700000000000003E-10</v>
      </c>
      <c r="EZ9" s="13">
        <v>2.7099999999999999E-10</v>
      </c>
      <c r="FA9" s="13">
        <v>5.0200000000000002E-10</v>
      </c>
      <c r="FB9" s="13">
        <v>9.859999999999999E-10</v>
      </c>
      <c r="FC9" s="13">
        <v>6.7700000000000004E-10</v>
      </c>
      <c r="FD9" s="13">
        <v>3.0300000000000001E-9</v>
      </c>
      <c r="FE9" t="s">
        <v>3871</v>
      </c>
      <c r="FF9" t="s">
        <v>3872</v>
      </c>
      <c r="FG9">
        <v>7.131662868525895E-10</v>
      </c>
      <c r="FH9">
        <v>9.4418556425406198E-9</v>
      </c>
      <c r="FI9">
        <v>1.2064423107569718E-9</v>
      </c>
      <c r="FJ9">
        <v>3.1231350761121506E-11</v>
      </c>
      <c r="FK9">
        <v>-3.7186807234301262E-10</v>
      </c>
      <c r="FL9">
        <v>-1.6497271331268154E-11</v>
      </c>
      <c r="FM9">
        <v>1.1881998643699105E-9</v>
      </c>
      <c r="FN9" s="14">
        <v>7.1100000000000003E-10</v>
      </c>
      <c r="FO9">
        <v>1.81203E-9</v>
      </c>
      <c r="FP9" s="11" t="s">
        <v>3933</v>
      </c>
    </row>
    <row r="10" spans="1:172" ht="16" x14ac:dyDescent="0.2">
      <c r="A10" t="s">
        <v>128</v>
      </c>
      <c r="B10" t="s">
        <v>156</v>
      </c>
      <c r="C10" s="3" t="s">
        <v>173</v>
      </c>
      <c r="D10" s="3" t="s">
        <v>200</v>
      </c>
      <c r="E10" s="3" t="s">
        <v>227</v>
      </c>
      <c r="F10" s="3" t="s">
        <v>255</v>
      </c>
      <c r="G10" s="3" t="s">
        <v>282</v>
      </c>
      <c r="H10" s="3" t="s">
        <v>309</v>
      </c>
      <c r="I10" s="3" t="s">
        <v>336</v>
      </c>
      <c r="J10" s="3" t="s">
        <v>363</v>
      </c>
      <c r="K10" s="3" t="s">
        <v>391</v>
      </c>
      <c r="L10" s="3" t="s">
        <v>418</v>
      </c>
      <c r="M10" s="3" t="s">
        <v>445</v>
      </c>
      <c r="N10" s="3" t="s">
        <v>472</v>
      </c>
      <c r="O10" s="3" t="s">
        <v>499</v>
      </c>
      <c r="P10" s="3" t="s">
        <v>527</v>
      </c>
      <c r="Q10" s="3" t="s">
        <v>554</v>
      </c>
      <c r="R10" s="3" t="s">
        <v>581</v>
      </c>
      <c r="S10" s="3" t="s">
        <v>608</v>
      </c>
      <c r="T10" s="3" t="s">
        <v>635</v>
      </c>
      <c r="U10" s="3" t="s">
        <v>662</v>
      </c>
      <c r="V10" s="3" t="s">
        <v>689</v>
      </c>
      <c r="W10" s="3" t="s">
        <v>716</v>
      </c>
      <c r="X10" s="3" t="s">
        <v>743</v>
      </c>
      <c r="Y10" s="3" t="s">
        <v>771</v>
      </c>
      <c r="Z10" s="3" t="s">
        <v>798</v>
      </c>
      <c r="AA10" s="3" t="s">
        <v>825</v>
      </c>
      <c r="AB10" s="3" t="s">
        <v>852</v>
      </c>
      <c r="AC10" s="3" t="s">
        <v>879</v>
      </c>
      <c r="AD10" s="3" t="s">
        <v>906</v>
      </c>
      <c r="AE10" s="3" t="s">
        <v>933</v>
      </c>
      <c r="AF10" s="3" t="s">
        <v>961</v>
      </c>
      <c r="AG10" s="3" t="s">
        <v>988</v>
      </c>
      <c r="AH10" s="3" t="s">
        <v>1015</v>
      </c>
      <c r="AI10" s="3" t="s">
        <v>1042</v>
      </c>
      <c r="AJ10" s="3" t="s">
        <v>1069</v>
      </c>
      <c r="AK10" s="3" t="s">
        <v>1096</v>
      </c>
      <c r="AL10" s="3" t="s">
        <v>1123</v>
      </c>
      <c r="AM10" s="3" t="s">
        <v>1150</v>
      </c>
      <c r="AN10" s="3" t="s">
        <v>1177</v>
      </c>
      <c r="AO10" s="3" t="s">
        <v>1204</v>
      </c>
      <c r="AP10" s="3" t="s">
        <v>1231</v>
      </c>
      <c r="AQ10" s="3" t="s">
        <v>1258</v>
      </c>
      <c r="AR10" s="3" t="s">
        <v>1285</v>
      </c>
      <c r="AS10" s="3" t="s">
        <v>1312</v>
      </c>
      <c r="AT10" s="3" t="s">
        <v>1339</v>
      </c>
      <c r="AU10" s="3" t="s">
        <v>1366</v>
      </c>
      <c r="AV10" s="3" t="s">
        <v>1393</v>
      </c>
      <c r="AW10" s="3" t="s">
        <v>1420</v>
      </c>
      <c r="AX10" s="3" t="s">
        <v>1447</v>
      </c>
      <c r="AY10" s="3" t="s">
        <v>1474</v>
      </c>
      <c r="AZ10" s="3" t="s">
        <v>1501</v>
      </c>
      <c r="BA10" s="3" t="s">
        <v>1528</v>
      </c>
      <c r="BB10" s="3" t="s">
        <v>1555</v>
      </c>
      <c r="BC10" s="3" t="s">
        <v>1582</v>
      </c>
      <c r="BD10" s="3" t="s">
        <v>1609</v>
      </c>
      <c r="BE10" s="3" t="s">
        <v>1636</v>
      </c>
      <c r="BF10" s="3" t="s">
        <v>1663</v>
      </c>
      <c r="BG10" s="3" t="s">
        <v>1690</v>
      </c>
      <c r="BH10" s="3" t="s">
        <v>1717</v>
      </c>
      <c r="BI10" s="3" t="s">
        <v>1744</v>
      </c>
      <c r="BJ10" s="3" t="s">
        <v>1771</v>
      </c>
      <c r="BK10" s="3" t="s">
        <v>1798</v>
      </c>
      <c r="BL10" s="3" t="s">
        <v>1825</v>
      </c>
      <c r="BM10" s="3" t="s">
        <v>1852</v>
      </c>
      <c r="BN10" s="3" t="s">
        <v>1879</v>
      </c>
      <c r="BO10" s="3" t="s">
        <v>1906</v>
      </c>
      <c r="BP10" s="3" t="s">
        <v>1933</v>
      </c>
      <c r="BQ10" s="3" t="s">
        <v>1960</v>
      </c>
      <c r="BR10" s="3" t="s">
        <v>1987</v>
      </c>
      <c r="BS10" s="3" t="s">
        <v>128</v>
      </c>
      <c r="BT10" s="3" t="s">
        <v>2015</v>
      </c>
      <c r="BU10" s="3" t="s">
        <v>2043</v>
      </c>
      <c r="BV10" s="3" t="s">
        <v>2070</v>
      </c>
      <c r="BW10" s="3" t="s">
        <v>2097</v>
      </c>
      <c r="BX10" s="3" t="s">
        <v>2124</v>
      </c>
      <c r="BY10" s="3" t="s">
        <v>2151</v>
      </c>
      <c r="BZ10" s="3" t="s">
        <v>2178</v>
      </c>
      <c r="CA10" s="3" t="s">
        <v>2205</v>
      </c>
      <c r="CB10" s="3" t="s">
        <v>2231</v>
      </c>
      <c r="CC10" s="3" t="s">
        <v>2258</v>
      </c>
      <c r="CD10" s="3" t="s">
        <v>2285</v>
      </c>
      <c r="CE10" s="3" t="s">
        <v>2312</v>
      </c>
      <c r="CF10" s="3" t="s">
        <v>2339</v>
      </c>
      <c r="CG10" s="3" t="s">
        <v>2366</v>
      </c>
      <c r="CH10" s="3" t="s">
        <v>2393</v>
      </c>
      <c r="CI10" s="3" t="s">
        <v>2420</v>
      </c>
      <c r="CJ10" s="3" t="s">
        <v>2446</v>
      </c>
      <c r="CK10" s="3" t="s">
        <v>2472</v>
      </c>
      <c r="CL10" s="3" t="s">
        <v>2472</v>
      </c>
      <c r="CM10" s="3" t="s">
        <v>2498</v>
      </c>
      <c r="CN10" s="3" t="s">
        <v>2524</v>
      </c>
      <c r="CO10" s="3" t="s">
        <v>2524</v>
      </c>
      <c r="CP10" s="3" t="s">
        <v>2551</v>
      </c>
      <c r="CQ10" s="3" t="s">
        <v>2578</v>
      </c>
      <c r="CR10" s="3" t="s">
        <v>2605</v>
      </c>
      <c r="CS10" s="3" t="s">
        <v>2632</v>
      </c>
      <c r="CT10" s="3" t="s">
        <v>2659</v>
      </c>
      <c r="CU10" s="3" t="s">
        <v>2686</v>
      </c>
      <c r="CV10" s="3" t="s">
        <v>2713</v>
      </c>
      <c r="CW10" s="3" t="s">
        <v>2739</v>
      </c>
      <c r="CX10" s="3" t="s">
        <v>2765</v>
      </c>
      <c r="CY10" s="3" t="s">
        <v>2791</v>
      </c>
      <c r="CZ10" s="3" t="s">
        <v>2818</v>
      </c>
      <c r="DA10" s="3" t="s">
        <v>2818</v>
      </c>
      <c r="DB10" s="3" t="s">
        <v>2845</v>
      </c>
      <c r="DC10" s="3" t="s">
        <v>2845</v>
      </c>
      <c r="DD10" s="3" t="s">
        <v>2872</v>
      </c>
      <c r="DE10" s="3" t="s">
        <v>2899</v>
      </c>
      <c r="DF10" s="3" t="s">
        <v>2925</v>
      </c>
      <c r="DG10" s="3" t="s">
        <v>2952</v>
      </c>
      <c r="DH10" s="3" t="s">
        <v>2977</v>
      </c>
      <c r="DI10" s="3" t="s">
        <v>3003</v>
      </c>
      <c r="DJ10" s="3" t="s">
        <v>3030</v>
      </c>
      <c r="DK10" s="3" t="s">
        <v>3057</v>
      </c>
      <c r="DL10" s="3" t="s">
        <v>3082</v>
      </c>
      <c r="DM10" s="3" t="s">
        <v>3107</v>
      </c>
      <c r="DN10" s="3" t="s">
        <v>3133</v>
      </c>
      <c r="DO10" s="3" t="s">
        <v>3160</v>
      </c>
      <c r="DP10" s="3" t="s">
        <v>3187</v>
      </c>
      <c r="DQ10" s="19" t="s">
        <v>3319</v>
      </c>
      <c r="DR10" s="19" t="s">
        <v>3320</v>
      </c>
      <c r="DS10" s="19" t="s">
        <v>3321</v>
      </c>
      <c r="DT10" s="19" t="s">
        <v>3322</v>
      </c>
      <c r="DU10" s="19" t="s">
        <v>3323</v>
      </c>
      <c r="DV10" s="19" t="s">
        <v>3324</v>
      </c>
      <c r="DW10" s="19" t="s">
        <v>3469</v>
      </c>
      <c r="DX10" s="19" t="s">
        <v>3470</v>
      </c>
      <c r="DY10" s="19" t="s">
        <v>3471</v>
      </c>
      <c r="DZ10" s="3" t="s">
        <v>3652</v>
      </c>
      <c r="EA10" s="3" t="s">
        <v>3653</v>
      </c>
      <c r="EB10" s="3" t="s">
        <v>3654</v>
      </c>
      <c r="EC10" s="3" t="s">
        <v>3655</v>
      </c>
      <c r="ED10" s="3" t="s">
        <v>3656</v>
      </c>
      <c r="EE10" s="3" t="s">
        <v>3704</v>
      </c>
      <c r="EF10" s="3" t="s">
        <v>3705</v>
      </c>
      <c r="EG10" s="3" t="s">
        <v>3706</v>
      </c>
      <c r="EH10" s="3" t="s">
        <v>3707</v>
      </c>
      <c r="EI10" s="3" t="s">
        <v>3788</v>
      </c>
      <c r="EJ10" s="3" t="s">
        <v>2312</v>
      </c>
      <c r="EK10" s="13" t="s">
        <v>3261</v>
      </c>
      <c r="EL10" s="3">
        <v>134.47171060051241</v>
      </c>
      <c r="EM10" s="3">
        <v>20.5681248458827</v>
      </c>
      <c r="EN10" s="3">
        <v>0.74466446064197522</v>
      </c>
      <c r="EO10" s="13">
        <v>3.2399999999999998E-3</v>
      </c>
      <c r="EP10" s="13">
        <v>3.0799999999999998E-3</v>
      </c>
      <c r="EQ10" s="13">
        <v>7.3999999999999999E-4</v>
      </c>
      <c r="ER10" s="13">
        <v>1.1900000000000001E-3</v>
      </c>
      <c r="ES10" s="13">
        <v>9.7999999999999997E-4</v>
      </c>
      <c r="ET10" s="13">
        <v>8.8000000000000003E-4</v>
      </c>
      <c r="EU10" s="13">
        <v>4.3299999999999996E-3</v>
      </c>
      <c r="EV10" s="13">
        <v>6.2300000000000003E-3</v>
      </c>
      <c r="EW10" s="13">
        <v>2.3500000000000001E-3</v>
      </c>
      <c r="EX10" s="13">
        <v>1.98E-3</v>
      </c>
      <c r="EY10" s="13">
        <v>1.6999999999999999E-3</v>
      </c>
      <c r="EZ10" s="13">
        <v>3.0300000000000001E-3</v>
      </c>
      <c r="FA10" s="13">
        <v>6.5199999999999998E-3</v>
      </c>
      <c r="FB10" s="13">
        <v>5.1700000000000001E-3</v>
      </c>
      <c r="FC10" s="13">
        <v>1.319E-2</v>
      </c>
      <c r="FD10" s="13">
        <v>2.087E-2</v>
      </c>
      <c r="FE10" t="s">
        <v>3873</v>
      </c>
      <c r="FF10" t="s">
        <v>3874</v>
      </c>
      <c r="FG10">
        <v>-2.3065950920245393E-3</v>
      </c>
      <c r="FH10">
        <v>2.1002092494313868E-2</v>
      </c>
      <c r="FI10">
        <v>-2.6544478527607356E-3</v>
      </c>
      <c r="FJ10">
        <v>4.0643928978401885E-5</v>
      </c>
      <c r="FK10">
        <v>1.073484498358793E-3</v>
      </c>
      <c r="FL10">
        <v>2.2603619434460968E-4</v>
      </c>
      <c r="FM10">
        <v>7.0763924115292837E-3</v>
      </c>
      <c r="FN10">
        <v>5.6899999999999997E-3</v>
      </c>
      <c r="FO10">
        <v>1.7770000000000001E-2</v>
      </c>
      <c r="FP10" s="11" t="s">
        <v>3934</v>
      </c>
    </row>
    <row r="11" spans="1:172" ht="32" x14ac:dyDescent="0.2">
      <c r="A11" t="s">
        <v>129</v>
      </c>
      <c r="B11" t="s">
        <v>157</v>
      </c>
      <c r="C11" s="3" t="s">
        <v>174</v>
      </c>
      <c r="D11" s="3" t="s">
        <v>201</v>
      </c>
      <c r="E11" s="3" t="s">
        <v>228</v>
      </c>
      <c r="F11" s="3" t="s">
        <v>256</v>
      </c>
      <c r="G11" s="3" t="s">
        <v>283</v>
      </c>
      <c r="H11" s="3" t="s">
        <v>310</v>
      </c>
      <c r="I11" s="3" t="s">
        <v>337</v>
      </c>
      <c r="J11" s="3" t="s">
        <v>364</v>
      </c>
      <c r="K11" s="3" t="s">
        <v>392</v>
      </c>
      <c r="L11" s="3" t="s">
        <v>419</v>
      </c>
      <c r="M11" s="3" t="s">
        <v>446</v>
      </c>
      <c r="N11" s="3" t="s">
        <v>473</v>
      </c>
      <c r="O11" s="3" t="s">
        <v>500</v>
      </c>
      <c r="P11" s="3" t="s">
        <v>528</v>
      </c>
      <c r="Q11" s="3" t="s">
        <v>555</v>
      </c>
      <c r="R11" s="3" t="s">
        <v>582</v>
      </c>
      <c r="S11" s="3" t="s">
        <v>609</v>
      </c>
      <c r="T11" s="3" t="s">
        <v>636</v>
      </c>
      <c r="U11" s="3" t="s">
        <v>663</v>
      </c>
      <c r="V11" s="3" t="s">
        <v>690</v>
      </c>
      <c r="W11" s="3" t="s">
        <v>717</v>
      </c>
      <c r="X11" s="3" t="s">
        <v>744</v>
      </c>
      <c r="Y11" s="3" t="s">
        <v>772</v>
      </c>
      <c r="Z11" s="3" t="s">
        <v>799</v>
      </c>
      <c r="AA11" s="3" t="s">
        <v>826</v>
      </c>
      <c r="AB11" s="3" t="s">
        <v>853</v>
      </c>
      <c r="AC11" s="3" t="s">
        <v>880</v>
      </c>
      <c r="AD11" s="3" t="s">
        <v>907</v>
      </c>
      <c r="AE11" s="3" t="s">
        <v>934</v>
      </c>
      <c r="AF11" s="3" t="s">
        <v>962</v>
      </c>
      <c r="AG11" s="3" t="s">
        <v>989</v>
      </c>
      <c r="AH11" s="3" t="s">
        <v>1016</v>
      </c>
      <c r="AI11" s="3" t="s">
        <v>1043</v>
      </c>
      <c r="AJ11" s="3" t="s">
        <v>1070</v>
      </c>
      <c r="AK11" s="3" t="s">
        <v>1097</v>
      </c>
      <c r="AL11" s="3" t="s">
        <v>1124</v>
      </c>
      <c r="AM11" s="3" t="s">
        <v>1151</v>
      </c>
      <c r="AN11" s="3" t="s">
        <v>1178</v>
      </c>
      <c r="AO11" s="3" t="s">
        <v>1205</v>
      </c>
      <c r="AP11" s="3" t="s">
        <v>1232</v>
      </c>
      <c r="AQ11" s="3" t="s">
        <v>1259</v>
      </c>
      <c r="AR11" s="3" t="s">
        <v>1286</v>
      </c>
      <c r="AS11" s="3" t="s">
        <v>1313</v>
      </c>
      <c r="AT11" s="3" t="s">
        <v>1340</v>
      </c>
      <c r="AU11" s="3" t="s">
        <v>1367</v>
      </c>
      <c r="AV11" s="3" t="s">
        <v>1394</v>
      </c>
      <c r="AW11" s="3" t="s">
        <v>1421</v>
      </c>
      <c r="AX11" s="3" t="s">
        <v>1448</v>
      </c>
      <c r="AY11" s="3" t="s">
        <v>1475</v>
      </c>
      <c r="AZ11" s="3" t="s">
        <v>1502</v>
      </c>
      <c r="BA11" s="3" t="s">
        <v>1529</v>
      </c>
      <c r="BB11" s="3" t="s">
        <v>1556</v>
      </c>
      <c r="BC11" s="3" t="s">
        <v>1583</v>
      </c>
      <c r="BD11" s="3" t="s">
        <v>1610</v>
      </c>
      <c r="BE11" s="3" t="s">
        <v>1637</v>
      </c>
      <c r="BF11" s="3" t="s">
        <v>1664</v>
      </c>
      <c r="BG11" s="3" t="s">
        <v>1691</v>
      </c>
      <c r="BH11" s="3" t="s">
        <v>1718</v>
      </c>
      <c r="BI11" s="3" t="s">
        <v>1745</v>
      </c>
      <c r="BJ11" s="3" t="s">
        <v>1772</v>
      </c>
      <c r="BK11" s="3" t="s">
        <v>1799</v>
      </c>
      <c r="BL11" s="3" t="s">
        <v>1826</v>
      </c>
      <c r="BM11" s="3" t="s">
        <v>1853</v>
      </c>
      <c r="BN11" s="3" t="s">
        <v>1880</v>
      </c>
      <c r="BO11" s="3" t="s">
        <v>1907</v>
      </c>
      <c r="BP11" s="3" t="s">
        <v>1934</v>
      </c>
      <c r="BQ11" s="3" t="s">
        <v>1961</v>
      </c>
      <c r="BR11" s="3" t="s">
        <v>1988</v>
      </c>
      <c r="BS11" s="3" t="s">
        <v>129</v>
      </c>
      <c r="BT11" s="3" t="s">
        <v>2016</v>
      </c>
      <c r="BU11" s="3" t="s">
        <v>2044</v>
      </c>
      <c r="BV11" s="3" t="s">
        <v>2071</v>
      </c>
      <c r="BW11" s="3" t="s">
        <v>2098</v>
      </c>
      <c r="BX11" s="3" t="s">
        <v>2125</v>
      </c>
      <c r="BY11" s="3" t="s">
        <v>2152</v>
      </c>
      <c r="BZ11" s="3" t="s">
        <v>2179</v>
      </c>
      <c r="CA11" s="3" t="s">
        <v>2044</v>
      </c>
      <c r="CB11" s="3" t="s">
        <v>2232</v>
      </c>
      <c r="CC11" s="3" t="s">
        <v>2259</v>
      </c>
      <c r="CD11" s="3" t="s">
        <v>2286</v>
      </c>
      <c r="CE11" s="3" t="s">
        <v>2313</v>
      </c>
      <c r="CF11" s="3" t="s">
        <v>2340</v>
      </c>
      <c r="CG11" s="3" t="s">
        <v>2367</v>
      </c>
      <c r="CH11" s="3" t="s">
        <v>2394</v>
      </c>
      <c r="CI11" s="3" t="s">
        <v>2081</v>
      </c>
      <c r="CJ11" s="3" t="s">
        <v>2081</v>
      </c>
      <c r="CK11" s="3" t="s">
        <v>2473</v>
      </c>
      <c r="CL11" s="3" t="s">
        <v>2473</v>
      </c>
      <c r="CM11" s="3" t="s">
        <v>2081</v>
      </c>
      <c r="CN11" s="3" t="s">
        <v>2525</v>
      </c>
      <c r="CO11" s="3" t="s">
        <v>2525</v>
      </c>
      <c r="CP11" s="3" t="s">
        <v>2552</v>
      </c>
      <c r="CQ11" s="3" t="s">
        <v>2579</v>
      </c>
      <c r="CR11" s="3" t="s">
        <v>2606</v>
      </c>
      <c r="CS11" s="3" t="s">
        <v>2633</v>
      </c>
      <c r="CT11" s="3" t="s">
        <v>2660</v>
      </c>
      <c r="CU11" s="3" t="s">
        <v>2687</v>
      </c>
      <c r="CV11" s="3" t="s">
        <v>2159</v>
      </c>
      <c r="CW11" s="3" t="s">
        <v>2740</v>
      </c>
      <c r="CX11" s="3" t="s">
        <v>2766</v>
      </c>
      <c r="CY11" s="3" t="s">
        <v>2792</v>
      </c>
      <c r="CZ11" s="3" t="s">
        <v>2819</v>
      </c>
      <c r="DA11" s="3" t="s">
        <v>2819</v>
      </c>
      <c r="DB11" s="3" t="s">
        <v>2846</v>
      </c>
      <c r="DC11" s="3" t="s">
        <v>2846</v>
      </c>
      <c r="DD11" s="3" t="s">
        <v>2873</v>
      </c>
      <c r="DE11" s="3" t="s">
        <v>2900</v>
      </c>
      <c r="DF11" s="3" t="s">
        <v>2926</v>
      </c>
      <c r="DG11" s="3" t="s">
        <v>2696</v>
      </c>
      <c r="DH11" s="3" t="s">
        <v>2044</v>
      </c>
      <c r="DI11" s="3" t="s">
        <v>3004</v>
      </c>
      <c r="DJ11" s="3" t="s">
        <v>3031</v>
      </c>
      <c r="DK11" s="3" t="s">
        <v>3058</v>
      </c>
      <c r="DL11" s="3" t="s">
        <v>3083</v>
      </c>
      <c r="DM11" s="3" t="s">
        <v>2579</v>
      </c>
      <c r="DN11" s="3" t="s">
        <v>3134</v>
      </c>
      <c r="DO11" s="3" t="s">
        <v>3161</v>
      </c>
      <c r="DP11" s="3" t="s">
        <v>3188</v>
      </c>
      <c r="DQ11" s="19" t="s">
        <v>3325</v>
      </c>
      <c r="DR11" s="19" t="s">
        <v>3326</v>
      </c>
      <c r="DS11" s="19" t="s">
        <v>3327</v>
      </c>
      <c r="DT11" s="19" t="s">
        <v>3328</v>
      </c>
      <c r="DU11" s="19" t="s">
        <v>3329</v>
      </c>
      <c r="DV11" s="19" t="s">
        <v>3330</v>
      </c>
      <c r="DW11" s="19" t="s">
        <v>3472</v>
      </c>
      <c r="DX11" s="19" t="s">
        <v>3473</v>
      </c>
      <c r="DY11" s="19" t="s">
        <v>3474</v>
      </c>
      <c r="DZ11" s="3" t="s">
        <v>3554</v>
      </c>
      <c r="EA11" s="3" t="s">
        <v>3555</v>
      </c>
      <c r="EB11" s="3" t="s">
        <v>3556</v>
      </c>
      <c r="EC11" s="3" t="s">
        <v>3557</v>
      </c>
      <c r="ED11" s="3" t="s">
        <v>3558</v>
      </c>
      <c r="EE11" s="3" t="s">
        <v>3708</v>
      </c>
      <c r="EF11" s="3" t="s">
        <v>3238</v>
      </c>
      <c r="EG11" s="3" t="s">
        <v>3238</v>
      </c>
      <c r="EH11" s="3" t="s">
        <v>3117</v>
      </c>
      <c r="EI11" s="3" t="s">
        <v>3789</v>
      </c>
      <c r="EJ11" s="3" t="s">
        <v>2313</v>
      </c>
      <c r="EK11" s="13" t="s">
        <v>3270</v>
      </c>
      <c r="EL11" s="3">
        <v>0.52098483788837258</v>
      </c>
      <c r="EM11" s="3">
        <v>5.5105953004590889E-2</v>
      </c>
      <c r="EN11" s="3">
        <v>4.6150629459696972E-3</v>
      </c>
      <c r="EO11" s="13">
        <v>3.8099999999999998E-5</v>
      </c>
      <c r="EP11" s="13">
        <v>3.9700000000000003E-5</v>
      </c>
      <c r="EQ11" s="13">
        <v>1.33E-5</v>
      </c>
      <c r="ER11" s="13">
        <v>2.09E-5</v>
      </c>
      <c r="ES11" s="13">
        <v>2.6100000000000001E-5</v>
      </c>
      <c r="ET11" s="13">
        <v>2.7699999999999999E-5</v>
      </c>
      <c r="EU11" s="13">
        <v>2.8500000000000002E-5</v>
      </c>
      <c r="EV11" s="13">
        <v>3.4499999999999998E-5</v>
      </c>
      <c r="EW11" s="13">
        <v>6.7399999999999998E-5</v>
      </c>
      <c r="EX11" s="13">
        <v>1.1E-4</v>
      </c>
      <c r="EY11" s="13">
        <v>1.2E-4</v>
      </c>
      <c r="EZ11" s="13">
        <v>2.5999999999999998E-4</v>
      </c>
      <c r="FA11" s="13">
        <v>1.8000000000000001E-4</v>
      </c>
      <c r="FB11" s="13">
        <v>2.0000000000000001E-4</v>
      </c>
      <c r="FC11" s="13">
        <v>4.2000000000000002E-4</v>
      </c>
      <c r="FD11" s="13">
        <v>4.2000000000000002E-4</v>
      </c>
      <c r="FE11" t="s">
        <v>3238</v>
      </c>
      <c r="FF11" t="s">
        <v>3117</v>
      </c>
      <c r="FG11">
        <v>1.7777777777777777E-5</v>
      </c>
      <c r="FH11">
        <v>0</v>
      </c>
      <c r="FI11">
        <v>7.7777777777777768E-5</v>
      </c>
      <c r="FJ11">
        <v>1.0772701127484739E-5</v>
      </c>
      <c r="FK11">
        <v>2.4389203897616773E-4</v>
      </c>
      <c r="FL11">
        <v>2.9531538079236735E-6</v>
      </c>
      <c r="FM11">
        <v>1.3420705401129203E-4</v>
      </c>
      <c r="FN11">
        <v>5.6999999999999998E-4</v>
      </c>
      <c r="FO11">
        <v>2.5000000000000001E-4</v>
      </c>
      <c r="FP11" s="11" t="s">
        <v>3935</v>
      </c>
    </row>
    <row r="12" spans="1:172" ht="32" x14ac:dyDescent="0.2">
      <c r="A12" t="s">
        <v>130</v>
      </c>
      <c r="B12" t="s">
        <v>158</v>
      </c>
      <c r="C12" s="3" t="s">
        <v>175</v>
      </c>
      <c r="D12" s="3" t="s">
        <v>202</v>
      </c>
      <c r="E12" s="3" t="s">
        <v>229</v>
      </c>
      <c r="F12" s="3" t="s">
        <v>257</v>
      </c>
      <c r="G12" s="3" t="s">
        <v>284</v>
      </c>
      <c r="H12" s="3" t="s">
        <v>311</v>
      </c>
      <c r="I12" s="3" t="s">
        <v>338</v>
      </c>
      <c r="J12" s="3" t="s">
        <v>365</v>
      </c>
      <c r="K12" s="3" t="s">
        <v>393</v>
      </c>
      <c r="L12" s="3" t="s">
        <v>420</v>
      </c>
      <c r="M12" s="3" t="s">
        <v>447</v>
      </c>
      <c r="N12" s="3" t="s">
        <v>474</v>
      </c>
      <c r="O12" s="3" t="s">
        <v>501</v>
      </c>
      <c r="P12" s="3" t="s">
        <v>529</v>
      </c>
      <c r="Q12" s="3" t="s">
        <v>556</v>
      </c>
      <c r="R12" s="3" t="s">
        <v>583</v>
      </c>
      <c r="S12" s="3" t="s">
        <v>610</v>
      </c>
      <c r="T12" s="3" t="s">
        <v>637</v>
      </c>
      <c r="U12" s="3" t="s">
        <v>664</v>
      </c>
      <c r="V12" s="3" t="s">
        <v>691</v>
      </c>
      <c r="W12" s="3" t="s">
        <v>718</v>
      </c>
      <c r="X12" s="3" t="s">
        <v>745</v>
      </c>
      <c r="Y12" s="3" t="s">
        <v>773</v>
      </c>
      <c r="Z12" s="3" t="s">
        <v>800</v>
      </c>
      <c r="AA12" s="3" t="s">
        <v>827</v>
      </c>
      <c r="AB12" s="3" t="s">
        <v>854</v>
      </c>
      <c r="AC12" s="3" t="s">
        <v>881</v>
      </c>
      <c r="AD12" s="3" t="s">
        <v>908</v>
      </c>
      <c r="AE12" s="3" t="s">
        <v>935</v>
      </c>
      <c r="AF12" s="3" t="s">
        <v>963</v>
      </c>
      <c r="AG12" s="3" t="s">
        <v>990</v>
      </c>
      <c r="AH12" s="3" t="s">
        <v>1017</v>
      </c>
      <c r="AI12" s="3" t="s">
        <v>1044</v>
      </c>
      <c r="AJ12" s="3" t="s">
        <v>1071</v>
      </c>
      <c r="AK12" s="3" t="s">
        <v>1098</v>
      </c>
      <c r="AL12" s="3" t="s">
        <v>1125</v>
      </c>
      <c r="AM12" s="3" t="s">
        <v>1152</v>
      </c>
      <c r="AN12" s="3" t="s">
        <v>1179</v>
      </c>
      <c r="AO12" s="3" t="s">
        <v>1206</v>
      </c>
      <c r="AP12" s="3" t="s">
        <v>1233</v>
      </c>
      <c r="AQ12" s="3" t="s">
        <v>1260</v>
      </c>
      <c r="AR12" s="3" t="s">
        <v>1287</v>
      </c>
      <c r="AS12" s="3" t="s">
        <v>1314</v>
      </c>
      <c r="AT12" s="3" t="s">
        <v>1341</v>
      </c>
      <c r="AU12" s="3" t="s">
        <v>1368</v>
      </c>
      <c r="AV12" s="3" t="s">
        <v>1395</v>
      </c>
      <c r="AW12" s="3" t="s">
        <v>1422</v>
      </c>
      <c r="AX12" s="3" t="s">
        <v>1449</v>
      </c>
      <c r="AY12" s="3" t="s">
        <v>1476</v>
      </c>
      <c r="AZ12" s="3" t="s">
        <v>1503</v>
      </c>
      <c r="BA12" s="3" t="s">
        <v>1530</v>
      </c>
      <c r="BB12" s="3" t="s">
        <v>1557</v>
      </c>
      <c r="BC12" s="3" t="s">
        <v>1584</v>
      </c>
      <c r="BD12" s="3" t="s">
        <v>1611</v>
      </c>
      <c r="BE12" s="3" t="s">
        <v>1638</v>
      </c>
      <c r="BF12" s="3" t="s">
        <v>1665</v>
      </c>
      <c r="BG12" s="3" t="s">
        <v>1692</v>
      </c>
      <c r="BH12" s="3" t="s">
        <v>1719</v>
      </c>
      <c r="BI12" s="3" t="s">
        <v>1746</v>
      </c>
      <c r="BJ12" s="3" t="s">
        <v>1773</v>
      </c>
      <c r="BK12" s="3" t="s">
        <v>1800</v>
      </c>
      <c r="BL12" s="3" t="s">
        <v>1827</v>
      </c>
      <c r="BM12" s="3" t="s">
        <v>1854</v>
      </c>
      <c r="BN12" s="3" t="s">
        <v>1881</v>
      </c>
      <c r="BO12" s="3" t="s">
        <v>1908</v>
      </c>
      <c r="BP12" s="3" t="s">
        <v>1935</v>
      </c>
      <c r="BQ12" s="3" t="s">
        <v>1962</v>
      </c>
      <c r="BR12" s="3" t="s">
        <v>1989</v>
      </c>
      <c r="BS12" s="3" t="s">
        <v>130</v>
      </c>
      <c r="BT12" s="3" t="s">
        <v>2017</v>
      </c>
      <c r="BU12" s="3" t="s">
        <v>2045</v>
      </c>
      <c r="BV12" s="3" t="s">
        <v>2072</v>
      </c>
      <c r="BW12" s="3" t="s">
        <v>2099</v>
      </c>
      <c r="BX12" s="3" t="s">
        <v>2126</v>
      </c>
      <c r="BY12" s="3" t="s">
        <v>2153</v>
      </c>
      <c r="BZ12" s="3" t="s">
        <v>2180</v>
      </c>
      <c r="CA12" s="3" t="s">
        <v>2206</v>
      </c>
      <c r="CB12" s="3" t="s">
        <v>2233</v>
      </c>
      <c r="CC12" s="3" t="s">
        <v>2260</v>
      </c>
      <c r="CD12" s="3" t="s">
        <v>2287</v>
      </c>
      <c r="CE12" s="3" t="s">
        <v>2314</v>
      </c>
      <c r="CF12" s="3" t="s">
        <v>2341</v>
      </c>
      <c r="CG12" s="3" t="s">
        <v>2368</v>
      </c>
      <c r="CH12" s="3" t="s">
        <v>2395</v>
      </c>
      <c r="CI12" s="3" t="s">
        <v>2421</v>
      </c>
      <c r="CJ12" s="3" t="s">
        <v>2447</v>
      </c>
      <c r="CK12" s="3" t="s">
        <v>2474</v>
      </c>
      <c r="CL12" s="3" t="s">
        <v>2474</v>
      </c>
      <c r="CM12" s="3" t="s">
        <v>2499</v>
      </c>
      <c r="CN12" s="3" t="s">
        <v>2526</v>
      </c>
      <c r="CO12" s="3" t="s">
        <v>2526</v>
      </c>
      <c r="CP12" s="3" t="s">
        <v>2553</v>
      </c>
      <c r="CQ12" s="3" t="s">
        <v>2580</v>
      </c>
      <c r="CR12" s="3" t="s">
        <v>2607</v>
      </c>
      <c r="CS12" s="3" t="s">
        <v>2634</v>
      </c>
      <c r="CT12" s="3" t="s">
        <v>2661</v>
      </c>
      <c r="CU12" s="3" t="s">
        <v>2688</v>
      </c>
      <c r="CV12" s="3" t="s">
        <v>2714</v>
      </c>
      <c r="CW12" s="3" t="s">
        <v>2367</v>
      </c>
      <c r="CX12" s="3" t="s">
        <v>2767</v>
      </c>
      <c r="CY12" s="3" t="s">
        <v>2793</v>
      </c>
      <c r="CZ12" s="3" t="s">
        <v>2820</v>
      </c>
      <c r="DA12" s="3" t="s">
        <v>2820</v>
      </c>
      <c r="DB12" s="3" t="s">
        <v>2847</v>
      </c>
      <c r="DC12" s="3" t="s">
        <v>2847</v>
      </c>
      <c r="DD12" s="3" t="s">
        <v>2874</v>
      </c>
      <c r="DE12" s="3" t="s">
        <v>2215</v>
      </c>
      <c r="DF12" s="3" t="s">
        <v>2927</v>
      </c>
      <c r="DG12" s="3" t="s">
        <v>2953</v>
      </c>
      <c r="DH12" s="3" t="s">
        <v>2978</v>
      </c>
      <c r="DI12" s="3" t="s">
        <v>3005</v>
      </c>
      <c r="DJ12" s="3" t="s">
        <v>3032</v>
      </c>
      <c r="DK12" s="3" t="s">
        <v>2925</v>
      </c>
      <c r="DL12" s="3" t="s">
        <v>3084</v>
      </c>
      <c r="DM12" s="3" t="s">
        <v>3108</v>
      </c>
      <c r="DN12" s="3" t="s">
        <v>3135</v>
      </c>
      <c r="DO12" s="3" t="s">
        <v>3162</v>
      </c>
      <c r="DP12" s="3" t="s">
        <v>3189</v>
      </c>
      <c r="DQ12" s="19" t="s">
        <v>3331</v>
      </c>
      <c r="DR12" s="19" t="s">
        <v>3332</v>
      </c>
      <c r="DS12" s="19" t="s">
        <v>3333</v>
      </c>
      <c r="DT12" s="19" t="s">
        <v>3334</v>
      </c>
      <c r="DU12" s="19" t="s">
        <v>3335</v>
      </c>
      <c r="DV12" s="19" t="s">
        <v>3336</v>
      </c>
      <c r="DW12" s="19" t="s">
        <v>3475</v>
      </c>
      <c r="DX12" s="19" t="s">
        <v>3476</v>
      </c>
      <c r="DY12" s="19" t="s">
        <v>3477</v>
      </c>
      <c r="DZ12" s="3" t="s">
        <v>3539</v>
      </c>
      <c r="EA12" s="3" t="s">
        <v>3540</v>
      </c>
      <c r="EB12" s="3" t="s">
        <v>3541</v>
      </c>
      <c r="EC12" s="3" t="s">
        <v>3542</v>
      </c>
      <c r="ED12" s="3" t="s">
        <v>3543</v>
      </c>
      <c r="EE12" s="3" t="s">
        <v>3709</v>
      </c>
      <c r="EF12" s="3" t="s">
        <v>3710</v>
      </c>
      <c r="EG12" s="3" t="s">
        <v>3711</v>
      </c>
      <c r="EH12" s="3" t="s">
        <v>3003</v>
      </c>
      <c r="EI12" s="3" t="s">
        <v>3707</v>
      </c>
      <c r="EJ12" s="3" t="s">
        <v>2314</v>
      </c>
      <c r="EK12" s="13" t="s">
        <v>3808</v>
      </c>
      <c r="EL12" s="3">
        <v>42.813186050780672</v>
      </c>
      <c r="EM12" s="3">
        <v>4.2142974907653876</v>
      </c>
      <c r="EN12" s="3">
        <v>0.23961130811739839</v>
      </c>
      <c r="EO12" s="13">
        <v>2.1700000000000001E-3</v>
      </c>
      <c r="EP12" s="13">
        <v>4.5199999999999997E-3</v>
      </c>
      <c r="EQ12" s="13">
        <v>4.8999999999999998E-4</v>
      </c>
      <c r="ER12" s="13">
        <v>8.8999999999999995E-4</v>
      </c>
      <c r="ES12" s="13">
        <v>8.8000000000000003E-4</v>
      </c>
      <c r="ET12" s="13">
        <v>3.2000000000000003E-4</v>
      </c>
      <c r="EU12" s="13">
        <v>3.2599999999999999E-3</v>
      </c>
      <c r="EV12" s="13">
        <v>4.0099999999999997E-3</v>
      </c>
      <c r="EW12" s="13">
        <v>1.83E-3</v>
      </c>
      <c r="EX12" s="13">
        <v>3.4499999999999999E-3</v>
      </c>
      <c r="EY12" s="13">
        <v>7.4000000000000003E-3</v>
      </c>
      <c r="EZ12" s="13">
        <v>1.3899999999999999E-2</v>
      </c>
      <c r="FA12" s="13">
        <v>7.2199999999999999E-3</v>
      </c>
      <c r="FB12" s="13">
        <v>4.3200000000000001E-3</v>
      </c>
      <c r="FC12" s="13">
        <v>8.0199999999999994E-3</v>
      </c>
      <c r="FD12" s="13">
        <v>1.0630000000000001E-2</v>
      </c>
      <c r="FE12" t="s">
        <v>3875</v>
      </c>
      <c r="FF12" t="s">
        <v>3876</v>
      </c>
      <c r="FG12">
        <v>-4.4544321329639883E-3</v>
      </c>
      <c r="FH12">
        <v>4.4226807980049894E-3</v>
      </c>
      <c r="FI12">
        <v>-2.0830193905817175E-2</v>
      </c>
      <c r="FJ12">
        <v>2.4585772235073255E-4</v>
      </c>
      <c r="FK12">
        <v>2.1279110668395311E-4</v>
      </c>
      <c r="FL12">
        <v>5.1436062691795662E-4</v>
      </c>
      <c r="FM12">
        <v>2.2357245466602067E-2</v>
      </c>
      <c r="FN12">
        <v>2.7799999999999999E-3</v>
      </c>
      <c r="FO12">
        <v>1.15E-2</v>
      </c>
      <c r="FP12" s="11" t="s">
        <v>3936</v>
      </c>
    </row>
    <row r="13" spans="1:172" ht="32" x14ac:dyDescent="0.2">
      <c r="A13" t="s">
        <v>131</v>
      </c>
      <c r="B13" t="s">
        <v>159</v>
      </c>
      <c r="C13" s="3" t="s">
        <v>176</v>
      </c>
      <c r="D13" s="3" t="s">
        <v>203</v>
      </c>
      <c r="E13" s="3" t="s">
        <v>230</v>
      </c>
      <c r="F13" s="3" t="s">
        <v>258</v>
      </c>
      <c r="G13" s="3" t="s">
        <v>285</v>
      </c>
      <c r="H13" s="3" t="s">
        <v>312</v>
      </c>
      <c r="I13" s="3" t="s">
        <v>339</v>
      </c>
      <c r="J13" s="3" t="s">
        <v>366</v>
      </c>
      <c r="K13" s="3" t="s">
        <v>394</v>
      </c>
      <c r="L13" s="3" t="s">
        <v>421</v>
      </c>
      <c r="M13" s="3" t="s">
        <v>448</v>
      </c>
      <c r="N13" s="3" t="s">
        <v>475</v>
      </c>
      <c r="O13" s="3" t="s">
        <v>502</v>
      </c>
      <c r="P13" s="3" t="s">
        <v>530</v>
      </c>
      <c r="Q13" s="3" t="s">
        <v>557</v>
      </c>
      <c r="R13" s="3" t="s">
        <v>584</v>
      </c>
      <c r="S13" s="3" t="s">
        <v>611</v>
      </c>
      <c r="T13" s="3" t="s">
        <v>638</v>
      </c>
      <c r="U13" s="3" t="s">
        <v>665</v>
      </c>
      <c r="V13" s="3" t="s">
        <v>692</v>
      </c>
      <c r="W13" s="3" t="s">
        <v>719</v>
      </c>
      <c r="X13" s="3" t="s">
        <v>746</v>
      </c>
      <c r="Y13" s="3" t="s">
        <v>774</v>
      </c>
      <c r="Z13" s="3" t="s">
        <v>801</v>
      </c>
      <c r="AA13" s="3" t="s">
        <v>828</v>
      </c>
      <c r="AB13" s="3" t="s">
        <v>855</v>
      </c>
      <c r="AC13" s="3" t="s">
        <v>882</v>
      </c>
      <c r="AD13" s="3" t="s">
        <v>909</v>
      </c>
      <c r="AE13" s="3" t="s">
        <v>936</v>
      </c>
      <c r="AF13" s="3" t="s">
        <v>964</v>
      </c>
      <c r="AG13" s="3" t="s">
        <v>991</v>
      </c>
      <c r="AH13" s="3" t="s">
        <v>1018</v>
      </c>
      <c r="AI13" s="3" t="s">
        <v>1045</v>
      </c>
      <c r="AJ13" s="3" t="s">
        <v>1072</v>
      </c>
      <c r="AK13" s="3" t="s">
        <v>1099</v>
      </c>
      <c r="AL13" s="3" t="s">
        <v>1126</v>
      </c>
      <c r="AM13" s="3" t="s">
        <v>1153</v>
      </c>
      <c r="AN13" s="3" t="s">
        <v>1180</v>
      </c>
      <c r="AO13" s="3" t="s">
        <v>1207</v>
      </c>
      <c r="AP13" s="3" t="s">
        <v>1234</v>
      </c>
      <c r="AQ13" s="3" t="s">
        <v>1261</v>
      </c>
      <c r="AR13" s="3" t="s">
        <v>1288</v>
      </c>
      <c r="AS13" s="3" t="s">
        <v>1315</v>
      </c>
      <c r="AT13" s="3" t="s">
        <v>1342</v>
      </c>
      <c r="AU13" s="3" t="s">
        <v>1369</v>
      </c>
      <c r="AV13" s="3" t="s">
        <v>1396</v>
      </c>
      <c r="AW13" s="3" t="s">
        <v>1423</v>
      </c>
      <c r="AX13" s="3" t="s">
        <v>1450</v>
      </c>
      <c r="AY13" s="3" t="s">
        <v>1477</v>
      </c>
      <c r="AZ13" s="3" t="s">
        <v>1504</v>
      </c>
      <c r="BA13" s="3" t="s">
        <v>1531</v>
      </c>
      <c r="BB13" s="3" t="s">
        <v>1558</v>
      </c>
      <c r="BC13" s="3" t="s">
        <v>1585</v>
      </c>
      <c r="BD13" s="3" t="s">
        <v>1612</v>
      </c>
      <c r="BE13" s="3" t="s">
        <v>1639</v>
      </c>
      <c r="BF13" s="3" t="s">
        <v>1666</v>
      </c>
      <c r="BG13" s="3" t="s">
        <v>1693</v>
      </c>
      <c r="BH13" s="3" t="s">
        <v>1720</v>
      </c>
      <c r="BI13" s="3" t="s">
        <v>1747</v>
      </c>
      <c r="BJ13" s="3" t="s">
        <v>1774</v>
      </c>
      <c r="BK13" s="3" t="s">
        <v>1801</v>
      </c>
      <c r="BL13" s="3" t="s">
        <v>1828</v>
      </c>
      <c r="BM13" s="3" t="s">
        <v>1855</v>
      </c>
      <c r="BN13" s="3" t="s">
        <v>1882</v>
      </c>
      <c r="BO13" s="3" t="s">
        <v>1909</v>
      </c>
      <c r="BP13" s="3" t="s">
        <v>1936</v>
      </c>
      <c r="BQ13" s="3" t="s">
        <v>1963</v>
      </c>
      <c r="BR13" s="3" t="s">
        <v>1990</v>
      </c>
      <c r="BS13" s="3" t="s">
        <v>131</v>
      </c>
      <c r="BT13" s="3" t="s">
        <v>2018</v>
      </c>
      <c r="BU13" s="3" t="s">
        <v>2046</v>
      </c>
      <c r="BV13" s="3" t="s">
        <v>2073</v>
      </c>
      <c r="BW13" s="3" t="s">
        <v>2100</v>
      </c>
      <c r="BX13" s="3" t="s">
        <v>2127</v>
      </c>
      <c r="BY13" s="3" t="s">
        <v>2154</v>
      </c>
      <c r="BZ13" s="3" t="s">
        <v>2181</v>
      </c>
      <c r="CA13" s="3" t="s">
        <v>2207</v>
      </c>
      <c r="CB13" s="3" t="s">
        <v>2234</v>
      </c>
      <c r="CC13" s="3" t="s">
        <v>2261</v>
      </c>
      <c r="CD13" s="3" t="s">
        <v>2288</v>
      </c>
      <c r="CE13" s="3" t="s">
        <v>2315</v>
      </c>
      <c r="CF13" s="3" t="s">
        <v>2342</v>
      </c>
      <c r="CG13" s="3" t="s">
        <v>2369</v>
      </c>
      <c r="CH13" s="3" t="s">
        <v>2396</v>
      </c>
      <c r="CI13" s="3" t="s">
        <v>2422</v>
      </c>
      <c r="CJ13" s="3" t="s">
        <v>2448</v>
      </c>
      <c r="CK13" s="3" t="s">
        <v>2475</v>
      </c>
      <c r="CL13" s="3" t="s">
        <v>2475</v>
      </c>
      <c r="CM13" s="3" t="s">
        <v>2500</v>
      </c>
      <c r="CN13" s="3" t="s">
        <v>2527</v>
      </c>
      <c r="CO13" s="3" t="s">
        <v>2527</v>
      </c>
      <c r="CP13" s="3" t="s">
        <v>2554</v>
      </c>
      <c r="CQ13" s="3" t="s">
        <v>2581</v>
      </c>
      <c r="CR13" s="3" t="s">
        <v>2608</v>
      </c>
      <c r="CS13" s="3" t="s">
        <v>2635</v>
      </c>
      <c r="CT13" s="3" t="s">
        <v>2662</v>
      </c>
      <c r="CU13" s="3" t="s">
        <v>2689</v>
      </c>
      <c r="CV13" s="3" t="s">
        <v>2715</v>
      </c>
      <c r="CW13" s="3" t="s">
        <v>2741</v>
      </c>
      <c r="CX13" s="3" t="s">
        <v>2768</v>
      </c>
      <c r="CY13" s="3" t="s">
        <v>2794</v>
      </c>
      <c r="CZ13" s="3" t="s">
        <v>2821</v>
      </c>
      <c r="DA13" s="3" t="s">
        <v>2821</v>
      </c>
      <c r="DB13" s="3" t="s">
        <v>2848</v>
      </c>
      <c r="DC13" s="3" t="s">
        <v>2848</v>
      </c>
      <c r="DD13" s="3" t="s">
        <v>2875</v>
      </c>
      <c r="DE13" s="3" t="s">
        <v>2901</v>
      </c>
      <c r="DF13" s="3" t="s">
        <v>2928</v>
      </c>
      <c r="DG13" s="3" t="s">
        <v>2954</v>
      </c>
      <c r="DH13" s="3" t="s">
        <v>2979</v>
      </c>
      <c r="DI13" s="3" t="s">
        <v>3006</v>
      </c>
      <c r="DJ13" s="3" t="s">
        <v>3033</v>
      </c>
      <c r="DK13" s="3" t="s">
        <v>3059</v>
      </c>
      <c r="DL13" s="3" t="s">
        <v>3085</v>
      </c>
      <c r="DM13" s="3" t="s">
        <v>3109</v>
      </c>
      <c r="DN13" s="3" t="s">
        <v>3136</v>
      </c>
      <c r="DO13" s="3" t="s">
        <v>3163</v>
      </c>
      <c r="DP13" s="3" t="s">
        <v>3190</v>
      </c>
      <c r="DQ13" s="19" t="s">
        <v>3337</v>
      </c>
      <c r="DR13" s="19" t="s">
        <v>3338</v>
      </c>
      <c r="DS13" s="19" t="s">
        <v>3339</v>
      </c>
      <c r="DT13" s="19" t="s">
        <v>3340</v>
      </c>
      <c r="DU13" s="19" t="s">
        <v>3341</v>
      </c>
      <c r="DV13" s="19" t="s">
        <v>3342</v>
      </c>
      <c r="DW13" s="19" t="s">
        <v>3478</v>
      </c>
      <c r="DX13" s="19" t="s">
        <v>3479</v>
      </c>
      <c r="DY13" s="19" t="s">
        <v>3480</v>
      </c>
      <c r="DZ13" s="3" t="s">
        <v>3579</v>
      </c>
      <c r="EA13" s="3" t="s">
        <v>3580</v>
      </c>
      <c r="EB13" s="3" t="s">
        <v>3581</v>
      </c>
      <c r="EC13" s="3" t="s">
        <v>3582</v>
      </c>
      <c r="ED13" s="3" t="s">
        <v>3583</v>
      </c>
      <c r="EE13" s="3" t="s">
        <v>3712</v>
      </c>
      <c r="EF13" s="3" t="s">
        <v>3713</v>
      </c>
      <c r="EG13" s="3" t="s">
        <v>3714</v>
      </c>
      <c r="EH13" s="3" t="s">
        <v>3715</v>
      </c>
      <c r="EI13" s="3" t="s">
        <v>3790</v>
      </c>
      <c r="EJ13" s="3" t="s">
        <v>2315</v>
      </c>
      <c r="EK13" s="13" t="s">
        <v>3249</v>
      </c>
      <c r="EL13" s="3">
        <v>603.45595180302359</v>
      </c>
      <c r="EM13" s="3">
        <v>92.640220551334039</v>
      </c>
      <c r="EN13" s="3">
        <v>3.2876241615908239</v>
      </c>
      <c r="EO13" s="13">
        <v>1.7270000000000001E-2</v>
      </c>
      <c r="EP13" s="13">
        <v>1.899E-2</v>
      </c>
      <c r="EQ13" s="13">
        <v>3.1199999999999999E-3</v>
      </c>
      <c r="ER13" s="13">
        <v>6.11E-3</v>
      </c>
      <c r="ES13" s="13">
        <v>3.0200000000000001E-3</v>
      </c>
      <c r="ET13" s="13">
        <v>3.4399999999999999E-3</v>
      </c>
      <c r="EU13" s="13">
        <v>2.1700000000000001E-2</v>
      </c>
      <c r="EV13" s="13">
        <v>2.7570000000000001E-2</v>
      </c>
      <c r="EW13" s="13">
        <v>9.1599999999999997E-3</v>
      </c>
      <c r="EX13" s="13">
        <v>6.9800000000000001E-3</v>
      </c>
      <c r="EY13" s="13">
        <v>7.0800000000000004E-3</v>
      </c>
      <c r="EZ13" s="13">
        <v>1.372E-2</v>
      </c>
      <c r="FA13" s="13">
        <v>2.8799999999999999E-2</v>
      </c>
      <c r="FB13" s="13">
        <v>2.351E-2</v>
      </c>
      <c r="FC13" s="13">
        <v>5.2499999999999998E-2</v>
      </c>
      <c r="FD13" s="13">
        <v>8.9969999999999994E-2</v>
      </c>
      <c r="FE13" t="s">
        <v>3877</v>
      </c>
      <c r="FF13" t="s">
        <v>3878</v>
      </c>
      <c r="FG13">
        <v>-8.548493055555554E-3</v>
      </c>
      <c r="FH13">
        <v>9.3953348571428563E-2</v>
      </c>
      <c r="FI13">
        <v>-9.8342569444444423E-3</v>
      </c>
      <c r="FJ13">
        <v>1.3097921689504683E-4</v>
      </c>
      <c r="FK13">
        <v>4.4566882110437123E-3</v>
      </c>
      <c r="FL13">
        <v>1.4190043615946546E-3</v>
      </c>
      <c r="FM13">
        <v>4.3483896255626764E-2</v>
      </c>
      <c r="FN13">
        <v>1.304E-2</v>
      </c>
      <c r="FO13">
        <v>8.1250000000000003E-2</v>
      </c>
      <c r="FP13" s="11" t="s">
        <v>3937</v>
      </c>
    </row>
    <row r="14" spans="1:172" ht="32" x14ac:dyDescent="0.2">
      <c r="A14" t="s">
        <v>132</v>
      </c>
      <c r="B14" t="s">
        <v>160</v>
      </c>
      <c r="C14" s="3" t="s">
        <v>177</v>
      </c>
      <c r="D14" s="3" t="s">
        <v>204</v>
      </c>
      <c r="E14" s="3" t="s">
        <v>231</v>
      </c>
      <c r="F14" s="3" t="s">
        <v>259</v>
      </c>
      <c r="G14" s="3" t="s">
        <v>286</v>
      </c>
      <c r="H14" s="3" t="s">
        <v>313</v>
      </c>
      <c r="I14" s="3" t="s">
        <v>340</v>
      </c>
      <c r="J14" s="3" t="s">
        <v>367</v>
      </c>
      <c r="K14" s="3" t="s">
        <v>395</v>
      </c>
      <c r="L14" s="3" t="s">
        <v>422</v>
      </c>
      <c r="M14" s="3" t="s">
        <v>449</v>
      </c>
      <c r="N14" s="3" t="s">
        <v>476</v>
      </c>
      <c r="O14" s="3" t="s">
        <v>503</v>
      </c>
      <c r="P14" s="3" t="s">
        <v>531</v>
      </c>
      <c r="Q14" s="3" t="s">
        <v>558</v>
      </c>
      <c r="R14" s="3" t="s">
        <v>585</v>
      </c>
      <c r="S14" s="3" t="s">
        <v>612</v>
      </c>
      <c r="T14" s="3" t="s">
        <v>639</v>
      </c>
      <c r="U14" s="3" t="s">
        <v>666</v>
      </c>
      <c r="V14" s="3" t="s">
        <v>693</v>
      </c>
      <c r="W14" s="3" t="s">
        <v>720</v>
      </c>
      <c r="X14" s="3" t="s">
        <v>747</v>
      </c>
      <c r="Y14" s="3" t="s">
        <v>775</v>
      </c>
      <c r="Z14" s="3" t="s">
        <v>802</v>
      </c>
      <c r="AA14" s="3" t="s">
        <v>829</v>
      </c>
      <c r="AB14" s="3" t="s">
        <v>856</v>
      </c>
      <c r="AC14" s="3" t="s">
        <v>883</v>
      </c>
      <c r="AD14" s="3" t="s">
        <v>910</v>
      </c>
      <c r="AE14" s="3" t="s">
        <v>937</v>
      </c>
      <c r="AF14" s="3" t="s">
        <v>965</v>
      </c>
      <c r="AG14" s="3" t="s">
        <v>992</v>
      </c>
      <c r="AH14" s="3" t="s">
        <v>1019</v>
      </c>
      <c r="AI14" s="3" t="s">
        <v>1046</v>
      </c>
      <c r="AJ14" s="3" t="s">
        <v>1073</v>
      </c>
      <c r="AK14" s="3" t="s">
        <v>1100</v>
      </c>
      <c r="AL14" s="3" t="s">
        <v>1127</v>
      </c>
      <c r="AM14" s="3" t="s">
        <v>1154</v>
      </c>
      <c r="AN14" s="3" t="s">
        <v>1181</v>
      </c>
      <c r="AO14" s="3" t="s">
        <v>1208</v>
      </c>
      <c r="AP14" s="3" t="s">
        <v>1235</v>
      </c>
      <c r="AQ14" s="3" t="s">
        <v>1262</v>
      </c>
      <c r="AR14" s="3" t="s">
        <v>1289</v>
      </c>
      <c r="AS14" s="3" t="s">
        <v>1316</v>
      </c>
      <c r="AT14" s="3" t="s">
        <v>1343</v>
      </c>
      <c r="AU14" s="3" t="s">
        <v>1370</v>
      </c>
      <c r="AV14" s="3" t="s">
        <v>1397</v>
      </c>
      <c r="AW14" s="3" t="s">
        <v>1424</v>
      </c>
      <c r="AX14" s="3" t="s">
        <v>1451</v>
      </c>
      <c r="AY14" s="3" t="s">
        <v>1478</v>
      </c>
      <c r="AZ14" s="3" t="s">
        <v>1505</v>
      </c>
      <c r="BA14" s="3" t="s">
        <v>1532</v>
      </c>
      <c r="BB14" s="3" t="s">
        <v>1559</v>
      </c>
      <c r="BC14" s="3" t="s">
        <v>1586</v>
      </c>
      <c r="BD14" s="3" t="s">
        <v>1613</v>
      </c>
      <c r="BE14" s="3" t="s">
        <v>1640</v>
      </c>
      <c r="BF14" s="3" t="s">
        <v>1667</v>
      </c>
      <c r="BG14" s="3" t="s">
        <v>1694</v>
      </c>
      <c r="BH14" s="3" t="s">
        <v>1721</v>
      </c>
      <c r="BI14" s="3" t="s">
        <v>1748</v>
      </c>
      <c r="BJ14" s="3" t="s">
        <v>1775</v>
      </c>
      <c r="BK14" s="3" t="s">
        <v>1802</v>
      </c>
      <c r="BL14" s="3" t="s">
        <v>1829</v>
      </c>
      <c r="BM14" s="3" t="s">
        <v>1856</v>
      </c>
      <c r="BN14" s="3" t="s">
        <v>1883</v>
      </c>
      <c r="BO14" s="3" t="s">
        <v>1910</v>
      </c>
      <c r="BP14" s="3" t="s">
        <v>1937</v>
      </c>
      <c r="BQ14" s="3" t="s">
        <v>1964</v>
      </c>
      <c r="BR14" s="3" t="s">
        <v>1991</v>
      </c>
      <c r="BS14" s="3" t="s">
        <v>132</v>
      </c>
      <c r="BT14" s="3" t="s">
        <v>2019</v>
      </c>
      <c r="BU14" s="3" t="s">
        <v>2047</v>
      </c>
      <c r="BV14" s="3" t="s">
        <v>2074</v>
      </c>
      <c r="BW14" s="3" t="s">
        <v>2101</v>
      </c>
      <c r="BX14" s="3" t="s">
        <v>2128</v>
      </c>
      <c r="BY14" s="3" t="s">
        <v>2155</v>
      </c>
      <c r="BZ14" s="3" t="s">
        <v>2182</v>
      </c>
      <c r="CA14" s="3" t="s">
        <v>2208</v>
      </c>
      <c r="CB14" s="3" t="s">
        <v>2235</v>
      </c>
      <c r="CC14" s="3" t="s">
        <v>2262</v>
      </c>
      <c r="CD14" s="3" t="s">
        <v>2289</v>
      </c>
      <c r="CE14" s="3" t="s">
        <v>2316</v>
      </c>
      <c r="CF14" s="3" t="s">
        <v>2343</v>
      </c>
      <c r="CG14" s="3" t="s">
        <v>2370</v>
      </c>
      <c r="CH14" s="3" t="s">
        <v>2397</v>
      </c>
      <c r="CI14" s="3" t="s">
        <v>2423</v>
      </c>
      <c r="CJ14" s="3" t="s">
        <v>2449</v>
      </c>
      <c r="CK14" s="3" t="s">
        <v>2476</v>
      </c>
      <c r="CL14" s="3" t="s">
        <v>2476</v>
      </c>
      <c r="CM14" s="3" t="s">
        <v>2501</v>
      </c>
      <c r="CN14" s="3" t="s">
        <v>2528</v>
      </c>
      <c r="CO14" s="3" t="s">
        <v>2528</v>
      </c>
      <c r="CP14" s="3" t="s">
        <v>2555</v>
      </c>
      <c r="CQ14" s="3" t="s">
        <v>2582</v>
      </c>
      <c r="CR14" s="3" t="s">
        <v>2609</v>
      </c>
      <c r="CS14" s="3" t="s">
        <v>2636</v>
      </c>
      <c r="CT14" s="3" t="s">
        <v>2663</v>
      </c>
      <c r="CU14" s="3" t="s">
        <v>2690</v>
      </c>
      <c r="CV14" s="3" t="s">
        <v>2716</v>
      </c>
      <c r="CW14" s="3" t="s">
        <v>2742</v>
      </c>
      <c r="CX14" s="3" t="s">
        <v>2769</v>
      </c>
      <c r="CY14" s="3" t="s">
        <v>2795</v>
      </c>
      <c r="CZ14" s="3" t="s">
        <v>2822</v>
      </c>
      <c r="DA14" s="3" t="s">
        <v>2822</v>
      </c>
      <c r="DB14" s="3" t="s">
        <v>2849</v>
      </c>
      <c r="DC14" s="3" t="s">
        <v>2849</v>
      </c>
      <c r="DD14" s="3" t="s">
        <v>2876</v>
      </c>
      <c r="DE14" s="3" t="s">
        <v>2902</v>
      </c>
      <c r="DF14" s="3" t="s">
        <v>2929</v>
      </c>
      <c r="DG14" s="3" t="s">
        <v>2955</v>
      </c>
      <c r="DH14" s="3" t="s">
        <v>2980</v>
      </c>
      <c r="DI14" s="3" t="s">
        <v>3007</v>
      </c>
      <c r="DJ14" s="3" t="s">
        <v>3034</v>
      </c>
      <c r="DK14" s="3" t="s">
        <v>3060</v>
      </c>
      <c r="DL14" s="3" t="s">
        <v>3086</v>
      </c>
      <c r="DM14" s="3" t="s">
        <v>3110</v>
      </c>
      <c r="DN14" s="3" t="s">
        <v>3137</v>
      </c>
      <c r="DO14" s="3" t="s">
        <v>3164</v>
      </c>
      <c r="DP14" s="3" t="s">
        <v>3191</v>
      </c>
      <c r="DQ14" s="19" t="s">
        <v>3343</v>
      </c>
      <c r="DR14" s="19" t="s">
        <v>3344</v>
      </c>
      <c r="DS14" s="19" t="s">
        <v>3345</v>
      </c>
      <c r="DT14" s="19" t="s">
        <v>3346</v>
      </c>
      <c r="DU14" s="19" t="s">
        <v>3347</v>
      </c>
      <c r="DV14" s="19" t="s">
        <v>3348</v>
      </c>
      <c r="DW14" s="19" t="s">
        <v>3481</v>
      </c>
      <c r="DX14" s="19" t="s">
        <v>3482</v>
      </c>
      <c r="DY14" s="19" t="s">
        <v>3483</v>
      </c>
      <c r="DZ14" s="3" t="s">
        <v>3617</v>
      </c>
      <c r="EA14" s="3" t="s">
        <v>3618</v>
      </c>
      <c r="EB14" s="3" t="s">
        <v>3619</v>
      </c>
      <c r="EC14" s="3" t="s">
        <v>3620</v>
      </c>
      <c r="ED14" s="3" t="s">
        <v>3621</v>
      </c>
      <c r="EE14" s="3" t="s">
        <v>3716</v>
      </c>
      <c r="EF14" s="3" t="s">
        <v>3717</v>
      </c>
      <c r="EG14" s="3" t="s">
        <v>3718</v>
      </c>
      <c r="EH14" s="3" t="s">
        <v>3719</v>
      </c>
      <c r="EI14" s="3" t="s">
        <v>3791</v>
      </c>
      <c r="EJ14" s="3" t="s">
        <v>2316</v>
      </c>
      <c r="EK14" s="13" t="s">
        <v>3266</v>
      </c>
      <c r="EL14" s="3">
        <v>46925.738824754437</v>
      </c>
      <c r="EM14" s="3">
        <v>5663.8552457258393</v>
      </c>
      <c r="EN14" s="3">
        <v>367.11154472204299</v>
      </c>
      <c r="EO14" s="13">
        <v>23.940429999999999</v>
      </c>
      <c r="EP14" s="13">
        <v>214.999</v>
      </c>
      <c r="EQ14" s="13">
        <v>14.894819999999999</v>
      </c>
      <c r="ER14" s="13">
        <v>34.024650000000001</v>
      </c>
      <c r="ES14" s="13">
        <v>20.443239999999999</v>
      </c>
      <c r="ET14" s="13">
        <v>20.268809999999998</v>
      </c>
      <c r="EU14" s="13">
        <v>3.4742000000000002</v>
      </c>
      <c r="EV14" s="13">
        <v>2.3957000000000002</v>
      </c>
      <c r="EW14" s="13">
        <v>12.33339</v>
      </c>
      <c r="EX14" s="13">
        <v>16.1036</v>
      </c>
      <c r="EY14" s="13">
        <v>19.143529999999998</v>
      </c>
      <c r="EZ14" s="13">
        <v>1.9647699999999999</v>
      </c>
      <c r="FA14" s="13">
        <v>14.70382</v>
      </c>
      <c r="FB14" s="13">
        <v>1.1874100000000001</v>
      </c>
      <c r="FC14" s="13">
        <v>210.56899999999999</v>
      </c>
      <c r="FD14" s="13">
        <v>17.208870000000001</v>
      </c>
      <c r="FE14" t="s">
        <v>3879</v>
      </c>
      <c r="FF14" t="s">
        <v>3880</v>
      </c>
      <c r="FG14">
        <v>-17.199428617862569</v>
      </c>
      <c r="FH14">
        <v>-127.18501325060573</v>
      </c>
      <c r="FI14">
        <v>-22.536554704546166</v>
      </c>
      <c r="FJ14">
        <v>-4.2690570371802808E-2</v>
      </c>
      <c r="FK14">
        <v>-76.907552429990375</v>
      </c>
      <c r="FL14">
        <v>1.7326672434568156</v>
      </c>
      <c r="FM14">
        <v>41.321650442607314</v>
      </c>
      <c r="FN14">
        <v>29.67512</v>
      </c>
      <c r="FO14">
        <v>23.18411</v>
      </c>
      <c r="FP14" s="11" t="s">
        <v>3938</v>
      </c>
    </row>
    <row r="15" spans="1:172" ht="16" x14ac:dyDescent="0.2">
      <c r="A15" t="s">
        <v>133</v>
      </c>
      <c r="B15" t="s">
        <v>161</v>
      </c>
      <c r="C15" s="3" t="s">
        <v>178</v>
      </c>
      <c r="D15" s="3" t="s">
        <v>205</v>
      </c>
      <c r="E15" s="3" t="s">
        <v>232</v>
      </c>
      <c r="F15" s="3" t="s">
        <v>260</v>
      </c>
      <c r="G15" s="3" t="s">
        <v>287</v>
      </c>
      <c r="H15" s="3" t="s">
        <v>314</v>
      </c>
      <c r="I15" s="3" t="s">
        <v>341</v>
      </c>
      <c r="J15" s="3" t="s">
        <v>368</v>
      </c>
      <c r="K15" s="3" t="s">
        <v>396</v>
      </c>
      <c r="L15" s="3" t="s">
        <v>423</v>
      </c>
      <c r="M15" s="3" t="s">
        <v>450</v>
      </c>
      <c r="N15" s="3" t="s">
        <v>477</v>
      </c>
      <c r="O15" s="3" t="s">
        <v>504</v>
      </c>
      <c r="P15" s="3" t="s">
        <v>532</v>
      </c>
      <c r="Q15" s="3" t="s">
        <v>559</v>
      </c>
      <c r="R15" s="3" t="s">
        <v>586</v>
      </c>
      <c r="S15" s="3" t="s">
        <v>613</v>
      </c>
      <c r="T15" s="3" t="s">
        <v>640</v>
      </c>
      <c r="U15" s="3" t="s">
        <v>667</v>
      </c>
      <c r="V15" s="3" t="s">
        <v>694</v>
      </c>
      <c r="W15" s="3" t="s">
        <v>721</v>
      </c>
      <c r="X15" s="3" t="s">
        <v>748</v>
      </c>
      <c r="Y15" s="3" t="s">
        <v>776</v>
      </c>
      <c r="Z15" s="3" t="s">
        <v>803</v>
      </c>
      <c r="AA15" s="3" t="s">
        <v>830</v>
      </c>
      <c r="AB15" s="3" t="s">
        <v>857</v>
      </c>
      <c r="AC15" s="3" t="s">
        <v>884</v>
      </c>
      <c r="AD15" s="3" t="s">
        <v>911</v>
      </c>
      <c r="AE15" s="3" t="s">
        <v>938</v>
      </c>
      <c r="AF15" s="3" t="s">
        <v>966</v>
      </c>
      <c r="AG15" s="3" t="s">
        <v>993</v>
      </c>
      <c r="AH15" s="3" t="s">
        <v>1020</v>
      </c>
      <c r="AI15" s="3" t="s">
        <v>1047</v>
      </c>
      <c r="AJ15" s="3" t="s">
        <v>1074</v>
      </c>
      <c r="AK15" s="3" t="s">
        <v>1101</v>
      </c>
      <c r="AL15" s="3" t="s">
        <v>1128</v>
      </c>
      <c r="AM15" s="3" t="s">
        <v>1155</v>
      </c>
      <c r="AN15" s="3" t="s">
        <v>1182</v>
      </c>
      <c r="AO15" s="3" t="s">
        <v>1209</v>
      </c>
      <c r="AP15" s="3" t="s">
        <v>1236</v>
      </c>
      <c r="AQ15" s="3" t="s">
        <v>1263</v>
      </c>
      <c r="AR15" s="3" t="s">
        <v>1290</v>
      </c>
      <c r="AS15" s="3" t="s">
        <v>1317</v>
      </c>
      <c r="AT15" s="3" t="s">
        <v>1344</v>
      </c>
      <c r="AU15" s="3" t="s">
        <v>1371</v>
      </c>
      <c r="AV15" s="3" t="s">
        <v>1398</v>
      </c>
      <c r="AW15" s="3" t="s">
        <v>1425</v>
      </c>
      <c r="AX15" s="3" t="s">
        <v>1452</v>
      </c>
      <c r="AY15" s="3" t="s">
        <v>1479</v>
      </c>
      <c r="AZ15" s="3" t="s">
        <v>1506</v>
      </c>
      <c r="BA15" s="3" t="s">
        <v>1533</v>
      </c>
      <c r="BB15" s="3" t="s">
        <v>1560</v>
      </c>
      <c r="BC15" s="3" t="s">
        <v>1587</v>
      </c>
      <c r="BD15" s="3" t="s">
        <v>1614</v>
      </c>
      <c r="BE15" s="3" t="s">
        <v>1641</v>
      </c>
      <c r="BF15" s="3" t="s">
        <v>1668</v>
      </c>
      <c r="BG15" s="3" t="s">
        <v>1695</v>
      </c>
      <c r="BH15" s="3" t="s">
        <v>1722</v>
      </c>
      <c r="BI15" s="3" t="s">
        <v>1749</v>
      </c>
      <c r="BJ15" s="3" t="s">
        <v>1776</v>
      </c>
      <c r="BK15" s="3" t="s">
        <v>1803</v>
      </c>
      <c r="BL15" s="3" t="s">
        <v>1830</v>
      </c>
      <c r="BM15" s="3" t="s">
        <v>1857</v>
      </c>
      <c r="BN15" s="3" t="s">
        <v>1884</v>
      </c>
      <c r="BO15" s="3" t="s">
        <v>1911</v>
      </c>
      <c r="BP15" s="3" t="s">
        <v>1938</v>
      </c>
      <c r="BQ15" s="3" t="s">
        <v>1965</v>
      </c>
      <c r="BR15" s="3" t="s">
        <v>1992</v>
      </c>
      <c r="BS15" s="3" t="s">
        <v>133</v>
      </c>
      <c r="BT15" s="3" t="s">
        <v>2020</v>
      </c>
      <c r="BU15" s="3" t="s">
        <v>2048</v>
      </c>
      <c r="BV15" s="3" t="s">
        <v>2075</v>
      </c>
      <c r="BW15" s="3" t="s">
        <v>2102</v>
      </c>
      <c r="BX15" s="3" t="s">
        <v>2129</v>
      </c>
      <c r="BY15" s="3" t="s">
        <v>2156</v>
      </c>
      <c r="BZ15" s="3" t="s">
        <v>2183</v>
      </c>
      <c r="CA15" s="3" t="s">
        <v>2209</v>
      </c>
      <c r="CB15" s="3" t="s">
        <v>2236</v>
      </c>
      <c r="CC15" s="3" t="s">
        <v>2263</v>
      </c>
      <c r="CD15" s="3" t="s">
        <v>2290</v>
      </c>
      <c r="CE15" s="3" t="s">
        <v>2317</v>
      </c>
      <c r="CF15" s="3" t="s">
        <v>2344</v>
      </c>
      <c r="CG15" s="3" t="s">
        <v>2371</v>
      </c>
      <c r="CH15" s="3" t="s">
        <v>2398</v>
      </c>
      <c r="CI15" s="3" t="s">
        <v>2424</v>
      </c>
      <c r="CJ15" s="3" t="s">
        <v>2450</v>
      </c>
      <c r="CK15" s="3" t="s">
        <v>2477</v>
      </c>
      <c r="CL15" s="3" t="s">
        <v>2477</v>
      </c>
      <c r="CM15" s="3" t="s">
        <v>2502</v>
      </c>
      <c r="CN15" s="3" t="s">
        <v>2529</v>
      </c>
      <c r="CO15" s="3" t="s">
        <v>2529</v>
      </c>
      <c r="CP15" s="3" t="s">
        <v>2556</v>
      </c>
      <c r="CQ15" s="3" t="s">
        <v>2583</v>
      </c>
      <c r="CR15" s="3" t="s">
        <v>2610</v>
      </c>
      <c r="CS15" s="3" t="s">
        <v>2637</v>
      </c>
      <c r="CT15" s="3" t="s">
        <v>2664</v>
      </c>
      <c r="CU15" s="3" t="s">
        <v>2691</v>
      </c>
      <c r="CV15" s="3" t="s">
        <v>2717</v>
      </c>
      <c r="CW15" s="3" t="s">
        <v>2743</v>
      </c>
      <c r="CX15" s="3" t="s">
        <v>2770</v>
      </c>
      <c r="CY15" s="3" t="s">
        <v>2796</v>
      </c>
      <c r="CZ15" s="3" t="s">
        <v>2823</v>
      </c>
      <c r="DA15" s="3" t="s">
        <v>2823</v>
      </c>
      <c r="DB15" s="3" t="s">
        <v>2850</v>
      </c>
      <c r="DC15" s="3" t="s">
        <v>2850</v>
      </c>
      <c r="DD15" s="3" t="s">
        <v>2877</v>
      </c>
      <c r="DE15" s="3" t="s">
        <v>2903</v>
      </c>
      <c r="DF15" s="3" t="s">
        <v>2930</v>
      </c>
      <c r="DG15" s="3" t="s">
        <v>2956</v>
      </c>
      <c r="DH15" s="3" t="s">
        <v>2981</v>
      </c>
      <c r="DI15" s="3" t="s">
        <v>3008</v>
      </c>
      <c r="DJ15" s="3" t="s">
        <v>3035</v>
      </c>
      <c r="DK15" s="3" t="s">
        <v>3061</v>
      </c>
      <c r="DL15" s="3" t="s">
        <v>3087</v>
      </c>
      <c r="DM15" s="3" t="s">
        <v>3111</v>
      </c>
      <c r="DN15" s="3" t="s">
        <v>3138</v>
      </c>
      <c r="DO15" s="3" t="s">
        <v>3165</v>
      </c>
      <c r="DP15" s="3" t="s">
        <v>3192</v>
      </c>
      <c r="DQ15" s="19" t="s">
        <v>3349</v>
      </c>
      <c r="DR15" s="19" t="s">
        <v>3350</v>
      </c>
      <c r="DS15" s="19" t="s">
        <v>3351</v>
      </c>
      <c r="DT15" s="19" t="s">
        <v>3352</v>
      </c>
      <c r="DU15" s="19" t="s">
        <v>3353</v>
      </c>
      <c r="DV15" s="19" t="s">
        <v>3354</v>
      </c>
      <c r="DW15" s="19" t="s">
        <v>3484</v>
      </c>
      <c r="DX15" s="19" t="s">
        <v>3485</v>
      </c>
      <c r="DY15" s="19" t="s">
        <v>3486</v>
      </c>
      <c r="DZ15" s="3" t="s">
        <v>3622</v>
      </c>
      <c r="EA15" s="3" t="s">
        <v>3623</v>
      </c>
      <c r="EB15" s="3" t="s">
        <v>3624</v>
      </c>
      <c r="EC15" s="3" t="s">
        <v>3625</v>
      </c>
      <c r="ED15" s="3" t="s">
        <v>3626</v>
      </c>
      <c r="EE15" s="3" t="s">
        <v>3720</v>
      </c>
      <c r="EF15" s="3" t="s">
        <v>3721</v>
      </c>
      <c r="EG15" s="3" t="s">
        <v>3722</v>
      </c>
      <c r="EH15" s="3" t="s">
        <v>3723</v>
      </c>
      <c r="EI15" s="3" t="s">
        <v>3792</v>
      </c>
      <c r="EJ15" s="3" t="s">
        <v>2317</v>
      </c>
      <c r="EK15" s="13" t="s">
        <v>3256</v>
      </c>
      <c r="EL15" s="3">
        <v>831197.2981415817</v>
      </c>
      <c r="EM15" s="3">
        <v>59276.808268465516</v>
      </c>
      <c r="EN15" s="3">
        <v>3730.162551678879</v>
      </c>
      <c r="EO15" s="13">
        <v>23.83098</v>
      </c>
      <c r="EP15" s="13">
        <v>41.3919</v>
      </c>
      <c r="EQ15" s="13">
        <v>11.619719999999999</v>
      </c>
      <c r="ER15" s="13">
        <v>19.912310000000002</v>
      </c>
      <c r="ES15" s="13">
        <v>6.14642</v>
      </c>
      <c r="ET15" s="13">
        <v>7.98184</v>
      </c>
      <c r="EU15" s="13">
        <v>23.27365</v>
      </c>
      <c r="EV15" s="13">
        <v>32.877800000000001</v>
      </c>
      <c r="EW15" s="13">
        <v>24.799019999999999</v>
      </c>
      <c r="EX15" s="13">
        <v>51.53763</v>
      </c>
      <c r="EY15" s="13">
        <v>104.9076</v>
      </c>
      <c r="EZ15" s="13">
        <v>217.7903</v>
      </c>
      <c r="FA15" s="13">
        <v>101.4277</v>
      </c>
      <c r="FB15" s="13">
        <v>179.43219999999999</v>
      </c>
      <c r="FC15" s="13">
        <v>355.91750000000002</v>
      </c>
      <c r="FD15" s="13">
        <v>457.17110000000002</v>
      </c>
      <c r="FE15" t="s">
        <v>3881</v>
      </c>
      <c r="FF15" t="s">
        <v>3882</v>
      </c>
      <c r="FG15">
        <v>62.249533196897879</v>
      </c>
      <c r="FH15">
        <v>51.740523456969669</v>
      </c>
      <c r="FI15">
        <v>134.2932944851357</v>
      </c>
      <c r="FJ15">
        <v>7.8318599505456454</v>
      </c>
      <c r="FK15">
        <v>-10182.320223358358</v>
      </c>
      <c r="FL15">
        <v>4.750924923706215</v>
      </c>
      <c r="FM15">
        <v>132.7381745241432</v>
      </c>
      <c r="FN15">
        <v>-0.14560999999999999</v>
      </c>
      <c r="FO15">
        <v>159.63009</v>
      </c>
      <c r="FP15" s="11" t="s">
        <v>3939</v>
      </c>
    </row>
    <row r="16" spans="1:172" ht="16" x14ac:dyDescent="0.2">
      <c r="A16" t="s">
        <v>134</v>
      </c>
      <c r="B16" t="s">
        <v>162</v>
      </c>
      <c r="C16" s="3" t="s">
        <v>179</v>
      </c>
      <c r="D16" s="3" t="s">
        <v>206</v>
      </c>
      <c r="E16" s="3" t="s">
        <v>233</v>
      </c>
      <c r="F16" s="3" t="s">
        <v>261</v>
      </c>
      <c r="G16" s="3" t="s">
        <v>288</v>
      </c>
      <c r="H16" s="3" t="s">
        <v>315</v>
      </c>
      <c r="I16" s="3" t="s">
        <v>342</v>
      </c>
      <c r="J16" s="3" t="s">
        <v>369</v>
      </c>
      <c r="K16" s="3" t="s">
        <v>397</v>
      </c>
      <c r="L16" s="3" t="s">
        <v>424</v>
      </c>
      <c r="M16" s="3" t="s">
        <v>451</v>
      </c>
      <c r="N16" s="3" t="s">
        <v>478</v>
      </c>
      <c r="O16" s="3" t="s">
        <v>505</v>
      </c>
      <c r="P16" s="3" t="s">
        <v>533</v>
      </c>
      <c r="Q16" s="3" t="s">
        <v>560</v>
      </c>
      <c r="R16" s="3" t="s">
        <v>587</v>
      </c>
      <c r="S16" s="3" t="s">
        <v>614</v>
      </c>
      <c r="T16" s="3" t="s">
        <v>641</v>
      </c>
      <c r="U16" s="3" t="s">
        <v>668</v>
      </c>
      <c r="V16" s="3" t="s">
        <v>695</v>
      </c>
      <c r="W16" s="3" t="s">
        <v>722</v>
      </c>
      <c r="X16" s="3" t="s">
        <v>749</v>
      </c>
      <c r="Y16" s="3" t="s">
        <v>777</v>
      </c>
      <c r="Z16" s="3" t="s">
        <v>804</v>
      </c>
      <c r="AA16" s="3" t="s">
        <v>831</v>
      </c>
      <c r="AB16" s="3" t="s">
        <v>858</v>
      </c>
      <c r="AC16" s="3" t="s">
        <v>885</v>
      </c>
      <c r="AD16" s="3" t="s">
        <v>912</v>
      </c>
      <c r="AE16" s="3" t="s">
        <v>939</v>
      </c>
      <c r="AF16" s="3" t="s">
        <v>967</v>
      </c>
      <c r="AG16" s="3" t="s">
        <v>994</v>
      </c>
      <c r="AH16" s="3" t="s">
        <v>1021</v>
      </c>
      <c r="AI16" s="3" t="s">
        <v>1048</v>
      </c>
      <c r="AJ16" s="3" t="s">
        <v>1075</v>
      </c>
      <c r="AK16" s="3" t="s">
        <v>1102</v>
      </c>
      <c r="AL16" s="3" t="s">
        <v>1129</v>
      </c>
      <c r="AM16" s="3" t="s">
        <v>1156</v>
      </c>
      <c r="AN16" s="3" t="s">
        <v>1183</v>
      </c>
      <c r="AO16" s="3" t="s">
        <v>1210</v>
      </c>
      <c r="AP16" s="3" t="s">
        <v>1237</v>
      </c>
      <c r="AQ16" s="3" t="s">
        <v>1264</v>
      </c>
      <c r="AR16" s="3" t="s">
        <v>1291</v>
      </c>
      <c r="AS16" s="3" t="s">
        <v>1318</v>
      </c>
      <c r="AT16" s="3" t="s">
        <v>1345</v>
      </c>
      <c r="AU16" s="3" t="s">
        <v>1372</v>
      </c>
      <c r="AV16" s="3" t="s">
        <v>1399</v>
      </c>
      <c r="AW16" s="3" t="s">
        <v>1426</v>
      </c>
      <c r="AX16" s="3" t="s">
        <v>1453</v>
      </c>
      <c r="AY16" s="3" t="s">
        <v>1480</v>
      </c>
      <c r="AZ16" s="3" t="s">
        <v>1507</v>
      </c>
      <c r="BA16" s="3" t="s">
        <v>1534</v>
      </c>
      <c r="BB16" s="3" t="s">
        <v>1561</v>
      </c>
      <c r="BC16" s="3" t="s">
        <v>1588</v>
      </c>
      <c r="BD16" s="3" t="s">
        <v>1615</v>
      </c>
      <c r="BE16" s="3" t="s">
        <v>1642</v>
      </c>
      <c r="BF16" s="3" t="s">
        <v>1669</v>
      </c>
      <c r="BG16" s="3" t="s">
        <v>1696</v>
      </c>
      <c r="BH16" s="3" t="s">
        <v>1723</v>
      </c>
      <c r="BI16" s="3" t="s">
        <v>1750</v>
      </c>
      <c r="BJ16" s="3" t="s">
        <v>1777</v>
      </c>
      <c r="BK16" s="3" t="s">
        <v>1804</v>
      </c>
      <c r="BL16" s="3" t="s">
        <v>1831</v>
      </c>
      <c r="BM16" s="3" t="s">
        <v>1858</v>
      </c>
      <c r="BN16" s="3" t="s">
        <v>1885</v>
      </c>
      <c r="BO16" s="3" t="s">
        <v>1912</v>
      </c>
      <c r="BP16" s="3" t="s">
        <v>1939</v>
      </c>
      <c r="BQ16" s="3" t="s">
        <v>1966</v>
      </c>
      <c r="BR16" s="3" t="s">
        <v>1993</v>
      </c>
      <c r="BS16" s="3" t="s">
        <v>134</v>
      </c>
      <c r="BT16" s="3" t="s">
        <v>2021</v>
      </c>
      <c r="BU16" s="3" t="s">
        <v>2049</v>
      </c>
      <c r="BV16" s="3" t="s">
        <v>2076</v>
      </c>
      <c r="BW16" s="3" t="s">
        <v>2103</v>
      </c>
      <c r="BX16" s="3" t="s">
        <v>2130</v>
      </c>
      <c r="BY16" s="3" t="s">
        <v>2157</v>
      </c>
      <c r="BZ16" s="3" t="s">
        <v>2184</v>
      </c>
      <c r="CA16" s="3" t="s">
        <v>2210</v>
      </c>
      <c r="CB16" s="3" t="s">
        <v>2237</v>
      </c>
      <c r="CC16" s="3" t="s">
        <v>2264</v>
      </c>
      <c r="CD16" s="3" t="s">
        <v>2291</v>
      </c>
      <c r="CE16" s="3" t="s">
        <v>2318</v>
      </c>
      <c r="CF16" s="3" t="s">
        <v>2345</v>
      </c>
      <c r="CG16" s="3" t="s">
        <v>2372</v>
      </c>
      <c r="CH16" s="3" t="s">
        <v>2399</v>
      </c>
      <c r="CI16" s="3" t="s">
        <v>2425</v>
      </c>
      <c r="CJ16" s="3" t="s">
        <v>2451</v>
      </c>
      <c r="CK16" s="3" t="s">
        <v>2478</v>
      </c>
      <c r="CL16" s="3" t="s">
        <v>2478</v>
      </c>
      <c r="CM16" s="3" t="s">
        <v>2503</v>
      </c>
      <c r="CN16" s="3" t="s">
        <v>2530</v>
      </c>
      <c r="CO16" s="3" t="s">
        <v>2530</v>
      </c>
      <c r="CP16" s="3" t="s">
        <v>2557</v>
      </c>
      <c r="CQ16" s="3" t="s">
        <v>2584</v>
      </c>
      <c r="CR16" s="3" t="s">
        <v>2611</v>
      </c>
      <c r="CS16" s="3" t="s">
        <v>2638</v>
      </c>
      <c r="CT16" s="3" t="s">
        <v>2665</v>
      </c>
      <c r="CU16" s="3" t="s">
        <v>2692</v>
      </c>
      <c r="CV16" s="3" t="s">
        <v>2718</v>
      </c>
      <c r="CW16" s="3" t="s">
        <v>2744</v>
      </c>
      <c r="CX16" s="3" t="s">
        <v>2771</v>
      </c>
      <c r="CY16" s="3" t="s">
        <v>2797</v>
      </c>
      <c r="CZ16" s="3" t="s">
        <v>2824</v>
      </c>
      <c r="DA16" s="3" t="s">
        <v>2824</v>
      </c>
      <c r="DB16" s="3" t="s">
        <v>2851</v>
      </c>
      <c r="DC16" s="3" t="s">
        <v>2851</v>
      </c>
      <c r="DD16" s="3" t="s">
        <v>2878</v>
      </c>
      <c r="DE16" s="3" t="s">
        <v>2904</v>
      </c>
      <c r="DF16" s="3" t="s">
        <v>2931</v>
      </c>
      <c r="DG16" s="3" t="s">
        <v>2957</v>
      </c>
      <c r="DH16" s="3" t="s">
        <v>2982</v>
      </c>
      <c r="DI16" s="3" t="s">
        <v>3009</v>
      </c>
      <c r="DJ16" s="3" t="s">
        <v>3036</v>
      </c>
      <c r="DK16" s="3" t="s">
        <v>3062</v>
      </c>
      <c r="DL16" s="3" t="s">
        <v>3088</v>
      </c>
      <c r="DM16" s="3" t="s">
        <v>3112</v>
      </c>
      <c r="DN16" s="3" t="s">
        <v>3139</v>
      </c>
      <c r="DO16" s="3" t="s">
        <v>3166</v>
      </c>
      <c r="DP16" s="3" t="s">
        <v>3193</v>
      </c>
      <c r="DQ16" s="19" t="s">
        <v>3355</v>
      </c>
      <c r="DR16" s="19" t="s">
        <v>3356</v>
      </c>
      <c r="DS16" s="19" t="s">
        <v>3357</v>
      </c>
      <c r="DT16" s="19" t="s">
        <v>3358</v>
      </c>
      <c r="DU16" s="19" t="s">
        <v>3359</v>
      </c>
      <c r="DV16" s="19" t="s">
        <v>3360</v>
      </c>
      <c r="DW16" s="19" t="s">
        <v>3487</v>
      </c>
      <c r="DX16" s="19" t="s">
        <v>3488</v>
      </c>
      <c r="DY16" s="19" t="s">
        <v>3489</v>
      </c>
      <c r="DZ16" s="3" t="s">
        <v>3592</v>
      </c>
      <c r="EA16" s="3" t="s">
        <v>3593</v>
      </c>
      <c r="EB16" s="3" t="s">
        <v>3594</v>
      </c>
      <c r="EC16" s="3" t="s">
        <v>3595</v>
      </c>
      <c r="ED16" s="3" t="s">
        <v>3596</v>
      </c>
      <c r="EE16" s="3" t="s">
        <v>3724</v>
      </c>
      <c r="EF16" s="3" t="s">
        <v>3725</v>
      </c>
      <c r="EG16" s="3" t="s">
        <v>3726</v>
      </c>
      <c r="EH16" s="3" t="s">
        <v>3727</v>
      </c>
      <c r="EI16" s="3" t="s">
        <v>3793</v>
      </c>
      <c r="EJ16" s="3" t="s">
        <v>2318</v>
      </c>
      <c r="EK16" s="13" t="s">
        <v>3271</v>
      </c>
      <c r="EL16" s="3">
        <v>1776.3781241287959</v>
      </c>
      <c r="EM16" s="3">
        <v>694.83388717107198</v>
      </c>
      <c r="EN16" s="3">
        <v>24.812303157310701</v>
      </c>
      <c r="EO16" s="13">
        <v>12.45548</v>
      </c>
      <c r="EP16" s="13">
        <v>21.351189999999999</v>
      </c>
      <c r="EQ16" s="13">
        <v>6.2286000000000001</v>
      </c>
      <c r="ER16" s="13">
        <v>9.8208400000000005</v>
      </c>
      <c r="ES16" s="13">
        <v>1.5692600000000001</v>
      </c>
      <c r="ET16" s="13">
        <v>0.2772</v>
      </c>
      <c r="EU16" s="13">
        <v>3.2149999999999998E-2</v>
      </c>
      <c r="EV16" s="13">
        <v>2.0230000000000001E-2</v>
      </c>
      <c r="EW16" s="13">
        <v>0.50944</v>
      </c>
      <c r="EX16" s="13">
        <v>0.75868000000000002</v>
      </c>
      <c r="EY16" s="13">
        <v>3.2930000000000001E-2</v>
      </c>
      <c r="EZ16" s="13">
        <v>1.702E-2</v>
      </c>
      <c r="FA16" s="13">
        <v>9.3149999999999997E-2</v>
      </c>
      <c r="FB16" s="13">
        <v>1.3780000000000001E-2</v>
      </c>
      <c r="FC16" s="13">
        <v>22.01192</v>
      </c>
      <c r="FD16" s="13">
        <v>27.45523</v>
      </c>
      <c r="FE16" t="s">
        <v>3883</v>
      </c>
      <c r="FF16" t="s">
        <v>3884</v>
      </c>
      <c r="FG16">
        <v>-0.90371031347289321</v>
      </c>
      <c r="FH16">
        <v>19.153354395736493</v>
      </c>
      <c r="FI16">
        <v>-0.49509327428878147</v>
      </c>
      <c r="FJ16">
        <v>-0.56915147541507005</v>
      </c>
      <c r="FK16">
        <v>2.2788947266082493E-2</v>
      </c>
      <c r="FL16">
        <v>1.7267405601115182E-3</v>
      </c>
      <c r="FM16">
        <v>4.7269325217483685E-2</v>
      </c>
      <c r="FN16">
        <v>1.3180700000000001</v>
      </c>
      <c r="FO16">
        <v>0.17174</v>
      </c>
      <c r="FP16" s="11" t="s">
        <v>3940</v>
      </c>
    </row>
    <row r="17" spans="1:172" ht="32" x14ac:dyDescent="0.2">
      <c r="A17" t="s">
        <v>135</v>
      </c>
      <c r="B17" t="s">
        <v>163</v>
      </c>
      <c r="C17" s="3" t="s">
        <v>180</v>
      </c>
      <c r="D17" s="3" t="s">
        <v>207</v>
      </c>
      <c r="E17" s="3" t="s">
        <v>234</v>
      </c>
      <c r="F17" s="3" t="s">
        <v>262</v>
      </c>
      <c r="G17" s="3" t="s">
        <v>289</v>
      </c>
      <c r="H17" s="3" t="s">
        <v>316</v>
      </c>
      <c r="I17" s="3" t="s">
        <v>343</v>
      </c>
      <c r="J17" s="3" t="s">
        <v>370</v>
      </c>
      <c r="K17" s="3" t="s">
        <v>398</v>
      </c>
      <c r="L17" s="3" t="s">
        <v>425</v>
      </c>
      <c r="M17" s="3" t="s">
        <v>452</v>
      </c>
      <c r="N17" s="3" t="s">
        <v>479</v>
      </c>
      <c r="O17" s="3" t="s">
        <v>506</v>
      </c>
      <c r="P17" s="3" t="s">
        <v>534</v>
      </c>
      <c r="Q17" s="3" t="s">
        <v>561</v>
      </c>
      <c r="R17" s="3" t="s">
        <v>588</v>
      </c>
      <c r="S17" s="3" t="s">
        <v>615</v>
      </c>
      <c r="T17" s="3" t="s">
        <v>642</v>
      </c>
      <c r="U17" s="3" t="s">
        <v>669</v>
      </c>
      <c r="V17" s="3" t="s">
        <v>696</v>
      </c>
      <c r="W17" s="3" t="s">
        <v>723</v>
      </c>
      <c r="X17" s="3" t="s">
        <v>750</v>
      </c>
      <c r="Y17" s="3" t="s">
        <v>778</v>
      </c>
      <c r="Z17" s="3" t="s">
        <v>805</v>
      </c>
      <c r="AA17" s="3" t="s">
        <v>832</v>
      </c>
      <c r="AB17" s="3" t="s">
        <v>859</v>
      </c>
      <c r="AC17" s="3" t="s">
        <v>886</v>
      </c>
      <c r="AD17" s="3" t="s">
        <v>913</v>
      </c>
      <c r="AE17" s="3" t="s">
        <v>940</v>
      </c>
      <c r="AF17" s="3" t="s">
        <v>968</v>
      </c>
      <c r="AG17" s="3" t="s">
        <v>995</v>
      </c>
      <c r="AH17" s="3" t="s">
        <v>1022</v>
      </c>
      <c r="AI17" s="3" t="s">
        <v>1049</v>
      </c>
      <c r="AJ17" s="3" t="s">
        <v>1076</v>
      </c>
      <c r="AK17" s="3" t="s">
        <v>1103</v>
      </c>
      <c r="AL17" s="3" t="s">
        <v>1130</v>
      </c>
      <c r="AM17" s="3" t="s">
        <v>1157</v>
      </c>
      <c r="AN17" s="3" t="s">
        <v>1184</v>
      </c>
      <c r="AO17" s="3" t="s">
        <v>1211</v>
      </c>
      <c r="AP17" s="3" t="s">
        <v>1238</v>
      </c>
      <c r="AQ17" s="3" t="s">
        <v>1265</v>
      </c>
      <c r="AR17" s="3" t="s">
        <v>1292</v>
      </c>
      <c r="AS17" s="3" t="s">
        <v>1319</v>
      </c>
      <c r="AT17" s="3" t="s">
        <v>1346</v>
      </c>
      <c r="AU17" s="3" t="s">
        <v>1373</v>
      </c>
      <c r="AV17" s="3" t="s">
        <v>1400</v>
      </c>
      <c r="AW17" s="3" t="s">
        <v>1427</v>
      </c>
      <c r="AX17" s="3" t="s">
        <v>1454</v>
      </c>
      <c r="AY17" s="3" t="s">
        <v>1481</v>
      </c>
      <c r="AZ17" s="3" t="s">
        <v>1508</v>
      </c>
      <c r="BA17" s="3" t="s">
        <v>1535</v>
      </c>
      <c r="BB17" s="3" t="s">
        <v>1562</v>
      </c>
      <c r="BC17" s="3" t="s">
        <v>1589</v>
      </c>
      <c r="BD17" s="3" t="s">
        <v>1616</v>
      </c>
      <c r="BE17" s="3" t="s">
        <v>1643</v>
      </c>
      <c r="BF17" s="3" t="s">
        <v>1670</v>
      </c>
      <c r="BG17" s="3" t="s">
        <v>1697</v>
      </c>
      <c r="BH17" s="3" t="s">
        <v>1724</v>
      </c>
      <c r="BI17" s="3" t="s">
        <v>1751</v>
      </c>
      <c r="BJ17" s="3" t="s">
        <v>1778</v>
      </c>
      <c r="BK17" s="3" t="s">
        <v>1805</v>
      </c>
      <c r="BL17" s="3" t="s">
        <v>1832</v>
      </c>
      <c r="BM17" s="3" t="s">
        <v>1859</v>
      </c>
      <c r="BN17" s="3" t="s">
        <v>1886</v>
      </c>
      <c r="BO17" s="3" t="s">
        <v>1913</v>
      </c>
      <c r="BP17" s="3" t="s">
        <v>1940</v>
      </c>
      <c r="BQ17" s="3" t="s">
        <v>1967</v>
      </c>
      <c r="BR17" s="3" t="s">
        <v>1994</v>
      </c>
      <c r="BS17" s="3" t="s">
        <v>135</v>
      </c>
      <c r="BT17" s="3" t="s">
        <v>2022</v>
      </c>
      <c r="BU17" s="3" t="s">
        <v>2050</v>
      </c>
      <c r="BV17" s="3" t="s">
        <v>2077</v>
      </c>
      <c r="BW17" s="3" t="s">
        <v>2104</v>
      </c>
      <c r="BX17" s="3" t="s">
        <v>2131</v>
      </c>
      <c r="BY17" s="3" t="s">
        <v>2158</v>
      </c>
      <c r="BZ17" s="3" t="s">
        <v>2185</v>
      </c>
      <c r="CA17" s="3" t="s">
        <v>2211</v>
      </c>
      <c r="CB17" s="3" t="s">
        <v>2238</v>
      </c>
      <c r="CC17" s="3" t="s">
        <v>2265</v>
      </c>
      <c r="CD17" s="3" t="s">
        <v>2292</v>
      </c>
      <c r="CE17" s="3" t="s">
        <v>2319</v>
      </c>
      <c r="CF17" s="3" t="s">
        <v>2346</v>
      </c>
      <c r="CG17" s="3" t="s">
        <v>2373</v>
      </c>
      <c r="CH17" s="3" t="s">
        <v>2400</v>
      </c>
      <c r="CI17" s="3" t="s">
        <v>2426</v>
      </c>
      <c r="CJ17" s="3" t="s">
        <v>2452</v>
      </c>
      <c r="CK17" s="3" t="s">
        <v>2479</v>
      </c>
      <c r="CL17" s="3" t="s">
        <v>2479</v>
      </c>
      <c r="CM17" s="3" t="s">
        <v>2504</v>
      </c>
      <c r="CN17" s="3" t="s">
        <v>2531</v>
      </c>
      <c r="CO17" s="3" t="s">
        <v>2531</v>
      </c>
      <c r="CP17" s="3" t="s">
        <v>2558</v>
      </c>
      <c r="CQ17" s="3" t="s">
        <v>2585</v>
      </c>
      <c r="CR17" s="3" t="s">
        <v>2612</v>
      </c>
      <c r="CS17" s="3" t="s">
        <v>2639</v>
      </c>
      <c r="CT17" s="3" t="s">
        <v>2666</v>
      </c>
      <c r="CU17" s="3" t="s">
        <v>2693</v>
      </c>
      <c r="CV17" s="3" t="s">
        <v>2719</v>
      </c>
      <c r="CW17" s="3" t="s">
        <v>2745</v>
      </c>
      <c r="CX17" s="3" t="s">
        <v>2772</v>
      </c>
      <c r="CY17" s="3" t="s">
        <v>2798</v>
      </c>
      <c r="CZ17" s="3" t="s">
        <v>2825</v>
      </c>
      <c r="DA17" s="3" t="s">
        <v>2825</v>
      </c>
      <c r="DB17" s="3" t="s">
        <v>2852</v>
      </c>
      <c r="DC17" s="3" t="s">
        <v>2852</v>
      </c>
      <c r="DD17" s="3" t="s">
        <v>2879</v>
      </c>
      <c r="DE17" s="3" t="s">
        <v>2905</v>
      </c>
      <c r="DF17" s="3" t="s">
        <v>2932</v>
      </c>
      <c r="DG17" s="3" t="s">
        <v>2958</v>
      </c>
      <c r="DH17" s="3" t="s">
        <v>2983</v>
      </c>
      <c r="DI17" s="3" t="s">
        <v>3010</v>
      </c>
      <c r="DJ17" s="3" t="s">
        <v>3037</v>
      </c>
      <c r="DK17" s="3" t="s">
        <v>3063</v>
      </c>
      <c r="DL17" s="3" t="s">
        <v>3089</v>
      </c>
      <c r="DM17" s="3" t="s">
        <v>3113</v>
      </c>
      <c r="DN17" s="3" t="s">
        <v>3140</v>
      </c>
      <c r="DO17" s="3" t="s">
        <v>3167</v>
      </c>
      <c r="DP17" s="3" t="s">
        <v>3194</v>
      </c>
      <c r="DQ17" s="19" t="s">
        <v>3361</v>
      </c>
      <c r="DR17" s="19" t="s">
        <v>3362</v>
      </c>
      <c r="DS17" s="19" t="s">
        <v>3363</v>
      </c>
      <c r="DT17" s="19" t="s">
        <v>3364</v>
      </c>
      <c r="DU17" s="19" t="s">
        <v>3365</v>
      </c>
      <c r="DV17" s="19" t="s">
        <v>3366</v>
      </c>
      <c r="DW17" s="19" t="s">
        <v>3490</v>
      </c>
      <c r="DX17" s="19" t="s">
        <v>3491</v>
      </c>
      <c r="DY17" s="19" t="s">
        <v>3492</v>
      </c>
      <c r="DZ17" s="3" t="s">
        <v>3662</v>
      </c>
      <c r="EA17" s="3" t="s">
        <v>3663</v>
      </c>
      <c r="EB17" s="3" t="s">
        <v>3664</v>
      </c>
      <c r="EC17" s="3" t="s">
        <v>3665</v>
      </c>
      <c r="ED17" s="3" t="s">
        <v>3666</v>
      </c>
      <c r="EE17" s="3" t="s">
        <v>3728</v>
      </c>
      <c r="EF17" s="3" t="s">
        <v>3729</v>
      </c>
      <c r="EG17" s="3" t="s">
        <v>3730</v>
      </c>
      <c r="EH17" s="3" t="s">
        <v>3731</v>
      </c>
      <c r="EI17" s="3" t="s">
        <v>3794</v>
      </c>
      <c r="EJ17" s="3" t="s">
        <v>2319</v>
      </c>
      <c r="EK17" s="13" t="s">
        <v>3251</v>
      </c>
      <c r="EL17" s="3">
        <v>15703.401784748899</v>
      </c>
      <c r="EM17" s="3">
        <v>2079.1251662059199</v>
      </c>
      <c r="EN17" s="3">
        <v>144.01927159952641</v>
      </c>
      <c r="EO17" s="13">
        <v>2.7063600000000001</v>
      </c>
      <c r="EP17" s="13">
        <v>3.9247999999999998</v>
      </c>
      <c r="EQ17" s="13">
        <v>1.2703800000000001</v>
      </c>
      <c r="ER17" s="13">
        <v>1.9424699999999999</v>
      </c>
      <c r="ES17" s="13">
        <v>1.21628</v>
      </c>
      <c r="ET17" s="13">
        <v>1.4878499999999999</v>
      </c>
      <c r="EU17" s="13">
        <v>1.68913</v>
      </c>
      <c r="EV17" s="13">
        <v>2.0293000000000001</v>
      </c>
      <c r="EW17" s="13">
        <v>6.8482900000000004</v>
      </c>
      <c r="EX17" s="13">
        <v>11.248939999999999</v>
      </c>
      <c r="EY17" s="13">
        <v>1.4158200000000001</v>
      </c>
      <c r="EZ17" s="13">
        <v>2.6913100000000001</v>
      </c>
      <c r="FA17" s="13">
        <v>2.5125299999999999</v>
      </c>
      <c r="FB17" s="13">
        <v>2.3956599999999999</v>
      </c>
      <c r="FC17" s="13">
        <v>16.15325</v>
      </c>
      <c r="FD17" s="13">
        <v>17.168379999999999</v>
      </c>
      <c r="FE17" t="s">
        <v>3885</v>
      </c>
      <c r="FF17" t="s">
        <v>3886</v>
      </c>
      <c r="FG17">
        <v>-0.20328857685281376</v>
      </c>
      <c r="FH17">
        <v>2.0303800314673501</v>
      </c>
      <c r="FI17">
        <v>-0.20989368803556582</v>
      </c>
      <c r="FJ17">
        <v>0.45783587117618607</v>
      </c>
      <c r="FK17">
        <v>0.88906435183624988</v>
      </c>
      <c r="FL17">
        <v>7.5958031080417376E-2</v>
      </c>
      <c r="FM17">
        <v>1.4674204389345391</v>
      </c>
      <c r="FN17">
        <v>37.499949999999998</v>
      </c>
      <c r="FO17">
        <v>3.8093499999999998</v>
      </c>
      <c r="FP17" s="11" t="s">
        <v>3941</v>
      </c>
    </row>
    <row r="18" spans="1:172" ht="48" x14ac:dyDescent="0.2">
      <c r="A18" t="s">
        <v>136</v>
      </c>
      <c r="B18" t="s">
        <v>164</v>
      </c>
      <c r="C18" s="3" t="s">
        <v>181</v>
      </c>
      <c r="D18" s="3" t="s">
        <v>208</v>
      </c>
      <c r="E18" s="3" t="s">
        <v>235</v>
      </c>
      <c r="F18" s="3" t="s">
        <v>263</v>
      </c>
      <c r="G18" s="3" t="s">
        <v>290</v>
      </c>
      <c r="H18" s="3" t="s">
        <v>317</v>
      </c>
      <c r="I18" s="3" t="s">
        <v>344</v>
      </c>
      <c r="J18" s="3" t="s">
        <v>371</v>
      </c>
      <c r="K18" s="3" t="s">
        <v>399</v>
      </c>
      <c r="L18" s="3" t="s">
        <v>426</v>
      </c>
      <c r="M18" s="3" t="s">
        <v>453</v>
      </c>
      <c r="N18" s="3" t="s">
        <v>480</v>
      </c>
      <c r="O18" s="3" t="s">
        <v>507</v>
      </c>
      <c r="P18" s="3" t="s">
        <v>535</v>
      </c>
      <c r="Q18" s="3" t="s">
        <v>562</v>
      </c>
      <c r="R18" s="3" t="s">
        <v>589</v>
      </c>
      <c r="S18" s="3" t="s">
        <v>616</v>
      </c>
      <c r="T18" s="3" t="s">
        <v>643</v>
      </c>
      <c r="U18" s="3" t="s">
        <v>670</v>
      </c>
      <c r="V18" s="3" t="s">
        <v>697</v>
      </c>
      <c r="W18" s="3" t="s">
        <v>724</v>
      </c>
      <c r="X18" s="3" t="s">
        <v>751</v>
      </c>
      <c r="Y18" s="3" t="s">
        <v>779</v>
      </c>
      <c r="Z18" s="3" t="s">
        <v>806</v>
      </c>
      <c r="AA18" s="3" t="s">
        <v>833</v>
      </c>
      <c r="AB18" s="3" t="s">
        <v>860</v>
      </c>
      <c r="AC18" s="3" t="s">
        <v>887</v>
      </c>
      <c r="AD18" s="3" t="s">
        <v>914</v>
      </c>
      <c r="AE18" s="3" t="s">
        <v>941</v>
      </c>
      <c r="AF18" s="3" t="s">
        <v>969</v>
      </c>
      <c r="AG18" s="3" t="s">
        <v>996</v>
      </c>
      <c r="AH18" s="3" t="s">
        <v>1023</v>
      </c>
      <c r="AI18" s="3" t="s">
        <v>1050</v>
      </c>
      <c r="AJ18" s="3" t="s">
        <v>1077</v>
      </c>
      <c r="AK18" s="3" t="s">
        <v>1104</v>
      </c>
      <c r="AL18" s="3" t="s">
        <v>1131</v>
      </c>
      <c r="AM18" s="3" t="s">
        <v>1158</v>
      </c>
      <c r="AN18" s="3" t="s">
        <v>1185</v>
      </c>
      <c r="AO18" s="3" t="s">
        <v>1212</v>
      </c>
      <c r="AP18" s="3" t="s">
        <v>1239</v>
      </c>
      <c r="AQ18" s="3" t="s">
        <v>1266</v>
      </c>
      <c r="AR18" s="3" t="s">
        <v>1293</v>
      </c>
      <c r="AS18" s="3" t="s">
        <v>1320</v>
      </c>
      <c r="AT18" s="3" t="s">
        <v>1347</v>
      </c>
      <c r="AU18" s="3" t="s">
        <v>1374</v>
      </c>
      <c r="AV18" s="3" t="s">
        <v>1401</v>
      </c>
      <c r="AW18" s="3" t="s">
        <v>1428</v>
      </c>
      <c r="AX18" s="3" t="s">
        <v>1455</v>
      </c>
      <c r="AY18" s="3" t="s">
        <v>1482</v>
      </c>
      <c r="AZ18" s="3" t="s">
        <v>1509</v>
      </c>
      <c r="BA18" s="3" t="s">
        <v>1536</v>
      </c>
      <c r="BB18" s="3" t="s">
        <v>1563</v>
      </c>
      <c r="BC18" s="3" t="s">
        <v>1590</v>
      </c>
      <c r="BD18" s="3" t="s">
        <v>1617</v>
      </c>
      <c r="BE18" s="3" t="s">
        <v>1644</v>
      </c>
      <c r="BF18" s="3" t="s">
        <v>1671</v>
      </c>
      <c r="BG18" s="3" t="s">
        <v>1698</v>
      </c>
      <c r="BH18" s="3" t="s">
        <v>1725</v>
      </c>
      <c r="BI18" s="3" t="s">
        <v>1752</v>
      </c>
      <c r="BJ18" s="3" t="s">
        <v>1779</v>
      </c>
      <c r="BK18" s="3" t="s">
        <v>1806</v>
      </c>
      <c r="BL18" s="3" t="s">
        <v>1833</v>
      </c>
      <c r="BM18" s="3" t="s">
        <v>1860</v>
      </c>
      <c r="BN18" s="3" t="s">
        <v>1887</v>
      </c>
      <c r="BO18" s="3" t="s">
        <v>1914</v>
      </c>
      <c r="BP18" s="3" t="s">
        <v>1941</v>
      </c>
      <c r="BQ18" s="3" t="s">
        <v>1968</v>
      </c>
      <c r="BR18" s="3" t="s">
        <v>1995</v>
      </c>
      <c r="BS18" s="3" t="s">
        <v>136</v>
      </c>
      <c r="BT18" s="3" t="s">
        <v>2023</v>
      </c>
      <c r="BU18" s="3" t="s">
        <v>2051</v>
      </c>
      <c r="BV18" s="3" t="s">
        <v>2078</v>
      </c>
      <c r="BW18" s="3" t="s">
        <v>2105</v>
      </c>
      <c r="BX18" s="3" t="s">
        <v>2132</v>
      </c>
      <c r="BY18" s="3" t="s">
        <v>2159</v>
      </c>
      <c r="BZ18" s="3" t="s">
        <v>2186</v>
      </c>
      <c r="CA18" s="3" t="s">
        <v>2212</v>
      </c>
      <c r="CB18" s="3" t="s">
        <v>2239</v>
      </c>
      <c r="CC18" s="3" t="s">
        <v>2266</v>
      </c>
      <c r="CD18" s="3" t="s">
        <v>2293</v>
      </c>
      <c r="CE18" s="3" t="s">
        <v>2320</v>
      </c>
      <c r="CF18" s="3" t="s">
        <v>2347</v>
      </c>
      <c r="CG18" s="3" t="s">
        <v>2374</v>
      </c>
      <c r="CH18" s="3" t="s">
        <v>2401</v>
      </c>
      <c r="CI18" s="3" t="s">
        <v>2427</v>
      </c>
      <c r="CJ18" s="3" t="s">
        <v>2453</v>
      </c>
      <c r="CK18" s="3" t="s">
        <v>2480</v>
      </c>
      <c r="CL18" s="3" t="s">
        <v>2480</v>
      </c>
      <c r="CM18" s="3" t="s">
        <v>2505</v>
      </c>
      <c r="CN18" s="3" t="s">
        <v>2532</v>
      </c>
      <c r="CO18" s="3" t="s">
        <v>2532</v>
      </c>
      <c r="CP18" s="3" t="s">
        <v>2559</v>
      </c>
      <c r="CQ18" s="3" t="s">
        <v>2586</v>
      </c>
      <c r="CR18" s="3" t="s">
        <v>2613</v>
      </c>
      <c r="CS18" s="3" t="s">
        <v>2640</v>
      </c>
      <c r="CT18" s="3" t="s">
        <v>2667</v>
      </c>
      <c r="CU18" s="3" t="s">
        <v>2694</v>
      </c>
      <c r="CV18" s="3" t="s">
        <v>2720</v>
      </c>
      <c r="CW18" s="3" t="s">
        <v>2746</v>
      </c>
      <c r="CX18" s="3" t="s">
        <v>2773</v>
      </c>
      <c r="CY18" s="3" t="s">
        <v>2799</v>
      </c>
      <c r="CZ18" s="3" t="s">
        <v>2826</v>
      </c>
      <c r="DA18" s="3" t="s">
        <v>2826</v>
      </c>
      <c r="DB18" s="3" t="s">
        <v>2853</v>
      </c>
      <c r="DC18" s="3" t="s">
        <v>2853</v>
      </c>
      <c r="DD18" s="3" t="s">
        <v>2880</v>
      </c>
      <c r="DE18" s="3" t="s">
        <v>2906</v>
      </c>
      <c r="DF18" s="3" t="s">
        <v>2933</v>
      </c>
      <c r="DG18" s="3" t="s">
        <v>2959</v>
      </c>
      <c r="DH18" s="3" t="s">
        <v>2984</v>
      </c>
      <c r="DI18" s="3" t="s">
        <v>3011</v>
      </c>
      <c r="DJ18" s="3" t="s">
        <v>3038</v>
      </c>
      <c r="DK18" s="3" t="s">
        <v>3064</v>
      </c>
      <c r="DL18" s="3" t="s">
        <v>3090</v>
      </c>
      <c r="DM18" s="3" t="s">
        <v>3114</v>
      </c>
      <c r="DN18" s="3" t="s">
        <v>3141</v>
      </c>
      <c r="DO18" s="3" t="s">
        <v>3168</v>
      </c>
      <c r="DP18" s="3" t="s">
        <v>3195</v>
      </c>
      <c r="DQ18" s="19" t="s">
        <v>3367</v>
      </c>
      <c r="DR18" s="19" t="s">
        <v>3368</v>
      </c>
      <c r="DS18" s="19" t="s">
        <v>3369</v>
      </c>
      <c r="DT18" s="19" t="s">
        <v>3370</v>
      </c>
      <c r="DU18" s="19" t="s">
        <v>3371</v>
      </c>
      <c r="DV18" s="19" t="s">
        <v>3372</v>
      </c>
      <c r="DW18" s="19" t="s">
        <v>3493</v>
      </c>
      <c r="DX18" s="19" t="s">
        <v>3494</v>
      </c>
      <c r="DY18" s="19" t="s">
        <v>3495</v>
      </c>
      <c r="DZ18" s="3" t="s">
        <v>2099</v>
      </c>
      <c r="EA18" s="3" t="s">
        <v>2606</v>
      </c>
      <c r="EB18" s="3" t="s">
        <v>3584</v>
      </c>
      <c r="EC18" s="3" t="s">
        <v>3585</v>
      </c>
      <c r="ED18" s="3" t="s">
        <v>3586</v>
      </c>
      <c r="EE18" s="3" t="s">
        <v>3732</v>
      </c>
      <c r="EF18" s="3" t="s">
        <v>3733</v>
      </c>
      <c r="EG18" s="3" t="s">
        <v>3734</v>
      </c>
      <c r="EH18" s="3" t="s">
        <v>3735</v>
      </c>
      <c r="EI18" s="3" t="s">
        <v>3795</v>
      </c>
      <c r="EJ18" s="3" t="s">
        <v>2320</v>
      </c>
      <c r="EK18" s="13" t="s">
        <v>3267</v>
      </c>
      <c r="EL18" s="3">
        <v>3.4789857256108882E-3</v>
      </c>
      <c r="EM18" s="3">
        <v>4.4581968108514821E-4</v>
      </c>
      <c r="EN18" s="3">
        <v>2.7891514187232249E-5</v>
      </c>
      <c r="EO18" s="13">
        <v>9.5499999999999996E-7</v>
      </c>
      <c r="EP18" s="13">
        <v>1.08E-6</v>
      </c>
      <c r="EQ18" s="13">
        <v>3.7599999999999998E-7</v>
      </c>
      <c r="ER18" s="13">
        <v>8.7700000000000003E-7</v>
      </c>
      <c r="ES18" s="13">
        <v>1.4300000000000001E-6</v>
      </c>
      <c r="ET18" s="13">
        <v>5.4499999999999997E-7</v>
      </c>
      <c r="EU18" s="13">
        <v>5.5899999999999996E-7</v>
      </c>
      <c r="EV18" s="13">
        <v>6.9800000000000003E-7</v>
      </c>
      <c r="EW18" s="13">
        <v>1.9099999999999999E-6</v>
      </c>
      <c r="EX18" s="13">
        <v>3.32E-6</v>
      </c>
      <c r="EY18" s="13">
        <v>4.1899999999999998E-7</v>
      </c>
      <c r="EZ18" s="13">
        <v>7.8000000000000005E-7</v>
      </c>
      <c r="FA18" s="13">
        <v>8.2500000000000004E-7</v>
      </c>
      <c r="FB18" s="13">
        <v>6.1200000000000003E-7</v>
      </c>
      <c r="FC18" s="13">
        <v>8.4800000000000001E-6</v>
      </c>
      <c r="FD18" s="13">
        <v>8.5599999999999994E-6</v>
      </c>
      <c r="FE18" t="s">
        <v>3887</v>
      </c>
      <c r="FF18" t="s">
        <v>3888</v>
      </c>
      <c r="FG18">
        <v>-5.904540727272727E-7</v>
      </c>
      <c r="FH18">
        <v>2.1890283018867715E-7</v>
      </c>
      <c r="FI18">
        <v>-5.5618043636363637E-7</v>
      </c>
      <c r="FJ18">
        <v>7.1773172050564021E-8</v>
      </c>
      <c r="FK18">
        <v>1.8516796040531351E-6</v>
      </c>
      <c r="FL18">
        <v>6.6655821575917299E-8</v>
      </c>
      <c r="FM18">
        <v>1.5065101365614056E-6</v>
      </c>
      <c r="FN18" s="14">
        <v>6.0100000000000001E-6</v>
      </c>
      <c r="FO18">
        <v>1.15867E-6</v>
      </c>
      <c r="FP18" s="11" t="s">
        <v>3942</v>
      </c>
    </row>
    <row r="19" spans="1:172" ht="32" x14ac:dyDescent="0.2">
      <c r="A19" t="s">
        <v>137</v>
      </c>
      <c r="B19" t="s">
        <v>150</v>
      </c>
      <c r="C19" s="3" t="s">
        <v>182</v>
      </c>
      <c r="D19" s="3" t="s">
        <v>209</v>
      </c>
      <c r="E19" s="3" t="s">
        <v>236</v>
      </c>
      <c r="F19" s="3" t="s">
        <v>264</v>
      </c>
      <c r="G19" s="3" t="s">
        <v>291</v>
      </c>
      <c r="H19" s="3" t="s">
        <v>318</v>
      </c>
      <c r="I19" s="3" t="s">
        <v>345</v>
      </c>
      <c r="J19" s="3" t="s">
        <v>372</v>
      </c>
      <c r="K19" s="3" t="s">
        <v>400</v>
      </c>
      <c r="L19" s="3" t="s">
        <v>427</v>
      </c>
      <c r="M19" s="3" t="s">
        <v>454</v>
      </c>
      <c r="N19" s="3" t="s">
        <v>481</v>
      </c>
      <c r="O19" s="3" t="s">
        <v>508</v>
      </c>
      <c r="P19" s="3" t="s">
        <v>536</v>
      </c>
      <c r="Q19" s="3" t="s">
        <v>563</v>
      </c>
      <c r="R19" s="3" t="s">
        <v>590</v>
      </c>
      <c r="S19" s="3" t="s">
        <v>617</v>
      </c>
      <c r="T19" s="3" t="s">
        <v>644</v>
      </c>
      <c r="U19" s="3" t="s">
        <v>671</v>
      </c>
      <c r="V19" s="3" t="s">
        <v>698</v>
      </c>
      <c r="W19" s="3" t="s">
        <v>725</v>
      </c>
      <c r="X19" s="3" t="s">
        <v>752</v>
      </c>
      <c r="Y19" s="3" t="s">
        <v>780</v>
      </c>
      <c r="Z19" s="3" t="s">
        <v>807</v>
      </c>
      <c r="AA19" s="3" t="s">
        <v>834</v>
      </c>
      <c r="AB19" s="3" t="s">
        <v>861</v>
      </c>
      <c r="AC19" s="3" t="s">
        <v>888</v>
      </c>
      <c r="AD19" s="3" t="s">
        <v>915</v>
      </c>
      <c r="AE19" s="3" t="s">
        <v>942</v>
      </c>
      <c r="AF19" s="3" t="s">
        <v>970</v>
      </c>
      <c r="AG19" s="3" t="s">
        <v>997</v>
      </c>
      <c r="AH19" s="3" t="s">
        <v>1024</v>
      </c>
      <c r="AI19" s="3" t="s">
        <v>1051</v>
      </c>
      <c r="AJ19" s="3" t="s">
        <v>1078</v>
      </c>
      <c r="AK19" s="3" t="s">
        <v>1105</v>
      </c>
      <c r="AL19" s="3" t="s">
        <v>1132</v>
      </c>
      <c r="AM19" s="3" t="s">
        <v>1159</v>
      </c>
      <c r="AN19" s="3" t="s">
        <v>1186</v>
      </c>
      <c r="AO19" s="3" t="s">
        <v>1213</v>
      </c>
      <c r="AP19" s="3" t="s">
        <v>1240</v>
      </c>
      <c r="AQ19" s="3" t="s">
        <v>1267</v>
      </c>
      <c r="AR19" s="3" t="s">
        <v>1294</v>
      </c>
      <c r="AS19" s="3" t="s">
        <v>1321</v>
      </c>
      <c r="AT19" s="3" t="s">
        <v>1348</v>
      </c>
      <c r="AU19" s="3" t="s">
        <v>1375</v>
      </c>
      <c r="AV19" s="3" t="s">
        <v>1402</v>
      </c>
      <c r="AW19" s="3" t="s">
        <v>1429</v>
      </c>
      <c r="AX19" s="3" t="s">
        <v>1456</v>
      </c>
      <c r="AY19" s="3" t="s">
        <v>1483</v>
      </c>
      <c r="AZ19" s="3" t="s">
        <v>1510</v>
      </c>
      <c r="BA19" s="3" t="s">
        <v>1537</v>
      </c>
      <c r="BB19" s="3" t="s">
        <v>1564</v>
      </c>
      <c r="BC19" s="3" t="s">
        <v>1591</v>
      </c>
      <c r="BD19" s="3" t="s">
        <v>1618</v>
      </c>
      <c r="BE19" s="3" t="s">
        <v>1645</v>
      </c>
      <c r="BF19" s="3" t="s">
        <v>1672</v>
      </c>
      <c r="BG19" s="3" t="s">
        <v>1699</v>
      </c>
      <c r="BH19" s="3" t="s">
        <v>1726</v>
      </c>
      <c r="BI19" s="3" t="s">
        <v>1753</v>
      </c>
      <c r="BJ19" s="3" t="s">
        <v>1780</v>
      </c>
      <c r="BK19" s="3" t="s">
        <v>1807</v>
      </c>
      <c r="BL19" s="3" t="s">
        <v>1834</v>
      </c>
      <c r="BM19" s="3" t="s">
        <v>1861</v>
      </c>
      <c r="BN19" s="3" t="s">
        <v>1888</v>
      </c>
      <c r="BO19" s="3" t="s">
        <v>1915</v>
      </c>
      <c r="BP19" s="3" t="s">
        <v>1942</v>
      </c>
      <c r="BQ19" s="3" t="s">
        <v>1969</v>
      </c>
      <c r="BR19" s="3" t="s">
        <v>1996</v>
      </c>
      <c r="BS19" s="3" t="s">
        <v>137</v>
      </c>
      <c r="BT19" s="3" t="s">
        <v>2024</v>
      </c>
      <c r="BU19" s="3" t="s">
        <v>2052</v>
      </c>
      <c r="BV19" s="3" t="s">
        <v>2079</v>
      </c>
      <c r="BW19" s="3" t="s">
        <v>2106</v>
      </c>
      <c r="BX19" s="3" t="s">
        <v>2133</v>
      </c>
      <c r="BY19" s="3" t="s">
        <v>2160</v>
      </c>
      <c r="BZ19" s="3" t="s">
        <v>2187</v>
      </c>
      <c r="CA19" s="3" t="s">
        <v>2213</v>
      </c>
      <c r="CB19" s="3" t="s">
        <v>2240</v>
      </c>
      <c r="CC19" s="3" t="s">
        <v>2267</v>
      </c>
      <c r="CD19" s="3" t="s">
        <v>2294</v>
      </c>
      <c r="CE19" s="3" t="s">
        <v>2321</v>
      </c>
      <c r="CF19" s="3" t="s">
        <v>2348</v>
      </c>
      <c r="CG19" s="3" t="s">
        <v>2375</v>
      </c>
      <c r="CH19" s="3" t="s">
        <v>2402</v>
      </c>
      <c r="CI19" s="3" t="s">
        <v>2428</v>
      </c>
      <c r="CJ19" s="3" t="s">
        <v>2454</v>
      </c>
      <c r="CK19" s="3" t="s">
        <v>2481</v>
      </c>
      <c r="CL19" s="3" t="s">
        <v>2481</v>
      </c>
      <c r="CM19" s="3" t="s">
        <v>2506</v>
      </c>
      <c r="CN19" s="3" t="s">
        <v>2533</v>
      </c>
      <c r="CO19" s="3" t="s">
        <v>2533</v>
      </c>
      <c r="CP19" s="3" t="s">
        <v>2560</v>
      </c>
      <c r="CQ19" s="3" t="s">
        <v>2587</v>
      </c>
      <c r="CR19" s="3" t="s">
        <v>2614</v>
      </c>
      <c r="CS19" s="3" t="s">
        <v>2641</v>
      </c>
      <c r="CT19" s="3" t="s">
        <v>2668</v>
      </c>
      <c r="CU19" s="3" t="s">
        <v>2695</v>
      </c>
      <c r="CV19" s="3" t="s">
        <v>2721</v>
      </c>
      <c r="CW19" s="3" t="s">
        <v>2747</v>
      </c>
      <c r="CX19" s="3" t="s">
        <v>2774</v>
      </c>
      <c r="CY19" s="3" t="s">
        <v>2800</v>
      </c>
      <c r="CZ19" s="3" t="s">
        <v>2827</v>
      </c>
      <c r="DA19" s="3" t="s">
        <v>2827</v>
      </c>
      <c r="DB19" s="3" t="s">
        <v>2854</v>
      </c>
      <c r="DC19" s="3" t="s">
        <v>2854</v>
      </c>
      <c r="DD19" s="3" t="s">
        <v>2881</v>
      </c>
      <c r="DE19" s="3" t="s">
        <v>2907</v>
      </c>
      <c r="DF19" s="3" t="s">
        <v>2934</v>
      </c>
      <c r="DG19" s="3" t="s">
        <v>2960</v>
      </c>
      <c r="DH19" s="3" t="s">
        <v>2985</v>
      </c>
      <c r="DI19" s="3" t="s">
        <v>3012</v>
      </c>
      <c r="DJ19" s="3" t="s">
        <v>3039</v>
      </c>
      <c r="DK19" s="3" t="s">
        <v>3065</v>
      </c>
      <c r="DL19" s="3" t="s">
        <v>3091</v>
      </c>
      <c r="DM19" s="3" t="s">
        <v>3115</v>
      </c>
      <c r="DN19" s="3" t="s">
        <v>3142</v>
      </c>
      <c r="DO19" s="3" t="s">
        <v>3169</v>
      </c>
      <c r="DP19" s="3" t="s">
        <v>3196</v>
      </c>
      <c r="DQ19" s="19" t="s">
        <v>3373</v>
      </c>
      <c r="DR19" s="19" t="s">
        <v>3374</v>
      </c>
      <c r="DS19" s="19" t="s">
        <v>3375</v>
      </c>
      <c r="DT19" s="19" t="s">
        <v>3376</v>
      </c>
      <c r="DU19" s="19" t="s">
        <v>3377</v>
      </c>
      <c r="DV19" s="19" t="s">
        <v>3378</v>
      </c>
      <c r="DW19" s="19" t="s">
        <v>3496</v>
      </c>
      <c r="DX19" s="19" t="s">
        <v>3497</v>
      </c>
      <c r="DY19" s="19" t="s">
        <v>3498</v>
      </c>
      <c r="DZ19" s="3" t="s">
        <v>3647</v>
      </c>
      <c r="EA19" s="3" t="s">
        <v>3648</v>
      </c>
      <c r="EB19" s="3" t="s">
        <v>3649</v>
      </c>
      <c r="EC19" s="3" t="s">
        <v>3650</v>
      </c>
      <c r="ED19" s="3" t="s">
        <v>3651</v>
      </c>
      <c r="EE19" s="3" t="s">
        <v>3736</v>
      </c>
      <c r="EF19" s="3" t="s">
        <v>3737</v>
      </c>
      <c r="EG19" s="3" t="s">
        <v>3738</v>
      </c>
      <c r="EH19" s="3" t="s">
        <v>3739</v>
      </c>
      <c r="EI19" s="3" t="s">
        <v>3796</v>
      </c>
      <c r="EJ19" s="3" t="s">
        <v>2321</v>
      </c>
      <c r="EK19" s="13" t="s">
        <v>3263</v>
      </c>
      <c r="EL19" s="3">
        <v>2774.0748036426912</v>
      </c>
      <c r="EM19" s="3">
        <v>292.35445047980869</v>
      </c>
      <c r="EN19" s="3">
        <v>17.00857311007551</v>
      </c>
      <c r="EO19" s="13">
        <v>0.18004999999999999</v>
      </c>
      <c r="EP19" s="13">
        <v>0.23710999999999999</v>
      </c>
      <c r="EQ19" s="13">
        <v>6.1199999999999997E-2</v>
      </c>
      <c r="ER19" s="13">
        <v>9.7729999999999997E-2</v>
      </c>
      <c r="ES19" s="13">
        <v>6.3009999999999997E-2</v>
      </c>
      <c r="ET19" s="13">
        <v>9.1920000000000002E-2</v>
      </c>
      <c r="EU19" s="13">
        <v>0.27897</v>
      </c>
      <c r="EV19" s="13">
        <v>0.32880999999999999</v>
      </c>
      <c r="EW19" s="13">
        <v>0.31197000000000003</v>
      </c>
      <c r="EX19" s="13">
        <v>0.53873000000000004</v>
      </c>
      <c r="EY19" s="13">
        <v>0.17796999999999999</v>
      </c>
      <c r="EZ19" s="13">
        <v>0.29457</v>
      </c>
      <c r="FA19" s="13">
        <v>0.36964000000000002</v>
      </c>
      <c r="FB19" s="13">
        <v>0.28688000000000002</v>
      </c>
      <c r="FC19" s="13">
        <v>1.32711</v>
      </c>
      <c r="FD19" s="13">
        <v>1.47692</v>
      </c>
      <c r="FE19" t="s">
        <v>3889</v>
      </c>
      <c r="FF19" t="s">
        <v>3890</v>
      </c>
      <c r="FG19">
        <v>-0.13071575262417484</v>
      </c>
      <c r="FH19">
        <v>0.34897192553744605</v>
      </c>
      <c r="FI19">
        <v>-0.17595791580997727</v>
      </c>
      <c r="FJ19">
        <v>2.4480771995356719E-2</v>
      </c>
      <c r="FK19">
        <v>4.4884921710501756E-2</v>
      </c>
      <c r="FL19">
        <v>1.2047969479089577E-2</v>
      </c>
      <c r="FM19">
        <v>0.19658260810402436</v>
      </c>
      <c r="FN19">
        <v>2.3611300000000002</v>
      </c>
      <c r="FO19">
        <v>0.67856000000000005</v>
      </c>
      <c r="FP19" s="11" t="s">
        <v>3943</v>
      </c>
    </row>
    <row r="20" spans="1:172" ht="32" x14ac:dyDescent="0.2">
      <c r="A20" t="s">
        <v>138</v>
      </c>
      <c r="B20" t="s">
        <v>150</v>
      </c>
      <c r="C20" s="3" t="s">
        <v>183</v>
      </c>
      <c r="D20" s="3" t="s">
        <v>210</v>
      </c>
      <c r="E20" s="3" t="s">
        <v>237</v>
      </c>
      <c r="F20" s="3" t="s">
        <v>265</v>
      </c>
      <c r="G20" s="3" t="s">
        <v>292</v>
      </c>
      <c r="H20" s="3" t="s">
        <v>319</v>
      </c>
      <c r="I20" s="3" t="s">
        <v>346</v>
      </c>
      <c r="J20" s="3" t="s">
        <v>373</v>
      </c>
      <c r="K20" s="3" t="s">
        <v>401</v>
      </c>
      <c r="L20" s="3" t="s">
        <v>428</v>
      </c>
      <c r="M20" s="3" t="s">
        <v>455</v>
      </c>
      <c r="N20" s="3" t="s">
        <v>482</v>
      </c>
      <c r="O20" s="3" t="s">
        <v>509</v>
      </c>
      <c r="P20" s="3" t="s">
        <v>537</v>
      </c>
      <c r="Q20" s="3" t="s">
        <v>564</v>
      </c>
      <c r="R20" s="3" t="s">
        <v>591</v>
      </c>
      <c r="S20" s="3" t="s">
        <v>618</v>
      </c>
      <c r="T20" s="3" t="s">
        <v>645</v>
      </c>
      <c r="U20" s="3" t="s">
        <v>672</v>
      </c>
      <c r="V20" s="3" t="s">
        <v>699</v>
      </c>
      <c r="W20" s="3" t="s">
        <v>726</v>
      </c>
      <c r="X20" s="3" t="s">
        <v>753</v>
      </c>
      <c r="Y20" s="3" t="s">
        <v>781</v>
      </c>
      <c r="Z20" s="3" t="s">
        <v>808</v>
      </c>
      <c r="AA20" s="3" t="s">
        <v>835</v>
      </c>
      <c r="AB20" s="3" t="s">
        <v>862</v>
      </c>
      <c r="AC20" s="3" t="s">
        <v>889</v>
      </c>
      <c r="AD20" s="3" t="s">
        <v>916</v>
      </c>
      <c r="AE20" s="3" t="s">
        <v>943</v>
      </c>
      <c r="AF20" s="3" t="s">
        <v>971</v>
      </c>
      <c r="AG20" s="3" t="s">
        <v>998</v>
      </c>
      <c r="AH20" s="3" t="s">
        <v>1025</v>
      </c>
      <c r="AI20" s="3" t="s">
        <v>1052</v>
      </c>
      <c r="AJ20" s="3" t="s">
        <v>1079</v>
      </c>
      <c r="AK20" s="3" t="s">
        <v>1106</v>
      </c>
      <c r="AL20" s="3" t="s">
        <v>1133</v>
      </c>
      <c r="AM20" s="3" t="s">
        <v>1160</v>
      </c>
      <c r="AN20" s="3" t="s">
        <v>1187</v>
      </c>
      <c r="AO20" s="3" t="s">
        <v>1214</v>
      </c>
      <c r="AP20" s="3" t="s">
        <v>1241</v>
      </c>
      <c r="AQ20" s="3" t="s">
        <v>1268</v>
      </c>
      <c r="AR20" s="3" t="s">
        <v>1295</v>
      </c>
      <c r="AS20" s="3" t="s">
        <v>1322</v>
      </c>
      <c r="AT20" s="3" t="s">
        <v>1349</v>
      </c>
      <c r="AU20" s="3" t="s">
        <v>1376</v>
      </c>
      <c r="AV20" s="3" t="s">
        <v>1403</v>
      </c>
      <c r="AW20" s="3" t="s">
        <v>1430</v>
      </c>
      <c r="AX20" s="3" t="s">
        <v>1457</v>
      </c>
      <c r="AY20" s="3" t="s">
        <v>1484</v>
      </c>
      <c r="AZ20" s="3" t="s">
        <v>1511</v>
      </c>
      <c r="BA20" s="3" t="s">
        <v>1538</v>
      </c>
      <c r="BB20" s="3" t="s">
        <v>1565</v>
      </c>
      <c r="BC20" s="3" t="s">
        <v>1592</v>
      </c>
      <c r="BD20" s="3" t="s">
        <v>1619</v>
      </c>
      <c r="BE20" s="3" t="s">
        <v>1646</v>
      </c>
      <c r="BF20" s="3" t="s">
        <v>1673</v>
      </c>
      <c r="BG20" s="3" t="s">
        <v>1700</v>
      </c>
      <c r="BH20" s="3" t="s">
        <v>1727</v>
      </c>
      <c r="BI20" s="3" t="s">
        <v>1754</v>
      </c>
      <c r="BJ20" s="3" t="s">
        <v>1781</v>
      </c>
      <c r="BK20" s="3" t="s">
        <v>1808</v>
      </c>
      <c r="BL20" s="3" t="s">
        <v>1835</v>
      </c>
      <c r="BM20" s="3" t="s">
        <v>1862</v>
      </c>
      <c r="BN20" s="3" t="s">
        <v>1889</v>
      </c>
      <c r="BO20" s="3" t="s">
        <v>1916</v>
      </c>
      <c r="BP20" s="3" t="s">
        <v>1943</v>
      </c>
      <c r="BQ20" s="3" t="s">
        <v>1970</v>
      </c>
      <c r="BR20" s="3" t="s">
        <v>1997</v>
      </c>
      <c r="BS20" s="3" t="s">
        <v>138</v>
      </c>
      <c r="BT20" s="3" t="s">
        <v>2025</v>
      </c>
      <c r="BU20" s="3" t="s">
        <v>2053</v>
      </c>
      <c r="BV20" s="3" t="s">
        <v>2080</v>
      </c>
      <c r="BW20" s="3" t="s">
        <v>2107</v>
      </c>
      <c r="BX20" s="3" t="s">
        <v>2134</v>
      </c>
      <c r="BY20" s="3" t="s">
        <v>2161</v>
      </c>
      <c r="BZ20" s="3" t="s">
        <v>2188</v>
      </c>
      <c r="CA20" s="3" t="s">
        <v>2214</v>
      </c>
      <c r="CB20" s="3" t="s">
        <v>2241</v>
      </c>
      <c r="CC20" s="3" t="s">
        <v>2268</v>
      </c>
      <c r="CD20" s="3" t="s">
        <v>2295</v>
      </c>
      <c r="CE20" s="3" t="s">
        <v>2322</v>
      </c>
      <c r="CF20" s="3" t="s">
        <v>2349</v>
      </c>
      <c r="CG20" s="3" t="s">
        <v>2376</v>
      </c>
      <c r="CH20" s="3" t="s">
        <v>2403</v>
      </c>
      <c r="CI20" s="3" t="s">
        <v>2429</v>
      </c>
      <c r="CJ20" s="3" t="s">
        <v>2455</v>
      </c>
      <c r="CK20" s="3" t="s">
        <v>2482</v>
      </c>
      <c r="CL20" s="3" t="s">
        <v>2482</v>
      </c>
      <c r="CM20" s="3" t="s">
        <v>2507</v>
      </c>
      <c r="CN20" s="3" t="s">
        <v>2534</v>
      </c>
      <c r="CO20" s="3" t="s">
        <v>2534</v>
      </c>
      <c r="CP20" s="3" t="s">
        <v>2561</v>
      </c>
      <c r="CQ20" s="3" t="s">
        <v>2588</v>
      </c>
      <c r="CR20" s="3" t="s">
        <v>2615</v>
      </c>
      <c r="CS20" s="3" t="s">
        <v>2642</v>
      </c>
      <c r="CT20" s="3" t="s">
        <v>2669</v>
      </c>
      <c r="CU20" s="3" t="s">
        <v>2696</v>
      </c>
      <c r="CV20" s="3" t="s">
        <v>2722</v>
      </c>
      <c r="CW20" s="3" t="s">
        <v>2748</v>
      </c>
      <c r="CX20" s="3" t="s">
        <v>2775</v>
      </c>
      <c r="CY20" s="3" t="s">
        <v>2801</v>
      </c>
      <c r="CZ20" s="3" t="s">
        <v>2828</v>
      </c>
      <c r="DA20" s="3" t="s">
        <v>2828</v>
      </c>
      <c r="DB20" s="3" t="s">
        <v>2855</v>
      </c>
      <c r="DC20" s="3" t="s">
        <v>2855</v>
      </c>
      <c r="DD20" s="3" t="s">
        <v>2882</v>
      </c>
      <c r="DE20" s="3" t="s">
        <v>2908</v>
      </c>
      <c r="DF20" s="3" t="s">
        <v>2935</v>
      </c>
      <c r="DG20" s="3" t="s">
        <v>2961</v>
      </c>
      <c r="DH20" s="3" t="s">
        <v>2986</v>
      </c>
      <c r="DI20" s="3" t="s">
        <v>3013</v>
      </c>
      <c r="DJ20" s="3" t="s">
        <v>3040</v>
      </c>
      <c r="DK20" s="3" t="s">
        <v>3066</v>
      </c>
      <c r="DL20" s="3" t="s">
        <v>2011</v>
      </c>
      <c r="DM20" s="3" t="s">
        <v>3116</v>
      </c>
      <c r="DN20" s="3" t="s">
        <v>3143</v>
      </c>
      <c r="DO20" s="3" t="s">
        <v>3170</v>
      </c>
      <c r="DP20" s="3" t="s">
        <v>3197</v>
      </c>
      <c r="DQ20" s="19" t="s">
        <v>3379</v>
      </c>
      <c r="DR20" s="19" t="s">
        <v>3380</v>
      </c>
      <c r="DS20" s="19" t="s">
        <v>3381</v>
      </c>
      <c r="DT20" s="19" t="s">
        <v>3382</v>
      </c>
      <c r="DU20" s="19" t="s">
        <v>3383</v>
      </c>
      <c r="DV20" s="19" t="s">
        <v>3384</v>
      </c>
      <c r="DW20" s="19" t="s">
        <v>3499</v>
      </c>
      <c r="DX20" s="19" t="s">
        <v>3500</v>
      </c>
      <c r="DY20" s="19" t="s">
        <v>3501</v>
      </c>
      <c r="DZ20" s="3" t="s">
        <v>3637</v>
      </c>
      <c r="EA20" s="3" t="s">
        <v>3638</v>
      </c>
      <c r="EB20" s="3" t="s">
        <v>3639</v>
      </c>
      <c r="EC20" s="3" t="s">
        <v>3640</v>
      </c>
      <c r="ED20" s="3" t="s">
        <v>3641</v>
      </c>
      <c r="EE20" s="3" t="s">
        <v>3740</v>
      </c>
      <c r="EF20" s="3" t="s">
        <v>3741</v>
      </c>
      <c r="EG20" s="3" t="s">
        <v>3742</v>
      </c>
      <c r="EH20" s="3" t="s">
        <v>3743</v>
      </c>
      <c r="EI20" s="3" t="s">
        <v>3797</v>
      </c>
      <c r="EJ20" s="3" t="s">
        <v>2322</v>
      </c>
      <c r="EK20" s="13" t="s">
        <v>3265</v>
      </c>
      <c r="EL20" s="3">
        <v>7993.8560678837894</v>
      </c>
      <c r="EM20" s="3">
        <v>384.8376722843056</v>
      </c>
      <c r="EN20" s="3">
        <v>13.198854404243709</v>
      </c>
      <c r="EO20" s="13">
        <v>1.1480000000000001E-2</v>
      </c>
      <c r="EP20" s="13">
        <v>1.685E-2</v>
      </c>
      <c r="EQ20" s="13">
        <v>3.7499999999999997E-5</v>
      </c>
      <c r="ER20" s="13">
        <v>2.1299999999999999E-3</v>
      </c>
      <c r="ES20" s="13">
        <v>6.7299999999999996E-5</v>
      </c>
      <c r="ET20" s="13">
        <v>5.7200000000000001E-5</v>
      </c>
      <c r="EU20" s="13">
        <v>6.3400000000000001E-3</v>
      </c>
      <c r="EV20" s="13">
        <v>7.2399999999999998E-5</v>
      </c>
      <c r="EW20" s="13">
        <v>2.2000000000000001E-4</v>
      </c>
      <c r="EX20" s="13">
        <v>3.6000000000000002E-4</v>
      </c>
      <c r="EY20" s="13">
        <v>5.7399999999999999E-5</v>
      </c>
      <c r="EZ20" s="13">
        <v>5.0000000000000002E-5</v>
      </c>
      <c r="FA20" s="13">
        <v>1.2999999999999999E-4</v>
      </c>
      <c r="FB20" s="13">
        <v>4.3099999999999997E-5</v>
      </c>
      <c r="FC20" s="13">
        <v>7.3999999999999999E-4</v>
      </c>
      <c r="FD20" s="13">
        <v>4.8000000000000001E-4</v>
      </c>
      <c r="FE20" t="s">
        <v>3891</v>
      </c>
      <c r="FF20" t="s">
        <v>3892</v>
      </c>
      <c r="FG20">
        <v>-2.7406923076923081E-4</v>
      </c>
      <c r="FH20">
        <v>-1.7767837837837835E-2</v>
      </c>
      <c r="FI20">
        <v>-3.542846153846154E-4</v>
      </c>
      <c r="FJ20">
        <v>-9.0734701362223763E-6</v>
      </c>
      <c r="FK20">
        <v>2.9176072341599318E-5</v>
      </c>
      <c r="FL20">
        <v>8.1386068763632203E-4</v>
      </c>
      <c r="FM20">
        <v>3.7682977736632926E-3</v>
      </c>
      <c r="FN20">
        <v>7.9000000000000001E-4</v>
      </c>
      <c r="FO20">
        <v>8.8500000000000002E-3</v>
      </c>
      <c r="FP20" s="11" t="s">
        <v>3944</v>
      </c>
    </row>
    <row r="21" spans="1:172" ht="48" x14ac:dyDescent="0.2">
      <c r="A21" t="s">
        <v>139</v>
      </c>
      <c r="B21" t="s">
        <v>150</v>
      </c>
      <c r="C21" s="3" t="s">
        <v>184</v>
      </c>
      <c r="D21" s="3" t="s">
        <v>211</v>
      </c>
      <c r="E21" s="3" t="s">
        <v>238</v>
      </c>
      <c r="F21" s="3" t="s">
        <v>266</v>
      </c>
      <c r="G21" s="3" t="s">
        <v>293</v>
      </c>
      <c r="H21" s="3" t="s">
        <v>320</v>
      </c>
      <c r="I21" s="3" t="s">
        <v>347</v>
      </c>
      <c r="J21" s="3" t="s">
        <v>374</v>
      </c>
      <c r="K21" s="3" t="s">
        <v>402</v>
      </c>
      <c r="L21" s="3" t="s">
        <v>429</v>
      </c>
      <c r="M21" s="3" t="s">
        <v>456</v>
      </c>
      <c r="N21" s="3" t="s">
        <v>483</v>
      </c>
      <c r="O21" s="3" t="s">
        <v>510</v>
      </c>
      <c r="P21" s="3" t="s">
        <v>538</v>
      </c>
      <c r="Q21" s="3" t="s">
        <v>565</v>
      </c>
      <c r="R21" s="3" t="s">
        <v>592</v>
      </c>
      <c r="S21" s="3" t="s">
        <v>619</v>
      </c>
      <c r="T21" s="3" t="s">
        <v>646</v>
      </c>
      <c r="U21" s="3" t="s">
        <v>673</v>
      </c>
      <c r="V21" s="3" t="s">
        <v>700</v>
      </c>
      <c r="W21" s="3" t="s">
        <v>727</v>
      </c>
      <c r="X21" s="3" t="s">
        <v>754</v>
      </c>
      <c r="Y21" s="3" t="s">
        <v>782</v>
      </c>
      <c r="Z21" s="3" t="s">
        <v>809</v>
      </c>
      <c r="AA21" s="3" t="s">
        <v>836</v>
      </c>
      <c r="AB21" s="3" t="s">
        <v>863</v>
      </c>
      <c r="AC21" s="3" t="s">
        <v>890</v>
      </c>
      <c r="AD21" s="3" t="s">
        <v>917</v>
      </c>
      <c r="AE21" s="3" t="s">
        <v>944</v>
      </c>
      <c r="AF21" s="3" t="s">
        <v>972</v>
      </c>
      <c r="AG21" s="3" t="s">
        <v>999</v>
      </c>
      <c r="AH21" s="3" t="s">
        <v>1026</v>
      </c>
      <c r="AI21" s="3" t="s">
        <v>1053</v>
      </c>
      <c r="AJ21" s="3" t="s">
        <v>1080</v>
      </c>
      <c r="AK21" s="3" t="s">
        <v>1107</v>
      </c>
      <c r="AL21" s="3" t="s">
        <v>1134</v>
      </c>
      <c r="AM21" s="3" t="s">
        <v>1161</v>
      </c>
      <c r="AN21" s="3" t="s">
        <v>1188</v>
      </c>
      <c r="AO21" s="3" t="s">
        <v>1215</v>
      </c>
      <c r="AP21" s="3" t="s">
        <v>1242</v>
      </c>
      <c r="AQ21" s="3" t="s">
        <v>1269</v>
      </c>
      <c r="AR21" s="3" t="s">
        <v>1296</v>
      </c>
      <c r="AS21" s="3" t="s">
        <v>1323</v>
      </c>
      <c r="AT21" s="3" t="s">
        <v>1350</v>
      </c>
      <c r="AU21" s="3" t="s">
        <v>1377</v>
      </c>
      <c r="AV21" s="3" t="s">
        <v>1404</v>
      </c>
      <c r="AW21" s="3" t="s">
        <v>1431</v>
      </c>
      <c r="AX21" s="3" t="s">
        <v>1458</v>
      </c>
      <c r="AY21" s="3" t="s">
        <v>1485</v>
      </c>
      <c r="AZ21" s="3" t="s">
        <v>1512</v>
      </c>
      <c r="BA21" s="3" t="s">
        <v>1539</v>
      </c>
      <c r="BB21" s="3" t="s">
        <v>1566</v>
      </c>
      <c r="BC21" s="3" t="s">
        <v>1593</v>
      </c>
      <c r="BD21" s="3" t="s">
        <v>1620</v>
      </c>
      <c r="BE21" s="3" t="s">
        <v>1647</v>
      </c>
      <c r="BF21" s="3" t="s">
        <v>1674</v>
      </c>
      <c r="BG21" s="3" t="s">
        <v>1701</v>
      </c>
      <c r="BH21" s="3" t="s">
        <v>1728</v>
      </c>
      <c r="BI21" s="3" t="s">
        <v>1755</v>
      </c>
      <c r="BJ21" s="3" t="s">
        <v>1782</v>
      </c>
      <c r="BK21" s="3" t="s">
        <v>1809</v>
      </c>
      <c r="BL21" s="3" t="s">
        <v>1836</v>
      </c>
      <c r="BM21" s="3" t="s">
        <v>1863</v>
      </c>
      <c r="BN21" s="3" t="s">
        <v>1890</v>
      </c>
      <c r="BO21" s="3" t="s">
        <v>1917</v>
      </c>
      <c r="BP21" s="3" t="s">
        <v>1944</v>
      </c>
      <c r="BQ21" s="3" t="s">
        <v>1971</v>
      </c>
      <c r="BR21" s="3" t="s">
        <v>1998</v>
      </c>
      <c r="BS21" s="3" t="s">
        <v>139</v>
      </c>
      <c r="BT21" s="3" t="s">
        <v>2026</v>
      </c>
      <c r="BU21" s="3" t="s">
        <v>2054</v>
      </c>
      <c r="BV21" s="3" t="s">
        <v>2081</v>
      </c>
      <c r="BW21" s="3" t="s">
        <v>2108</v>
      </c>
      <c r="BX21" s="3" t="s">
        <v>2135</v>
      </c>
      <c r="BY21" s="3" t="s">
        <v>2162</v>
      </c>
      <c r="BZ21" s="3" t="s">
        <v>2189</v>
      </c>
      <c r="CA21" s="3" t="s">
        <v>2215</v>
      </c>
      <c r="CB21" s="3" t="s">
        <v>2242</v>
      </c>
      <c r="CC21" s="3" t="s">
        <v>2269</v>
      </c>
      <c r="CD21" s="3" t="s">
        <v>2296</v>
      </c>
      <c r="CE21" s="3" t="s">
        <v>2323</v>
      </c>
      <c r="CF21" s="3" t="s">
        <v>2350</v>
      </c>
      <c r="CG21" s="3" t="s">
        <v>2377</v>
      </c>
      <c r="CH21" s="3" t="s">
        <v>2404</v>
      </c>
      <c r="CI21" s="3" t="s">
        <v>2430</v>
      </c>
      <c r="CJ21" s="3" t="s">
        <v>2456</v>
      </c>
      <c r="CK21" s="3" t="s">
        <v>2483</v>
      </c>
      <c r="CL21" s="3" t="s">
        <v>2483</v>
      </c>
      <c r="CM21" s="3" t="s">
        <v>2508</v>
      </c>
      <c r="CN21" s="3" t="s">
        <v>2535</v>
      </c>
      <c r="CO21" s="3" t="s">
        <v>2535</v>
      </c>
      <c r="CP21" s="3" t="s">
        <v>2562</v>
      </c>
      <c r="CQ21" s="3" t="s">
        <v>2589</v>
      </c>
      <c r="CR21" s="3" t="s">
        <v>2616</v>
      </c>
      <c r="CS21" s="3" t="s">
        <v>2643</v>
      </c>
      <c r="CT21" s="3" t="s">
        <v>2670</v>
      </c>
      <c r="CU21" s="3" t="s">
        <v>2697</v>
      </c>
      <c r="CV21" s="3" t="s">
        <v>2723</v>
      </c>
      <c r="CW21" s="3" t="s">
        <v>2749</v>
      </c>
      <c r="CX21" s="3" t="s">
        <v>2776</v>
      </c>
      <c r="CY21" s="3" t="s">
        <v>2802</v>
      </c>
      <c r="CZ21" s="3" t="s">
        <v>2829</v>
      </c>
      <c r="DA21" s="3" t="s">
        <v>2829</v>
      </c>
      <c r="DB21" s="3" t="s">
        <v>2856</v>
      </c>
      <c r="DC21" s="3" t="s">
        <v>2856</v>
      </c>
      <c r="DD21" s="3" t="s">
        <v>2883</v>
      </c>
      <c r="DE21" s="3" t="s">
        <v>2909</v>
      </c>
      <c r="DF21" s="3" t="s">
        <v>2936</v>
      </c>
      <c r="DG21" s="3" t="s">
        <v>2962</v>
      </c>
      <c r="DH21" s="3" t="s">
        <v>2987</v>
      </c>
      <c r="DI21" s="3" t="s">
        <v>3014</v>
      </c>
      <c r="DJ21" s="3" t="s">
        <v>3041</v>
      </c>
      <c r="DK21" s="3" t="s">
        <v>2735</v>
      </c>
      <c r="DL21" s="3" t="s">
        <v>3092</v>
      </c>
      <c r="DM21" s="3" t="s">
        <v>3117</v>
      </c>
      <c r="DN21" s="3" t="s">
        <v>3144</v>
      </c>
      <c r="DO21" s="3" t="s">
        <v>3171</v>
      </c>
      <c r="DP21" s="3" t="s">
        <v>3198</v>
      </c>
      <c r="DQ21" s="19" t="s">
        <v>3385</v>
      </c>
      <c r="DR21" s="19" t="s">
        <v>3386</v>
      </c>
      <c r="DS21" s="19" t="s">
        <v>3387</v>
      </c>
      <c r="DT21" s="19" t="s">
        <v>3388</v>
      </c>
      <c r="DU21" s="19" t="s">
        <v>3389</v>
      </c>
      <c r="DV21" s="19" t="s">
        <v>3390</v>
      </c>
      <c r="DW21" s="19" t="s">
        <v>3502</v>
      </c>
      <c r="DX21" s="19" t="s">
        <v>3503</v>
      </c>
      <c r="DY21" s="19" t="s">
        <v>3504</v>
      </c>
      <c r="DZ21" s="3" t="s">
        <v>3642</v>
      </c>
      <c r="EA21" s="3" t="s">
        <v>3643</v>
      </c>
      <c r="EB21" s="3" t="s">
        <v>3644</v>
      </c>
      <c r="EC21" s="3" t="s">
        <v>3645</v>
      </c>
      <c r="ED21" s="3" t="s">
        <v>3646</v>
      </c>
      <c r="EE21" s="3" t="s">
        <v>3744</v>
      </c>
      <c r="EF21" s="3" t="s">
        <v>3745</v>
      </c>
      <c r="EG21" s="3" t="s">
        <v>2606</v>
      </c>
      <c r="EH21" s="3" t="s">
        <v>3746</v>
      </c>
      <c r="EI21" s="3" t="s">
        <v>3798</v>
      </c>
      <c r="EJ21" s="3" t="s">
        <v>2323</v>
      </c>
      <c r="EK21" s="13" t="s">
        <v>3262</v>
      </c>
      <c r="EL21" s="3">
        <v>37.753350430555322</v>
      </c>
      <c r="EM21" s="3">
        <v>1.318557299547171</v>
      </c>
      <c r="EN21" s="3">
        <v>0.12990105913862271</v>
      </c>
      <c r="EO21" s="13">
        <v>8.1299999999999997E-5</v>
      </c>
      <c r="EP21" s="13">
        <v>5.0699999999999999E-5</v>
      </c>
      <c r="EQ21" s="13">
        <v>2.2099999999999998E-5</v>
      </c>
      <c r="ER21" s="13">
        <v>2.8900000000000001E-5</v>
      </c>
      <c r="ES21" s="13">
        <v>4.9100000000000001E-5</v>
      </c>
      <c r="ET21" s="13">
        <v>7.6000000000000004E-5</v>
      </c>
      <c r="EU21" s="13">
        <v>9.3499999999999996E-5</v>
      </c>
      <c r="EV21" s="13">
        <v>8.4699999999999999E-5</v>
      </c>
      <c r="EW21" s="13">
        <v>9.1399999999999999E-5</v>
      </c>
      <c r="EX21" s="13">
        <v>1.2999999999999999E-4</v>
      </c>
      <c r="EY21" s="13">
        <v>1.1E-4</v>
      </c>
      <c r="EZ21" s="13">
        <v>5.8400000000000003E-5</v>
      </c>
      <c r="FA21" s="13">
        <v>9.5600000000000006E-5</v>
      </c>
      <c r="FB21" s="13">
        <v>4.3600000000000003E-5</v>
      </c>
      <c r="FC21" s="13">
        <v>5.8E-4</v>
      </c>
      <c r="FD21" s="13">
        <v>2.3000000000000001E-4</v>
      </c>
      <c r="FE21" t="s">
        <v>2430</v>
      </c>
      <c r="FF21" t="s">
        <v>3893</v>
      </c>
      <c r="FG21">
        <v>-6.5815899581589952E-4</v>
      </c>
      <c r="FH21">
        <v>0.33441293103448277</v>
      </c>
      <c r="FI21">
        <v>-8.7790794979079496E-3</v>
      </c>
      <c r="FJ21">
        <v>1.8873704072423197E-5</v>
      </c>
      <c r="FK21">
        <v>-0.41106556829944252</v>
      </c>
      <c r="FL21">
        <v>-3.1609317445773E-6</v>
      </c>
      <c r="FM21">
        <v>-3.6106049978832625E-4</v>
      </c>
      <c r="FN21">
        <v>3.5E-4</v>
      </c>
      <c r="FO21">
        <v>3.2000000000000003E-4</v>
      </c>
      <c r="FP21" s="11" t="s">
        <v>3945</v>
      </c>
    </row>
    <row r="22" spans="1:172" ht="48" x14ac:dyDescent="0.2">
      <c r="A22" t="s">
        <v>140</v>
      </c>
      <c r="B22" t="s">
        <v>155</v>
      </c>
      <c r="C22" s="3" t="s">
        <v>185</v>
      </c>
      <c r="D22" s="3" t="s">
        <v>212</v>
      </c>
      <c r="E22" s="3" t="s">
        <v>239</v>
      </c>
      <c r="F22" s="3" t="s">
        <v>267</v>
      </c>
      <c r="G22" s="3" t="s">
        <v>294</v>
      </c>
      <c r="H22" s="3" t="s">
        <v>321</v>
      </c>
      <c r="I22" s="3" t="s">
        <v>348</v>
      </c>
      <c r="J22" s="3" t="s">
        <v>375</v>
      </c>
      <c r="K22" s="3" t="s">
        <v>403</v>
      </c>
      <c r="L22" s="3" t="s">
        <v>430</v>
      </c>
      <c r="M22" s="3" t="s">
        <v>457</v>
      </c>
      <c r="N22" s="3" t="s">
        <v>484</v>
      </c>
      <c r="O22" s="3" t="s">
        <v>511</v>
      </c>
      <c r="P22" s="3" t="s">
        <v>539</v>
      </c>
      <c r="Q22" s="3" t="s">
        <v>566</v>
      </c>
      <c r="R22" s="3" t="s">
        <v>593</v>
      </c>
      <c r="S22" s="3" t="s">
        <v>620</v>
      </c>
      <c r="T22" s="3" t="s">
        <v>647</v>
      </c>
      <c r="U22" s="3" t="s">
        <v>674</v>
      </c>
      <c r="V22" s="3" t="s">
        <v>701</v>
      </c>
      <c r="W22" s="3" t="s">
        <v>728</v>
      </c>
      <c r="X22" s="3" t="s">
        <v>755</v>
      </c>
      <c r="Y22" s="3" t="s">
        <v>783</v>
      </c>
      <c r="Z22" s="3" t="s">
        <v>810</v>
      </c>
      <c r="AA22" s="3" t="s">
        <v>837</v>
      </c>
      <c r="AB22" s="3" t="s">
        <v>864</v>
      </c>
      <c r="AC22" s="3" t="s">
        <v>891</v>
      </c>
      <c r="AD22" s="3" t="s">
        <v>918</v>
      </c>
      <c r="AE22" s="3" t="s">
        <v>945</v>
      </c>
      <c r="AF22" s="3" t="s">
        <v>973</v>
      </c>
      <c r="AG22" s="3" t="s">
        <v>1000</v>
      </c>
      <c r="AH22" s="3" t="s">
        <v>1027</v>
      </c>
      <c r="AI22" s="3" t="s">
        <v>1054</v>
      </c>
      <c r="AJ22" s="3" t="s">
        <v>1081</v>
      </c>
      <c r="AK22" s="3" t="s">
        <v>1108</v>
      </c>
      <c r="AL22" s="3" t="s">
        <v>1135</v>
      </c>
      <c r="AM22" s="3" t="s">
        <v>1162</v>
      </c>
      <c r="AN22" s="3" t="s">
        <v>1189</v>
      </c>
      <c r="AO22" s="3" t="s">
        <v>1216</v>
      </c>
      <c r="AP22" s="3" t="s">
        <v>1243</v>
      </c>
      <c r="AQ22" s="3" t="s">
        <v>1270</v>
      </c>
      <c r="AR22" s="3" t="s">
        <v>1297</v>
      </c>
      <c r="AS22" s="3" t="s">
        <v>1324</v>
      </c>
      <c r="AT22" s="3" t="s">
        <v>1351</v>
      </c>
      <c r="AU22" s="3" t="s">
        <v>1378</v>
      </c>
      <c r="AV22" s="3" t="s">
        <v>1405</v>
      </c>
      <c r="AW22" s="3" t="s">
        <v>1432</v>
      </c>
      <c r="AX22" s="3" t="s">
        <v>1459</v>
      </c>
      <c r="AY22" s="3" t="s">
        <v>1486</v>
      </c>
      <c r="AZ22" s="3" t="s">
        <v>1513</v>
      </c>
      <c r="BA22" s="3" t="s">
        <v>1540</v>
      </c>
      <c r="BB22" s="3" t="s">
        <v>1567</v>
      </c>
      <c r="BC22" s="3" t="s">
        <v>1594</v>
      </c>
      <c r="BD22" s="3" t="s">
        <v>1621</v>
      </c>
      <c r="BE22" s="3" t="s">
        <v>1648</v>
      </c>
      <c r="BF22" s="3" t="s">
        <v>1675</v>
      </c>
      <c r="BG22" s="3" t="s">
        <v>1702</v>
      </c>
      <c r="BH22" s="3" t="s">
        <v>1729</v>
      </c>
      <c r="BI22" s="3" t="s">
        <v>1756</v>
      </c>
      <c r="BJ22" s="3" t="s">
        <v>1783</v>
      </c>
      <c r="BK22" s="3" t="s">
        <v>1810</v>
      </c>
      <c r="BL22" s="3" t="s">
        <v>1837</v>
      </c>
      <c r="BM22" s="3" t="s">
        <v>1864</v>
      </c>
      <c r="BN22" s="3" t="s">
        <v>1891</v>
      </c>
      <c r="BO22" s="3" t="s">
        <v>1918</v>
      </c>
      <c r="BP22" s="3" t="s">
        <v>1945</v>
      </c>
      <c r="BQ22" s="3" t="s">
        <v>1972</v>
      </c>
      <c r="BR22" s="3" t="s">
        <v>1999</v>
      </c>
      <c r="BS22" s="3" t="s">
        <v>140</v>
      </c>
      <c r="BT22" s="3" t="s">
        <v>2027</v>
      </c>
      <c r="BU22" s="3" t="s">
        <v>2055</v>
      </c>
      <c r="BV22" s="3" t="s">
        <v>2082</v>
      </c>
      <c r="BW22" s="3" t="s">
        <v>2109</v>
      </c>
      <c r="BX22" s="3" t="s">
        <v>2136</v>
      </c>
      <c r="BY22" s="3" t="s">
        <v>2163</v>
      </c>
      <c r="BZ22" s="3" t="s">
        <v>2190</v>
      </c>
      <c r="CA22" s="3" t="s">
        <v>2216</v>
      </c>
      <c r="CB22" s="3" t="s">
        <v>2243</v>
      </c>
      <c r="CC22" s="3" t="s">
        <v>2270</v>
      </c>
      <c r="CD22" s="3" t="s">
        <v>2297</v>
      </c>
      <c r="CE22" s="3" t="s">
        <v>2324</v>
      </c>
      <c r="CF22" s="3" t="s">
        <v>2351</v>
      </c>
      <c r="CG22" s="3" t="s">
        <v>2378</v>
      </c>
      <c r="CH22" s="3" t="s">
        <v>2405</v>
      </c>
      <c r="CI22" s="3" t="s">
        <v>2431</v>
      </c>
      <c r="CJ22" s="3" t="s">
        <v>2457</v>
      </c>
      <c r="CK22" s="3" t="s">
        <v>2484</v>
      </c>
      <c r="CL22" s="3" t="s">
        <v>2484</v>
      </c>
      <c r="CM22" s="3" t="s">
        <v>2509</v>
      </c>
      <c r="CN22" s="3" t="s">
        <v>2536</v>
      </c>
      <c r="CO22" s="3" t="s">
        <v>2536</v>
      </c>
      <c r="CP22" s="3" t="s">
        <v>2563</v>
      </c>
      <c r="CQ22" s="3" t="s">
        <v>2590</v>
      </c>
      <c r="CR22" s="3" t="s">
        <v>2617</v>
      </c>
      <c r="CS22" s="3" t="s">
        <v>2644</v>
      </c>
      <c r="CT22" s="3" t="s">
        <v>2671</v>
      </c>
      <c r="CU22" s="3" t="s">
        <v>2698</v>
      </c>
      <c r="CV22" s="3" t="s">
        <v>2724</v>
      </c>
      <c r="CW22" s="3" t="s">
        <v>2750</v>
      </c>
      <c r="CX22" s="3" t="s">
        <v>2777</v>
      </c>
      <c r="CY22" s="3" t="s">
        <v>2803</v>
      </c>
      <c r="CZ22" s="3" t="s">
        <v>2830</v>
      </c>
      <c r="DA22" s="3" t="s">
        <v>2830</v>
      </c>
      <c r="DB22" s="3" t="s">
        <v>2857</v>
      </c>
      <c r="DC22" s="3" t="s">
        <v>2857</v>
      </c>
      <c r="DD22" s="3" t="s">
        <v>2884</v>
      </c>
      <c r="DE22" s="3" t="s">
        <v>2910</v>
      </c>
      <c r="DF22" s="3" t="s">
        <v>2937</v>
      </c>
      <c r="DG22" s="3" t="s">
        <v>2963</v>
      </c>
      <c r="DH22" s="3" t="s">
        <v>2988</v>
      </c>
      <c r="DI22" s="3" t="s">
        <v>3015</v>
      </c>
      <c r="DJ22" s="3" t="s">
        <v>3042</v>
      </c>
      <c r="DK22" s="3" t="s">
        <v>3067</v>
      </c>
      <c r="DL22" s="3" t="s">
        <v>3093</v>
      </c>
      <c r="DM22" s="3" t="s">
        <v>3118</v>
      </c>
      <c r="DN22" s="3" t="s">
        <v>3145</v>
      </c>
      <c r="DO22" s="3" t="s">
        <v>3172</v>
      </c>
      <c r="DP22" s="3" t="s">
        <v>3199</v>
      </c>
      <c r="DQ22" s="19" t="s">
        <v>3391</v>
      </c>
      <c r="DR22" s="19" t="s">
        <v>3392</v>
      </c>
      <c r="DS22" s="19" t="s">
        <v>3393</v>
      </c>
      <c r="DT22" s="19" t="s">
        <v>3394</v>
      </c>
      <c r="DU22" s="19" t="s">
        <v>3395</v>
      </c>
      <c r="DV22" s="19" t="s">
        <v>3396</v>
      </c>
      <c r="DW22" s="19" t="s">
        <v>3505</v>
      </c>
      <c r="DX22" s="19" t="s">
        <v>3506</v>
      </c>
      <c r="DY22" s="19" t="s">
        <v>3507</v>
      </c>
      <c r="DZ22" s="3" t="s">
        <v>3607</v>
      </c>
      <c r="EA22" s="3" t="s">
        <v>3608</v>
      </c>
      <c r="EB22" s="3" t="s">
        <v>3609</v>
      </c>
      <c r="EC22" s="3" t="s">
        <v>3610</v>
      </c>
      <c r="ED22" s="3" t="s">
        <v>3611</v>
      </c>
      <c r="EE22" s="3" t="s">
        <v>3747</v>
      </c>
      <c r="EF22" s="3" t="s">
        <v>3748</v>
      </c>
      <c r="EG22" s="3" t="s">
        <v>3749</v>
      </c>
      <c r="EH22" s="3" t="s">
        <v>3750</v>
      </c>
      <c r="EI22" s="3" t="s">
        <v>3799</v>
      </c>
      <c r="EJ22" s="3" t="s">
        <v>2324</v>
      </c>
      <c r="EK22" s="13" t="s">
        <v>3247</v>
      </c>
      <c r="EL22" s="3">
        <v>1.006647919021297E-5</v>
      </c>
      <c r="EM22" s="3">
        <v>6.6725099984887394E-7</v>
      </c>
      <c r="EN22" s="3">
        <v>2.6674044300159041E-8</v>
      </c>
      <c r="EO22" s="13">
        <v>2.4399999999999998E-10</v>
      </c>
      <c r="EP22" s="13">
        <v>2.4699999999999997E-10</v>
      </c>
      <c r="EQ22" s="13">
        <v>8.2600000000000004E-11</v>
      </c>
      <c r="ER22" s="13">
        <v>7.2100000000000002E-11</v>
      </c>
      <c r="ES22" s="13">
        <v>1.92E-9</v>
      </c>
      <c r="ET22" s="13">
        <v>4.0500000000000002E-11</v>
      </c>
      <c r="EU22" s="13">
        <v>1.8500000000000001E-10</v>
      </c>
      <c r="EV22" s="13">
        <v>4.6400000000000003E-11</v>
      </c>
      <c r="EW22" s="13">
        <v>1.2799999999999999E-9</v>
      </c>
      <c r="EX22" s="13">
        <v>1.8999999999999999E-10</v>
      </c>
      <c r="EY22" s="13">
        <v>2.3600000000000001E-10</v>
      </c>
      <c r="EZ22" s="13">
        <v>5.0000000000000002E-11</v>
      </c>
      <c r="FA22" s="13">
        <v>1.58E-10</v>
      </c>
      <c r="FB22" s="13">
        <v>4.3599999999999997E-11</v>
      </c>
      <c r="FC22" s="13">
        <v>1.27E-9</v>
      </c>
      <c r="FD22" s="13">
        <v>9.2300000000000002E-10</v>
      </c>
      <c r="FE22" t="s">
        <v>3894</v>
      </c>
      <c r="FF22" t="s">
        <v>3895</v>
      </c>
      <c r="FG22">
        <v>-1.2247678481012659E-9</v>
      </c>
      <c r="FH22">
        <v>-4.3475821259842509E-10</v>
      </c>
      <c r="FI22">
        <v>-7.5290405063291146E-10</v>
      </c>
      <c r="FJ22">
        <v>-1.7515275486908782E-10</v>
      </c>
      <c r="FK22">
        <v>-4.2498122422924582E-10</v>
      </c>
      <c r="FL22">
        <v>-9.8585765275122915E-12</v>
      </c>
      <c r="FM22">
        <v>-3.6173025279268177E-10</v>
      </c>
      <c r="FN22" s="14">
        <v>9.9499999999999998E-10</v>
      </c>
      <c r="FO22">
        <v>5.33926E-10</v>
      </c>
      <c r="FP22" s="11" t="s">
        <v>3946</v>
      </c>
    </row>
    <row r="23" spans="1:172" ht="48" x14ac:dyDescent="0.2">
      <c r="A23" t="s">
        <v>141</v>
      </c>
      <c r="B23" t="s">
        <v>155</v>
      </c>
      <c r="C23" s="3" t="s">
        <v>186</v>
      </c>
      <c r="D23" s="3" t="s">
        <v>213</v>
      </c>
      <c r="E23" s="3" t="s">
        <v>240</v>
      </c>
      <c r="F23" s="3" t="s">
        <v>268</v>
      </c>
      <c r="G23" s="3" t="s">
        <v>295</v>
      </c>
      <c r="H23" s="3" t="s">
        <v>322</v>
      </c>
      <c r="I23" s="3" t="s">
        <v>349</v>
      </c>
      <c r="J23" s="3" t="s">
        <v>376</v>
      </c>
      <c r="K23" s="3" t="s">
        <v>404</v>
      </c>
      <c r="L23" s="3" t="s">
        <v>431</v>
      </c>
      <c r="M23" s="3" t="s">
        <v>458</v>
      </c>
      <c r="N23" s="3" t="s">
        <v>485</v>
      </c>
      <c r="O23" s="3" t="s">
        <v>512</v>
      </c>
      <c r="P23" s="3" t="s">
        <v>540</v>
      </c>
      <c r="Q23" s="3" t="s">
        <v>567</v>
      </c>
      <c r="R23" s="3" t="s">
        <v>594</v>
      </c>
      <c r="S23" s="3" t="s">
        <v>621</v>
      </c>
      <c r="T23" s="3" t="s">
        <v>648</v>
      </c>
      <c r="U23" s="3" t="s">
        <v>675</v>
      </c>
      <c r="V23" s="3" t="s">
        <v>702</v>
      </c>
      <c r="W23" s="3" t="s">
        <v>729</v>
      </c>
      <c r="X23" s="3" t="s">
        <v>756</v>
      </c>
      <c r="Y23" s="3" t="s">
        <v>784</v>
      </c>
      <c r="Z23" s="3" t="s">
        <v>811</v>
      </c>
      <c r="AA23" s="3" t="s">
        <v>838</v>
      </c>
      <c r="AB23" s="3" t="s">
        <v>865</v>
      </c>
      <c r="AC23" s="3" t="s">
        <v>892</v>
      </c>
      <c r="AD23" s="3" t="s">
        <v>919</v>
      </c>
      <c r="AE23" s="3" t="s">
        <v>946</v>
      </c>
      <c r="AF23" s="3" t="s">
        <v>974</v>
      </c>
      <c r="AG23" s="3" t="s">
        <v>1001</v>
      </c>
      <c r="AH23" s="3" t="s">
        <v>1028</v>
      </c>
      <c r="AI23" s="3" t="s">
        <v>1055</v>
      </c>
      <c r="AJ23" s="3" t="s">
        <v>1082</v>
      </c>
      <c r="AK23" s="3" t="s">
        <v>1109</v>
      </c>
      <c r="AL23" s="3" t="s">
        <v>1136</v>
      </c>
      <c r="AM23" s="3" t="s">
        <v>1163</v>
      </c>
      <c r="AN23" s="3" t="s">
        <v>1190</v>
      </c>
      <c r="AO23" s="3" t="s">
        <v>1217</v>
      </c>
      <c r="AP23" s="3" t="s">
        <v>1244</v>
      </c>
      <c r="AQ23" s="3" t="s">
        <v>1271</v>
      </c>
      <c r="AR23" s="3" t="s">
        <v>1298</v>
      </c>
      <c r="AS23" s="3" t="s">
        <v>1325</v>
      </c>
      <c r="AT23" s="3" t="s">
        <v>1352</v>
      </c>
      <c r="AU23" s="3" t="s">
        <v>1379</v>
      </c>
      <c r="AV23" s="3" t="s">
        <v>1406</v>
      </c>
      <c r="AW23" s="3" t="s">
        <v>1433</v>
      </c>
      <c r="AX23" s="3" t="s">
        <v>1460</v>
      </c>
      <c r="AY23" s="3" t="s">
        <v>1487</v>
      </c>
      <c r="AZ23" s="3" t="s">
        <v>1514</v>
      </c>
      <c r="BA23" s="3" t="s">
        <v>1541</v>
      </c>
      <c r="BB23" s="3" t="s">
        <v>1568</v>
      </c>
      <c r="BC23" s="3" t="s">
        <v>1595</v>
      </c>
      <c r="BD23" s="3" t="s">
        <v>1622</v>
      </c>
      <c r="BE23" s="3" t="s">
        <v>1649</v>
      </c>
      <c r="BF23" s="3" t="s">
        <v>1676</v>
      </c>
      <c r="BG23" s="3" t="s">
        <v>1703</v>
      </c>
      <c r="BH23" s="3" t="s">
        <v>1730</v>
      </c>
      <c r="BI23" s="3" t="s">
        <v>1757</v>
      </c>
      <c r="BJ23" s="3" t="s">
        <v>1784</v>
      </c>
      <c r="BK23" s="3" t="s">
        <v>1811</v>
      </c>
      <c r="BL23" s="3" t="s">
        <v>1838</v>
      </c>
      <c r="BM23" s="3" t="s">
        <v>1865</v>
      </c>
      <c r="BN23" s="3" t="s">
        <v>1892</v>
      </c>
      <c r="BO23" s="3" t="s">
        <v>1919</v>
      </c>
      <c r="BP23" s="3" t="s">
        <v>1946</v>
      </c>
      <c r="BQ23" s="3" t="s">
        <v>1973</v>
      </c>
      <c r="BR23" s="3" t="s">
        <v>2000</v>
      </c>
      <c r="BS23" s="3" t="s">
        <v>141</v>
      </c>
      <c r="BT23" s="3" t="s">
        <v>2028</v>
      </c>
      <c r="BU23" s="3" t="s">
        <v>2056</v>
      </c>
      <c r="BV23" s="3" t="s">
        <v>2083</v>
      </c>
      <c r="BW23" s="3" t="s">
        <v>2110</v>
      </c>
      <c r="BX23" s="3" t="s">
        <v>2137</v>
      </c>
      <c r="BY23" s="3" t="s">
        <v>2164</v>
      </c>
      <c r="BZ23" s="3" t="s">
        <v>2191</v>
      </c>
      <c r="CA23" s="3" t="s">
        <v>2217</v>
      </c>
      <c r="CB23" s="3" t="s">
        <v>2244</v>
      </c>
      <c r="CC23" s="3" t="s">
        <v>2271</v>
      </c>
      <c r="CD23" s="3" t="s">
        <v>2298</v>
      </c>
      <c r="CE23" s="3" t="s">
        <v>2325</v>
      </c>
      <c r="CF23" s="3" t="s">
        <v>2352</v>
      </c>
      <c r="CG23" s="3" t="s">
        <v>2379</v>
      </c>
      <c r="CH23" s="3" t="s">
        <v>2406</v>
      </c>
      <c r="CI23" s="3" t="s">
        <v>2432</v>
      </c>
      <c r="CJ23" s="3" t="s">
        <v>2458</v>
      </c>
      <c r="CK23" s="3" t="s">
        <v>2485</v>
      </c>
      <c r="CL23" s="3" t="s">
        <v>2485</v>
      </c>
      <c r="CM23" s="3" t="s">
        <v>2510</v>
      </c>
      <c r="CN23" s="3" t="s">
        <v>2537</v>
      </c>
      <c r="CO23" s="3" t="s">
        <v>2537</v>
      </c>
      <c r="CP23" s="3" t="s">
        <v>2564</v>
      </c>
      <c r="CQ23" s="3" t="s">
        <v>2591</v>
      </c>
      <c r="CR23" s="3" t="s">
        <v>2618</v>
      </c>
      <c r="CS23" s="3" t="s">
        <v>2645</v>
      </c>
      <c r="CT23" s="3" t="s">
        <v>2672</v>
      </c>
      <c r="CU23" s="3" t="s">
        <v>2699</v>
      </c>
      <c r="CV23" s="3" t="s">
        <v>2725</v>
      </c>
      <c r="CW23" s="3" t="s">
        <v>2751</v>
      </c>
      <c r="CX23" s="3" t="s">
        <v>2778</v>
      </c>
      <c r="CY23" s="3" t="s">
        <v>2804</v>
      </c>
      <c r="CZ23" s="3" t="s">
        <v>2831</v>
      </c>
      <c r="DA23" s="3" t="s">
        <v>2831</v>
      </c>
      <c r="DB23" s="3" t="s">
        <v>2858</v>
      </c>
      <c r="DC23" s="3" t="s">
        <v>2858</v>
      </c>
      <c r="DD23" s="3" t="s">
        <v>2885</v>
      </c>
      <c r="DE23" s="3" t="s">
        <v>2911</v>
      </c>
      <c r="DF23" s="3" t="s">
        <v>2938</v>
      </c>
      <c r="DG23" s="3" t="s">
        <v>2964</v>
      </c>
      <c r="DH23" s="3" t="s">
        <v>2989</v>
      </c>
      <c r="DI23" s="3" t="s">
        <v>3016</v>
      </c>
      <c r="DJ23" s="3" t="s">
        <v>3043</v>
      </c>
      <c r="DK23" s="3" t="s">
        <v>3068</v>
      </c>
      <c r="DL23" s="3" t="s">
        <v>3094</v>
      </c>
      <c r="DM23" s="3" t="s">
        <v>3119</v>
      </c>
      <c r="DN23" s="3" t="s">
        <v>3146</v>
      </c>
      <c r="DO23" s="3" t="s">
        <v>3173</v>
      </c>
      <c r="DP23" s="3" t="s">
        <v>3200</v>
      </c>
      <c r="DQ23" s="19" t="s">
        <v>3397</v>
      </c>
      <c r="DR23" s="19" t="s">
        <v>3398</v>
      </c>
      <c r="DS23" s="19" t="s">
        <v>3399</v>
      </c>
      <c r="DT23" s="19" t="s">
        <v>3400</v>
      </c>
      <c r="DU23" s="19" t="s">
        <v>3401</v>
      </c>
      <c r="DV23" s="19" t="s">
        <v>3402</v>
      </c>
      <c r="DW23" s="19" t="s">
        <v>3508</v>
      </c>
      <c r="DX23" s="19" t="s">
        <v>3509</v>
      </c>
      <c r="DY23" s="19" t="s">
        <v>3510</v>
      </c>
      <c r="DZ23" s="3" t="s">
        <v>3667</v>
      </c>
      <c r="EA23" s="3" t="s">
        <v>3668</v>
      </c>
      <c r="EB23" s="3" t="s">
        <v>3669</v>
      </c>
      <c r="EC23" s="3" t="s">
        <v>3670</v>
      </c>
      <c r="ED23" s="3" t="s">
        <v>3671</v>
      </c>
      <c r="EE23" s="3" t="s">
        <v>3751</v>
      </c>
      <c r="EF23" s="3" t="s">
        <v>3752</v>
      </c>
      <c r="EG23" s="3" t="s">
        <v>3753</v>
      </c>
      <c r="EH23" s="3" t="s">
        <v>3754</v>
      </c>
      <c r="EI23" s="3" t="s">
        <v>3800</v>
      </c>
      <c r="EJ23" s="3" t="s">
        <v>2325</v>
      </c>
      <c r="EK23" s="13" t="s">
        <v>3259</v>
      </c>
      <c r="EL23" s="3">
        <v>3.5669187889148719E-6</v>
      </c>
      <c r="EM23" s="3">
        <v>4.2437664746022699E-7</v>
      </c>
      <c r="EN23" s="3">
        <v>3.5995001511633638E-8</v>
      </c>
      <c r="EO23" s="13">
        <v>5.3700000000000001E-10</v>
      </c>
      <c r="EP23" s="13">
        <v>5.8099999999999996E-10</v>
      </c>
      <c r="EQ23" s="13">
        <v>3.6599999999999998E-10</v>
      </c>
      <c r="ER23" s="13">
        <v>2.24E-10</v>
      </c>
      <c r="ES23" s="13">
        <v>4.19E-10</v>
      </c>
      <c r="ET23" s="13">
        <v>6.2500000000000001E-10</v>
      </c>
      <c r="EU23" s="13">
        <v>8.2900000000000003E-10</v>
      </c>
      <c r="EV23" s="13">
        <v>7.2899999999999996E-10</v>
      </c>
      <c r="EW23" s="13">
        <v>1.0500000000000001E-9</v>
      </c>
      <c r="EX23" s="13">
        <v>1.02E-9</v>
      </c>
      <c r="EY23" s="13">
        <v>4.4600000000000001E-10</v>
      </c>
      <c r="EZ23" s="13">
        <v>5.5700000000000004E-10</v>
      </c>
      <c r="FA23" s="13">
        <v>5.1799999999999997E-10</v>
      </c>
      <c r="FB23" s="13">
        <v>4.1500000000000001E-10</v>
      </c>
      <c r="FC23" s="13">
        <v>3.6300000000000001E-9</v>
      </c>
      <c r="FD23" s="13">
        <v>2.4699999999999999E-9</v>
      </c>
      <c r="FE23" t="s">
        <v>3896</v>
      </c>
      <c r="FF23" t="s">
        <v>3897</v>
      </c>
      <c r="FG23">
        <v>-3.7388602316602303E-10</v>
      </c>
      <c r="FH23">
        <v>-5.3716628099173555E-9</v>
      </c>
      <c r="FI23">
        <v>-4.0951447876447864E-10</v>
      </c>
      <c r="FJ23">
        <v>3.6066404298931315E-11</v>
      </c>
      <c r="FK23">
        <v>-4.8433320582925211E-10</v>
      </c>
      <c r="FL23">
        <v>-1.8002630883644254E-11</v>
      </c>
      <c r="FM23">
        <v>-3.3227703064717533E-10</v>
      </c>
      <c r="FN23" s="14">
        <v>2.1700000000000002E-9</v>
      </c>
      <c r="FO23">
        <v>7.4582300000000002E-9</v>
      </c>
      <c r="FP23" s="11" t="s">
        <v>3947</v>
      </c>
    </row>
    <row r="24" spans="1:172" ht="48" x14ac:dyDescent="0.2">
      <c r="A24" t="s">
        <v>142</v>
      </c>
      <c r="B24" t="s">
        <v>155</v>
      </c>
      <c r="C24" s="3" t="s">
        <v>187</v>
      </c>
      <c r="D24" s="3" t="s">
        <v>214</v>
      </c>
      <c r="E24" s="3" t="s">
        <v>241</v>
      </c>
      <c r="F24" s="3" t="s">
        <v>269</v>
      </c>
      <c r="G24" s="3" t="s">
        <v>296</v>
      </c>
      <c r="H24" s="3" t="s">
        <v>323</v>
      </c>
      <c r="I24" s="3" t="s">
        <v>350</v>
      </c>
      <c r="J24" s="3" t="s">
        <v>377</v>
      </c>
      <c r="K24" s="3" t="s">
        <v>405</v>
      </c>
      <c r="L24" s="3" t="s">
        <v>432</v>
      </c>
      <c r="M24" s="3" t="s">
        <v>459</v>
      </c>
      <c r="N24" s="3" t="s">
        <v>486</v>
      </c>
      <c r="O24" s="3" t="s">
        <v>513</v>
      </c>
      <c r="P24" s="3" t="s">
        <v>541</v>
      </c>
      <c r="Q24" s="3" t="s">
        <v>568</v>
      </c>
      <c r="R24" s="3" t="s">
        <v>595</v>
      </c>
      <c r="S24" s="3" t="s">
        <v>622</v>
      </c>
      <c r="T24" s="3" t="s">
        <v>649</v>
      </c>
      <c r="U24" s="3" t="s">
        <v>676</v>
      </c>
      <c r="V24" s="3" t="s">
        <v>703</v>
      </c>
      <c r="W24" s="3" t="s">
        <v>730</v>
      </c>
      <c r="X24" s="3" t="s">
        <v>757</v>
      </c>
      <c r="Y24" s="3" t="s">
        <v>785</v>
      </c>
      <c r="Z24" s="3" t="s">
        <v>812</v>
      </c>
      <c r="AA24" s="3" t="s">
        <v>839</v>
      </c>
      <c r="AB24" s="3" t="s">
        <v>866</v>
      </c>
      <c r="AC24" s="3" t="s">
        <v>893</v>
      </c>
      <c r="AD24" s="3" t="s">
        <v>920</v>
      </c>
      <c r="AE24" s="3" t="s">
        <v>947</v>
      </c>
      <c r="AF24" s="3" t="s">
        <v>975</v>
      </c>
      <c r="AG24" s="3" t="s">
        <v>1002</v>
      </c>
      <c r="AH24" s="3" t="s">
        <v>1029</v>
      </c>
      <c r="AI24" s="3" t="s">
        <v>1056</v>
      </c>
      <c r="AJ24" s="3" t="s">
        <v>1083</v>
      </c>
      <c r="AK24" s="3" t="s">
        <v>1110</v>
      </c>
      <c r="AL24" s="3" t="s">
        <v>1137</v>
      </c>
      <c r="AM24" s="3" t="s">
        <v>1164</v>
      </c>
      <c r="AN24" s="3" t="s">
        <v>1191</v>
      </c>
      <c r="AO24" s="3" t="s">
        <v>1218</v>
      </c>
      <c r="AP24" s="3" t="s">
        <v>1245</v>
      </c>
      <c r="AQ24" s="3" t="s">
        <v>1272</v>
      </c>
      <c r="AR24" s="3" t="s">
        <v>1299</v>
      </c>
      <c r="AS24" s="3" t="s">
        <v>1326</v>
      </c>
      <c r="AT24" s="3" t="s">
        <v>1353</v>
      </c>
      <c r="AU24" s="3" t="s">
        <v>1380</v>
      </c>
      <c r="AV24" s="3" t="s">
        <v>1407</v>
      </c>
      <c r="AW24" s="3" t="s">
        <v>1434</v>
      </c>
      <c r="AX24" s="3" t="s">
        <v>1461</v>
      </c>
      <c r="AY24" s="3" t="s">
        <v>1488</v>
      </c>
      <c r="AZ24" s="3" t="s">
        <v>1515</v>
      </c>
      <c r="BA24" s="3" t="s">
        <v>1542</v>
      </c>
      <c r="BB24" s="3" t="s">
        <v>1569</v>
      </c>
      <c r="BC24" s="3" t="s">
        <v>1596</v>
      </c>
      <c r="BD24" s="3" t="s">
        <v>1623</v>
      </c>
      <c r="BE24" s="3" t="s">
        <v>1650</v>
      </c>
      <c r="BF24" s="3" t="s">
        <v>1677</v>
      </c>
      <c r="BG24" s="3" t="s">
        <v>1704</v>
      </c>
      <c r="BH24" s="3" t="s">
        <v>1731</v>
      </c>
      <c r="BI24" s="3" t="s">
        <v>1758</v>
      </c>
      <c r="BJ24" s="3" t="s">
        <v>1785</v>
      </c>
      <c r="BK24" s="3" t="s">
        <v>1812</v>
      </c>
      <c r="BL24" s="3" t="s">
        <v>1839</v>
      </c>
      <c r="BM24" s="3" t="s">
        <v>1866</v>
      </c>
      <c r="BN24" s="3" t="s">
        <v>1893</v>
      </c>
      <c r="BO24" s="3" t="s">
        <v>1920</v>
      </c>
      <c r="BP24" s="3" t="s">
        <v>1947</v>
      </c>
      <c r="BQ24" s="3" t="s">
        <v>1974</v>
      </c>
      <c r="BR24" s="3" t="s">
        <v>2001</v>
      </c>
      <c r="BS24" s="3" t="s">
        <v>142</v>
      </c>
      <c r="BT24" s="3" t="s">
        <v>2029</v>
      </c>
      <c r="BU24" s="3" t="s">
        <v>2057</v>
      </c>
      <c r="BV24" s="3" t="s">
        <v>2084</v>
      </c>
      <c r="BW24" s="3" t="s">
        <v>2111</v>
      </c>
      <c r="BX24" s="3" t="s">
        <v>2138</v>
      </c>
      <c r="BY24" s="3" t="s">
        <v>2165</v>
      </c>
      <c r="BZ24" s="3" t="s">
        <v>2192</v>
      </c>
      <c r="CA24" s="3" t="s">
        <v>2218</v>
      </c>
      <c r="CB24" s="3" t="s">
        <v>2245</v>
      </c>
      <c r="CC24" s="3" t="s">
        <v>2272</v>
      </c>
      <c r="CD24" s="3" t="s">
        <v>2299</v>
      </c>
      <c r="CE24" s="3" t="s">
        <v>2326</v>
      </c>
      <c r="CF24" s="3" t="s">
        <v>2353</v>
      </c>
      <c r="CG24" s="3" t="s">
        <v>2380</v>
      </c>
      <c r="CH24" s="3" t="s">
        <v>2407</v>
      </c>
      <c r="CI24" s="3" t="s">
        <v>2433</v>
      </c>
      <c r="CJ24" s="3" t="s">
        <v>2459</v>
      </c>
      <c r="CK24" s="3" t="s">
        <v>2486</v>
      </c>
      <c r="CL24" s="3" t="s">
        <v>2486</v>
      </c>
      <c r="CM24" s="3" t="s">
        <v>2511</v>
      </c>
      <c r="CN24" s="3" t="s">
        <v>2538</v>
      </c>
      <c r="CO24" s="3" t="s">
        <v>2538</v>
      </c>
      <c r="CP24" s="3" t="s">
        <v>2565</v>
      </c>
      <c r="CQ24" s="3" t="s">
        <v>2592</v>
      </c>
      <c r="CR24" s="3" t="s">
        <v>2619</v>
      </c>
      <c r="CS24" s="3" t="s">
        <v>2646</v>
      </c>
      <c r="CT24" s="3" t="s">
        <v>2673</v>
      </c>
      <c r="CU24" s="3" t="s">
        <v>2700</v>
      </c>
      <c r="CV24" s="3" t="s">
        <v>2726</v>
      </c>
      <c r="CW24" s="3" t="s">
        <v>2752</v>
      </c>
      <c r="CX24" s="3" t="s">
        <v>2779</v>
      </c>
      <c r="CY24" s="3" t="s">
        <v>2805</v>
      </c>
      <c r="CZ24" s="3" t="s">
        <v>2832</v>
      </c>
      <c r="DA24" s="3" t="s">
        <v>2832</v>
      </c>
      <c r="DB24" s="3" t="s">
        <v>2859</v>
      </c>
      <c r="DC24" s="3" t="s">
        <v>2859</v>
      </c>
      <c r="DD24" s="3" t="s">
        <v>2886</v>
      </c>
      <c r="DE24" s="3" t="s">
        <v>2912</v>
      </c>
      <c r="DF24" s="3" t="s">
        <v>2939</v>
      </c>
      <c r="DG24" s="3" t="s">
        <v>2965</v>
      </c>
      <c r="DH24" s="3" t="s">
        <v>2990</v>
      </c>
      <c r="DI24" s="3" t="s">
        <v>3017</v>
      </c>
      <c r="DJ24" s="3" t="s">
        <v>3044</v>
      </c>
      <c r="DK24" s="3" t="s">
        <v>3069</v>
      </c>
      <c r="DL24" s="3" t="s">
        <v>3095</v>
      </c>
      <c r="DM24" s="3" t="s">
        <v>3120</v>
      </c>
      <c r="DN24" s="3" t="s">
        <v>3147</v>
      </c>
      <c r="DO24" s="3" t="s">
        <v>3174</v>
      </c>
      <c r="DP24" s="3" t="s">
        <v>3201</v>
      </c>
      <c r="DQ24" s="19" t="s">
        <v>3403</v>
      </c>
      <c r="DR24" s="19" t="s">
        <v>3404</v>
      </c>
      <c r="DS24" s="19" t="s">
        <v>3405</v>
      </c>
      <c r="DT24" s="19" t="s">
        <v>3406</v>
      </c>
      <c r="DU24" s="19" t="s">
        <v>3407</v>
      </c>
      <c r="DV24" s="19" t="s">
        <v>3408</v>
      </c>
      <c r="DW24" s="19" t="s">
        <v>3511</v>
      </c>
      <c r="DX24" s="19" t="s">
        <v>3512</v>
      </c>
      <c r="DY24" s="19" t="s">
        <v>3513</v>
      </c>
      <c r="DZ24" s="3" t="s">
        <v>3632</v>
      </c>
      <c r="EA24" s="3" t="s">
        <v>3633</v>
      </c>
      <c r="EB24" s="3" t="s">
        <v>3634</v>
      </c>
      <c r="EC24" s="3" t="s">
        <v>3635</v>
      </c>
      <c r="ED24" s="3" t="s">
        <v>3636</v>
      </c>
      <c r="EE24" s="3" t="s">
        <v>3755</v>
      </c>
      <c r="EF24" s="3" t="s">
        <v>3756</v>
      </c>
      <c r="EG24" s="3" t="s">
        <v>3757</v>
      </c>
      <c r="EH24" s="3" t="s">
        <v>3758</v>
      </c>
      <c r="EI24" s="3" t="s">
        <v>3801</v>
      </c>
      <c r="EJ24" s="3" t="s">
        <v>2326</v>
      </c>
      <c r="EK24" s="13" t="s">
        <v>3250</v>
      </c>
      <c r="EL24" s="3">
        <v>-5.7805992785958172E-5</v>
      </c>
      <c r="EM24" s="3">
        <v>-2.0864054689184261E-5</v>
      </c>
      <c r="EN24" s="3">
        <v>-7.0072238582542939E-7</v>
      </c>
      <c r="EO24" s="13">
        <v>4.8599999999999998E-8</v>
      </c>
      <c r="EP24" s="13">
        <v>9.7800000000000002E-8</v>
      </c>
      <c r="EQ24" s="13">
        <v>2.02E-10</v>
      </c>
      <c r="ER24" s="13">
        <v>1.18E-8</v>
      </c>
      <c r="ES24" s="13">
        <v>1.94E-10</v>
      </c>
      <c r="ET24" s="13">
        <v>1.5199999999999999E-9</v>
      </c>
      <c r="EU24" s="13">
        <v>5.7800000000000001E-8</v>
      </c>
      <c r="EV24" s="13">
        <v>4.2499999999999997E-8</v>
      </c>
      <c r="EW24" s="13">
        <v>1.63E-9</v>
      </c>
      <c r="EX24" s="13">
        <v>5.3000000000000003E-9</v>
      </c>
      <c r="EY24" s="13">
        <v>-5.7999999999999998E-9</v>
      </c>
      <c r="EZ24" s="13">
        <v>-5.2000000000000002E-9</v>
      </c>
      <c r="FA24" s="13">
        <v>3E-9</v>
      </c>
      <c r="FB24" s="13">
        <v>-1.2E-8</v>
      </c>
      <c r="FC24" s="13">
        <v>2.1999999999999998E-8</v>
      </c>
      <c r="FD24" s="13">
        <v>8.35E-8</v>
      </c>
      <c r="FE24" t="s">
        <v>3898</v>
      </c>
      <c r="FF24" t="s">
        <v>3899</v>
      </c>
      <c r="FG24">
        <v>-1.6156799999999998E-7</v>
      </c>
      <c r="FH24">
        <v>1.0872640909090909E-6</v>
      </c>
      <c r="FI24">
        <v>3.1807949999999999E-7</v>
      </c>
      <c r="FJ24">
        <v>7.9066388242238899E-9</v>
      </c>
      <c r="FK24">
        <v>-1.9647299749719284E-8</v>
      </c>
      <c r="FL24">
        <v>-3.4588644275130938E-8</v>
      </c>
      <c r="FM24">
        <v>5.2577374525234176E-7</v>
      </c>
      <c r="FN24" s="14">
        <v>6.6899999999999999E-9</v>
      </c>
      <c r="FO24">
        <v>1.1223000000000001E-7</v>
      </c>
      <c r="FP24" s="11" t="s">
        <v>3948</v>
      </c>
    </row>
    <row r="25" spans="1:172" ht="32" x14ac:dyDescent="0.2">
      <c r="A25" t="s">
        <v>143</v>
      </c>
      <c r="B25" t="s">
        <v>155</v>
      </c>
      <c r="C25" s="3" t="s">
        <v>188</v>
      </c>
      <c r="D25" s="3" t="s">
        <v>215</v>
      </c>
      <c r="E25" s="3" t="s">
        <v>242</v>
      </c>
      <c r="F25" s="3" t="s">
        <v>270</v>
      </c>
      <c r="G25" s="3" t="s">
        <v>297</v>
      </c>
      <c r="H25" s="3" t="s">
        <v>324</v>
      </c>
      <c r="I25" s="3" t="s">
        <v>351</v>
      </c>
      <c r="J25" s="3" t="s">
        <v>378</v>
      </c>
      <c r="K25" s="3" t="s">
        <v>406</v>
      </c>
      <c r="L25" s="3" t="s">
        <v>433</v>
      </c>
      <c r="M25" s="3" t="s">
        <v>460</v>
      </c>
      <c r="N25" s="3" t="s">
        <v>487</v>
      </c>
      <c r="O25" s="3" t="s">
        <v>514</v>
      </c>
      <c r="P25" s="3" t="s">
        <v>542</v>
      </c>
      <c r="Q25" s="3" t="s">
        <v>569</v>
      </c>
      <c r="R25" s="3" t="s">
        <v>596</v>
      </c>
      <c r="S25" s="3" t="s">
        <v>623</v>
      </c>
      <c r="T25" s="3" t="s">
        <v>650</v>
      </c>
      <c r="U25" s="3" t="s">
        <v>677</v>
      </c>
      <c r="V25" s="3" t="s">
        <v>704</v>
      </c>
      <c r="W25" s="3" t="s">
        <v>731</v>
      </c>
      <c r="X25" s="3" t="s">
        <v>758</v>
      </c>
      <c r="Y25" s="3" t="s">
        <v>786</v>
      </c>
      <c r="Z25" s="3" t="s">
        <v>813</v>
      </c>
      <c r="AA25" s="3" t="s">
        <v>840</v>
      </c>
      <c r="AB25" s="3" t="s">
        <v>867</v>
      </c>
      <c r="AC25" s="3" t="s">
        <v>894</v>
      </c>
      <c r="AD25" s="3" t="s">
        <v>921</v>
      </c>
      <c r="AE25" s="3" t="s">
        <v>948</v>
      </c>
      <c r="AF25" s="3" t="s">
        <v>976</v>
      </c>
      <c r="AG25" s="3" t="s">
        <v>1003</v>
      </c>
      <c r="AH25" s="3" t="s">
        <v>1030</v>
      </c>
      <c r="AI25" s="3" t="s">
        <v>1057</v>
      </c>
      <c r="AJ25" s="3" t="s">
        <v>1084</v>
      </c>
      <c r="AK25" s="3" t="s">
        <v>1111</v>
      </c>
      <c r="AL25" s="3" t="s">
        <v>1138</v>
      </c>
      <c r="AM25" s="3" t="s">
        <v>1165</v>
      </c>
      <c r="AN25" s="3" t="s">
        <v>1192</v>
      </c>
      <c r="AO25" s="3" t="s">
        <v>1219</v>
      </c>
      <c r="AP25" s="3" t="s">
        <v>1246</v>
      </c>
      <c r="AQ25" s="3" t="s">
        <v>1273</v>
      </c>
      <c r="AR25" s="3" t="s">
        <v>1300</v>
      </c>
      <c r="AS25" s="3" t="s">
        <v>1327</v>
      </c>
      <c r="AT25" s="3" t="s">
        <v>1354</v>
      </c>
      <c r="AU25" s="3" t="s">
        <v>1381</v>
      </c>
      <c r="AV25" s="3" t="s">
        <v>1408</v>
      </c>
      <c r="AW25" s="3" t="s">
        <v>1435</v>
      </c>
      <c r="AX25" s="3" t="s">
        <v>1462</v>
      </c>
      <c r="AY25" s="3" t="s">
        <v>1489</v>
      </c>
      <c r="AZ25" s="3" t="s">
        <v>1516</v>
      </c>
      <c r="BA25" s="3" t="s">
        <v>1543</v>
      </c>
      <c r="BB25" s="3" t="s">
        <v>1570</v>
      </c>
      <c r="BC25" s="3" t="s">
        <v>1597</v>
      </c>
      <c r="BD25" s="3" t="s">
        <v>1624</v>
      </c>
      <c r="BE25" s="3" t="s">
        <v>1651</v>
      </c>
      <c r="BF25" s="3" t="s">
        <v>1678</v>
      </c>
      <c r="BG25" s="3" t="s">
        <v>1705</v>
      </c>
      <c r="BH25" s="3" t="s">
        <v>1732</v>
      </c>
      <c r="BI25" s="3" t="s">
        <v>1759</v>
      </c>
      <c r="BJ25" s="3" t="s">
        <v>1786</v>
      </c>
      <c r="BK25" s="3" t="s">
        <v>1813</v>
      </c>
      <c r="BL25" s="3" t="s">
        <v>1840</v>
      </c>
      <c r="BM25" s="3" t="s">
        <v>1867</v>
      </c>
      <c r="BN25" s="3" t="s">
        <v>1894</v>
      </c>
      <c r="BO25" s="3" t="s">
        <v>1921</v>
      </c>
      <c r="BP25" s="3" t="s">
        <v>1948</v>
      </c>
      <c r="BQ25" s="3" t="s">
        <v>1975</v>
      </c>
      <c r="BR25" s="3" t="s">
        <v>2002</v>
      </c>
      <c r="BS25" s="3" t="s">
        <v>143</v>
      </c>
      <c r="BT25" s="3" t="s">
        <v>2030</v>
      </c>
      <c r="BU25" s="3" t="s">
        <v>2058</v>
      </c>
      <c r="BV25" s="3" t="s">
        <v>2085</v>
      </c>
      <c r="BW25" s="3" t="s">
        <v>2112</v>
      </c>
      <c r="BX25" s="3" t="s">
        <v>2139</v>
      </c>
      <c r="BY25" s="3" t="s">
        <v>2166</v>
      </c>
      <c r="BZ25" s="3" t="s">
        <v>2193</v>
      </c>
      <c r="CA25" s="3" t="s">
        <v>2219</v>
      </c>
      <c r="CB25" s="3" t="s">
        <v>2246</v>
      </c>
      <c r="CC25" s="3" t="s">
        <v>2273</v>
      </c>
      <c r="CD25" s="3" t="s">
        <v>2300</v>
      </c>
      <c r="CE25" s="3" t="s">
        <v>2327</v>
      </c>
      <c r="CF25" s="3" t="s">
        <v>2354</v>
      </c>
      <c r="CG25" s="3" t="s">
        <v>2381</v>
      </c>
      <c r="CH25" s="3" t="s">
        <v>2408</v>
      </c>
      <c r="CI25" s="3" t="s">
        <v>2434</v>
      </c>
      <c r="CJ25" s="3" t="s">
        <v>2460</v>
      </c>
      <c r="CK25" s="3" t="s">
        <v>2487</v>
      </c>
      <c r="CL25" s="3" t="s">
        <v>2487</v>
      </c>
      <c r="CM25" s="3" t="s">
        <v>2512</v>
      </c>
      <c r="CN25" s="3" t="s">
        <v>2539</v>
      </c>
      <c r="CO25" s="3" t="s">
        <v>2539</v>
      </c>
      <c r="CP25" s="3" t="s">
        <v>2566</v>
      </c>
      <c r="CQ25" s="3" t="s">
        <v>2593</v>
      </c>
      <c r="CR25" s="3" t="s">
        <v>2620</v>
      </c>
      <c r="CS25" s="3" t="s">
        <v>2647</v>
      </c>
      <c r="CT25" s="3" t="s">
        <v>2674</v>
      </c>
      <c r="CU25" s="3" t="s">
        <v>2701</v>
      </c>
      <c r="CV25" s="3" t="s">
        <v>2727</v>
      </c>
      <c r="CW25" s="3" t="s">
        <v>2753</v>
      </c>
      <c r="CX25" s="3" t="s">
        <v>2780</v>
      </c>
      <c r="CY25" s="3" t="s">
        <v>2806</v>
      </c>
      <c r="CZ25" s="3" t="s">
        <v>2833</v>
      </c>
      <c r="DA25" s="3" t="s">
        <v>2833</v>
      </c>
      <c r="DB25" s="3" t="s">
        <v>2860</v>
      </c>
      <c r="DC25" s="3" t="s">
        <v>2860</v>
      </c>
      <c r="DD25" s="3" t="s">
        <v>2887</v>
      </c>
      <c r="DE25" s="3" t="s">
        <v>2913</v>
      </c>
      <c r="DF25" s="3" t="s">
        <v>2940</v>
      </c>
      <c r="DG25" s="3" t="s">
        <v>2966</v>
      </c>
      <c r="DH25" s="3" t="s">
        <v>2991</v>
      </c>
      <c r="DI25" s="3" t="s">
        <v>3018</v>
      </c>
      <c r="DJ25" s="3" t="s">
        <v>3045</v>
      </c>
      <c r="DK25" s="3" t="s">
        <v>3070</v>
      </c>
      <c r="DL25" s="3" t="s">
        <v>3096</v>
      </c>
      <c r="DM25" s="3" t="s">
        <v>3121</v>
      </c>
      <c r="DN25" s="3" t="s">
        <v>3148</v>
      </c>
      <c r="DO25" s="3" t="s">
        <v>3175</v>
      </c>
      <c r="DP25" s="3" t="s">
        <v>3202</v>
      </c>
      <c r="DQ25" s="19" t="s">
        <v>3409</v>
      </c>
      <c r="DR25" s="19" t="s">
        <v>3410</v>
      </c>
      <c r="DS25" s="19" t="s">
        <v>3411</v>
      </c>
      <c r="DT25" s="19" t="s">
        <v>3412</v>
      </c>
      <c r="DU25" s="19" t="s">
        <v>3413</v>
      </c>
      <c r="DV25" s="19" t="s">
        <v>3414</v>
      </c>
      <c r="DW25" s="19" t="s">
        <v>3514</v>
      </c>
      <c r="DX25" s="19" t="s">
        <v>3515</v>
      </c>
      <c r="DY25" s="19" t="s">
        <v>3516</v>
      </c>
      <c r="DZ25" s="3" t="s">
        <v>3612</v>
      </c>
      <c r="EA25" s="3" t="s">
        <v>3613</v>
      </c>
      <c r="EB25" s="3" t="s">
        <v>3614</v>
      </c>
      <c r="EC25" s="3" t="s">
        <v>3615</v>
      </c>
      <c r="ED25" s="3" t="s">
        <v>3616</v>
      </c>
      <c r="EE25" s="3" t="s">
        <v>3759</v>
      </c>
      <c r="EF25" s="3" t="s">
        <v>3760</v>
      </c>
      <c r="EG25" s="3" t="s">
        <v>3761</v>
      </c>
      <c r="EH25" s="3" t="s">
        <v>3762</v>
      </c>
      <c r="EI25" s="3" t="s">
        <v>3802</v>
      </c>
      <c r="EJ25" s="3" t="s">
        <v>2327</v>
      </c>
      <c r="EK25" s="13" t="s">
        <v>3264</v>
      </c>
      <c r="EL25" s="3">
        <v>3.2571115065594699E-7</v>
      </c>
      <c r="EM25" s="3">
        <v>4.495620122164285E-8</v>
      </c>
      <c r="EN25" s="3">
        <v>2.699904210714345E-9</v>
      </c>
      <c r="EO25" s="13">
        <v>7.1300000000000002E-11</v>
      </c>
      <c r="EP25" s="13">
        <v>4.0600000000000001E-11</v>
      </c>
      <c r="EQ25" s="13">
        <v>2.7099999999999999E-11</v>
      </c>
      <c r="ER25" s="13">
        <v>2.35E-11</v>
      </c>
      <c r="ES25" s="13">
        <v>2.07E-11</v>
      </c>
      <c r="ET25" s="13">
        <v>3.1599999999999999E-11</v>
      </c>
      <c r="EU25" s="13">
        <v>4.0500000000000002E-11</v>
      </c>
      <c r="EV25" s="13">
        <v>4.6500000000000001E-11</v>
      </c>
      <c r="EW25" s="13">
        <v>1.35E-10</v>
      </c>
      <c r="EX25" s="13">
        <v>1.28E-10</v>
      </c>
      <c r="EY25" s="13">
        <v>3.2700000000000001E-11</v>
      </c>
      <c r="EZ25" s="13">
        <v>4.9099999999999997E-11</v>
      </c>
      <c r="FA25" s="13">
        <v>2.92E-11</v>
      </c>
      <c r="FB25" s="13">
        <v>3.59E-11</v>
      </c>
      <c r="FC25" s="13">
        <v>1.9100000000000001E-10</v>
      </c>
      <c r="FD25" s="13">
        <v>1.81E-10</v>
      </c>
      <c r="FE25" t="s">
        <v>3900</v>
      </c>
      <c r="FF25" t="s">
        <v>3901</v>
      </c>
      <c r="FG25">
        <v>2.6803212328767122E-11</v>
      </c>
      <c r="FH25">
        <v>-7.8956020942408508E-11</v>
      </c>
      <c r="FI25">
        <v>2.7500746575342463E-11</v>
      </c>
      <c r="FJ25">
        <v>2.7662532474503492E-12</v>
      </c>
      <c r="FK25">
        <v>-6.0258600589332376E-12</v>
      </c>
      <c r="FL25">
        <v>-2.8342522903455071E-14</v>
      </c>
      <c r="FM25">
        <v>-4.8462449267512068E-13</v>
      </c>
      <c r="FN25" s="14">
        <v>3.3199999999999999E-10</v>
      </c>
      <c r="FO25">
        <v>1.1861899999999999E-10</v>
      </c>
      <c r="FP25" s="11" t="s">
        <v>3949</v>
      </c>
    </row>
    <row r="26" spans="1:172" ht="48" x14ac:dyDescent="0.2">
      <c r="A26" t="s">
        <v>144</v>
      </c>
      <c r="B26" t="s">
        <v>155</v>
      </c>
      <c r="C26" s="3">
        <v>0</v>
      </c>
      <c r="D26" s="3">
        <v>0</v>
      </c>
      <c r="E26" s="3" t="s">
        <v>243</v>
      </c>
      <c r="F26" s="3">
        <v>0</v>
      </c>
      <c r="G26" s="3">
        <v>0</v>
      </c>
      <c r="H26" s="3">
        <v>0</v>
      </c>
      <c r="I26" s="3">
        <v>0</v>
      </c>
      <c r="J26" s="3" t="s">
        <v>379</v>
      </c>
      <c r="K26" s="3">
        <v>0</v>
      </c>
      <c r="L26" s="3">
        <v>0</v>
      </c>
      <c r="M26" s="3">
        <v>0</v>
      </c>
      <c r="N26" s="3">
        <v>0</v>
      </c>
      <c r="O26" s="3" t="s">
        <v>515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 t="s">
        <v>759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 t="s">
        <v>949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 t="s">
        <v>144</v>
      </c>
      <c r="BT26" s="3" t="s">
        <v>2031</v>
      </c>
      <c r="BU26" s="3" t="s">
        <v>2031</v>
      </c>
      <c r="BV26" s="3" t="s">
        <v>2031</v>
      </c>
      <c r="BW26" s="3" t="s">
        <v>2031</v>
      </c>
      <c r="BX26" s="3" t="s">
        <v>2031</v>
      </c>
      <c r="BY26" s="3" t="s">
        <v>2031</v>
      </c>
      <c r="BZ26" s="3" t="s">
        <v>2031</v>
      </c>
      <c r="CA26" s="3" t="s">
        <v>2031</v>
      </c>
      <c r="CB26" s="3" t="s">
        <v>2031</v>
      </c>
      <c r="CC26" s="3" t="s">
        <v>2031</v>
      </c>
      <c r="CD26" s="3" t="s">
        <v>2031</v>
      </c>
      <c r="CE26" s="3" t="s">
        <v>2031</v>
      </c>
      <c r="CF26" s="3" t="s">
        <v>2031</v>
      </c>
      <c r="CG26" s="3" t="s">
        <v>2031</v>
      </c>
      <c r="CH26" s="3" t="s">
        <v>2031</v>
      </c>
      <c r="CI26" s="3" t="s">
        <v>2031</v>
      </c>
      <c r="CJ26" s="3" t="s">
        <v>2031</v>
      </c>
      <c r="CK26" s="3" t="s">
        <v>2031</v>
      </c>
      <c r="CL26" s="3" t="s">
        <v>2031</v>
      </c>
      <c r="CM26" s="3" t="s">
        <v>2031</v>
      </c>
      <c r="CN26" s="3" t="s">
        <v>2031</v>
      </c>
      <c r="CO26" s="3" t="s">
        <v>2031</v>
      </c>
      <c r="CP26" s="3" t="s">
        <v>2031</v>
      </c>
      <c r="CQ26" s="3" t="s">
        <v>2031</v>
      </c>
      <c r="CR26" s="3" t="s">
        <v>2031</v>
      </c>
      <c r="CS26" s="3" t="s">
        <v>2031</v>
      </c>
      <c r="CT26" s="3" t="s">
        <v>2031</v>
      </c>
      <c r="CU26" s="3" t="s">
        <v>2031</v>
      </c>
      <c r="CV26" s="3" t="s">
        <v>2031</v>
      </c>
      <c r="CW26" s="3" t="s">
        <v>2031</v>
      </c>
      <c r="CX26" s="3" t="s">
        <v>2031</v>
      </c>
      <c r="CY26" s="3" t="s">
        <v>2031</v>
      </c>
      <c r="CZ26" s="3" t="s">
        <v>2031</v>
      </c>
      <c r="DA26" s="3" t="s">
        <v>2031</v>
      </c>
      <c r="DB26" s="3" t="s">
        <v>2031</v>
      </c>
      <c r="DC26" s="3" t="s">
        <v>2031</v>
      </c>
      <c r="DD26" s="3" t="s">
        <v>2031</v>
      </c>
      <c r="DE26" s="3" t="s">
        <v>2031</v>
      </c>
      <c r="DF26" s="3" t="s">
        <v>2031</v>
      </c>
      <c r="DG26" s="3" t="s">
        <v>2031</v>
      </c>
      <c r="DH26" s="3" t="s">
        <v>2031</v>
      </c>
      <c r="DI26" s="3" t="s">
        <v>2031</v>
      </c>
      <c r="DJ26" s="3" t="s">
        <v>2031</v>
      </c>
      <c r="DK26" s="3" t="s">
        <v>2031</v>
      </c>
      <c r="DL26" s="3" t="s">
        <v>2031</v>
      </c>
      <c r="DM26" s="3" t="s">
        <v>2031</v>
      </c>
      <c r="DN26" s="3" t="s">
        <v>2031</v>
      </c>
      <c r="DO26" s="3" t="s">
        <v>2031</v>
      </c>
      <c r="DP26" s="3" t="s">
        <v>2031</v>
      </c>
      <c r="DQ26" s="19">
        <v>0</v>
      </c>
      <c r="DR26" s="19">
        <v>0</v>
      </c>
      <c r="DS26" s="19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3" t="s">
        <v>2031</v>
      </c>
      <c r="EA26" s="3" t="s">
        <v>2031</v>
      </c>
      <c r="EB26" s="3" t="s">
        <v>2031</v>
      </c>
      <c r="EC26" s="3" t="s">
        <v>2031</v>
      </c>
      <c r="ED26" s="3" t="s">
        <v>2031</v>
      </c>
      <c r="EE26" s="3" t="s">
        <v>2031</v>
      </c>
      <c r="EF26" s="3" t="s">
        <v>2031</v>
      </c>
      <c r="EG26" s="3" t="s">
        <v>2031</v>
      </c>
      <c r="EH26" s="3" t="s">
        <v>2031</v>
      </c>
      <c r="EI26" s="3" t="s">
        <v>2031</v>
      </c>
      <c r="EJ26" s="3" t="s">
        <v>2031</v>
      </c>
      <c r="EK26" s="13" t="s">
        <v>2031</v>
      </c>
      <c r="EL26" s="3">
        <v>0</v>
      </c>
      <c r="EM26" s="3">
        <v>0</v>
      </c>
      <c r="EN26" s="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t="s">
        <v>2031</v>
      </c>
      <c r="FF26" t="s">
        <v>2031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 s="11" t="s">
        <v>2031</v>
      </c>
    </row>
    <row r="27" spans="1:172" ht="32" x14ac:dyDescent="0.2">
      <c r="A27" t="s">
        <v>145</v>
      </c>
      <c r="B27" t="s">
        <v>155</v>
      </c>
      <c r="C27" s="3" t="s">
        <v>189</v>
      </c>
      <c r="D27" s="3" t="s">
        <v>216</v>
      </c>
      <c r="E27" s="3" t="s">
        <v>244</v>
      </c>
      <c r="F27" s="3" t="s">
        <v>271</v>
      </c>
      <c r="G27" s="3" t="s">
        <v>298</v>
      </c>
      <c r="H27" s="3" t="s">
        <v>325</v>
      </c>
      <c r="I27" s="3" t="s">
        <v>352</v>
      </c>
      <c r="J27" s="3" t="s">
        <v>380</v>
      </c>
      <c r="K27" s="3" t="s">
        <v>407</v>
      </c>
      <c r="L27" s="3" t="s">
        <v>434</v>
      </c>
      <c r="M27" s="3" t="s">
        <v>461</v>
      </c>
      <c r="N27" s="3" t="s">
        <v>488</v>
      </c>
      <c r="O27" s="3" t="s">
        <v>516</v>
      </c>
      <c r="P27" s="3" t="s">
        <v>543</v>
      </c>
      <c r="Q27" s="3" t="s">
        <v>570</v>
      </c>
      <c r="R27" s="3" t="s">
        <v>597</v>
      </c>
      <c r="S27" s="3" t="s">
        <v>624</v>
      </c>
      <c r="T27" s="3" t="s">
        <v>651</v>
      </c>
      <c r="U27" s="3" t="s">
        <v>678</v>
      </c>
      <c r="V27" s="3" t="s">
        <v>705</v>
      </c>
      <c r="W27" s="3" t="s">
        <v>732</v>
      </c>
      <c r="X27" s="3" t="s">
        <v>760</v>
      </c>
      <c r="Y27" s="3" t="s">
        <v>787</v>
      </c>
      <c r="Z27" s="3" t="s">
        <v>814</v>
      </c>
      <c r="AA27" s="3" t="s">
        <v>841</v>
      </c>
      <c r="AB27" s="3" t="s">
        <v>868</v>
      </c>
      <c r="AC27" s="3" t="s">
        <v>895</v>
      </c>
      <c r="AD27" s="3" t="s">
        <v>922</v>
      </c>
      <c r="AE27" s="3" t="s">
        <v>950</v>
      </c>
      <c r="AF27" s="3" t="s">
        <v>977</v>
      </c>
      <c r="AG27" s="3" t="s">
        <v>1004</v>
      </c>
      <c r="AH27" s="3" t="s">
        <v>1031</v>
      </c>
      <c r="AI27" s="3" t="s">
        <v>1058</v>
      </c>
      <c r="AJ27" s="3" t="s">
        <v>1085</v>
      </c>
      <c r="AK27" s="3" t="s">
        <v>1112</v>
      </c>
      <c r="AL27" s="3" t="s">
        <v>1139</v>
      </c>
      <c r="AM27" s="3" t="s">
        <v>1166</v>
      </c>
      <c r="AN27" s="3" t="s">
        <v>1193</v>
      </c>
      <c r="AO27" s="3" t="s">
        <v>1220</v>
      </c>
      <c r="AP27" s="3" t="s">
        <v>1247</v>
      </c>
      <c r="AQ27" s="3" t="s">
        <v>1274</v>
      </c>
      <c r="AR27" s="3" t="s">
        <v>1301</v>
      </c>
      <c r="AS27" s="3" t="s">
        <v>1328</v>
      </c>
      <c r="AT27" s="3" t="s">
        <v>1355</v>
      </c>
      <c r="AU27" s="3" t="s">
        <v>1382</v>
      </c>
      <c r="AV27" s="3" t="s">
        <v>1409</v>
      </c>
      <c r="AW27" s="3" t="s">
        <v>1436</v>
      </c>
      <c r="AX27" s="3" t="s">
        <v>1463</v>
      </c>
      <c r="AY27" s="3" t="s">
        <v>1490</v>
      </c>
      <c r="AZ27" s="3" t="s">
        <v>1517</v>
      </c>
      <c r="BA27" s="3" t="s">
        <v>1544</v>
      </c>
      <c r="BB27" s="3" t="s">
        <v>1571</v>
      </c>
      <c r="BC27" s="3" t="s">
        <v>1598</v>
      </c>
      <c r="BD27" s="3" t="s">
        <v>1625</v>
      </c>
      <c r="BE27" s="3" t="s">
        <v>1652</v>
      </c>
      <c r="BF27" s="3" t="s">
        <v>1679</v>
      </c>
      <c r="BG27" s="3" t="s">
        <v>1706</v>
      </c>
      <c r="BH27" s="3" t="s">
        <v>1733</v>
      </c>
      <c r="BI27" s="3" t="s">
        <v>1760</v>
      </c>
      <c r="BJ27" s="3" t="s">
        <v>1787</v>
      </c>
      <c r="BK27" s="3" t="s">
        <v>1814</v>
      </c>
      <c r="BL27" s="3" t="s">
        <v>1841</v>
      </c>
      <c r="BM27" s="3" t="s">
        <v>1868</v>
      </c>
      <c r="BN27" s="3" t="s">
        <v>1895</v>
      </c>
      <c r="BO27" s="3" t="s">
        <v>1922</v>
      </c>
      <c r="BP27" s="3" t="s">
        <v>1949</v>
      </c>
      <c r="BQ27" s="3" t="s">
        <v>1976</v>
      </c>
      <c r="BR27" s="3" t="s">
        <v>2003</v>
      </c>
      <c r="BS27" s="3" t="s">
        <v>145</v>
      </c>
      <c r="BT27" s="3" t="s">
        <v>2032</v>
      </c>
      <c r="BU27" s="3" t="s">
        <v>2059</v>
      </c>
      <c r="BV27" s="3" t="s">
        <v>2086</v>
      </c>
      <c r="BW27" s="3" t="s">
        <v>2113</v>
      </c>
      <c r="BX27" s="3" t="s">
        <v>2140</v>
      </c>
      <c r="BY27" s="3" t="s">
        <v>2167</v>
      </c>
      <c r="BZ27" s="3" t="s">
        <v>2194</v>
      </c>
      <c r="CA27" s="3" t="s">
        <v>2220</v>
      </c>
      <c r="CB27" s="3" t="s">
        <v>2247</v>
      </c>
      <c r="CC27" s="3" t="s">
        <v>2274</v>
      </c>
      <c r="CD27" s="3" t="s">
        <v>2301</v>
      </c>
      <c r="CE27" s="3" t="s">
        <v>2328</v>
      </c>
      <c r="CF27" s="3" t="s">
        <v>2355</v>
      </c>
      <c r="CG27" s="3" t="s">
        <v>2382</v>
      </c>
      <c r="CH27" s="3" t="s">
        <v>2409</v>
      </c>
      <c r="CI27" s="3" t="s">
        <v>2435</v>
      </c>
      <c r="CJ27" s="3" t="s">
        <v>2461</v>
      </c>
      <c r="CK27" s="3" t="s">
        <v>2488</v>
      </c>
      <c r="CL27" s="3" t="s">
        <v>2488</v>
      </c>
      <c r="CM27" s="3" t="s">
        <v>2513</v>
      </c>
      <c r="CN27" s="3" t="s">
        <v>2540</v>
      </c>
      <c r="CO27" s="3" t="s">
        <v>2540</v>
      </c>
      <c r="CP27" s="3" t="s">
        <v>2567</v>
      </c>
      <c r="CQ27" s="3" t="s">
        <v>2594</v>
      </c>
      <c r="CR27" s="3" t="s">
        <v>2621</v>
      </c>
      <c r="CS27" s="3" t="s">
        <v>2648</v>
      </c>
      <c r="CT27" s="3" t="s">
        <v>2675</v>
      </c>
      <c r="CU27" s="3" t="s">
        <v>2702</v>
      </c>
      <c r="CV27" s="3" t="s">
        <v>2728</v>
      </c>
      <c r="CW27" s="3" t="s">
        <v>2754</v>
      </c>
      <c r="CX27" s="3" t="s">
        <v>2781</v>
      </c>
      <c r="CY27" s="3" t="s">
        <v>2807</v>
      </c>
      <c r="CZ27" s="3" t="s">
        <v>2834</v>
      </c>
      <c r="DA27" s="3" t="s">
        <v>2834</v>
      </c>
      <c r="DB27" s="3" t="s">
        <v>2861</v>
      </c>
      <c r="DC27" s="3" t="s">
        <v>2861</v>
      </c>
      <c r="DD27" s="3" t="s">
        <v>2888</v>
      </c>
      <c r="DE27" s="3" t="s">
        <v>2914</v>
      </c>
      <c r="DF27" s="3" t="s">
        <v>2941</v>
      </c>
      <c r="DG27" s="3" t="s">
        <v>2967</v>
      </c>
      <c r="DH27" s="3" t="s">
        <v>2992</v>
      </c>
      <c r="DI27" s="3" t="s">
        <v>3019</v>
      </c>
      <c r="DJ27" s="3" t="s">
        <v>3046</v>
      </c>
      <c r="DK27" s="3" t="s">
        <v>3071</v>
      </c>
      <c r="DL27" s="3" t="s">
        <v>3097</v>
      </c>
      <c r="DM27" s="3" t="s">
        <v>3122</v>
      </c>
      <c r="DN27" s="3" t="s">
        <v>3149</v>
      </c>
      <c r="DO27" s="3" t="s">
        <v>3176</v>
      </c>
      <c r="DP27" s="3" t="s">
        <v>3203</v>
      </c>
      <c r="DQ27" s="19" t="s">
        <v>3415</v>
      </c>
      <c r="DR27" s="19" t="s">
        <v>3416</v>
      </c>
      <c r="DS27" s="19" t="s">
        <v>3417</v>
      </c>
      <c r="DT27" s="19" t="s">
        <v>3418</v>
      </c>
      <c r="DU27" s="19" t="s">
        <v>3419</v>
      </c>
      <c r="DV27" s="19" t="s">
        <v>3420</v>
      </c>
      <c r="DW27" s="19" t="s">
        <v>3517</v>
      </c>
      <c r="DX27" s="19" t="s">
        <v>3518</v>
      </c>
      <c r="DY27" s="19" t="s">
        <v>3519</v>
      </c>
      <c r="DZ27" s="3" t="s">
        <v>3544</v>
      </c>
      <c r="EA27" s="3" t="s">
        <v>3545</v>
      </c>
      <c r="EB27" s="3" t="s">
        <v>3546</v>
      </c>
      <c r="EC27" s="3" t="s">
        <v>3547</v>
      </c>
      <c r="ED27" s="3" t="s">
        <v>3548</v>
      </c>
      <c r="EE27" s="3" t="s">
        <v>3763</v>
      </c>
      <c r="EF27" s="3" t="s">
        <v>3764</v>
      </c>
      <c r="EG27" s="3" t="s">
        <v>3765</v>
      </c>
      <c r="EH27" s="3" t="s">
        <v>3766</v>
      </c>
      <c r="EI27" s="3" t="s">
        <v>3803</v>
      </c>
      <c r="EJ27" s="3" t="s">
        <v>2328</v>
      </c>
      <c r="EK27" s="13" t="s">
        <v>3255</v>
      </c>
      <c r="EL27" s="3">
        <v>9.7461432540936058E-7</v>
      </c>
      <c r="EM27" s="3">
        <v>1.3794273633460279E-7</v>
      </c>
      <c r="EN27" s="3">
        <v>6.1109183286093233E-9</v>
      </c>
      <c r="EO27" s="13">
        <v>4.3000000000000001E-10</v>
      </c>
      <c r="EP27" s="13">
        <v>7.6700000000000004E-10</v>
      </c>
      <c r="EQ27" s="13">
        <v>4.6800000000000003E-11</v>
      </c>
      <c r="ER27" s="13">
        <v>1.73E-10</v>
      </c>
      <c r="ES27" s="13">
        <v>5.3500000000000003E-11</v>
      </c>
      <c r="ET27" s="13">
        <v>7.0099999999999996E-11</v>
      </c>
      <c r="EU27" s="13">
        <v>5.3400000000000002E-10</v>
      </c>
      <c r="EV27" s="13">
        <v>4.8699999999999997E-10</v>
      </c>
      <c r="EW27" s="13">
        <v>1.13E-10</v>
      </c>
      <c r="EX27" s="13">
        <v>2.4599999999999998E-10</v>
      </c>
      <c r="EY27" s="13">
        <v>2.4399999999999998E-10</v>
      </c>
      <c r="EZ27" s="13">
        <v>2.2200000000000001E-10</v>
      </c>
      <c r="FA27" s="13">
        <v>4.7300000000000002E-10</v>
      </c>
      <c r="FB27" s="13">
        <v>9.5000000000000003E-10</v>
      </c>
      <c r="FC27" s="13">
        <v>4.8599999999999998E-10</v>
      </c>
      <c r="FD27" s="13">
        <v>2.8499999999999999E-9</v>
      </c>
      <c r="FE27" t="s">
        <v>3902</v>
      </c>
      <c r="FF27" t="s">
        <v>3903</v>
      </c>
      <c r="FG27">
        <v>6.2814345031712464E-10</v>
      </c>
      <c r="FH27">
        <v>5.8785286419753078E-9</v>
      </c>
      <c r="FI27">
        <v>1.1410283720930231E-9</v>
      </c>
      <c r="FJ27">
        <v>4.7535076859977043E-11</v>
      </c>
      <c r="FK27">
        <v>-3.5897944867105935E-10</v>
      </c>
      <c r="FL27">
        <v>-3.2651005431071841E-11</v>
      </c>
      <c r="FM27">
        <v>1.6180368490867673E-9</v>
      </c>
      <c r="FN27" s="14">
        <v>3.7899999999999998E-10</v>
      </c>
      <c r="FO27">
        <v>1.69341E-9</v>
      </c>
      <c r="FP27" s="11" t="s">
        <v>3950</v>
      </c>
    </row>
    <row r="28" spans="1:172" ht="48" x14ac:dyDescent="0.2">
      <c r="A28" t="s">
        <v>146</v>
      </c>
      <c r="B28" t="s">
        <v>160</v>
      </c>
      <c r="C28" s="3" t="s">
        <v>190</v>
      </c>
      <c r="D28" s="3" t="s">
        <v>217</v>
      </c>
      <c r="E28" s="3" t="s">
        <v>245</v>
      </c>
      <c r="F28" s="3" t="s">
        <v>272</v>
      </c>
      <c r="G28" s="3" t="s">
        <v>299</v>
      </c>
      <c r="H28" s="3" t="s">
        <v>326</v>
      </c>
      <c r="I28" s="3" t="s">
        <v>353</v>
      </c>
      <c r="J28" s="3" t="s">
        <v>381</v>
      </c>
      <c r="K28" s="3" t="s">
        <v>408</v>
      </c>
      <c r="L28" s="3" t="s">
        <v>435</v>
      </c>
      <c r="M28" s="3" t="s">
        <v>462</v>
      </c>
      <c r="N28" s="3" t="s">
        <v>489</v>
      </c>
      <c r="O28" s="3" t="s">
        <v>517</v>
      </c>
      <c r="P28" s="3" t="s">
        <v>544</v>
      </c>
      <c r="Q28" s="3" t="s">
        <v>571</v>
      </c>
      <c r="R28" s="3" t="s">
        <v>598</v>
      </c>
      <c r="S28" s="3" t="s">
        <v>625</v>
      </c>
      <c r="T28" s="3" t="s">
        <v>652</v>
      </c>
      <c r="U28" s="3" t="s">
        <v>679</v>
      </c>
      <c r="V28" s="3" t="s">
        <v>706</v>
      </c>
      <c r="W28" s="3" t="s">
        <v>733</v>
      </c>
      <c r="X28" s="3" t="s">
        <v>761</v>
      </c>
      <c r="Y28" s="3" t="s">
        <v>788</v>
      </c>
      <c r="Z28" s="3" t="s">
        <v>815</v>
      </c>
      <c r="AA28" s="3" t="s">
        <v>842</v>
      </c>
      <c r="AB28" s="3" t="s">
        <v>869</v>
      </c>
      <c r="AC28" s="3" t="s">
        <v>896</v>
      </c>
      <c r="AD28" s="3" t="s">
        <v>923</v>
      </c>
      <c r="AE28" s="3" t="s">
        <v>951</v>
      </c>
      <c r="AF28" s="3" t="s">
        <v>978</v>
      </c>
      <c r="AG28" s="3" t="s">
        <v>1005</v>
      </c>
      <c r="AH28" s="3" t="s">
        <v>1032</v>
      </c>
      <c r="AI28" s="3" t="s">
        <v>1059</v>
      </c>
      <c r="AJ28" s="3" t="s">
        <v>1086</v>
      </c>
      <c r="AK28" s="3" t="s">
        <v>1113</v>
      </c>
      <c r="AL28" s="3" t="s">
        <v>1140</v>
      </c>
      <c r="AM28" s="3" t="s">
        <v>1167</v>
      </c>
      <c r="AN28" s="3" t="s">
        <v>1194</v>
      </c>
      <c r="AO28" s="3" t="s">
        <v>1221</v>
      </c>
      <c r="AP28" s="3" t="s">
        <v>1248</v>
      </c>
      <c r="AQ28" s="3" t="s">
        <v>1275</v>
      </c>
      <c r="AR28" s="3" t="s">
        <v>1302</v>
      </c>
      <c r="AS28" s="3" t="s">
        <v>1329</v>
      </c>
      <c r="AT28" s="3" t="s">
        <v>1356</v>
      </c>
      <c r="AU28" s="3" t="s">
        <v>1383</v>
      </c>
      <c r="AV28" s="3" t="s">
        <v>1410</v>
      </c>
      <c r="AW28" s="3" t="s">
        <v>1437</v>
      </c>
      <c r="AX28" s="3" t="s">
        <v>1464</v>
      </c>
      <c r="AY28" s="3" t="s">
        <v>1491</v>
      </c>
      <c r="AZ28" s="3" t="s">
        <v>1518</v>
      </c>
      <c r="BA28" s="3" t="s">
        <v>1545</v>
      </c>
      <c r="BB28" s="3" t="s">
        <v>1572</v>
      </c>
      <c r="BC28" s="3" t="s">
        <v>1599</v>
      </c>
      <c r="BD28" s="3" t="s">
        <v>1626</v>
      </c>
      <c r="BE28" s="3" t="s">
        <v>1653</v>
      </c>
      <c r="BF28" s="3" t="s">
        <v>1680</v>
      </c>
      <c r="BG28" s="3" t="s">
        <v>1707</v>
      </c>
      <c r="BH28" s="3" t="s">
        <v>1734</v>
      </c>
      <c r="BI28" s="3" t="s">
        <v>1761</v>
      </c>
      <c r="BJ28" s="3" t="s">
        <v>1788</v>
      </c>
      <c r="BK28" s="3" t="s">
        <v>1815</v>
      </c>
      <c r="BL28" s="3" t="s">
        <v>1842</v>
      </c>
      <c r="BM28" s="3" t="s">
        <v>1869</v>
      </c>
      <c r="BN28" s="3" t="s">
        <v>1896</v>
      </c>
      <c r="BO28" s="3" t="s">
        <v>1923</v>
      </c>
      <c r="BP28" s="3" t="s">
        <v>1950</v>
      </c>
      <c r="BQ28" s="3" t="s">
        <v>1977</v>
      </c>
      <c r="BR28" s="3" t="s">
        <v>2004</v>
      </c>
      <c r="BS28" s="3" t="s">
        <v>146</v>
      </c>
      <c r="BT28" s="3" t="s">
        <v>2033</v>
      </c>
      <c r="BU28" s="3" t="s">
        <v>2060</v>
      </c>
      <c r="BV28" s="3" t="s">
        <v>2087</v>
      </c>
      <c r="BW28" s="3" t="s">
        <v>2114</v>
      </c>
      <c r="BX28" s="3" t="s">
        <v>2141</v>
      </c>
      <c r="BY28" s="3" t="s">
        <v>2168</v>
      </c>
      <c r="BZ28" s="3" t="s">
        <v>2195</v>
      </c>
      <c r="CA28" s="3" t="s">
        <v>2221</v>
      </c>
      <c r="CB28" s="3" t="s">
        <v>2248</v>
      </c>
      <c r="CC28" s="3" t="s">
        <v>2275</v>
      </c>
      <c r="CD28" s="3" t="s">
        <v>2302</v>
      </c>
      <c r="CE28" s="3" t="s">
        <v>2329</v>
      </c>
      <c r="CF28" s="3" t="s">
        <v>2356</v>
      </c>
      <c r="CG28" s="3" t="s">
        <v>2383</v>
      </c>
      <c r="CH28" s="3" t="s">
        <v>2410</v>
      </c>
      <c r="CI28" s="3" t="s">
        <v>2436</v>
      </c>
      <c r="CJ28" s="3" t="s">
        <v>2462</v>
      </c>
      <c r="CK28" s="3" t="s">
        <v>2489</v>
      </c>
      <c r="CL28" s="3" t="s">
        <v>2489</v>
      </c>
      <c r="CM28" s="3" t="s">
        <v>2514</v>
      </c>
      <c r="CN28" s="3" t="s">
        <v>2541</v>
      </c>
      <c r="CO28" s="3" t="s">
        <v>2541</v>
      </c>
      <c r="CP28" s="3" t="s">
        <v>2568</v>
      </c>
      <c r="CQ28" s="3" t="s">
        <v>2595</v>
      </c>
      <c r="CR28" s="3" t="s">
        <v>2622</v>
      </c>
      <c r="CS28" s="3" t="s">
        <v>2649</v>
      </c>
      <c r="CT28" s="3" t="s">
        <v>2676</v>
      </c>
      <c r="CU28" s="3" t="s">
        <v>2703</v>
      </c>
      <c r="CV28" s="3" t="s">
        <v>2729</v>
      </c>
      <c r="CW28" s="3" t="s">
        <v>2755</v>
      </c>
      <c r="CX28" s="3" t="s">
        <v>2782</v>
      </c>
      <c r="CY28" s="3" t="s">
        <v>2808</v>
      </c>
      <c r="CZ28" s="3" t="s">
        <v>2835</v>
      </c>
      <c r="DA28" s="3" t="s">
        <v>2835</v>
      </c>
      <c r="DB28" s="3" t="s">
        <v>2862</v>
      </c>
      <c r="DC28" s="3" t="s">
        <v>2862</v>
      </c>
      <c r="DD28" s="3" t="s">
        <v>2889</v>
      </c>
      <c r="DE28" s="3" t="s">
        <v>2915</v>
      </c>
      <c r="DF28" s="3" t="s">
        <v>2942</v>
      </c>
      <c r="DG28" s="3" t="s">
        <v>2968</v>
      </c>
      <c r="DH28" s="3" t="s">
        <v>2993</v>
      </c>
      <c r="DI28" s="3" t="s">
        <v>3020</v>
      </c>
      <c r="DJ28" s="3" t="s">
        <v>3047</v>
      </c>
      <c r="DK28" s="3" t="s">
        <v>3072</v>
      </c>
      <c r="DL28" s="3" t="s">
        <v>3098</v>
      </c>
      <c r="DM28" s="3" t="s">
        <v>3123</v>
      </c>
      <c r="DN28" s="3" t="s">
        <v>3150</v>
      </c>
      <c r="DO28" s="3" t="s">
        <v>3177</v>
      </c>
      <c r="DP28" s="3" t="s">
        <v>3204</v>
      </c>
      <c r="DQ28" s="19" t="s">
        <v>3421</v>
      </c>
      <c r="DR28" s="19" t="s">
        <v>3422</v>
      </c>
      <c r="DS28" s="19" t="s">
        <v>3423</v>
      </c>
      <c r="DT28" s="19" t="s">
        <v>3424</v>
      </c>
      <c r="DU28" s="19" t="s">
        <v>3425</v>
      </c>
      <c r="DV28" s="19" t="s">
        <v>3426</v>
      </c>
      <c r="DW28" s="19" t="s">
        <v>3520</v>
      </c>
      <c r="DX28" s="19" t="s">
        <v>3521</v>
      </c>
      <c r="DY28" s="19" t="s">
        <v>3522</v>
      </c>
      <c r="DZ28" s="3" t="s">
        <v>3559</v>
      </c>
      <c r="EA28" s="3" t="s">
        <v>3560</v>
      </c>
      <c r="EB28" s="3" t="s">
        <v>3561</v>
      </c>
      <c r="EC28" s="3" t="s">
        <v>3562</v>
      </c>
      <c r="ED28" s="3" t="s">
        <v>3563</v>
      </c>
      <c r="EE28" s="3" t="s">
        <v>3767</v>
      </c>
      <c r="EF28" s="3" t="s">
        <v>3768</v>
      </c>
      <c r="EG28" s="3" t="s">
        <v>3769</v>
      </c>
      <c r="EH28" s="3" t="s">
        <v>3770</v>
      </c>
      <c r="EI28" s="3" t="s">
        <v>3804</v>
      </c>
      <c r="EJ28" s="3" t="s">
        <v>2329</v>
      </c>
      <c r="EK28" s="13" t="s">
        <v>3254</v>
      </c>
      <c r="EL28" s="3">
        <v>7516.8638546591183</v>
      </c>
      <c r="EM28" s="3">
        <v>1488.5043851418391</v>
      </c>
      <c r="EN28" s="3">
        <v>58.543676247455629</v>
      </c>
      <c r="EO28" s="13">
        <v>1.13415</v>
      </c>
      <c r="EP28" s="13">
        <v>0.30225999999999997</v>
      </c>
      <c r="EQ28" s="13">
        <v>0.42988999999999999</v>
      </c>
      <c r="ER28" s="13">
        <v>6.4070000000000002E-2</v>
      </c>
      <c r="ES28" s="13">
        <v>12.02596</v>
      </c>
      <c r="ET28" s="13">
        <v>0.11649</v>
      </c>
      <c r="EU28" s="13">
        <v>0.96111000000000002</v>
      </c>
      <c r="EV28" s="13">
        <v>9.7729999999999997E-2</v>
      </c>
      <c r="EW28" s="13">
        <v>3.06053</v>
      </c>
      <c r="EX28" s="13">
        <v>0.15193000000000001</v>
      </c>
      <c r="EY28" s="13">
        <v>8.9280000000000008</v>
      </c>
      <c r="EZ28" s="13">
        <v>0.15201000000000001</v>
      </c>
      <c r="FA28" s="13">
        <v>0.89419000000000004</v>
      </c>
      <c r="FB28" s="13">
        <v>0.11426</v>
      </c>
      <c r="FC28" s="13">
        <v>2.0532300000000001</v>
      </c>
      <c r="FD28" s="13">
        <v>0.50634999999999997</v>
      </c>
      <c r="FE28" t="s">
        <v>3904</v>
      </c>
      <c r="FF28" t="s">
        <v>3905</v>
      </c>
      <c r="FG28">
        <v>-1.6471778992160502</v>
      </c>
      <c r="FH28">
        <v>-2.6736102659711771</v>
      </c>
      <c r="FI28">
        <v>-0.4994503590959416</v>
      </c>
      <c r="FJ28">
        <v>-0.4689533716109468</v>
      </c>
      <c r="FK28">
        <v>-76.557412400781445</v>
      </c>
      <c r="FL28">
        <v>-3.1379166683483714E-2</v>
      </c>
      <c r="FM28">
        <v>-15.701803152305761</v>
      </c>
      <c r="FN28">
        <v>0.37679000000000001</v>
      </c>
      <c r="FO28">
        <v>3.7587899999999999</v>
      </c>
      <c r="FP28" s="11" t="s">
        <v>3951</v>
      </c>
    </row>
    <row r="29" spans="1:172" ht="48" x14ac:dyDescent="0.2">
      <c r="A29" t="s">
        <v>147</v>
      </c>
      <c r="B29" t="s">
        <v>160</v>
      </c>
      <c r="C29" s="3" t="s">
        <v>191</v>
      </c>
      <c r="D29" s="3" t="s">
        <v>218</v>
      </c>
      <c r="E29" s="3" t="s">
        <v>246</v>
      </c>
      <c r="F29" s="3" t="s">
        <v>273</v>
      </c>
      <c r="G29" s="3" t="s">
        <v>300</v>
      </c>
      <c r="H29" s="3" t="s">
        <v>327</v>
      </c>
      <c r="I29" s="3" t="s">
        <v>354</v>
      </c>
      <c r="J29" s="3" t="s">
        <v>382</v>
      </c>
      <c r="K29" s="3" t="s">
        <v>409</v>
      </c>
      <c r="L29" s="3" t="s">
        <v>436</v>
      </c>
      <c r="M29" s="3" t="s">
        <v>463</v>
      </c>
      <c r="N29" s="3" t="s">
        <v>490</v>
      </c>
      <c r="O29" s="3" t="s">
        <v>518</v>
      </c>
      <c r="P29" s="3" t="s">
        <v>545</v>
      </c>
      <c r="Q29" s="3" t="s">
        <v>572</v>
      </c>
      <c r="R29" s="3" t="s">
        <v>599</v>
      </c>
      <c r="S29" s="3" t="s">
        <v>626</v>
      </c>
      <c r="T29" s="3" t="s">
        <v>653</v>
      </c>
      <c r="U29" s="3" t="s">
        <v>680</v>
      </c>
      <c r="V29" s="3" t="s">
        <v>707</v>
      </c>
      <c r="W29" s="3" t="s">
        <v>734</v>
      </c>
      <c r="X29" s="3" t="s">
        <v>762</v>
      </c>
      <c r="Y29" s="3" t="s">
        <v>789</v>
      </c>
      <c r="Z29" s="3" t="s">
        <v>816</v>
      </c>
      <c r="AA29" s="3" t="s">
        <v>843</v>
      </c>
      <c r="AB29" s="3" t="s">
        <v>870</v>
      </c>
      <c r="AC29" s="3" t="s">
        <v>897</v>
      </c>
      <c r="AD29" s="3" t="s">
        <v>924</v>
      </c>
      <c r="AE29" s="3" t="s">
        <v>952</v>
      </c>
      <c r="AF29" s="3" t="s">
        <v>979</v>
      </c>
      <c r="AG29" s="3" t="s">
        <v>1006</v>
      </c>
      <c r="AH29" s="3" t="s">
        <v>1033</v>
      </c>
      <c r="AI29" s="3" t="s">
        <v>1060</v>
      </c>
      <c r="AJ29" s="3" t="s">
        <v>1087</v>
      </c>
      <c r="AK29" s="3" t="s">
        <v>1114</v>
      </c>
      <c r="AL29" s="3" t="s">
        <v>1141</v>
      </c>
      <c r="AM29" s="3" t="s">
        <v>1168</v>
      </c>
      <c r="AN29" s="3" t="s">
        <v>1195</v>
      </c>
      <c r="AO29" s="3" t="s">
        <v>1222</v>
      </c>
      <c r="AP29" s="3" t="s">
        <v>1249</v>
      </c>
      <c r="AQ29" s="3" t="s">
        <v>1276</v>
      </c>
      <c r="AR29" s="3" t="s">
        <v>1303</v>
      </c>
      <c r="AS29" s="3" t="s">
        <v>1330</v>
      </c>
      <c r="AT29" s="3" t="s">
        <v>1357</v>
      </c>
      <c r="AU29" s="3" t="s">
        <v>1384</v>
      </c>
      <c r="AV29" s="3" t="s">
        <v>1411</v>
      </c>
      <c r="AW29" s="3" t="s">
        <v>1438</v>
      </c>
      <c r="AX29" s="3" t="s">
        <v>1465</v>
      </c>
      <c r="AY29" s="3" t="s">
        <v>1492</v>
      </c>
      <c r="AZ29" s="3" t="s">
        <v>1519</v>
      </c>
      <c r="BA29" s="3" t="s">
        <v>1546</v>
      </c>
      <c r="BB29" s="3" t="s">
        <v>1573</v>
      </c>
      <c r="BC29" s="3" t="s">
        <v>1600</v>
      </c>
      <c r="BD29" s="3" t="s">
        <v>1627</v>
      </c>
      <c r="BE29" s="3" t="s">
        <v>1654</v>
      </c>
      <c r="BF29" s="3" t="s">
        <v>1681</v>
      </c>
      <c r="BG29" s="3" t="s">
        <v>1708</v>
      </c>
      <c r="BH29" s="3" t="s">
        <v>1735</v>
      </c>
      <c r="BI29" s="3" t="s">
        <v>1762</v>
      </c>
      <c r="BJ29" s="3" t="s">
        <v>1789</v>
      </c>
      <c r="BK29" s="3" t="s">
        <v>1816</v>
      </c>
      <c r="BL29" s="3" t="s">
        <v>1843</v>
      </c>
      <c r="BM29" s="3" t="s">
        <v>1870</v>
      </c>
      <c r="BN29" s="3" t="s">
        <v>1897</v>
      </c>
      <c r="BO29" s="3" t="s">
        <v>1924</v>
      </c>
      <c r="BP29" s="3" t="s">
        <v>1951</v>
      </c>
      <c r="BQ29" s="3" t="s">
        <v>1978</v>
      </c>
      <c r="BR29" s="3" t="s">
        <v>2005</v>
      </c>
      <c r="BS29" s="3" t="s">
        <v>147</v>
      </c>
      <c r="BT29" s="3" t="s">
        <v>2034</v>
      </c>
      <c r="BU29" s="3" t="s">
        <v>2061</v>
      </c>
      <c r="BV29" s="3" t="s">
        <v>2088</v>
      </c>
      <c r="BW29" s="3" t="s">
        <v>2115</v>
      </c>
      <c r="BX29" s="3" t="s">
        <v>2142</v>
      </c>
      <c r="BY29" s="3" t="s">
        <v>2169</v>
      </c>
      <c r="BZ29" s="3" t="s">
        <v>2196</v>
      </c>
      <c r="CA29" s="3" t="s">
        <v>2222</v>
      </c>
      <c r="CB29" s="3" t="s">
        <v>2249</v>
      </c>
      <c r="CC29" s="3" t="s">
        <v>2276</v>
      </c>
      <c r="CD29" s="3" t="s">
        <v>2303</v>
      </c>
      <c r="CE29" s="3" t="s">
        <v>2330</v>
      </c>
      <c r="CF29" s="3" t="s">
        <v>2357</v>
      </c>
      <c r="CG29" s="3" t="s">
        <v>2384</v>
      </c>
      <c r="CH29" s="3" t="s">
        <v>2411</v>
      </c>
      <c r="CI29" s="3" t="s">
        <v>2437</v>
      </c>
      <c r="CJ29" s="3" t="s">
        <v>2463</v>
      </c>
      <c r="CK29" s="3" t="s">
        <v>2490</v>
      </c>
      <c r="CL29" s="3" t="s">
        <v>2490</v>
      </c>
      <c r="CM29" s="3" t="s">
        <v>2515</v>
      </c>
      <c r="CN29" s="3" t="s">
        <v>2542</v>
      </c>
      <c r="CO29" s="3" t="s">
        <v>2542</v>
      </c>
      <c r="CP29" s="3" t="s">
        <v>2569</v>
      </c>
      <c r="CQ29" s="3" t="s">
        <v>2596</v>
      </c>
      <c r="CR29" s="3" t="s">
        <v>2623</v>
      </c>
      <c r="CS29" s="3" t="s">
        <v>2650</v>
      </c>
      <c r="CT29" s="3" t="s">
        <v>2677</v>
      </c>
      <c r="CU29" s="3" t="s">
        <v>2704</v>
      </c>
      <c r="CV29" s="3" t="s">
        <v>2730</v>
      </c>
      <c r="CW29" s="3" t="s">
        <v>2756</v>
      </c>
      <c r="CX29" s="3" t="s">
        <v>2783</v>
      </c>
      <c r="CY29" s="3" t="s">
        <v>2809</v>
      </c>
      <c r="CZ29" s="3" t="s">
        <v>2836</v>
      </c>
      <c r="DA29" s="3" t="s">
        <v>2836</v>
      </c>
      <c r="DB29" s="3" t="s">
        <v>2863</v>
      </c>
      <c r="DC29" s="3" t="s">
        <v>2863</v>
      </c>
      <c r="DD29" s="3" t="s">
        <v>2890</v>
      </c>
      <c r="DE29" s="3" t="s">
        <v>2916</v>
      </c>
      <c r="DF29" s="3" t="s">
        <v>2943</v>
      </c>
      <c r="DG29" s="3" t="s">
        <v>2969</v>
      </c>
      <c r="DH29" s="3" t="s">
        <v>2994</v>
      </c>
      <c r="DI29" s="3" t="s">
        <v>3021</v>
      </c>
      <c r="DJ29" s="3" t="s">
        <v>3048</v>
      </c>
      <c r="DK29" s="3" t="s">
        <v>3073</v>
      </c>
      <c r="DL29" s="3" t="s">
        <v>3099</v>
      </c>
      <c r="DM29" s="3" t="s">
        <v>3124</v>
      </c>
      <c r="DN29" s="3" t="s">
        <v>3151</v>
      </c>
      <c r="DO29" s="3" t="s">
        <v>3178</v>
      </c>
      <c r="DP29" s="3" t="s">
        <v>3205</v>
      </c>
      <c r="DQ29" s="19" t="s">
        <v>3427</v>
      </c>
      <c r="DR29" s="19" t="s">
        <v>3428</v>
      </c>
      <c r="DS29" s="19" t="s">
        <v>3429</v>
      </c>
      <c r="DT29" s="19" t="s">
        <v>3430</v>
      </c>
      <c r="DU29" s="19" t="s">
        <v>3431</v>
      </c>
      <c r="DV29" s="19" t="s">
        <v>3432</v>
      </c>
      <c r="DW29" s="19" t="s">
        <v>3523</v>
      </c>
      <c r="DX29" s="19" t="s">
        <v>3524</v>
      </c>
      <c r="DY29" s="19" t="s">
        <v>3525</v>
      </c>
      <c r="DZ29" s="3" t="s">
        <v>3549</v>
      </c>
      <c r="EA29" s="3" t="s">
        <v>3550</v>
      </c>
      <c r="EB29" s="3" t="s">
        <v>3551</v>
      </c>
      <c r="EC29" s="3" t="s">
        <v>3552</v>
      </c>
      <c r="ED29" s="3" t="s">
        <v>3553</v>
      </c>
      <c r="EE29" s="3" t="s">
        <v>3771</v>
      </c>
      <c r="EF29" s="3" t="s">
        <v>3772</v>
      </c>
      <c r="EG29" s="3" t="s">
        <v>3773</v>
      </c>
      <c r="EH29" s="3" t="s">
        <v>3774</v>
      </c>
      <c r="EI29" s="3" t="s">
        <v>3805</v>
      </c>
      <c r="EJ29" s="3" t="s">
        <v>2330</v>
      </c>
      <c r="EK29" s="13" t="s">
        <v>3268</v>
      </c>
      <c r="EL29" s="3">
        <v>7365.4262631886331</v>
      </c>
      <c r="EM29" s="3">
        <v>936.02120766162875</v>
      </c>
      <c r="EN29" s="3">
        <v>46.024761482155697</v>
      </c>
      <c r="EO29" s="13">
        <v>1.9569300000000001</v>
      </c>
      <c r="EP29" s="13">
        <v>1.54609</v>
      </c>
      <c r="EQ29" s="13">
        <v>0.28453000000000001</v>
      </c>
      <c r="ER29" s="13">
        <v>0.16546</v>
      </c>
      <c r="ES29" s="13">
        <v>0.62173</v>
      </c>
      <c r="ET29" s="13">
        <v>0.79113</v>
      </c>
      <c r="EU29" s="13">
        <v>0.40299000000000001</v>
      </c>
      <c r="EV29" s="13">
        <v>0.45256000000000002</v>
      </c>
      <c r="EW29" s="13">
        <v>0.65783000000000003</v>
      </c>
      <c r="EX29" s="13">
        <v>0.47481000000000001</v>
      </c>
      <c r="EY29" s="13">
        <v>0.66644000000000003</v>
      </c>
      <c r="EZ29" s="13">
        <v>0.4395</v>
      </c>
      <c r="FA29" s="13">
        <v>0.94974999999999998</v>
      </c>
      <c r="FB29" s="13">
        <v>0.43645</v>
      </c>
      <c r="FC29" s="13">
        <v>8.5779800000000002</v>
      </c>
      <c r="FD29" s="13">
        <v>1.88683</v>
      </c>
      <c r="FE29" t="s">
        <v>3906</v>
      </c>
      <c r="FF29" t="s">
        <v>3907</v>
      </c>
      <c r="FG29">
        <v>-1.3604247022900762</v>
      </c>
      <c r="FH29">
        <v>-11.642713949496269</v>
      </c>
      <c r="FI29">
        <v>-1.5501362748091601</v>
      </c>
      <c r="FJ29">
        <v>1.7002900556001194E-2</v>
      </c>
      <c r="FK29">
        <v>-0.72937934786900693</v>
      </c>
      <c r="FL29">
        <v>-0.12776628306900448</v>
      </c>
      <c r="FM29">
        <v>-1.7276123290197505</v>
      </c>
      <c r="FN29">
        <v>2.0605699999999998</v>
      </c>
      <c r="FO29">
        <v>2.3387500000000001</v>
      </c>
      <c r="FP29" s="11" t="s">
        <v>3952</v>
      </c>
    </row>
    <row r="30" spans="1:172" ht="48" x14ac:dyDescent="0.2">
      <c r="A30" t="s">
        <v>148</v>
      </c>
      <c r="B30" t="s">
        <v>160</v>
      </c>
      <c r="C30" s="3" t="s">
        <v>192</v>
      </c>
      <c r="D30" s="3" t="s">
        <v>219</v>
      </c>
      <c r="E30" s="3" t="s">
        <v>247</v>
      </c>
      <c r="F30" s="3" t="s">
        <v>274</v>
      </c>
      <c r="G30" s="3" t="s">
        <v>301</v>
      </c>
      <c r="H30" s="3" t="s">
        <v>328</v>
      </c>
      <c r="I30" s="3" t="s">
        <v>355</v>
      </c>
      <c r="J30" s="3" t="s">
        <v>383</v>
      </c>
      <c r="K30" s="3" t="s">
        <v>410</v>
      </c>
      <c r="L30" s="3" t="s">
        <v>437</v>
      </c>
      <c r="M30" s="3" t="s">
        <v>464</v>
      </c>
      <c r="N30" s="3" t="s">
        <v>491</v>
      </c>
      <c r="O30" s="3" t="s">
        <v>519</v>
      </c>
      <c r="P30" s="3" t="s">
        <v>546</v>
      </c>
      <c r="Q30" s="3" t="s">
        <v>573</v>
      </c>
      <c r="R30" s="3" t="s">
        <v>600</v>
      </c>
      <c r="S30" s="3" t="s">
        <v>627</v>
      </c>
      <c r="T30" s="3" t="s">
        <v>654</v>
      </c>
      <c r="U30" s="3" t="s">
        <v>681</v>
      </c>
      <c r="V30" s="3" t="s">
        <v>708</v>
      </c>
      <c r="W30" s="3" t="s">
        <v>735</v>
      </c>
      <c r="X30" s="3" t="s">
        <v>763</v>
      </c>
      <c r="Y30" s="3" t="s">
        <v>790</v>
      </c>
      <c r="Z30" s="3" t="s">
        <v>817</v>
      </c>
      <c r="AA30" s="3" t="s">
        <v>844</v>
      </c>
      <c r="AB30" s="3" t="s">
        <v>871</v>
      </c>
      <c r="AC30" s="3" t="s">
        <v>898</v>
      </c>
      <c r="AD30" s="3" t="s">
        <v>925</v>
      </c>
      <c r="AE30" s="3" t="s">
        <v>953</v>
      </c>
      <c r="AF30" s="3" t="s">
        <v>980</v>
      </c>
      <c r="AG30" s="3" t="s">
        <v>1007</v>
      </c>
      <c r="AH30" s="3" t="s">
        <v>1034</v>
      </c>
      <c r="AI30" s="3" t="s">
        <v>1061</v>
      </c>
      <c r="AJ30" s="3" t="s">
        <v>1088</v>
      </c>
      <c r="AK30" s="3" t="s">
        <v>1115</v>
      </c>
      <c r="AL30" s="3" t="s">
        <v>1142</v>
      </c>
      <c r="AM30" s="3" t="s">
        <v>1169</v>
      </c>
      <c r="AN30" s="3" t="s">
        <v>1196</v>
      </c>
      <c r="AO30" s="3" t="s">
        <v>1223</v>
      </c>
      <c r="AP30" s="3" t="s">
        <v>1250</v>
      </c>
      <c r="AQ30" s="3" t="s">
        <v>1277</v>
      </c>
      <c r="AR30" s="3" t="s">
        <v>1304</v>
      </c>
      <c r="AS30" s="3" t="s">
        <v>1331</v>
      </c>
      <c r="AT30" s="3" t="s">
        <v>1358</v>
      </c>
      <c r="AU30" s="3" t="s">
        <v>1385</v>
      </c>
      <c r="AV30" s="3" t="s">
        <v>1412</v>
      </c>
      <c r="AW30" s="3" t="s">
        <v>1439</v>
      </c>
      <c r="AX30" s="3" t="s">
        <v>1466</v>
      </c>
      <c r="AY30" s="3" t="s">
        <v>1493</v>
      </c>
      <c r="AZ30" s="3" t="s">
        <v>1520</v>
      </c>
      <c r="BA30" s="3" t="s">
        <v>1547</v>
      </c>
      <c r="BB30" s="3" t="s">
        <v>1574</v>
      </c>
      <c r="BC30" s="3" t="s">
        <v>1601</v>
      </c>
      <c r="BD30" s="3" t="s">
        <v>1628</v>
      </c>
      <c r="BE30" s="3" t="s">
        <v>1655</v>
      </c>
      <c r="BF30" s="3" t="s">
        <v>1682</v>
      </c>
      <c r="BG30" s="3" t="s">
        <v>1709</v>
      </c>
      <c r="BH30" s="3" t="s">
        <v>1736</v>
      </c>
      <c r="BI30" s="3" t="s">
        <v>1763</v>
      </c>
      <c r="BJ30" s="3" t="s">
        <v>1790</v>
      </c>
      <c r="BK30" s="3" t="s">
        <v>1817</v>
      </c>
      <c r="BL30" s="3" t="s">
        <v>1844</v>
      </c>
      <c r="BM30" s="3" t="s">
        <v>1871</v>
      </c>
      <c r="BN30" s="3" t="s">
        <v>1898</v>
      </c>
      <c r="BO30" s="3" t="s">
        <v>1925</v>
      </c>
      <c r="BP30" s="3" t="s">
        <v>1952</v>
      </c>
      <c r="BQ30" s="3" t="s">
        <v>1979</v>
      </c>
      <c r="BR30" s="3" t="s">
        <v>2006</v>
      </c>
      <c r="BS30" s="3" t="s">
        <v>148</v>
      </c>
      <c r="BT30" s="3" t="s">
        <v>2035</v>
      </c>
      <c r="BU30" s="3" t="s">
        <v>2062</v>
      </c>
      <c r="BV30" s="3" t="s">
        <v>2089</v>
      </c>
      <c r="BW30" s="3" t="s">
        <v>2116</v>
      </c>
      <c r="BX30" s="3" t="s">
        <v>2143</v>
      </c>
      <c r="BY30" s="3" t="s">
        <v>2170</v>
      </c>
      <c r="BZ30" s="3" t="s">
        <v>2197</v>
      </c>
      <c r="CA30" s="3" t="s">
        <v>2223</v>
      </c>
      <c r="CB30" s="3" t="s">
        <v>2250</v>
      </c>
      <c r="CC30" s="3" t="s">
        <v>2277</v>
      </c>
      <c r="CD30" s="3" t="s">
        <v>2304</v>
      </c>
      <c r="CE30" s="3" t="s">
        <v>2331</v>
      </c>
      <c r="CF30" s="3" t="s">
        <v>2358</v>
      </c>
      <c r="CG30" s="3" t="s">
        <v>2385</v>
      </c>
      <c r="CH30" s="3" t="s">
        <v>2412</v>
      </c>
      <c r="CI30" s="3" t="s">
        <v>2438</v>
      </c>
      <c r="CJ30" s="3" t="s">
        <v>2464</v>
      </c>
      <c r="CK30" s="3" t="s">
        <v>2491</v>
      </c>
      <c r="CL30" s="3" t="s">
        <v>2491</v>
      </c>
      <c r="CM30" s="3" t="s">
        <v>2516</v>
      </c>
      <c r="CN30" s="3" t="s">
        <v>2543</v>
      </c>
      <c r="CO30" s="3" t="s">
        <v>2543</v>
      </c>
      <c r="CP30" s="3" t="s">
        <v>2570</v>
      </c>
      <c r="CQ30" s="3" t="s">
        <v>2597</v>
      </c>
      <c r="CR30" s="3" t="s">
        <v>2624</v>
      </c>
      <c r="CS30" s="3" t="s">
        <v>2651</v>
      </c>
      <c r="CT30" s="3" t="s">
        <v>2678</v>
      </c>
      <c r="CU30" s="3" t="s">
        <v>2705</v>
      </c>
      <c r="CV30" s="3" t="s">
        <v>2731</v>
      </c>
      <c r="CW30" s="3" t="s">
        <v>2757</v>
      </c>
      <c r="CX30" s="3" t="s">
        <v>2784</v>
      </c>
      <c r="CY30" s="3" t="s">
        <v>2810</v>
      </c>
      <c r="CZ30" s="3" t="s">
        <v>2837</v>
      </c>
      <c r="DA30" s="3" t="s">
        <v>2837</v>
      </c>
      <c r="DB30" s="3" t="s">
        <v>2864</v>
      </c>
      <c r="DC30" s="3" t="s">
        <v>2864</v>
      </c>
      <c r="DD30" s="3" t="s">
        <v>2891</v>
      </c>
      <c r="DE30" s="3" t="s">
        <v>2917</v>
      </c>
      <c r="DF30" s="3" t="s">
        <v>2944</v>
      </c>
      <c r="DG30" s="3" t="s">
        <v>2970</v>
      </c>
      <c r="DH30" s="3" t="s">
        <v>2995</v>
      </c>
      <c r="DI30" s="3" t="s">
        <v>3022</v>
      </c>
      <c r="DJ30" s="3" t="s">
        <v>3049</v>
      </c>
      <c r="DK30" s="3" t="s">
        <v>3074</v>
      </c>
      <c r="DL30" s="3" t="s">
        <v>3100</v>
      </c>
      <c r="DM30" s="3" t="s">
        <v>3125</v>
      </c>
      <c r="DN30" s="3" t="s">
        <v>3152</v>
      </c>
      <c r="DO30" s="3" t="s">
        <v>3179</v>
      </c>
      <c r="DP30" s="3" t="s">
        <v>3206</v>
      </c>
      <c r="DQ30" s="19" t="s">
        <v>3433</v>
      </c>
      <c r="DR30" s="19" t="s">
        <v>3434</v>
      </c>
      <c r="DS30" s="19" t="s">
        <v>3435</v>
      </c>
      <c r="DT30" s="19" t="s">
        <v>3436</v>
      </c>
      <c r="DU30" s="19" t="s">
        <v>3437</v>
      </c>
      <c r="DV30" s="19" t="s">
        <v>3438</v>
      </c>
      <c r="DW30" s="19" t="s">
        <v>3526</v>
      </c>
      <c r="DX30" s="19" t="s">
        <v>3527</v>
      </c>
      <c r="DY30" s="19" t="s">
        <v>3528</v>
      </c>
      <c r="DZ30" s="3" t="s">
        <v>3587</v>
      </c>
      <c r="EA30" s="3" t="s">
        <v>3588</v>
      </c>
      <c r="EB30" s="3" t="s">
        <v>3589</v>
      </c>
      <c r="EC30" s="3" t="s">
        <v>3590</v>
      </c>
      <c r="ED30" s="3" t="s">
        <v>3591</v>
      </c>
      <c r="EE30" s="3" t="s">
        <v>3775</v>
      </c>
      <c r="EF30" s="3" t="s">
        <v>3776</v>
      </c>
      <c r="EG30" s="3" t="s">
        <v>3777</v>
      </c>
      <c r="EH30" s="3" t="s">
        <v>3778</v>
      </c>
      <c r="EI30" s="3" t="s">
        <v>3806</v>
      </c>
      <c r="EJ30" s="3" t="s">
        <v>2331</v>
      </c>
      <c r="EK30" s="13" t="s">
        <v>3260</v>
      </c>
      <c r="EL30" s="3">
        <v>32235.75446580075</v>
      </c>
      <c r="EM30" s="3">
        <v>2871.7270497162071</v>
      </c>
      <c r="EN30" s="3">
        <v>260.31088000877492</v>
      </c>
      <c r="EO30" s="13">
        <v>20.856010000000001</v>
      </c>
      <c r="EP30" s="13">
        <v>213.16059999999999</v>
      </c>
      <c r="EQ30" s="13">
        <v>14.183669999999999</v>
      </c>
      <c r="ER30" s="13">
        <v>33.800330000000002</v>
      </c>
      <c r="ES30" s="13">
        <v>7.7977600000000002</v>
      </c>
      <c r="ET30" s="13">
        <v>19.368600000000001</v>
      </c>
      <c r="EU30" s="13">
        <v>2.1175700000000002</v>
      </c>
      <c r="EV30" s="13">
        <v>1.8558300000000001</v>
      </c>
      <c r="EW30" s="13">
        <v>8.6212099999999996</v>
      </c>
      <c r="EX30" s="13">
        <v>15.489839999999999</v>
      </c>
      <c r="EY30" s="13">
        <v>9.5564499999999999</v>
      </c>
      <c r="EZ30" s="13">
        <v>1.3896599999999999</v>
      </c>
      <c r="FA30" s="13">
        <v>12.867240000000001</v>
      </c>
      <c r="FB30" s="13">
        <v>0.64922000000000002</v>
      </c>
      <c r="FC30" s="13">
        <v>199.9821</v>
      </c>
      <c r="FD30" s="13">
        <v>14.871919999999999</v>
      </c>
      <c r="FE30" t="s">
        <v>3908</v>
      </c>
      <c r="FF30" t="s">
        <v>3909</v>
      </c>
      <c r="FG30">
        <v>-13.598781485959693</v>
      </c>
      <c r="FH30">
        <v>-111.26482305220918</v>
      </c>
      <c r="FI30">
        <v>-20.029896051072338</v>
      </c>
      <c r="FJ30">
        <v>6.2705167804109383</v>
      </c>
      <c r="FK30">
        <v>-5.4910738872608924</v>
      </c>
      <c r="FL30">
        <v>2.225284931900493</v>
      </c>
      <c r="FM30">
        <v>33.669571865992069</v>
      </c>
      <c r="FN30">
        <v>27.288170000000001</v>
      </c>
      <c r="FO30">
        <v>17.100349999999999</v>
      </c>
      <c r="FP30" s="11" t="s">
        <v>3953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5A16-6374-774B-B7A6-501B3B0636FB}">
  <dimension ref="A1:AM30"/>
  <sheetViews>
    <sheetView zoomScale="140" zoomScaleNormal="140" workbookViewId="0">
      <selection activeCell="W3" sqref="W3:W30"/>
    </sheetView>
  </sheetViews>
  <sheetFormatPr baseColWidth="10" defaultRowHeight="15" x14ac:dyDescent="0.2"/>
  <cols>
    <col min="7" max="8" width="14.1640625" style="3" customWidth="1"/>
    <col min="10" max="10" width="14.1640625" style="3" customWidth="1"/>
    <col min="23" max="23" width="33.6640625" style="22" customWidth="1"/>
    <col min="24" max="24" width="10.83203125" style="22"/>
  </cols>
  <sheetData>
    <row r="1" spans="1:39" ht="112" x14ac:dyDescent="0.2">
      <c r="B1" s="2"/>
      <c r="E1" s="2" t="s">
        <v>0</v>
      </c>
      <c r="F1" s="2" t="s">
        <v>1</v>
      </c>
      <c r="G1" s="2" t="s">
        <v>3529</v>
      </c>
      <c r="H1" s="2" t="s">
        <v>3530</v>
      </c>
      <c r="I1" s="23" t="s">
        <v>3965</v>
      </c>
      <c r="J1" s="12" t="s">
        <v>3245</v>
      </c>
      <c r="K1" s="2" t="s">
        <v>3244</v>
      </c>
      <c r="L1" s="23" t="s">
        <v>3965</v>
      </c>
      <c r="M1" s="2" t="s">
        <v>3239</v>
      </c>
      <c r="N1" s="2" t="s">
        <v>3240</v>
      </c>
      <c r="O1" s="23" t="s">
        <v>3965</v>
      </c>
      <c r="P1" s="2" t="s">
        <v>3235</v>
      </c>
      <c r="Q1" s="2" t="s">
        <v>3234</v>
      </c>
      <c r="R1" s="23" t="s">
        <v>3965</v>
      </c>
      <c r="S1" s="2" t="s">
        <v>3241</v>
      </c>
      <c r="T1" s="2" t="s">
        <v>3237</v>
      </c>
      <c r="U1" s="23" t="s">
        <v>3965</v>
      </c>
      <c r="X1" s="1" t="s">
        <v>0</v>
      </c>
      <c r="Y1" s="2" t="s">
        <v>1</v>
      </c>
      <c r="Z1" s="2" t="s">
        <v>3236</v>
      </c>
      <c r="AA1" s="23" t="s">
        <v>3986</v>
      </c>
      <c r="AB1" s="31" t="s">
        <v>3809</v>
      </c>
      <c r="AC1" s="2" t="s">
        <v>3531</v>
      </c>
      <c r="AD1" s="23" t="s">
        <v>3987</v>
      </c>
      <c r="AE1" s="31" t="s">
        <v>3811</v>
      </c>
      <c r="AF1" s="2" t="s">
        <v>3243</v>
      </c>
      <c r="AG1" s="23" t="s">
        <v>3987</v>
      </c>
      <c r="AH1" s="31" t="s">
        <v>3810</v>
      </c>
      <c r="AK1" t="s">
        <v>3809</v>
      </c>
      <c r="AL1" t="s">
        <v>3811</v>
      </c>
      <c r="AM1" t="s">
        <v>3810</v>
      </c>
    </row>
    <row r="2" spans="1:39" ht="16" x14ac:dyDescent="0.2">
      <c r="A2" s="21" t="s">
        <v>3954</v>
      </c>
      <c r="B2" s="21" t="s">
        <v>3966</v>
      </c>
      <c r="E2" s="22" t="s">
        <v>120</v>
      </c>
      <c r="F2" s="22" t="s">
        <v>149</v>
      </c>
      <c r="G2" s="3" t="s">
        <v>3988</v>
      </c>
      <c r="H2" s="3" t="s">
        <v>3988</v>
      </c>
      <c r="J2" s="3" t="s">
        <v>3988</v>
      </c>
      <c r="K2" s="3" t="s">
        <v>3988</v>
      </c>
      <c r="M2" s="3" t="s">
        <v>3988</v>
      </c>
      <c r="N2" s="3" t="s">
        <v>3988</v>
      </c>
      <c r="P2" s="3" t="s">
        <v>3988</v>
      </c>
      <c r="Q2" s="3" t="s">
        <v>3988</v>
      </c>
      <c r="S2" s="3" t="s">
        <v>3988</v>
      </c>
      <c r="T2" s="3" t="s">
        <v>3988</v>
      </c>
      <c r="X2" s="22" t="s">
        <v>120</v>
      </c>
      <c r="Y2" s="22" t="s">
        <v>149</v>
      </c>
      <c r="Z2" s="3" t="s">
        <v>3988</v>
      </c>
      <c r="AA2" s="3"/>
      <c r="AC2" s="3" t="s">
        <v>3988</v>
      </c>
      <c r="AF2" s="3" t="s">
        <v>3988</v>
      </c>
    </row>
    <row r="3" spans="1:39" x14ac:dyDescent="0.2">
      <c r="A3" s="22" t="s">
        <v>3981</v>
      </c>
      <c r="B3" s="22" t="s">
        <v>3984</v>
      </c>
      <c r="E3" s="22" t="s">
        <v>121</v>
      </c>
      <c r="F3" s="22" t="s">
        <v>150</v>
      </c>
      <c r="G3" s="3">
        <v>769.15732000000003</v>
      </c>
      <c r="H3" s="3">
        <v>521.81700000000001</v>
      </c>
      <c r="I3">
        <f>(H3-G3)/G3</f>
        <v>-0.32157312108789399</v>
      </c>
      <c r="J3" s="13">
        <v>1413.1544200000001</v>
      </c>
      <c r="K3">
        <v>756.86130000000003</v>
      </c>
      <c r="L3">
        <f>(K3-J3)/J3</f>
        <v>-0.46441713001187795</v>
      </c>
      <c r="M3" s="14">
        <v>10241.299999999999</v>
      </c>
      <c r="N3">
        <v>7662.5542500000001</v>
      </c>
      <c r="O3" s="14">
        <f>(N3-M3)/M3</f>
        <v>-0.25179867302002668</v>
      </c>
      <c r="P3">
        <v>469.58721000000003</v>
      </c>
      <c r="Q3">
        <v>516.55929000000003</v>
      </c>
      <c r="R3">
        <f>(Q3-P3)/P3</f>
        <v>0.10002844838981029</v>
      </c>
      <c r="S3">
        <v>1543.55267</v>
      </c>
      <c r="T3">
        <v>1292.3739700000001</v>
      </c>
      <c r="U3">
        <f>(T3-S3)/S3</f>
        <v>-0.16272765088087338</v>
      </c>
      <c r="W3" s="22" t="s">
        <v>3209</v>
      </c>
      <c r="X3" s="22" t="s">
        <v>121</v>
      </c>
      <c r="Y3" s="22" t="s">
        <v>150</v>
      </c>
      <c r="Z3" s="14">
        <v>11532.7</v>
      </c>
      <c r="AA3" s="14">
        <f>AVERAGE(O3,U3)</f>
        <v>-0.20726316195045003</v>
      </c>
      <c r="AB3" s="14">
        <f>Z3*(1+AA3)</f>
        <v>9142.3961321740462</v>
      </c>
      <c r="AC3">
        <v>32.626370000000001</v>
      </c>
      <c r="AD3">
        <f>AVERAGE(I3,L3)</f>
        <v>-0.39299512554988597</v>
      </c>
      <c r="AE3">
        <f>AC3*(1+AD3)</f>
        <v>19.804365625612967</v>
      </c>
      <c r="AF3">
        <v>720.28447000000006</v>
      </c>
      <c r="AG3">
        <f>AD3</f>
        <v>-0.39299512554988597</v>
      </c>
      <c r="AH3">
        <f>AF3*(1+AG3)</f>
        <v>437.2161842807169</v>
      </c>
      <c r="AK3">
        <v>9142.3961321740462</v>
      </c>
      <c r="AL3">
        <v>19.804365625612967</v>
      </c>
      <c r="AM3">
        <v>437.2161842807169</v>
      </c>
    </row>
    <row r="4" spans="1:39" x14ac:dyDescent="0.2">
      <c r="A4" s="22" t="s">
        <v>3982</v>
      </c>
      <c r="B4" s="22" t="s">
        <v>3985</v>
      </c>
      <c r="E4" s="22" t="s">
        <v>122</v>
      </c>
      <c r="F4" s="22" t="s">
        <v>151</v>
      </c>
      <c r="G4" s="27">
        <v>2.0166600000000001E-5</v>
      </c>
      <c r="H4" s="27">
        <v>8.19146E-6</v>
      </c>
      <c r="I4">
        <f t="shared" ref="I4:I30" si="0">(H4-G4)/G4</f>
        <v>-0.59381055805143157</v>
      </c>
      <c r="J4" s="16">
        <v>2.2975900000000001E-5</v>
      </c>
      <c r="K4" s="14">
        <v>1.02391E-5</v>
      </c>
      <c r="L4">
        <f t="shared" ref="L4:L30" si="1">(K4-J4)/J4</f>
        <v>-0.55435478044385644</v>
      </c>
      <c r="M4">
        <v>1.4999999999999999E-4</v>
      </c>
      <c r="N4">
        <v>1.3999999999999999E-4</v>
      </c>
      <c r="O4" s="14">
        <f t="shared" ref="O4:O30" si="2">(N4-M4)/M4</f>
        <v>-6.6666666666666666E-2</v>
      </c>
      <c r="P4" s="14">
        <v>3.0085799999999999E-5</v>
      </c>
      <c r="Q4" s="14">
        <v>2.11768E-5</v>
      </c>
      <c r="R4">
        <f t="shared" ref="R4:R30" si="3">(Q4-P4)/P4</f>
        <v>-0.29611976414122276</v>
      </c>
      <c r="S4" s="14">
        <v>3.8456800000000001E-5</v>
      </c>
      <c r="T4" s="14">
        <v>3.0965800000000001E-5</v>
      </c>
      <c r="U4">
        <f t="shared" ref="U4:U30" si="4">(T4-S4)/S4</f>
        <v>-0.19478999812776934</v>
      </c>
      <c r="W4" s="22" t="s">
        <v>3207</v>
      </c>
      <c r="X4" s="22" t="s">
        <v>122</v>
      </c>
      <c r="Y4" s="22" t="s">
        <v>151</v>
      </c>
      <c r="Z4">
        <v>2.1000000000000001E-4</v>
      </c>
      <c r="AA4" s="14">
        <f t="shared" ref="AA4:AA30" si="5">AVERAGE(O4,U4)</f>
        <v>-0.13072833239721801</v>
      </c>
      <c r="AB4" s="14">
        <f t="shared" ref="AB4:AB30" si="6">Z4*(1+AA4)</f>
        <v>1.8254705019658422E-4</v>
      </c>
      <c r="AC4" s="14">
        <v>1.4823E-6</v>
      </c>
      <c r="AD4">
        <f t="shared" ref="AD4:AD30" si="7">AVERAGE(I4,L4)</f>
        <v>-0.57408266924764395</v>
      </c>
      <c r="AE4">
        <f t="shared" ref="AE4:AE30" si="8">AC4*(1+AD4)</f>
        <v>6.3133725937421741E-7</v>
      </c>
      <c r="AF4" s="14">
        <v>2.37633E-5</v>
      </c>
      <c r="AG4">
        <f t="shared" ref="AG4:AG30" si="9">AD4</f>
        <v>-0.57408266924764395</v>
      </c>
      <c r="AH4">
        <f t="shared" ref="AH4:AH30" si="10">AF4*(1+AG4)</f>
        <v>1.0121201305867463E-5</v>
      </c>
      <c r="AK4">
        <v>1.8254705019658422E-4</v>
      </c>
      <c r="AL4">
        <v>6.3133725937421741E-7</v>
      </c>
      <c r="AM4">
        <v>1.0121201305867463E-5</v>
      </c>
    </row>
    <row r="5" spans="1:39" x14ac:dyDescent="0.2">
      <c r="A5" s="22" t="s">
        <v>3983</v>
      </c>
      <c r="B5" s="22" t="s">
        <v>3985</v>
      </c>
      <c r="E5" s="22" t="s">
        <v>123</v>
      </c>
      <c r="F5" s="22" t="s">
        <v>152</v>
      </c>
      <c r="G5" s="3">
        <v>28.926850000000002</v>
      </c>
      <c r="H5" s="3">
        <v>4.1949899999999998</v>
      </c>
      <c r="I5">
        <f t="shared" si="0"/>
        <v>-0.85497937037734839</v>
      </c>
      <c r="J5" s="13">
        <v>20.458850000000002</v>
      </c>
      <c r="K5">
        <v>5.3090000000000002</v>
      </c>
      <c r="L5">
        <f t="shared" si="1"/>
        <v>-0.74050349848598529</v>
      </c>
      <c r="M5">
        <v>148.71724</v>
      </c>
      <c r="N5">
        <v>157.53081</v>
      </c>
      <c r="O5" s="14">
        <f t="shared" si="2"/>
        <v>5.9263942768168626E-2</v>
      </c>
      <c r="P5">
        <v>66.105199999999996</v>
      </c>
      <c r="Q5">
        <v>32.988909999999997</v>
      </c>
      <c r="R5">
        <f t="shared" si="3"/>
        <v>-0.50096346429630345</v>
      </c>
      <c r="S5">
        <v>65.540679999999995</v>
      </c>
      <c r="T5">
        <v>63.243090000000002</v>
      </c>
      <c r="U5">
        <f t="shared" si="4"/>
        <v>-3.5055937777880741E-2</v>
      </c>
      <c r="W5" s="22" t="s">
        <v>3210</v>
      </c>
      <c r="X5" s="22" t="s">
        <v>123</v>
      </c>
      <c r="Y5" s="22" t="s">
        <v>152</v>
      </c>
      <c r="Z5">
        <v>293.80189999999999</v>
      </c>
      <c r="AA5" s="14">
        <f t="shared" si="5"/>
        <v>1.2104002495143942E-2</v>
      </c>
      <c r="AB5" s="14">
        <f t="shared" si="6"/>
        <v>297.358078930678</v>
      </c>
      <c r="AC5">
        <v>3.2361900000000001</v>
      </c>
      <c r="AD5">
        <f t="shared" si="7"/>
        <v>-0.7977414344316669</v>
      </c>
      <c r="AE5">
        <f t="shared" si="8"/>
        <v>0.65454714730658392</v>
      </c>
      <c r="AF5">
        <v>53.516620000000003</v>
      </c>
      <c r="AG5">
        <f t="shared" si="9"/>
        <v>-0.7977414344316669</v>
      </c>
      <c r="AH5">
        <f t="shared" si="10"/>
        <v>10.824194795265567</v>
      </c>
      <c r="AK5">
        <v>297.358078930678</v>
      </c>
      <c r="AL5">
        <v>0.65454714730658392</v>
      </c>
      <c r="AM5">
        <v>10.824194795265567</v>
      </c>
    </row>
    <row r="6" spans="1:39" x14ac:dyDescent="0.2">
      <c r="A6" s="22"/>
      <c r="B6" s="30"/>
      <c r="E6" s="22" t="s">
        <v>124</v>
      </c>
      <c r="F6" s="22" t="s">
        <v>153</v>
      </c>
      <c r="G6" s="3">
        <v>1.30213</v>
      </c>
      <c r="H6" s="3">
        <v>0.62107999999999997</v>
      </c>
      <c r="I6">
        <f t="shared" si="0"/>
        <v>-0.52302765468885604</v>
      </c>
      <c r="J6" s="13">
        <v>1.9229700000000001</v>
      </c>
      <c r="K6">
        <v>0.80733999999999995</v>
      </c>
      <c r="L6">
        <f t="shared" si="1"/>
        <v>-0.58015985688804306</v>
      </c>
      <c r="M6">
        <v>13.874700000000001</v>
      </c>
      <c r="N6">
        <v>11.257860000000001</v>
      </c>
      <c r="O6" s="14">
        <f t="shared" si="2"/>
        <v>-0.18860515903046551</v>
      </c>
      <c r="P6">
        <v>1.4389700000000001</v>
      </c>
      <c r="Q6">
        <v>1.14499</v>
      </c>
      <c r="R6">
        <f t="shared" si="3"/>
        <v>-0.20429890824687111</v>
      </c>
      <c r="S6">
        <v>2.6992099999999999</v>
      </c>
      <c r="T6">
        <v>2.1406800000000001</v>
      </c>
      <c r="U6">
        <f t="shared" si="4"/>
        <v>-0.20692350724841704</v>
      </c>
      <c r="W6" s="22" t="s">
        <v>3211</v>
      </c>
      <c r="X6" s="22" t="s">
        <v>124</v>
      </c>
      <c r="Y6" s="22" t="s">
        <v>153</v>
      </c>
      <c r="Z6">
        <v>15.46551</v>
      </c>
      <c r="AA6" s="14">
        <f t="shared" si="5"/>
        <v>-0.19776433313944128</v>
      </c>
      <c r="AB6" s="14">
        <f t="shared" si="6"/>
        <v>12.406983728188639</v>
      </c>
      <c r="AC6">
        <v>8.5129999999999997E-2</v>
      </c>
      <c r="AD6">
        <f t="shared" si="7"/>
        <v>-0.5515937557884496</v>
      </c>
      <c r="AE6">
        <f t="shared" si="8"/>
        <v>3.8172823569729286E-2</v>
      </c>
      <c r="AF6">
        <v>1.5930599999999999</v>
      </c>
      <c r="AG6">
        <f t="shared" si="9"/>
        <v>-0.5515937557884496</v>
      </c>
      <c r="AH6">
        <f t="shared" si="10"/>
        <v>0.71433805140365247</v>
      </c>
      <c r="AK6">
        <v>12.406983728188639</v>
      </c>
      <c r="AL6">
        <v>3.8172823569729286E-2</v>
      </c>
      <c r="AM6">
        <v>0.71433805140365247</v>
      </c>
    </row>
    <row r="7" spans="1:39" x14ac:dyDescent="0.2">
      <c r="A7" s="22"/>
      <c r="B7" s="22"/>
      <c r="E7" s="22" t="s">
        <v>125</v>
      </c>
      <c r="F7" s="22" t="s">
        <v>3970</v>
      </c>
      <c r="G7" s="27">
        <v>8.1414800000000005E-5</v>
      </c>
      <c r="H7" s="27">
        <v>2.6246700000000001E-5</v>
      </c>
      <c r="I7">
        <f t="shared" si="0"/>
        <v>-0.67761758304386921</v>
      </c>
      <c r="J7" s="13">
        <v>1.2999999999999999E-4</v>
      </c>
      <c r="K7" s="14">
        <v>2.7627299999999999E-5</v>
      </c>
      <c r="L7">
        <f t="shared" si="1"/>
        <v>-0.78748230769230765</v>
      </c>
      <c r="M7">
        <v>1.09E-3</v>
      </c>
      <c r="N7">
        <v>7.6999999999999996E-4</v>
      </c>
      <c r="O7" s="14">
        <f t="shared" si="2"/>
        <v>-0.29357798165137622</v>
      </c>
      <c r="P7" s="14">
        <v>7.1336399999999997E-5</v>
      </c>
      <c r="Q7" s="14">
        <v>9.8144000000000001E-5</v>
      </c>
      <c r="R7">
        <f t="shared" si="3"/>
        <v>0.37579132112077435</v>
      </c>
      <c r="S7">
        <v>1.2E-4</v>
      </c>
      <c r="T7">
        <v>1.1E-4</v>
      </c>
      <c r="U7">
        <f t="shared" si="4"/>
        <v>-8.3333333333333329E-2</v>
      </c>
      <c r="W7" s="22" t="s">
        <v>3815</v>
      </c>
      <c r="X7" s="22" t="s">
        <v>125</v>
      </c>
      <c r="Y7" s="22" t="s">
        <v>3970</v>
      </c>
      <c r="Z7">
        <v>9.3999999999999997E-4</v>
      </c>
      <c r="AA7" s="14">
        <f t="shared" si="5"/>
        <v>-0.18845565749235477</v>
      </c>
      <c r="AB7" s="14">
        <f t="shared" si="6"/>
        <v>7.6285168195718641E-4</v>
      </c>
      <c r="AC7" s="14">
        <v>5.36232E-6</v>
      </c>
      <c r="AD7">
        <f t="shared" si="7"/>
        <v>-0.73254994536808837</v>
      </c>
      <c r="AE7">
        <f t="shared" si="8"/>
        <v>1.4341527769537923E-6</v>
      </c>
      <c r="AF7">
        <v>1.4999999999999999E-4</v>
      </c>
      <c r="AG7">
        <f t="shared" si="9"/>
        <v>-0.73254994536808837</v>
      </c>
      <c r="AH7">
        <f t="shared" si="10"/>
        <v>4.0117508194786738E-5</v>
      </c>
      <c r="AK7">
        <v>7.6285168195718641E-4</v>
      </c>
      <c r="AL7">
        <v>1.4341527769537923E-6</v>
      </c>
      <c r="AM7">
        <v>4.0117508194786738E-5</v>
      </c>
    </row>
    <row r="8" spans="1:39" x14ac:dyDescent="0.2">
      <c r="A8" s="20" t="s">
        <v>3972</v>
      </c>
      <c r="B8" s="22"/>
      <c r="E8" s="22" t="s">
        <v>126</v>
      </c>
      <c r="F8" s="22" t="s">
        <v>155</v>
      </c>
      <c r="G8" s="27">
        <v>2.8523799999999999E-6</v>
      </c>
      <c r="H8" s="27">
        <v>-2.3382499999999998E-5</v>
      </c>
      <c r="I8">
        <f t="shared" si="0"/>
        <v>-9.1975402996795648</v>
      </c>
      <c r="J8" s="16">
        <v>-6.0969900000000004E-7</v>
      </c>
      <c r="K8" s="14">
        <v>-2.6875600000000001E-5</v>
      </c>
      <c r="L8">
        <f t="shared" si="1"/>
        <v>43.080111661655998</v>
      </c>
      <c r="M8">
        <v>1.6000000000000001E-4</v>
      </c>
      <c r="N8" s="14">
        <v>-5.6718999999999997E-5</v>
      </c>
      <c r="O8" s="14">
        <f t="shared" si="2"/>
        <v>-1.3544937500000001</v>
      </c>
      <c r="P8" s="14">
        <v>1.50824E-5</v>
      </c>
      <c r="Q8" s="14">
        <v>-8.4925799999999992E-6</v>
      </c>
      <c r="R8">
        <f t="shared" si="3"/>
        <v>-1.5630788203468944</v>
      </c>
      <c r="S8" s="14">
        <v>2.7263900000000002E-5</v>
      </c>
      <c r="T8" s="14">
        <v>-6.8587899999999996E-6</v>
      </c>
      <c r="U8">
        <f t="shared" si="4"/>
        <v>-1.2515703916167533</v>
      </c>
      <c r="W8" s="22" t="s">
        <v>3212</v>
      </c>
      <c r="X8" s="22" t="s">
        <v>126</v>
      </c>
      <c r="Y8" s="22" t="s">
        <v>155</v>
      </c>
      <c r="Z8" s="14">
        <v>6.3756099999999998E-5</v>
      </c>
      <c r="AA8" s="14">
        <f t="shared" si="5"/>
        <v>-1.3030320708083767</v>
      </c>
      <c r="AB8" s="14">
        <f t="shared" si="6"/>
        <v>-1.9320143009665943E-5</v>
      </c>
      <c r="AC8" s="14">
        <v>6.3364500000000003E-7</v>
      </c>
      <c r="AD8">
        <f t="shared" si="7"/>
        <v>16.941285680988216</v>
      </c>
      <c r="AE8">
        <f t="shared" si="8"/>
        <v>1.1368405965329779E-5</v>
      </c>
      <c r="AF8" s="14">
        <v>1.70371E-5</v>
      </c>
      <c r="AG8">
        <f t="shared" si="9"/>
        <v>16.941285680988216</v>
      </c>
      <c r="AH8">
        <f t="shared" si="10"/>
        <v>3.0566747827556431E-4</v>
      </c>
      <c r="AK8">
        <v>-1.9320143009665943E-5</v>
      </c>
      <c r="AL8">
        <v>1.1368405965329779E-5</v>
      </c>
      <c r="AM8">
        <v>3.0566747827556431E-4</v>
      </c>
    </row>
    <row r="9" spans="1:39" x14ac:dyDescent="0.2">
      <c r="A9" s="24" t="s">
        <v>3975</v>
      </c>
      <c r="B9" s="22"/>
      <c r="E9" s="22" t="s">
        <v>127</v>
      </c>
      <c r="F9" s="22" t="s">
        <v>155</v>
      </c>
      <c r="G9" s="27">
        <v>2.5637200000000001E-7</v>
      </c>
      <c r="H9" s="27">
        <v>-1.6992999999999999E-7</v>
      </c>
      <c r="I9">
        <f t="shared" si="0"/>
        <v>-1.6628258936233284</v>
      </c>
      <c r="J9" s="16">
        <v>2.8125499999999999E-7</v>
      </c>
      <c r="K9" s="14">
        <v>-1.8970299999999999E-7</v>
      </c>
      <c r="L9">
        <f t="shared" si="1"/>
        <v>-1.6744875646655171</v>
      </c>
      <c r="M9" s="14">
        <v>2.8435500000000001E-6</v>
      </c>
      <c r="N9" s="14">
        <v>1.1132800000000001E-6</v>
      </c>
      <c r="O9" s="14">
        <f t="shared" si="2"/>
        <v>-0.60848938826466914</v>
      </c>
      <c r="P9" s="14">
        <v>4.8987900000000002E-7</v>
      </c>
      <c r="Q9" s="14">
        <v>3.4430900000000002E-7</v>
      </c>
      <c r="R9">
        <f t="shared" si="3"/>
        <v>-0.29715501174779896</v>
      </c>
      <c r="S9" s="14">
        <v>7.9965800000000005E-7</v>
      </c>
      <c r="T9" s="14">
        <v>2.7999200000000001E-7</v>
      </c>
      <c r="U9">
        <f t="shared" si="4"/>
        <v>-0.64986031528478416</v>
      </c>
      <c r="W9" s="22" t="s">
        <v>3213</v>
      </c>
      <c r="X9" s="22" t="s">
        <v>127</v>
      </c>
      <c r="Y9" s="22" t="s">
        <v>155</v>
      </c>
      <c r="Z9" s="14">
        <v>2.7709099999999999E-6</v>
      </c>
      <c r="AA9" s="14">
        <f t="shared" si="5"/>
        <v>-0.62917485177472665</v>
      </c>
      <c r="AB9" s="14">
        <f t="shared" si="6"/>
        <v>1.0275231114688922E-6</v>
      </c>
      <c r="AC9" s="14">
        <v>1.8669399999999998E-8</v>
      </c>
      <c r="AD9">
        <f t="shared" si="7"/>
        <v>-1.6686567291444228</v>
      </c>
      <c r="AE9">
        <f t="shared" si="8"/>
        <v>-1.2483419939088885E-8</v>
      </c>
      <c r="AF9" s="14">
        <v>3.8993E-7</v>
      </c>
      <c r="AG9">
        <f t="shared" si="9"/>
        <v>-1.6686567291444228</v>
      </c>
      <c r="AH9">
        <f t="shared" si="10"/>
        <v>-2.6072931839528475E-7</v>
      </c>
      <c r="AK9">
        <v>1.0275231114688922E-6</v>
      </c>
      <c r="AL9">
        <v>-1.2483419939088885E-8</v>
      </c>
      <c r="AM9">
        <v>-2.6072931839528475E-7</v>
      </c>
    </row>
    <row r="10" spans="1:39" x14ac:dyDescent="0.2">
      <c r="B10" s="3"/>
      <c r="E10" t="s">
        <v>128</v>
      </c>
      <c r="F10" t="s">
        <v>156</v>
      </c>
      <c r="G10" s="3">
        <v>12.14494</v>
      </c>
      <c r="H10" s="3">
        <v>4.0453299999999999</v>
      </c>
      <c r="I10">
        <f t="shared" si="0"/>
        <v>-0.66691231080598179</v>
      </c>
      <c r="J10" s="13">
        <v>19.972339999999999</v>
      </c>
      <c r="K10">
        <v>4.3086900000000004</v>
      </c>
      <c r="L10">
        <f t="shared" si="1"/>
        <v>-0.78426714145663445</v>
      </c>
      <c r="M10">
        <v>162.25740999999999</v>
      </c>
      <c r="N10">
        <v>116.19258000000001</v>
      </c>
      <c r="O10" s="14">
        <f t="shared" si="2"/>
        <v>-0.28389969986578728</v>
      </c>
      <c r="P10">
        <v>10.554220000000001</v>
      </c>
      <c r="Q10">
        <v>14.436439999999999</v>
      </c>
      <c r="R10">
        <f t="shared" si="3"/>
        <v>0.36783580406699862</v>
      </c>
      <c r="S10">
        <v>17.375679999999999</v>
      </c>
      <c r="T10">
        <v>17.265650000000001</v>
      </c>
      <c r="U10">
        <f t="shared" si="4"/>
        <v>-6.3324140407741338E-3</v>
      </c>
      <c r="W10" s="22" t="s">
        <v>3214</v>
      </c>
      <c r="X10" s="22" t="s">
        <v>128</v>
      </c>
      <c r="Y10" t="s">
        <v>156</v>
      </c>
      <c r="Z10">
        <v>140.52215000000001</v>
      </c>
      <c r="AA10" s="14">
        <f t="shared" si="5"/>
        <v>-0.1451160569532807</v>
      </c>
      <c r="AB10" s="14">
        <f t="shared" si="6"/>
        <v>120.13012967740256</v>
      </c>
      <c r="AC10">
        <v>0.77817000000000003</v>
      </c>
      <c r="AD10">
        <f t="shared" si="7"/>
        <v>-0.72558972613130812</v>
      </c>
      <c r="AE10">
        <f t="shared" si="8"/>
        <v>0.21353784281639995</v>
      </c>
      <c r="AF10">
        <v>21.493569999999998</v>
      </c>
      <c r="AG10">
        <f t="shared" si="9"/>
        <v>-0.72558972613130812</v>
      </c>
      <c r="AH10">
        <f t="shared" si="10"/>
        <v>5.8980564301158989</v>
      </c>
      <c r="AK10">
        <v>120.13012967740256</v>
      </c>
      <c r="AL10">
        <v>0.21353784281639995</v>
      </c>
      <c r="AM10">
        <v>5.8980564301158989</v>
      </c>
    </row>
    <row r="11" spans="1:39" x14ac:dyDescent="0.2">
      <c r="A11" s="20" t="s">
        <v>3973</v>
      </c>
      <c r="B11" s="3"/>
      <c r="E11" t="s">
        <v>129</v>
      </c>
      <c r="F11" t="s">
        <v>157</v>
      </c>
      <c r="G11" s="3">
        <v>6.5199999999999994E-2</v>
      </c>
      <c r="H11" s="3">
        <v>2.2329999999999999E-2</v>
      </c>
      <c r="I11">
        <f t="shared" si="0"/>
        <v>-0.65751533742331281</v>
      </c>
      <c r="J11" s="13">
        <v>7.0230000000000001E-2</v>
      </c>
      <c r="K11">
        <v>2.8850000000000001E-2</v>
      </c>
      <c r="L11">
        <f t="shared" si="1"/>
        <v>-0.58920689164174855</v>
      </c>
      <c r="M11">
        <v>0.36853000000000002</v>
      </c>
      <c r="N11">
        <v>0.27983000000000002</v>
      </c>
      <c r="O11" s="14">
        <f t="shared" si="2"/>
        <v>-0.2406859685778634</v>
      </c>
      <c r="P11">
        <v>0.10936</v>
      </c>
      <c r="Q11">
        <v>9.5119999999999996E-2</v>
      </c>
      <c r="R11">
        <f t="shared" si="3"/>
        <v>-0.13021214337966353</v>
      </c>
      <c r="S11">
        <v>0.16059999999999999</v>
      </c>
      <c r="T11">
        <v>8.4699999999999998E-2</v>
      </c>
      <c r="U11">
        <f t="shared" si="4"/>
        <v>-0.4726027397260274</v>
      </c>
      <c r="W11" s="22" t="s">
        <v>3215</v>
      </c>
      <c r="X11" s="22" t="s">
        <v>129</v>
      </c>
      <c r="Y11" t="s">
        <v>157</v>
      </c>
      <c r="Z11">
        <v>0.64459</v>
      </c>
      <c r="AA11" s="14">
        <f t="shared" si="5"/>
        <v>-0.3566443541519454</v>
      </c>
      <c r="AB11" s="14">
        <f t="shared" si="6"/>
        <v>0.41470061575719752</v>
      </c>
      <c r="AC11">
        <v>5.7099999999999998E-3</v>
      </c>
      <c r="AD11">
        <f t="shared" si="7"/>
        <v>-0.62336111453253062</v>
      </c>
      <c r="AE11">
        <f t="shared" si="8"/>
        <v>2.1506080360192501E-3</v>
      </c>
      <c r="AF11">
        <v>6.8180000000000004E-2</v>
      </c>
      <c r="AG11">
        <f t="shared" si="9"/>
        <v>-0.62336111453253062</v>
      </c>
      <c r="AH11">
        <f t="shared" si="10"/>
        <v>2.5679239211172062E-2</v>
      </c>
      <c r="AK11">
        <v>0.41470061575719752</v>
      </c>
      <c r="AL11">
        <v>2.1506080360192501E-3</v>
      </c>
      <c r="AM11">
        <v>2.5679239211172062E-2</v>
      </c>
    </row>
    <row r="12" spans="1:39" x14ac:dyDescent="0.2">
      <c r="A12" s="28" t="s">
        <v>3974</v>
      </c>
      <c r="B12" s="3"/>
      <c r="E12" t="s">
        <v>130</v>
      </c>
      <c r="F12" t="s">
        <v>158</v>
      </c>
      <c r="G12" s="3">
        <v>3.3090000000000002</v>
      </c>
      <c r="H12" s="3">
        <v>2.68323</v>
      </c>
      <c r="I12">
        <f t="shared" si="0"/>
        <v>-0.18911151405258389</v>
      </c>
      <c r="J12" s="13">
        <v>4.9337400000000002</v>
      </c>
      <c r="K12">
        <v>3.18824</v>
      </c>
      <c r="L12">
        <f t="shared" si="1"/>
        <v>-0.35378840392886535</v>
      </c>
      <c r="M12">
        <v>29.037839999999999</v>
      </c>
      <c r="N12">
        <v>28.582519999999999</v>
      </c>
      <c r="O12" s="14">
        <f t="shared" si="2"/>
        <v>-1.5680229658955363E-2</v>
      </c>
      <c r="P12">
        <v>4.1330799999999996</v>
      </c>
      <c r="Q12">
        <v>4.9731100000000001</v>
      </c>
      <c r="R12">
        <f t="shared" si="3"/>
        <v>0.20324552149970496</v>
      </c>
      <c r="S12">
        <v>5.0720400000000003</v>
      </c>
      <c r="T12">
        <v>5.8849799999999997</v>
      </c>
      <c r="U12">
        <f t="shared" si="4"/>
        <v>0.16027870442662109</v>
      </c>
      <c r="W12" s="22" t="s">
        <v>3216</v>
      </c>
      <c r="X12" s="22" t="s">
        <v>130</v>
      </c>
      <c r="Y12" t="s">
        <v>158</v>
      </c>
      <c r="Z12">
        <v>33.125050000000002</v>
      </c>
      <c r="AA12" s="14">
        <f t="shared" si="5"/>
        <v>7.2299237383832871E-2</v>
      </c>
      <c r="AB12" s="14">
        <f t="shared" si="6"/>
        <v>35.519965853301336</v>
      </c>
      <c r="AC12">
        <v>0.18539</v>
      </c>
      <c r="AD12">
        <f t="shared" si="7"/>
        <v>-0.2714499589907246</v>
      </c>
      <c r="AE12">
        <f t="shared" si="8"/>
        <v>0.13506589210270956</v>
      </c>
      <c r="AF12">
        <v>3.26065</v>
      </c>
      <c r="AG12">
        <f t="shared" si="9"/>
        <v>-0.2714499589907246</v>
      </c>
      <c r="AH12">
        <f t="shared" si="10"/>
        <v>2.3755466912168939</v>
      </c>
      <c r="AK12">
        <v>35.519965853301336</v>
      </c>
      <c r="AL12">
        <v>0.13506589210270956</v>
      </c>
      <c r="AM12">
        <v>2.3755466912168939</v>
      </c>
    </row>
    <row r="13" spans="1:39" x14ac:dyDescent="0.2">
      <c r="B13" s="3"/>
      <c r="E13" t="s">
        <v>131</v>
      </c>
      <c r="F13" t="s">
        <v>159</v>
      </c>
      <c r="G13" s="3">
        <v>53.887479999999996</v>
      </c>
      <c r="H13" s="3">
        <v>18.096879999999999</v>
      </c>
      <c r="I13">
        <f t="shared" si="0"/>
        <v>-0.66417282827105661</v>
      </c>
      <c r="J13" s="13">
        <v>89.034440000000004</v>
      </c>
      <c r="K13">
        <v>19.27872</v>
      </c>
      <c r="L13">
        <f t="shared" si="1"/>
        <v>-0.78346895875348899</v>
      </c>
      <c r="M13">
        <v>722.86096999999995</v>
      </c>
      <c r="N13">
        <v>519.38825999999995</v>
      </c>
      <c r="O13" s="14">
        <f t="shared" si="2"/>
        <v>-0.28148249586639051</v>
      </c>
      <c r="P13">
        <v>46.496339999999996</v>
      </c>
      <c r="Q13">
        <v>63.701529999999998</v>
      </c>
      <c r="R13">
        <f t="shared" si="3"/>
        <v>0.3700332112161947</v>
      </c>
      <c r="S13">
        <v>75.415450000000007</v>
      </c>
      <c r="T13">
        <v>76.732960000000006</v>
      </c>
      <c r="U13">
        <f t="shared" si="4"/>
        <v>1.7470027693264424E-2</v>
      </c>
      <c r="W13" s="22" t="s">
        <v>3217</v>
      </c>
      <c r="X13" s="22" t="s">
        <v>131</v>
      </c>
      <c r="Y13" t="s">
        <v>159</v>
      </c>
      <c r="Z13">
        <v>623.72320000000002</v>
      </c>
      <c r="AA13" s="14">
        <f t="shared" si="5"/>
        <v>-0.13200623408656303</v>
      </c>
      <c r="AB13" s="14">
        <f t="shared" si="6"/>
        <v>541.38784925557979</v>
      </c>
      <c r="AC13">
        <v>3.3980399999999999</v>
      </c>
      <c r="AD13">
        <f t="shared" si="7"/>
        <v>-0.72382089351227274</v>
      </c>
      <c r="AE13">
        <f t="shared" si="8"/>
        <v>0.93846765100955676</v>
      </c>
      <c r="AF13">
        <v>95.751570000000001</v>
      </c>
      <c r="AG13">
        <f t="shared" si="9"/>
        <v>-0.72382089351227274</v>
      </c>
      <c r="AH13">
        <f t="shared" si="10"/>
        <v>26.444583047397071</v>
      </c>
      <c r="AK13">
        <v>541.38784925557979</v>
      </c>
      <c r="AL13">
        <v>0.93846765100955676</v>
      </c>
      <c r="AM13">
        <v>26.444583047397071</v>
      </c>
    </row>
    <row r="14" spans="1:39" x14ac:dyDescent="0.2">
      <c r="B14" s="3"/>
      <c r="E14" t="s">
        <v>132</v>
      </c>
      <c r="F14" t="s">
        <v>160</v>
      </c>
      <c r="G14" s="3">
        <v>9639.6238900000008</v>
      </c>
      <c r="H14" s="3">
        <v>471.19103999999999</v>
      </c>
      <c r="I14">
        <f t="shared" si="0"/>
        <v>-0.95111935430501537</v>
      </c>
      <c r="J14" s="16">
        <v>10445.5</v>
      </c>
      <c r="K14">
        <v>566.03936999999996</v>
      </c>
      <c r="L14">
        <f t="shared" si="1"/>
        <v>-0.94581021779713748</v>
      </c>
      <c r="M14" s="14">
        <v>35043.800000000003</v>
      </c>
      <c r="N14" s="14">
        <v>23718.6</v>
      </c>
      <c r="O14" s="14">
        <f t="shared" si="2"/>
        <v>-0.32317271528772573</v>
      </c>
      <c r="P14" s="14">
        <v>15117.2</v>
      </c>
      <c r="Q14">
        <v>6884.2310500000003</v>
      </c>
      <c r="R14">
        <f t="shared" si="3"/>
        <v>-0.54460938202841791</v>
      </c>
      <c r="S14" s="14">
        <v>14549.4</v>
      </c>
      <c r="T14">
        <v>4670.4607999999998</v>
      </c>
      <c r="U14">
        <f t="shared" si="4"/>
        <v>-0.6789928931777256</v>
      </c>
      <c r="W14" s="22" t="s">
        <v>3218</v>
      </c>
      <c r="X14" s="22" t="s">
        <v>132</v>
      </c>
      <c r="Y14" t="s">
        <v>160</v>
      </c>
      <c r="Z14" s="14">
        <v>91718.8</v>
      </c>
      <c r="AA14" s="14">
        <f t="shared" si="5"/>
        <v>-0.50108280423272566</v>
      </c>
      <c r="AB14" s="14">
        <f t="shared" si="6"/>
        <v>45760.086495139483</v>
      </c>
      <c r="AC14">
        <v>717.53863000000001</v>
      </c>
      <c r="AD14">
        <f t="shared" si="7"/>
        <v>-0.94846478605107643</v>
      </c>
      <c r="AE14">
        <f t="shared" si="8"/>
        <v>36.978506813667515</v>
      </c>
      <c r="AF14" s="14">
        <v>11070.3</v>
      </c>
      <c r="AG14">
        <f t="shared" si="9"/>
        <v>-0.94846478605107643</v>
      </c>
      <c r="AH14">
        <f t="shared" si="10"/>
        <v>570.51027897876861</v>
      </c>
      <c r="AK14">
        <v>45760.086495139483</v>
      </c>
      <c r="AL14">
        <v>36.978506813667515</v>
      </c>
      <c r="AM14">
        <v>570.51027897876861</v>
      </c>
    </row>
    <row r="15" spans="1:39" x14ac:dyDescent="0.2">
      <c r="B15" s="3"/>
      <c r="E15" t="s">
        <v>133</v>
      </c>
      <c r="F15" t="s">
        <v>161</v>
      </c>
      <c r="G15" s="27">
        <v>76407.3</v>
      </c>
      <c r="H15" s="27">
        <v>16252.2</v>
      </c>
      <c r="I15">
        <f t="shared" si="0"/>
        <v>-0.78729519299857476</v>
      </c>
      <c r="J15" s="16">
        <v>119598</v>
      </c>
      <c r="K15" s="14">
        <v>10984.9</v>
      </c>
      <c r="L15">
        <f t="shared" si="1"/>
        <v>-0.90815147410491814</v>
      </c>
      <c r="M15" s="14">
        <v>529742</v>
      </c>
      <c r="N15" s="14">
        <v>557382</v>
      </c>
      <c r="O15" s="14">
        <f t="shared" si="2"/>
        <v>5.2176342445945385E-2</v>
      </c>
      <c r="P15" s="14">
        <v>54491.9</v>
      </c>
      <c r="Q15" s="14">
        <v>67135.5</v>
      </c>
      <c r="R15">
        <f t="shared" si="3"/>
        <v>0.23202714531884552</v>
      </c>
      <c r="S15" s="14">
        <v>97235.6</v>
      </c>
      <c r="T15" s="14">
        <v>106243</v>
      </c>
      <c r="U15">
        <f t="shared" si="4"/>
        <v>9.2634796309170653E-2</v>
      </c>
      <c r="W15" s="22" t="s">
        <v>3219</v>
      </c>
      <c r="X15" s="22" t="s">
        <v>133</v>
      </c>
      <c r="Y15" t="s">
        <v>161</v>
      </c>
      <c r="Z15" s="14">
        <v>712626</v>
      </c>
      <c r="AA15" s="14">
        <f t="shared" si="5"/>
        <v>7.2405569377558016E-2</v>
      </c>
      <c r="AB15" s="14">
        <f t="shared" si="6"/>
        <v>764224.09128325165</v>
      </c>
      <c r="AC15">
        <v>3198.0503600000002</v>
      </c>
      <c r="AD15">
        <f t="shared" si="7"/>
        <v>-0.84772333355174645</v>
      </c>
      <c r="AE15">
        <f t="shared" si="8"/>
        <v>486.98844795443722</v>
      </c>
      <c r="AF15" s="14">
        <v>50820.9</v>
      </c>
      <c r="AG15">
        <f t="shared" si="9"/>
        <v>-0.84772333355174645</v>
      </c>
      <c r="AH15">
        <f t="shared" si="10"/>
        <v>7738.8372379000493</v>
      </c>
      <c r="AK15">
        <v>764224.09128325165</v>
      </c>
      <c r="AL15">
        <v>486.98844795443722</v>
      </c>
      <c r="AM15">
        <v>7738.8372379000493</v>
      </c>
    </row>
    <row r="16" spans="1:39" x14ac:dyDescent="0.2">
      <c r="E16" t="s">
        <v>134</v>
      </c>
      <c r="F16" t="s">
        <v>3971</v>
      </c>
      <c r="G16" s="3">
        <v>273.04685000000001</v>
      </c>
      <c r="H16" s="3">
        <v>26.020489999999999</v>
      </c>
      <c r="I16">
        <f t="shared" si="0"/>
        <v>-0.90470320386409875</v>
      </c>
      <c r="J16" s="13">
        <v>133.51145</v>
      </c>
      <c r="K16">
        <v>29.232880000000002</v>
      </c>
      <c r="L16">
        <f t="shared" si="1"/>
        <v>-0.78104589531459667</v>
      </c>
      <c r="M16">
        <v>1496.2891999999999</v>
      </c>
      <c r="N16">
        <v>1473.0223900000001</v>
      </c>
      <c r="O16" s="14">
        <f t="shared" si="2"/>
        <v>-1.5549674488060097E-2</v>
      </c>
      <c r="P16">
        <v>312.06225999999998</v>
      </c>
      <c r="Q16">
        <v>436.68065000000001</v>
      </c>
      <c r="R16">
        <f t="shared" si="3"/>
        <v>0.39933822821125514</v>
      </c>
      <c r="S16">
        <v>367.24142000000001</v>
      </c>
      <c r="T16">
        <v>412.92471</v>
      </c>
      <c r="U16">
        <f t="shared" si="4"/>
        <v>0.12439579936271894</v>
      </c>
      <c r="W16" s="22" t="s">
        <v>3816</v>
      </c>
      <c r="X16" s="22" t="s">
        <v>134</v>
      </c>
      <c r="Y16" t="s">
        <v>3971</v>
      </c>
      <c r="Z16">
        <v>1951.85717</v>
      </c>
      <c r="AA16" s="14">
        <f t="shared" si="5"/>
        <v>5.4423062437329424E-2</v>
      </c>
      <c r="AB16" s="14">
        <f t="shared" si="6"/>
        <v>2058.0832146316593</v>
      </c>
      <c r="AC16">
        <v>27.263380000000002</v>
      </c>
      <c r="AD16">
        <f t="shared" si="7"/>
        <v>-0.84287454958934771</v>
      </c>
      <c r="AE16">
        <f t="shared" si="8"/>
        <v>4.2837708622167696</v>
      </c>
      <c r="AF16">
        <v>763.47286999999994</v>
      </c>
      <c r="AG16">
        <f t="shared" si="9"/>
        <v>-0.84287454958934771</v>
      </c>
      <c r="AH16">
        <f t="shared" si="10"/>
        <v>119.96101857506338</v>
      </c>
      <c r="AK16">
        <v>2058.0832146316593</v>
      </c>
      <c r="AL16">
        <v>4.2837708622167696</v>
      </c>
      <c r="AM16">
        <v>119.96101857506338</v>
      </c>
    </row>
    <row r="17" spans="5:39" x14ac:dyDescent="0.2">
      <c r="E17" t="s">
        <v>135</v>
      </c>
      <c r="F17" t="s">
        <v>163</v>
      </c>
      <c r="G17" s="3">
        <v>1842.47381</v>
      </c>
      <c r="H17" s="3">
        <v>576.06221000000005</v>
      </c>
      <c r="I17">
        <f t="shared" si="0"/>
        <v>-0.6873430673079689</v>
      </c>
      <c r="J17" s="13">
        <v>1834.1333999999999</v>
      </c>
      <c r="K17">
        <v>723.07087000000001</v>
      </c>
      <c r="L17">
        <f t="shared" si="1"/>
        <v>-0.6057697493541091</v>
      </c>
      <c r="M17" s="14">
        <v>12545.1</v>
      </c>
      <c r="N17" s="14">
        <v>11460.1</v>
      </c>
      <c r="O17" s="14">
        <f t="shared" si="2"/>
        <v>-8.6487951471092298E-2</v>
      </c>
      <c r="P17">
        <v>3115.3802099999998</v>
      </c>
      <c r="Q17">
        <v>2075.1497599999998</v>
      </c>
      <c r="R17">
        <f t="shared" si="3"/>
        <v>-0.33390160426036736</v>
      </c>
      <c r="S17">
        <v>4123.7923799999999</v>
      </c>
      <c r="T17">
        <v>3042.23432</v>
      </c>
      <c r="U17">
        <f t="shared" si="4"/>
        <v>-0.26227267532804355</v>
      </c>
      <c r="W17" s="22" t="s">
        <v>3220</v>
      </c>
      <c r="X17" s="22" t="s">
        <v>135</v>
      </c>
      <c r="Y17" t="s">
        <v>163</v>
      </c>
      <c r="Z17" s="14">
        <v>18675.599999999999</v>
      </c>
      <c r="AA17" s="14">
        <f t="shared" si="5"/>
        <v>-0.17438031339956792</v>
      </c>
      <c r="AB17" s="14">
        <f t="shared" si="6"/>
        <v>15418.943019075028</v>
      </c>
      <c r="AC17">
        <v>171.27794</v>
      </c>
      <c r="AD17">
        <f t="shared" si="7"/>
        <v>-0.646556408331039</v>
      </c>
      <c r="AE17">
        <f t="shared" si="8"/>
        <v>60.537090287260803</v>
      </c>
      <c r="AF17">
        <v>2472.6432199999999</v>
      </c>
      <c r="AG17">
        <f t="shared" si="9"/>
        <v>-0.646556408331039</v>
      </c>
      <c r="AH17">
        <f t="shared" si="10"/>
        <v>873.93990059270493</v>
      </c>
      <c r="AK17">
        <v>15418.943019075028</v>
      </c>
      <c r="AL17">
        <v>60.537090287260803</v>
      </c>
      <c r="AM17">
        <v>873.93990059270493</v>
      </c>
    </row>
    <row r="18" spans="5:39" x14ac:dyDescent="0.2">
      <c r="E18" t="s">
        <v>136</v>
      </c>
      <c r="F18" t="s">
        <v>164</v>
      </c>
      <c r="G18" s="3">
        <v>4.2999999999999999E-4</v>
      </c>
      <c r="H18" s="3">
        <v>1.6000000000000001E-4</v>
      </c>
      <c r="I18">
        <f t="shared" si="0"/>
        <v>-0.62790697674418594</v>
      </c>
      <c r="J18" s="13">
        <v>4.8000000000000001E-4</v>
      </c>
      <c r="K18">
        <v>2.1000000000000001E-4</v>
      </c>
      <c r="L18">
        <f t="shared" si="1"/>
        <v>-0.5625</v>
      </c>
      <c r="M18">
        <v>4.6100000000000004E-3</v>
      </c>
      <c r="N18">
        <v>2.8500000000000001E-3</v>
      </c>
      <c r="O18" s="14">
        <f t="shared" si="2"/>
        <v>-0.38177874186550981</v>
      </c>
      <c r="P18">
        <v>5.5999999999999995E-4</v>
      </c>
      <c r="Q18">
        <v>5.5999999999999995E-4</v>
      </c>
      <c r="R18">
        <f t="shared" si="3"/>
        <v>0</v>
      </c>
      <c r="S18">
        <v>1.23E-3</v>
      </c>
      <c r="T18">
        <v>7.2999999999999996E-4</v>
      </c>
      <c r="U18">
        <f t="shared" si="4"/>
        <v>-0.4065040650406504</v>
      </c>
      <c r="W18" s="22" t="s">
        <v>3221</v>
      </c>
      <c r="X18" s="22" t="s">
        <v>136</v>
      </c>
      <c r="Y18" t="s">
        <v>164</v>
      </c>
      <c r="Z18">
        <v>4.3699999999999998E-3</v>
      </c>
      <c r="AA18" s="14">
        <f t="shared" si="5"/>
        <v>-0.39414140345308013</v>
      </c>
      <c r="AB18" s="14">
        <f t="shared" si="6"/>
        <v>2.6476020669100398E-3</v>
      </c>
      <c r="AC18" s="14">
        <v>3.5034899999999999E-5</v>
      </c>
      <c r="AD18">
        <f t="shared" si="7"/>
        <v>-0.59520348837209291</v>
      </c>
      <c r="AE18">
        <f t="shared" si="8"/>
        <v>1.4182005305232562E-5</v>
      </c>
      <c r="AF18">
        <v>5.5999999999999995E-4</v>
      </c>
      <c r="AG18">
        <f t="shared" si="9"/>
        <v>-0.59520348837209291</v>
      </c>
      <c r="AH18">
        <f t="shared" si="10"/>
        <v>2.2668604651162794E-4</v>
      </c>
      <c r="AK18">
        <v>2.6476020669100398E-3</v>
      </c>
      <c r="AL18">
        <v>1.4182005305232562E-5</v>
      </c>
      <c r="AM18">
        <v>2.2668604651162794E-4</v>
      </c>
    </row>
    <row r="19" spans="5:39" x14ac:dyDescent="0.2">
      <c r="E19" t="s">
        <v>137</v>
      </c>
      <c r="F19" t="s">
        <v>150</v>
      </c>
      <c r="G19" s="3">
        <v>277.09643</v>
      </c>
      <c r="H19" s="3">
        <v>82.67116</v>
      </c>
      <c r="I19">
        <f t="shared" si="0"/>
        <v>-0.70165202056193943</v>
      </c>
      <c r="J19" s="13">
        <v>395.89326999999997</v>
      </c>
      <c r="K19">
        <v>99.492840000000001</v>
      </c>
      <c r="L19">
        <f t="shared" si="1"/>
        <v>-0.74868772080919688</v>
      </c>
      <c r="M19">
        <v>2561.86906</v>
      </c>
      <c r="N19">
        <v>1972.9720199999999</v>
      </c>
      <c r="O19" s="14">
        <f t="shared" si="2"/>
        <v>-0.22987007774706489</v>
      </c>
      <c r="P19">
        <v>289.74256000000003</v>
      </c>
      <c r="Q19">
        <v>389.70089000000002</v>
      </c>
      <c r="R19">
        <f t="shared" si="3"/>
        <v>0.34499015263756894</v>
      </c>
      <c r="S19">
        <v>461.08954</v>
      </c>
      <c r="T19">
        <v>356.07454999999999</v>
      </c>
      <c r="U19">
        <f t="shared" si="4"/>
        <v>-0.2277540063042853</v>
      </c>
      <c r="W19" s="22" t="s">
        <v>3222</v>
      </c>
      <c r="X19" s="22" t="s">
        <v>137</v>
      </c>
      <c r="Y19" t="s">
        <v>150</v>
      </c>
      <c r="Z19">
        <v>2938.05528</v>
      </c>
      <c r="AA19" s="14">
        <f t="shared" si="5"/>
        <v>-0.22881204202567509</v>
      </c>
      <c r="AB19" s="14">
        <f t="shared" si="6"/>
        <v>2265.7928517988835</v>
      </c>
      <c r="AC19">
        <v>18.01398</v>
      </c>
      <c r="AD19">
        <f t="shared" si="7"/>
        <v>-0.72516987068556815</v>
      </c>
      <c r="AE19">
        <f t="shared" si="8"/>
        <v>4.9507844528675893</v>
      </c>
      <c r="AF19">
        <v>309.63603999999998</v>
      </c>
      <c r="AG19">
        <f t="shared" si="9"/>
        <v>-0.72516987068556815</v>
      </c>
      <c r="AH19">
        <f t="shared" si="10"/>
        <v>85.09731291360859</v>
      </c>
      <c r="AK19">
        <v>2265.7928517988835</v>
      </c>
      <c r="AL19">
        <v>4.9507844528675893</v>
      </c>
      <c r="AM19">
        <v>85.09731291360859</v>
      </c>
    </row>
    <row r="20" spans="5:39" x14ac:dyDescent="0.2">
      <c r="E20" t="s">
        <v>138</v>
      </c>
      <c r="F20" t="s">
        <v>150</v>
      </c>
      <c r="G20" s="3">
        <v>475.05259999999998</v>
      </c>
      <c r="H20" s="3">
        <v>439.12986999999998</v>
      </c>
      <c r="I20">
        <f t="shared" si="0"/>
        <v>-7.5618426254271634E-2</v>
      </c>
      <c r="J20" s="13">
        <v>1001.44157</v>
      </c>
      <c r="K20">
        <v>657.34762000000001</v>
      </c>
      <c r="L20">
        <f t="shared" si="1"/>
        <v>-0.34359862852507705</v>
      </c>
      <c r="M20">
        <v>7594.7169800000001</v>
      </c>
      <c r="N20">
        <v>5689.2540200000003</v>
      </c>
      <c r="O20" s="14">
        <f t="shared" si="2"/>
        <v>-0.25089321498323952</v>
      </c>
      <c r="P20">
        <v>153.26007000000001</v>
      </c>
      <c r="Q20">
        <v>126.76993</v>
      </c>
      <c r="R20">
        <f t="shared" si="3"/>
        <v>-0.17284436839941419</v>
      </c>
      <c r="S20">
        <v>985.48553000000004</v>
      </c>
      <c r="T20">
        <v>936.21365000000003</v>
      </c>
      <c r="U20">
        <f t="shared" si="4"/>
        <v>-4.9997568203766531E-2</v>
      </c>
      <c r="W20" s="22" t="s">
        <v>3223</v>
      </c>
      <c r="X20" s="22" t="s">
        <v>138</v>
      </c>
      <c r="Y20" t="s">
        <v>150</v>
      </c>
      <c r="Z20">
        <v>8359.1195399999997</v>
      </c>
      <c r="AA20" s="14">
        <f t="shared" si="5"/>
        <v>-0.15044539159350304</v>
      </c>
      <c r="AB20" s="14">
        <f t="shared" si="6"/>
        <v>7101.5285274277967</v>
      </c>
      <c r="AC20">
        <v>13.80195</v>
      </c>
      <c r="AD20">
        <f t="shared" si="7"/>
        <v>-0.20960852738967434</v>
      </c>
      <c r="AE20">
        <f t="shared" si="8"/>
        <v>10.908943585394084</v>
      </c>
      <c r="AF20">
        <v>402.42207000000002</v>
      </c>
      <c r="AG20">
        <f t="shared" si="9"/>
        <v>-0.20960852738967434</v>
      </c>
      <c r="AH20">
        <f t="shared" si="10"/>
        <v>318.07097251819556</v>
      </c>
      <c r="AK20">
        <v>7101.5285274277967</v>
      </c>
      <c r="AL20">
        <v>10.908943585394084</v>
      </c>
      <c r="AM20">
        <v>318.07097251819556</v>
      </c>
    </row>
    <row r="21" spans="5:39" x14ac:dyDescent="0.2">
      <c r="E21" t="s">
        <v>139</v>
      </c>
      <c r="F21" t="s">
        <v>150</v>
      </c>
      <c r="G21" s="3">
        <v>17.008279999999999</v>
      </c>
      <c r="H21" s="3">
        <v>1.5970000000000002E-2</v>
      </c>
      <c r="I21">
        <f t="shared" si="0"/>
        <v>-0.99906104556133835</v>
      </c>
      <c r="J21" s="13">
        <v>15.81958</v>
      </c>
      <c r="K21">
        <v>2.0840000000000001E-2</v>
      </c>
      <c r="L21">
        <f t="shared" si="1"/>
        <v>-0.9986826451776849</v>
      </c>
      <c r="M21">
        <v>84.690749999999994</v>
      </c>
      <c r="N21">
        <v>0.32819999999999999</v>
      </c>
      <c r="O21" s="14">
        <f t="shared" si="2"/>
        <v>-0.99612472436482147</v>
      </c>
      <c r="P21">
        <v>26.584579999999999</v>
      </c>
      <c r="Q21">
        <v>8.8469999999999993E-2</v>
      </c>
      <c r="R21">
        <f t="shared" si="3"/>
        <v>-0.9966721309872113</v>
      </c>
      <c r="S21">
        <v>96.977599999999995</v>
      </c>
      <c r="T21">
        <v>8.5769999999999999E-2</v>
      </c>
      <c r="U21">
        <f t="shared" si="4"/>
        <v>-0.99911556895613007</v>
      </c>
      <c r="W21" s="22" t="s">
        <v>3224</v>
      </c>
      <c r="X21" s="22" t="s">
        <v>139</v>
      </c>
      <c r="Y21" t="s">
        <v>150</v>
      </c>
      <c r="Z21">
        <v>235.53945999999999</v>
      </c>
      <c r="AA21" s="14">
        <f t="shared" si="5"/>
        <v>-0.99762014666047572</v>
      </c>
      <c r="AB21" s="14">
        <f t="shared" si="6"/>
        <v>0.56054937047074671</v>
      </c>
      <c r="AC21">
        <v>0.81044000000000005</v>
      </c>
      <c r="AD21">
        <f t="shared" si="7"/>
        <v>-0.99887184536951157</v>
      </c>
      <c r="AE21">
        <f t="shared" si="8"/>
        <v>9.143016387330445E-4</v>
      </c>
      <c r="AF21">
        <v>8.2263500000000001</v>
      </c>
      <c r="AG21">
        <f t="shared" si="9"/>
        <v>-0.99887184536951157</v>
      </c>
      <c r="AH21">
        <f t="shared" si="10"/>
        <v>9.2805948445185086E-3</v>
      </c>
      <c r="AK21">
        <v>0.56054937047074671</v>
      </c>
      <c r="AL21">
        <v>9.143016387330445E-4</v>
      </c>
      <c r="AM21">
        <v>9.2805948445185086E-3</v>
      </c>
    </row>
    <row r="22" spans="5:39" x14ac:dyDescent="0.2">
      <c r="E22" t="s">
        <v>140</v>
      </c>
      <c r="F22" t="s">
        <v>155</v>
      </c>
      <c r="G22" s="27">
        <v>8.7139699999999995E-7</v>
      </c>
      <c r="H22" s="27">
        <v>6.1936599999999996E-7</v>
      </c>
      <c r="I22">
        <f t="shared" si="0"/>
        <v>-0.28922638016885532</v>
      </c>
      <c r="J22" s="16">
        <v>1.55274E-6</v>
      </c>
      <c r="K22" s="14">
        <v>9.2425600000000004E-7</v>
      </c>
      <c r="L22">
        <f t="shared" si="1"/>
        <v>-0.40475804062495974</v>
      </c>
      <c r="M22" s="14">
        <v>1.1369899999999999E-5</v>
      </c>
      <c r="N22" s="14">
        <v>8.3215399999999993E-6</v>
      </c>
      <c r="O22" s="14">
        <f t="shared" si="2"/>
        <v>-0.26810789892611198</v>
      </c>
      <c r="P22" s="14">
        <v>6.3211500000000005E-7</v>
      </c>
      <c r="Q22" s="14">
        <v>2.8609500000000002E-7</v>
      </c>
      <c r="R22">
        <f t="shared" si="3"/>
        <v>-0.54740039391566409</v>
      </c>
      <c r="S22" s="14">
        <v>1.80943E-6</v>
      </c>
      <c r="T22" s="14">
        <v>1.40419E-6</v>
      </c>
      <c r="U22">
        <f t="shared" si="4"/>
        <v>-0.22396003161216516</v>
      </c>
      <c r="W22" s="22" t="s">
        <v>3225</v>
      </c>
      <c r="X22" s="22" t="s">
        <v>140</v>
      </c>
      <c r="Y22" t="s">
        <v>155</v>
      </c>
      <c r="Z22" s="14">
        <v>1.3971000000000001E-5</v>
      </c>
      <c r="AA22" s="14">
        <f t="shared" si="5"/>
        <v>-0.24603396526913857</v>
      </c>
      <c r="AB22" s="14">
        <f t="shared" si="6"/>
        <v>1.0533659471224866E-5</v>
      </c>
      <c r="AC22" s="14">
        <v>3.7020200000000001E-8</v>
      </c>
      <c r="AD22">
        <f t="shared" si="7"/>
        <v>-0.34699221039690753</v>
      </c>
      <c r="AE22">
        <f t="shared" si="8"/>
        <v>2.4174478972664403E-8</v>
      </c>
      <c r="AF22" s="14">
        <v>9.2605999999999997E-7</v>
      </c>
      <c r="AG22">
        <f t="shared" si="9"/>
        <v>-0.34699221039690753</v>
      </c>
      <c r="AH22">
        <f t="shared" si="10"/>
        <v>6.0472439363983977E-7</v>
      </c>
      <c r="AK22">
        <v>1.0533659471224866E-5</v>
      </c>
      <c r="AL22">
        <v>2.4174478972664403E-8</v>
      </c>
      <c r="AM22">
        <v>6.0472439363983977E-7</v>
      </c>
    </row>
    <row r="23" spans="5:39" x14ac:dyDescent="0.2">
      <c r="E23" t="s">
        <v>141</v>
      </c>
      <c r="F23" t="s">
        <v>155</v>
      </c>
      <c r="G23" s="27">
        <v>7.0349300000000004E-7</v>
      </c>
      <c r="H23" s="27">
        <v>1.2497699999999999E-7</v>
      </c>
      <c r="I23">
        <f t="shared" si="0"/>
        <v>-0.8223479124881129</v>
      </c>
      <c r="J23" s="16">
        <v>7.3392999999999996E-7</v>
      </c>
      <c r="K23" s="14">
        <v>1.5756099999999999E-7</v>
      </c>
      <c r="L23">
        <f t="shared" si="1"/>
        <v>-0.78531876336980366</v>
      </c>
      <c r="M23" s="14">
        <v>4.6000199999999997E-6</v>
      </c>
      <c r="N23" s="14">
        <v>2.6587099999999999E-6</v>
      </c>
      <c r="O23" s="14">
        <f t="shared" si="2"/>
        <v>-0.42202207816487752</v>
      </c>
      <c r="P23" s="14">
        <v>1.18888E-6</v>
      </c>
      <c r="Q23" s="14">
        <v>5.1531599999999998E-7</v>
      </c>
      <c r="R23">
        <f t="shared" si="3"/>
        <v>-0.56655339479173683</v>
      </c>
      <c r="S23" s="14">
        <v>2.5977000000000001E-6</v>
      </c>
      <c r="T23" s="14">
        <v>6.0232300000000004E-7</v>
      </c>
      <c r="U23">
        <f t="shared" si="4"/>
        <v>-0.7681321938638026</v>
      </c>
      <c r="W23" s="22" t="s">
        <v>3226</v>
      </c>
      <c r="X23" s="22" t="s">
        <v>141</v>
      </c>
      <c r="Y23" t="s">
        <v>155</v>
      </c>
      <c r="Z23" s="14">
        <v>7.4915299999999997E-6</v>
      </c>
      <c r="AA23" s="14">
        <f t="shared" si="5"/>
        <v>-0.59507713601434009</v>
      </c>
      <c r="AB23" s="14">
        <f t="shared" si="6"/>
        <v>3.0334917832344907E-6</v>
      </c>
      <c r="AC23" s="14">
        <v>7.5599599999999994E-8</v>
      </c>
      <c r="AD23">
        <f t="shared" si="7"/>
        <v>-0.80383333792895828</v>
      </c>
      <c r="AE23">
        <f t="shared" si="8"/>
        <v>1.4830121185905924E-8</v>
      </c>
      <c r="AF23" s="14">
        <v>8.9131000000000001E-7</v>
      </c>
      <c r="AG23">
        <f t="shared" si="9"/>
        <v>-0.80383333792895828</v>
      </c>
      <c r="AH23">
        <f t="shared" si="10"/>
        <v>1.7484530757054019E-7</v>
      </c>
      <c r="AK23">
        <v>3.0334917832344907E-6</v>
      </c>
      <c r="AL23">
        <v>1.4830121185905924E-8</v>
      </c>
      <c r="AM23">
        <v>1.7484530757054019E-7</v>
      </c>
    </row>
    <row r="24" spans="5:39" x14ac:dyDescent="0.2">
      <c r="E24" t="s">
        <v>142</v>
      </c>
      <c r="F24" t="s">
        <v>155</v>
      </c>
      <c r="G24" s="27">
        <v>1.2571E-6</v>
      </c>
      <c r="H24" s="27">
        <v>-2.4128400000000001E-5</v>
      </c>
      <c r="I24">
        <f t="shared" si="0"/>
        <v>-20.193699785219952</v>
      </c>
      <c r="J24" s="16">
        <v>-2.9204500000000001E-6</v>
      </c>
      <c r="K24" s="14">
        <v>-2.7959399999999999E-5</v>
      </c>
      <c r="L24">
        <f t="shared" si="1"/>
        <v>8.5736615932476159</v>
      </c>
      <c r="M24">
        <v>1.3999999999999999E-4</v>
      </c>
      <c r="N24" s="14">
        <v>-6.7760299999999996E-5</v>
      </c>
      <c r="O24" s="14">
        <f t="shared" si="2"/>
        <v>-1.4840021428571428</v>
      </c>
      <c r="P24" s="14">
        <v>1.3230200000000001E-5</v>
      </c>
      <c r="Q24" s="14">
        <v>-9.3511900000000005E-6</v>
      </c>
      <c r="R24">
        <f t="shared" si="3"/>
        <v>-1.7068063974845429</v>
      </c>
      <c r="S24" s="14">
        <v>2.2821000000000001E-5</v>
      </c>
      <c r="T24" s="14">
        <v>-8.8996399999999997E-6</v>
      </c>
      <c r="U24">
        <f t="shared" si="4"/>
        <v>-1.3899758993909117</v>
      </c>
      <c r="W24" s="22" t="s">
        <v>3227</v>
      </c>
      <c r="X24" s="22" t="s">
        <v>142</v>
      </c>
      <c r="Y24" t="s">
        <v>155</v>
      </c>
      <c r="Z24" s="14">
        <v>4.21029E-5</v>
      </c>
      <c r="AA24" s="14">
        <f t="shared" si="5"/>
        <v>-1.4369890211240273</v>
      </c>
      <c r="AB24" s="14">
        <f t="shared" si="6"/>
        <v>-1.8398505057482807E-5</v>
      </c>
      <c r="AC24" s="14">
        <v>5.1037000000000004E-7</v>
      </c>
      <c r="AD24">
        <f t="shared" si="7"/>
        <v>-5.8100190959861679</v>
      </c>
      <c r="AE24">
        <f t="shared" si="8"/>
        <v>-2.4548894460184607E-6</v>
      </c>
      <c r="AF24" s="14">
        <v>1.5196300000000001E-5</v>
      </c>
      <c r="AG24">
        <f t="shared" si="9"/>
        <v>-5.8100190959861679</v>
      </c>
      <c r="AH24">
        <f t="shared" si="10"/>
        <v>-7.3094493188334602E-5</v>
      </c>
      <c r="AK24">
        <v>-1.8398505057482807E-5</v>
      </c>
      <c r="AL24">
        <v>-2.4548894460184607E-6</v>
      </c>
      <c r="AM24">
        <v>-7.3094493188334602E-5</v>
      </c>
    </row>
    <row r="25" spans="5:39" x14ac:dyDescent="0.2">
      <c r="E25" t="s">
        <v>143</v>
      </c>
      <c r="F25" t="s">
        <v>155</v>
      </c>
      <c r="G25" s="27">
        <v>7.3580699999999999E-8</v>
      </c>
      <c r="H25" s="27">
        <v>1.04398E-8</v>
      </c>
      <c r="I25">
        <f t="shared" si="0"/>
        <v>-0.85811768575183445</v>
      </c>
      <c r="J25" s="16">
        <v>7.5342000000000001E-8</v>
      </c>
      <c r="K25" s="14">
        <v>1.35264E-8</v>
      </c>
      <c r="L25">
        <f t="shared" si="1"/>
        <v>-0.82046667197579048</v>
      </c>
      <c r="M25" s="14">
        <v>6.0202099999999996E-7</v>
      </c>
      <c r="N25" s="14">
        <v>2.6869899999999999E-7</v>
      </c>
      <c r="O25" s="14">
        <f t="shared" si="2"/>
        <v>-0.55367171577071228</v>
      </c>
      <c r="P25" s="14">
        <v>1.53954E-7</v>
      </c>
      <c r="Q25" s="14">
        <v>3.7336800000000001E-8</v>
      </c>
      <c r="R25">
        <f t="shared" si="3"/>
        <v>-0.75748080595502554</v>
      </c>
      <c r="S25" s="14">
        <v>3.4517099999999999E-7</v>
      </c>
      <c r="T25" s="14">
        <v>5.8937699999999998E-8</v>
      </c>
      <c r="U25">
        <f t="shared" si="4"/>
        <v>-0.82925071920874005</v>
      </c>
      <c r="W25" s="22" t="s">
        <v>3228</v>
      </c>
      <c r="X25" s="22" t="s">
        <v>143</v>
      </c>
      <c r="Y25" t="s">
        <v>155</v>
      </c>
      <c r="Z25" s="14">
        <v>6.4161100000000001E-7</v>
      </c>
      <c r="AA25" s="14">
        <f t="shared" si="5"/>
        <v>-0.69146121748972611</v>
      </c>
      <c r="AB25" s="14">
        <f t="shared" si="6"/>
        <v>1.9796187678519934E-7</v>
      </c>
      <c r="AC25" s="14">
        <v>5.31848E-9</v>
      </c>
      <c r="AD25">
        <f t="shared" si="7"/>
        <v>-0.83929217886381247</v>
      </c>
      <c r="AE25">
        <f t="shared" si="8"/>
        <v>8.5472133255639067E-10</v>
      </c>
      <c r="AF25" s="14">
        <v>8.8558200000000002E-8</v>
      </c>
      <c r="AG25">
        <f t="shared" si="9"/>
        <v>-0.83929217886381247</v>
      </c>
      <c r="AH25">
        <f t="shared" si="10"/>
        <v>1.4231995365742723E-8</v>
      </c>
      <c r="AK25">
        <v>1.9796187678519934E-7</v>
      </c>
      <c r="AL25">
        <v>8.5472133255639067E-10</v>
      </c>
      <c r="AM25">
        <v>1.4231995365742723E-8</v>
      </c>
    </row>
    <row r="26" spans="5:39" x14ac:dyDescent="0.2">
      <c r="E26" t="s">
        <v>144</v>
      </c>
      <c r="F26" t="s">
        <v>155</v>
      </c>
      <c r="G26" s="3">
        <v>0</v>
      </c>
      <c r="H26" s="3">
        <v>0</v>
      </c>
      <c r="I26" t="e">
        <f t="shared" si="0"/>
        <v>#DIV/0!</v>
      </c>
      <c r="J26" s="13">
        <v>0</v>
      </c>
      <c r="K26">
        <v>0</v>
      </c>
      <c r="L26" t="e">
        <f t="shared" si="1"/>
        <v>#DIV/0!</v>
      </c>
      <c r="M26">
        <v>0</v>
      </c>
      <c r="N26">
        <v>0</v>
      </c>
      <c r="O26" s="14" t="e">
        <f t="shared" si="2"/>
        <v>#DIV/0!</v>
      </c>
      <c r="P26">
        <v>0</v>
      </c>
      <c r="Q26">
        <v>0</v>
      </c>
      <c r="R26" t="e">
        <f t="shared" si="3"/>
        <v>#DIV/0!</v>
      </c>
      <c r="S26">
        <v>0</v>
      </c>
      <c r="T26">
        <v>0</v>
      </c>
      <c r="U26" t="e">
        <f t="shared" si="4"/>
        <v>#DIV/0!</v>
      </c>
      <c r="W26" s="22" t="s">
        <v>3229</v>
      </c>
      <c r="X26" s="22" t="s">
        <v>144</v>
      </c>
      <c r="Y26" t="s">
        <v>155</v>
      </c>
      <c r="Z26">
        <v>0</v>
      </c>
      <c r="AA26" s="14" t="e">
        <f t="shared" si="5"/>
        <v>#DIV/0!</v>
      </c>
      <c r="AB26" s="14" t="e">
        <f t="shared" si="6"/>
        <v>#DIV/0!</v>
      </c>
      <c r="AC26">
        <v>0</v>
      </c>
      <c r="AD26" t="e">
        <f t="shared" si="7"/>
        <v>#DIV/0!</v>
      </c>
      <c r="AE26" t="e">
        <f t="shared" si="8"/>
        <v>#DIV/0!</v>
      </c>
      <c r="AF26">
        <v>0</v>
      </c>
      <c r="AG26" t="e">
        <f t="shared" si="9"/>
        <v>#DIV/0!</v>
      </c>
      <c r="AH26" t="e">
        <f t="shared" si="10"/>
        <v>#DIV/0!</v>
      </c>
      <c r="AK26" t="e">
        <v>#DIV/0!</v>
      </c>
      <c r="AL26" t="e">
        <v>#DIV/0!</v>
      </c>
      <c r="AM26" t="e">
        <v>#DIV/0!</v>
      </c>
    </row>
    <row r="27" spans="5:39" x14ac:dyDescent="0.2">
      <c r="E27" t="s">
        <v>145</v>
      </c>
      <c r="F27" t="s">
        <v>155</v>
      </c>
      <c r="G27" s="27">
        <v>1.8279200000000001E-7</v>
      </c>
      <c r="H27" s="27">
        <v>-1.8036999999999999E-7</v>
      </c>
      <c r="I27">
        <f t="shared" si="0"/>
        <v>-1.9867499671758062</v>
      </c>
      <c r="J27" s="16">
        <v>2.05913E-7</v>
      </c>
      <c r="K27" s="14">
        <v>-2.0323E-7</v>
      </c>
      <c r="L27">
        <f t="shared" si="1"/>
        <v>-1.9869702252893213</v>
      </c>
      <c r="M27" s="14">
        <v>2.24153E-6</v>
      </c>
      <c r="N27" s="14">
        <v>8.4457600000000001E-7</v>
      </c>
      <c r="O27" s="14">
        <f t="shared" si="2"/>
        <v>-0.62321450080971474</v>
      </c>
      <c r="P27" s="14">
        <v>3.3592499999999999E-7</v>
      </c>
      <c r="Q27" s="14">
        <v>3.0697299999999998E-7</v>
      </c>
      <c r="R27">
        <f t="shared" si="3"/>
        <v>-8.6185904591798784E-2</v>
      </c>
      <c r="S27" s="14">
        <v>4.5448700000000001E-7</v>
      </c>
      <c r="T27" s="14">
        <v>2.2105499999999999E-7</v>
      </c>
      <c r="U27">
        <f t="shared" si="4"/>
        <v>-0.51361645107560838</v>
      </c>
      <c r="W27" s="22" t="s">
        <v>3230</v>
      </c>
      <c r="X27" s="22" t="s">
        <v>145</v>
      </c>
      <c r="Y27" t="s">
        <v>155</v>
      </c>
      <c r="Z27" s="14">
        <v>2.1293000000000001E-6</v>
      </c>
      <c r="AA27" s="14">
        <f t="shared" si="5"/>
        <v>-0.56841547594266162</v>
      </c>
      <c r="AB27" s="14">
        <f t="shared" si="6"/>
        <v>9.189729270752907E-7</v>
      </c>
      <c r="AC27" s="14">
        <v>1.3350899999999999E-8</v>
      </c>
      <c r="AD27">
        <f t="shared" si="7"/>
        <v>-1.9868600962325638</v>
      </c>
      <c r="AE27">
        <f t="shared" si="8"/>
        <v>-1.3175470458791336E-8</v>
      </c>
      <c r="AF27" s="14">
        <v>3.0137200000000001E-7</v>
      </c>
      <c r="AG27">
        <f t="shared" si="9"/>
        <v>-1.9868600962325638</v>
      </c>
      <c r="AH27">
        <f t="shared" si="10"/>
        <v>-2.9741200092180019E-7</v>
      </c>
      <c r="AK27">
        <v>9.189729270752907E-7</v>
      </c>
      <c r="AL27">
        <v>-1.3175470458791336E-8</v>
      </c>
      <c r="AM27">
        <v>-2.9741200092180019E-7</v>
      </c>
    </row>
    <row r="28" spans="5:39" x14ac:dyDescent="0.2">
      <c r="E28" t="s">
        <v>146</v>
      </c>
      <c r="F28" t="s">
        <v>160</v>
      </c>
      <c r="G28" s="3">
        <v>2536.5672500000001</v>
      </c>
      <c r="H28" s="3">
        <v>36.262270000000001</v>
      </c>
      <c r="I28">
        <f t="shared" si="0"/>
        <v>-0.98570419530568321</v>
      </c>
      <c r="J28" s="13">
        <v>1664.2496799999999</v>
      </c>
      <c r="K28">
        <v>46.201610000000002</v>
      </c>
      <c r="L28">
        <f t="shared" si="1"/>
        <v>-0.97223877489344024</v>
      </c>
      <c r="M28">
        <v>4227.2896600000004</v>
      </c>
      <c r="N28">
        <v>976.98911999999996</v>
      </c>
      <c r="O28" s="14">
        <f t="shared" si="2"/>
        <v>-0.76888521994492331</v>
      </c>
      <c r="P28">
        <v>5339.4727000000003</v>
      </c>
      <c r="Q28">
        <v>198.86313000000001</v>
      </c>
      <c r="R28">
        <f t="shared" si="3"/>
        <v>-0.96275603581604607</v>
      </c>
      <c r="S28">
        <v>1971.70839</v>
      </c>
      <c r="T28">
        <v>186.92769000000001</v>
      </c>
      <c r="U28">
        <f t="shared" si="4"/>
        <v>-0.90519506284598206</v>
      </c>
      <c r="W28" s="22" t="s">
        <v>3231</v>
      </c>
      <c r="X28" s="22" t="s">
        <v>146</v>
      </c>
      <c r="Y28" t="s">
        <v>160</v>
      </c>
      <c r="Z28" s="14">
        <v>23466.400000000001</v>
      </c>
      <c r="AA28" s="14">
        <f t="shared" si="5"/>
        <v>-0.83704014139545269</v>
      </c>
      <c r="AB28" s="14">
        <f t="shared" si="6"/>
        <v>3824.0812259577492</v>
      </c>
      <c r="AC28">
        <v>182.76363000000001</v>
      </c>
      <c r="AD28">
        <f t="shared" si="7"/>
        <v>-0.97897148509956167</v>
      </c>
      <c r="AE28">
        <f t="shared" si="8"/>
        <v>3.8432477167131984</v>
      </c>
      <c r="AF28">
        <v>4646.86337</v>
      </c>
      <c r="AG28">
        <f t="shared" si="9"/>
        <v>-0.97897148509956167</v>
      </c>
      <c r="AH28">
        <f t="shared" si="10"/>
        <v>97.716635616346082</v>
      </c>
      <c r="AK28">
        <v>3824.0812259577492</v>
      </c>
      <c r="AL28">
        <v>3.8432477167131984</v>
      </c>
      <c r="AM28">
        <v>97.716635616346082</v>
      </c>
    </row>
    <row r="29" spans="5:39" x14ac:dyDescent="0.2">
      <c r="E29" t="s">
        <v>147</v>
      </c>
      <c r="F29" t="s">
        <v>160</v>
      </c>
      <c r="G29" s="3">
        <v>849.98469</v>
      </c>
      <c r="H29" s="3">
        <v>236.87648999999999</v>
      </c>
      <c r="I29">
        <f t="shared" si="0"/>
        <v>-0.72131675689358599</v>
      </c>
      <c r="J29" s="13">
        <v>1229.9829299999999</v>
      </c>
      <c r="K29">
        <v>264.09854999999999</v>
      </c>
      <c r="L29">
        <f t="shared" si="1"/>
        <v>-0.78528275185087326</v>
      </c>
      <c r="M29">
        <v>7930.2329499999996</v>
      </c>
      <c r="N29">
        <v>5973.7930299999998</v>
      </c>
      <c r="O29" s="14">
        <f t="shared" si="2"/>
        <v>-0.24670648798532455</v>
      </c>
      <c r="P29">
        <v>1015.63839</v>
      </c>
      <c r="Q29">
        <v>1112.1197500000001</v>
      </c>
      <c r="R29">
        <f t="shared" si="3"/>
        <v>9.4995778960265689E-2</v>
      </c>
      <c r="S29">
        <v>1251.68794</v>
      </c>
      <c r="T29">
        <v>962.40904999999998</v>
      </c>
      <c r="U29">
        <f t="shared" si="4"/>
        <v>-0.23111103075739473</v>
      </c>
      <c r="W29" s="22" t="s">
        <v>3232</v>
      </c>
      <c r="X29" s="22" t="s">
        <v>147</v>
      </c>
      <c r="Y29" t="s">
        <v>160</v>
      </c>
      <c r="Z29">
        <v>9039.73812</v>
      </c>
      <c r="AA29" s="14">
        <f t="shared" si="5"/>
        <v>-0.23890875937135964</v>
      </c>
      <c r="AB29" s="14">
        <f t="shared" si="6"/>
        <v>6880.0655007088126</v>
      </c>
      <c r="AC29">
        <v>56.487130000000001</v>
      </c>
      <c r="AD29">
        <f t="shared" si="7"/>
        <v>-0.75329975437222962</v>
      </c>
      <c r="AE29">
        <f t="shared" si="8"/>
        <v>13.935388845807797</v>
      </c>
      <c r="AF29">
        <v>1148.7979499999999</v>
      </c>
      <c r="AG29">
        <f t="shared" si="9"/>
        <v>-0.75329975437222962</v>
      </c>
      <c r="AH29">
        <f t="shared" si="10"/>
        <v>283.40873644167903</v>
      </c>
      <c r="AK29">
        <v>6880.0655007088126</v>
      </c>
      <c r="AL29">
        <v>13.935388845807797</v>
      </c>
      <c r="AM29">
        <v>283.40873644167903</v>
      </c>
    </row>
    <row r="30" spans="5:39" x14ac:dyDescent="0.2">
      <c r="E30" t="s">
        <v>148</v>
      </c>
      <c r="F30" t="s">
        <v>160</v>
      </c>
      <c r="G30" s="3">
        <v>6259.2236599999997</v>
      </c>
      <c r="H30" s="3">
        <v>201.45547999999999</v>
      </c>
      <c r="I30">
        <f t="shared" si="0"/>
        <v>-0.96781462191750478</v>
      </c>
      <c r="J30" s="13">
        <v>7558.9645399999999</v>
      </c>
      <c r="K30">
        <v>259.98944</v>
      </c>
      <c r="L30">
        <f t="shared" si="1"/>
        <v>-0.96560515152251258</v>
      </c>
      <c r="M30" s="14">
        <v>22941.5</v>
      </c>
      <c r="N30" s="14">
        <v>16820.400000000001</v>
      </c>
      <c r="O30" s="14">
        <f t="shared" si="2"/>
        <v>-0.26681341673386649</v>
      </c>
      <c r="P30">
        <v>8769.6756299999997</v>
      </c>
      <c r="Q30">
        <v>5580.9493599999996</v>
      </c>
      <c r="R30">
        <f t="shared" si="3"/>
        <v>-0.36360823416224808</v>
      </c>
      <c r="S30" s="14">
        <v>11338.6</v>
      </c>
      <c r="T30">
        <v>3531.7232100000001</v>
      </c>
      <c r="U30">
        <f t="shared" si="4"/>
        <v>-0.6885221094314995</v>
      </c>
      <c r="W30" s="22" t="s">
        <v>3233</v>
      </c>
      <c r="X30" s="22" t="s">
        <v>148</v>
      </c>
      <c r="Y30" t="s">
        <v>160</v>
      </c>
      <c r="Z30" s="14">
        <v>59282.9</v>
      </c>
      <c r="AA30" s="14">
        <f t="shared" si="5"/>
        <v>-0.47766776308268299</v>
      </c>
      <c r="AB30" s="14">
        <f t="shared" si="6"/>
        <v>30965.369767945613</v>
      </c>
      <c r="AC30">
        <v>478.72259000000003</v>
      </c>
      <c r="AD30">
        <f t="shared" si="7"/>
        <v>-0.96670988672000868</v>
      </c>
      <c r="AE30">
        <f t="shared" si="8"/>
        <v>15.93672925079084</v>
      </c>
      <c r="AF30">
        <v>5281.2260900000001</v>
      </c>
      <c r="AG30">
        <f t="shared" si="9"/>
        <v>-0.96670988672000868</v>
      </c>
      <c r="AH30">
        <f t="shared" si="10"/>
        <v>175.81261479334563</v>
      </c>
      <c r="AK30">
        <v>30965.369767945613</v>
      </c>
      <c r="AL30">
        <v>15.93672925079084</v>
      </c>
      <c r="AM30">
        <v>175.81261479334563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7C0F-5488-5E4E-B4BA-7399BC739F88}">
  <dimension ref="A2:BB31"/>
  <sheetViews>
    <sheetView topLeftCell="B1" zoomScale="130" zoomScaleNormal="130" workbookViewId="0">
      <selection activeCell="K17" sqref="K17:K18"/>
    </sheetView>
  </sheetViews>
  <sheetFormatPr baseColWidth="10" defaultRowHeight="15" x14ac:dyDescent="0.2"/>
  <cols>
    <col min="1" max="1" width="24.6640625" customWidth="1"/>
    <col min="2" max="2" width="25.5" style="3" customWidth="1"/>
    <col min="3" max="3" width="3.83203125" style="3" customWidth="1"/>
    <col min="4" max="4" width="20" customWidth="1"/>
    <col min="5" max="5" width="8.83203125"/>
    <col min="6" max="6" width="18.33203125" style="3" customWidth="1"/>
    <col min="7" max="7" width="14.1640625" style="3" customWidth="1"/>
    <col min="9" max="22" width="14.1640625" style="3" customWidth="1"/>
    <col min="26" max="26" width="22.5" customWidth="1"/>
    <col min="29" max="29" width="14.1640625" style="3" customWidth="1"/>
    <col min="32" max="32" width="14.1640625" style="3" customWidth="1"/>
    <col min="38" max="38" width="14.1640625" style="3" customWidth="1"/>
    <col min="41" max="41" width="14.1640625" style="3" customWidth="1"/>
  </cols>
  <sheetData>
    <row r="2" spans="1:54" ht="155" x14ac:dyDescent="0.2">
      <c r="B2" s="2"/>
      <c r="C2" s="2"/>
      <c r="D2" s="2" t="s">
        <v>0</v>
      </c>
      <c r="E2" s="2" t="s">
        <v>1</v>
      </c>
      <c r="F2" s="2" t="s">
        <v>60</v>
      </c>
      <c r="G2" s="7" t="s">
        <v>3439</v>
      </c>
      <c r="H2" s="23" t="s">
        <v>3965</v>
      </c>
      <c r="I2" s="7" t="s">
        <v>3447</v>
      </c>
      <c r="J2" s="7" t="s">
        <v>3445</v>
      </c>
      <c r="K2" s="23" t="s">
        <v>3965</v>
      </c>
      <c r="L2" s="18" t="s">
        <v>3828</v>
      </c>
      <c r="M2" s="18" t="s">
        <v>3829</v>
      </c>
      <c r="N2" s="23" t="s">
        <v>3965</v>
      </c>
      <c r="O2" s="18" t="s">
        <v>3830</v>
      </c>
      <c r="P2" s="18" t="s">
        <v>3831</v>
      </c>
      <c r="Q2" s="23" t="s">
        <v>3965</v>
      </c>
      <c r="R2" s="18" t="s">
        <v>3832</v>
      </c>
      <c r="S2" s="18" t="s">
        <v>3833</v>
      </c>
      <c r="T2" s="23" t="s">
        <v>3965</v>
      </c>
      <c r="U2" s="2" t="s">
        <v>66</v>
      </c>
      <c r="V2" s="2" t="s">
        <v>47</v>
      </c>
      <c r="W2" s="23" t="s">
        <v>3965</v>
      </c>
      <c r="X2" s="32"/>
      <c r="Y2" s="32"/>
      <c r="AA2" s="2" t="s">
        <v>0</v>
      </c>
      <c r="AB2" s="2" t="s">
        <v>1</v>
      </c>
      <c r="AC2" s="2" t="s">
        <v>31</v>
      </c>
      <c r="AD2" s="23" t="s">
        <v>3977</v>
      </c>
      <c r="AE2" s="29" t="s">
        <v>3989</v>
      </c>
      <c r="AF2" s="2" t="s">
        <v>98</v>
      </c>
      <c r="AG2" s="23" t="s">
        <v>3977</v>
      </c>
      <c r="AH2" s="29" t="s">
        <v>3990</v>
      </c>
      <c r="AI2" s="2" t="s">
        <v>100</v>
      </c>
      <c r="AJ2" s="23" t="s">
        <v>3978</v>
      </c>
      <c r="AK2" s="29" t="s">
        <v>3991</v>
      </c>
      <c r="AL2" s="2" t="s">
        <v>7</v>
      </c>
      <c r="AM2" s="23" t="s">
        <v>3978</v>
      </c>
      <c r="AN2" s="29" t="s">
        <v>3992</v>
      </c>
      <c r="AO2" s="2" t="s">
        <v>69</v>
      </c>
      <c r="AP2" s="23" t="s">
        <v>3979</v>
      </c>
      <c r="AQ2" s="29" t="s">
        <v>3916</v>
      </c>
      <c r="AU2" s="3" t="s">
        <v>3809</v>
      </c>
      <c r="AV2" s="3" t="s">
        <v>3811</v>
      </c>
      <c r="AW2" s="3" t="s">
        <v>3810</v>
      </c>
      <c r="AX2" s="3" t="s">
        <v>3989</v>
      </c>
      <c r="AY2" s="3" t="s">
        <v>3990</v>
      </c>
      <c r="AZ2" s="3" t="s">
        <v>3991</v>
      </c>
      <c r="BA2" s="3" t="s">
        <v>3992</v>
      </c>
      <c r="BB2" s="3" t="s">
        <v>3916</v>
      </c>
    </row>
    <row r="3" spans="1:54" ht="32" x14ac:dyDescent="0.2">
      <c r="A3" s="21" t="s">
        <v>3954</v>
      </c>
      <c r="B3" s="21" t="s">
        <v>3966</v>
      </c>
      <c r="C3" s="21"/>
      <c r="D3" s="22" t="s">
        <v>120</v>
      </c>
      <c r="E3" s="22" t="s">
        <v>149</v>
      </c>
      <c r="F3" s="22" t="s">
        <v>165</v>
      </c>
      <c r="G3" s="3" t="s">
        <v>165</v>
      </c>
      <c r="I3" s="3" t="s">
        <v>165</v>
      </c>
      <c r="J3" s="3" t="s">
        <v>165</v>
      </c>
      <c r="L3" s="13" t="s">
        <v>3844</v>
      </c>
      <c r="M3" s="13" t="s">
        <v>3845</v>
      </c>
      <c r="N3" s="13"/>
      <c r="O3" s="13" t="s">
        <v>3846</v>
      </c>
      <c r="P3" s="13" t="s">
        <v>3847</v>
      </c>
      <c r="Q3" s="13"/>
      <c r="R3" s="13" t="s">
        <v>3848</v>
      </c>
      <c r="S3" s="13" t="s">
        <v>3849</v>
      </c>
      <c r="T3" s="13"/>
      <c r="U3" s="3" t="s">
        <v>165</v>
      </c>
      <c r="V3" s="3" t="s">
        <v>165</v>
      </c>
      <c r="AA3" s="22" t="s">
        <v>120</v>
      </c>
      <c r="AB3" s="22" t="s">
        <v>149</v>
      </c>
      <c r="AC3" s="3" t="s">
        <v>165</v>
      </c>
      <c r="AF3" s="3" t="s">
        <v>3980</v>
      </c>
      <c r="AI3" s="3" t="s">
        <v>3980</v>
      </c>
      <c r="AL3" s="3" t="s">
        <v>165</v>
      </c>
      <c r="AO3" s="3" t="s">
        <v>165</v>
      </c>
      <c r="AU3">
        <v>9142.3961321740462</v>
      </c>
      <c r="AV3">
        <v>19.804365625612967</v>
      </c>
      <c r="AW3">
        <v>437.2161842807169</v>
      </c>
      <c r="AX3">
        <v>0.75952847715911342</v>
      </c>
      <c r="AY3">
        <v>0.80433513355079533</v>
      </c>
      <c r="AZ3">
        <v>7.8001860343862778E-2</v>
      </c>
      <c r="BA3">
        <v>6.2859673660640006E-2</v>
      </c>
      <c r="BB3">
        <v>0.78340566573797787</v>
      </c>
    </row>
    <row r="4" spans="1:54" x14ac:dyDescent="0.2">
      <c r="A4" s="22" t="s">
        <v>3955</v>
      </c>
      <c r="B4" s="22" t="s">
        <v>3969</v>
      </c>
      <c r="C4" s="22"/>
      <c r="D4" s="22" t="s">
        <v>121</v>
      </c>
      <c r="E4" s="22" t="s">
        <v>150</v>
      </c>
      <c r="F4" s="22">
        <v>0.33823059</v>
      </c>
      <c r="G4" s="19">
        <v>0.34305503999999998</v>
      </c>
      <c r="H4">
        <f>(G4-F4)/F4</f>
        <v>1.4263789682654016E-2</v>
      </c>
      <c r="I4" s="19">
        <v>0.40986019000000001</v>
      </c>
      <c r="J4" s="19">
        <v>0.40582711999999999</v>
      </c>
      <c r="K4" s="19">
        <f>(J4-I4)/I4</f>
        <v>-9.8401115756083252E-3</v>
      </c>
      <c r="L4" s="13">
        <v>6.3130000000000006E-2</v>
      </c>
      <c r="M4" s="13">
        <v>9.2050000000000007E-2</v>
      </c>
      <c r="N4" s="13">
        <f>(M4-L4)/L4</f>
        <v>0.45810232852843336</v>
      </c>
      <c r="O4" s="13">
        <v>0.28539999999999999</v>
      </c>
      <c r="P4" s="13">
        <v>0.32896999999999998</v>
      </c>
      <c r="Q4" s="13">
        <f>(P4-O4)/O4</f>
        <v>0.15266292922214436</v>
      </c>
      <c r="R4" s="13">
        <v>0.31228</v>
      </c>
      <c r="S4" s="13">
        <v>0.53920999999999997</v>
      </c>
      <c r="T4" s="13">
        <f>(S4-R4)/R4</f>
        <v>0.72668758806199552</v>
      </c>
      <c r="U4" s="3">
        <v>0.76065342999999996</v>
      </c>
      <c r="V4" s="3">
        <v>0.94740327999999996</v>
      </c>
      <c r="W4">
        <f>(V4-U4)/U4</f>
        <v>0.24551240109441169</v>
      </c>
      <c r="Z4" s="22" t="s">
        <v>3209</v>
      </c>
      <c r="AA4" s="22" t="s">
        <v>121</v>
      </c>
      <c r="AB4" s="22" t="s">
        <v>150</v>
      </c>
      <c r="AC4" s="3">
        <v>0.75785223000000002</v>
      </c>
      <c r="AD4">
        <f>AVERAGE(H4,K4)</f>
        <v>2.2118390535228452E-3</v>
      </c>
      <c r="AE4">
        <f>AC4*(1+AD4)</f>
        <v>0.75952847715911342</v>
      </c>
      <c r="AF4" s="3">
        <v>0.80256000000000005</v>
      </c>
      <c r="AG4">
        <f>AD4</f>
        <v>2.2118390535228452E-3</v>
      </c>
      <c r="AH4">
        <f>AF4*(1+AG4)</f>
        <v>0.80433513355079533</v>
      </c>
      <c r="AI4" s="3">
        <v>5.3949999999999998E-2</v>
      </c>
      <c r="AJ4">
        <f>AVERAGE(N4,Q4,T4)</f>
        <v>0.44581761527085773</v>
      </c>
      <c r="AK4">
        <f>AI4*(1+AJ4)</f>
        <v>7.8001860343862778E-2</v>
      </c>
      <c r="AL4" s="3">
        <v>4.3476903999999997E-2</v>
      </c>
      <c r="AM4">
        <f>AJ4</f>
        <v>0.44581761527085773</v>
      </c>
      <c r="AN4">
        <f>AL4*(1+AM4)</f>
        <v>6.2859673660640006E-2</v>
      </c>
      <c r="AO4" s="3">
        <v>0.62898262999999999</v>
      </c>
      <c r="AP4">
        <f>AVERAGE(W4)</f>
        <v>0.24551240109441169</v>
      </c>
      <c r="AQ4">
        <f>AO4*(1+AP4)</f>
        <v>0.78340566573797787</v>
      </c>
      <c r="AU4">
        <v>1.8254705019658422E-4</v>
      </c>
      <c r="AV4">
        <v>6.3133725937421741E-7</v>
      </c>
      <c r="AW4">
        <v>1.0121201305867463E-5</v>
      </c>
      <c r="AX4">
        <v>1.0578486705419247E-8</v>
      </c>
      <c r="AY4">
        <v>3.4982091034559779E-8</v>
      </c>
      <c r="AZ4">
        <v>1.9869284950433504E-8</v>
      </c>
      <c r="BA4">
        <v>5.1692804630184852E-9</v>
      </c>
      <c r="BB4">
        <v>2.2404321275285688E-8</v>
      </c>
    </row>
    <row r="5" spans="1:54" x14ac:dyDescent="0.2">
      <c r="A5" s="22" t="s">
        <v>3956</v>
      </c>
      <c r="B5" s="22" t="s">
        <v>3962</v>
      </c>
      <c r="C5" s="22"/>
      <c r="D5" s="22" t="s">
        <v>122</v>
      </c>
      <c r="E5" s="22" t="s">
        <v>151</v>
      </c>
      <c r="F5" s="25">
        <v>3.1362936999999997E-8</v>
      </c>
      <c r="G5" s="26">
        <v>2.3674098999999999E-8</v>
      </c>
      <c r="H5">
        <f t="shared" ref="H5:H31" si="0">(G5-F5)/F5</f>
        <v>-0.24515682316359591</v>
      </c>
      <c r="I5" s="26">
        <v>4.2414431999999997E-8</v>
      </c>
      <c r="J5" s="26">
        <v>2.5460746000000001E-8</v>
      </c>
      <c r="K5" s="19">
        <f t="shared" ref="K5:K31" si="1">(J5-I5)/I5</f>
        <v>-0.39971503095927341</v>
      </c>
      <c r="L5" s="13">
        <v>9.7800000000000006E-9</v>
      </c>
      <c r="M5" s="13">
        <v>2.3899999999999999E-8</v>
      </c>
      <c r="N5" s="13">
        <f t="shared" ref="N5:N31" si="2">(M5-L5)/L5</f>
        <v>1.4437627811860938</v>
      </c>
      <c r="O5" s="13">
        <v>2.2300000000000001E-8</v>
      </c>
      <c r="P5" s="13">
        <v>2.55E-8</v>
      </c>
      <c r="Q5" s="13">
        <f t="shared" ref="Q5:Q31" si="3">(P5-O5)/O5</f>
        <v>0.14349775784753357</v>
      </c>
      <c r="R5" s="13">
        <v>1.29E-7</v>
      </c>
      <c r="S5" s="13">
        <v>1.99E-7</v>
      </c>
      <c r="T5" s="13">
        <f t="shared" ref="T5:T31" si="4">(S5-R5)/R5</f>
        <v>0.54263565891472865</v>
      </c>
      <c r="U5" s="27">
        <v>9.3224242000000006E-8</v>
      </c>
      <c r="V5" s="27">
        <v>4.4944078999999997E-8</v>
      </c>
      <c r="W5">
        <f t="shared" ref="W5:W31" si="5">(V5-U5)/U5</f>
        <v>-0.5178927923061043</v>
      </c>
      <c r="Z5" s="22" t="s">
        <v>3207</v>
      </c>
      <c r="AA5" s="22" t="s">
        <v>122</v>
      </c>
      <c r="AB5" s="22" t="s">
        <v>151</v>
      </c>
      <c r="AC5" s="27">
        <v>1.5612526E-8</v>
      </c>
      <c r="AD5">
        <f t="shared" ref="AD5:AD31" si="6">AVERAGE(H5,K5)</f>
        <v>-0.32243592706143465</v>
      </c>
      <c r="AE5">
        <f t="shared" ref="AE5:AE31" si="7">AC5*(1+AD5)</f>
        <v>1.0578486705419247E-8</v>
      </c>
      <c r="AF5" s="27">
        <v>5.1629200000000003E-8</v>
      </c>
      <c r="AG5">
        <f t="shared" ref="AG5:AG31" si="8">AD5</f>
        <v>-0.32243592706143465</v>
      </c>
      <c r="AH5">
        <f t="shared" ref="AH5:AH31" si="9">AF5*(1+AG5)</f>
        <v>3.4982091034559779E-8</v>
      </c>
      <c r="AI5" s="27">
        <v>1.1619699999999999E-8</v>
      </c>
      <c r="AJ5">
        <f t="shared" ref="AJ5:AJ31" si="10">AVERAGE(N5,Q5,T5)</f>
        <v>0.70996539931611868</v>
      </c>
      <c r="AK5">
        <f t="shared" ref="AK5:AK31" si="11">AI5*(1+AJ5)</f>
        <v>1.9869284950433504E-8</v>
      </c>
      <c r="AL5" s="27">
        <v>3.0230321999999999E-9</v>
      </c>
      <c r="AM5">
        <f t="shared" ref="AM5:AM31" si="12">AJ5</f>
        <v>0.70996539931611868</v>
      </c>
      <c r="AN5">
        <f t="shared" ref="AN5:AN31" si="13">AL5*(1+AM5)</f>
        <v>5.1692804630184852E-9</v>
      </c>
      <c r="AO5" s="27">
        <v>4.6471657999999998E-8</v>
      </c>
      <c r="AP5">
        <f t="shared" ref="AP5:AP31" si="14">AVERAGE(W5)</f>
        <v>-0.5178927923061043</v>
      </c>
      <c r="AQ5">
        <f t="shared" ref="AQ5:AQ31" si="15">AO5*(1+AP5)</f>
        <v>2.2404321275285688E-8</v>
      </c>
      <c r="AU5">
        <v>297.358078930678</v>
      </c>
      <c r="AV5">
        <v>0.65454714730658392</v>
      </c>
      <c r="AW5">
        <v>10.824194795265567</v>
      </c>
      <c r="AX5">
        <v>5.6522557483892318E-3</v>
      </c>
      <c r="AY5">
        <v>2.0197332051724772E-2</v>
      </c>
      <c r="AZ5">
        <v>3.9232315134441108E-2</v>
      </c>
      <c r="BA5">
        <v>1.3121994662224981E-3</v>
      </c>
      <c r="BB5">
        <v>4.4379926974376323E-2</v>
      </c>
    </row>
    <row r="6" spans="1:54" x14ac:dyDescent="0.2">
      <c r="A6" s="22" t="s">
        <v>3958</v>
      </c>
      <c r="B6" s="22" t="s">
        <v>3964</v>
      </c>
      <c r="C6" s="22"/>
      <c r="D6" s="22" t="s">
        <v>123</v>
      </c>
      <c r="E6" s="22" t="s">
        <v>152</v>
      </c>
      <c r="F6" s="22">
        <v>1.7585593E-2</v>
      </c>
      <c r="G6" s="19">
        <v>1.467366E-2</v>
      </c>
      <c r="H6">
        <f t="shared" si="0"/>
        <v>-0.16558628418160254</v>
      </c>
      <c r="I6" s="19">
        <v>2.0471923E-2</v>
      </c>
      <c r="J6" s="19">
        <v>1.5890692000000001E-2</v>
      </c>
      <c r="K6" s="19">
        <f t="shared" si="1"/>
        <v>-0.22378117580844742</v>
      </c>
      <c r="L6" s="13">
        <v>2.6460000000000001E-2</v>
      </c>
      <c r="M6" s="13">
        <v>1.3610000000000001E-2</v>
      </c>
      <c r="N6" s="13">
        <f t="shared" si="2"/>
        <v>-0.48563869992441422</v>
      </c>
      <c r="O6" s="13">
        <v>1.678E-2</v>
      </c>
      <c r="P6" s="13">
        <v>1.61E-2</v>
      </c>
      <c r="Q6" s="13">
        <f t="shared" si="3"/>
        <v>-4.0524433849821219E-2</v>
      </c>
      <c r="R6" s="13">
        <v>0.25276999999999999</v>
      </c>
      <c r="S6" s="13">
        <v>0.40810000000000002</v>
      </c>
      <c r="T6" s="13">
        <f t="shared" si="4"/>
        <v>0.6145112157297149</v>
      </c>
      <c r="U6" s="3">
        <v>3.8217547999999997E-2</v>
      </c>
      <c r="V6" s="3">
        <v>3.4765932999999999E-2</v>
      </c>
      <c r="W6">
        <f t="shared" si="5"/>
        <v>-9.0314925489201933E-2</v>
      </c>
      <c r="Z6" s="22" t="s">
        <v>3210</v>
      </c>
      <c r="AA6" s="22" t="s">
        <v>123</v>
      </c>
      <c r="AB6" s="22" t="s">
        <v>152</v>
      </c>
      <c r="AC6" s="3">
        <v>7.0186781999999996E-3</v>
      </c>
      <c r="AD6">
        <f t="shared" si="6"/>
        <v>-0.19468372999502498</v>
      </c>
      <c r="AE6">
        <f t="shared" si="7"/>
        <v>5.6522557483892318E-3</v>
      </c>
      <c r="AF6" s="3">
        <v>2.5080000000000002E-2</v>
      </c>
      <c r="AG6">
        <f t="shared" si="8"/>
        <v>-0.19468372999502498</v>
      </c>
      <c r="AH6">
        <f t="shared" si="9"/>
        <v>2.0197332051724772E-2</v>
      </c>
      <c r="AI6" s="3">
        <v>3.8109999999999998E-2</v>
      </c>
      <c r="AJ6">
        <f t="shared" si="10"/>
        <v>2.94493606518265E-2</v>
      </c>
      <c r="AK6">
        <f t="shared" si="11"/>
        <v>3.9232315134441108E-2</v>
      </c>
      <c r="AL6" s="3">
        <v>1.2746615E-3</v>
      </c>
      <c r="AM6">
        <f t="shared" si="12"/>
        <v>2.94493606518265E-2</v>
      </c>
      <c r="AN6">
        <f t="shared" si="13"/>
        <v>1.3121994662224981E-3</v>
      </c>
      <c r="AO6" s="3">
        <v>4.8786033999999999E-2</v>
      </c>
      <c r="AP6">
        <f t="shared" si="14"/>
        <v>-9.0314925489201933E-2</v>
      </c>
      <c r="AQ6">
        <f t="shared" si="15"/>
        <v>4.4379926974376323E-2</v>
      </c>
      <c r="AU6">
        <v>12.406983728188639</v>
      </c>
      <c r="AV6">
        <v>3.8172823569729286E-2</v>
      </c>
      <c r="AW6">
        <v>0.71433805140365247</v>
      </c>
      <c r="AX6">
        <v>2.035897279810839E-3</v>
      </c>
      <c r="AY6">
        <v>3.1007396315765345E-3</v>
      </c>
      <c r="AZ6">
        <v>6.8947751277848371E-4</v>
      </c>
      <c r="BA6">
        <v>3.5533134136931033E-4</v>
      </c>
      <c r="BB6">
        <v>3.2654249730728504E-3</v>
      </c>
    </row>
    <row r="7" spans="1:54" x14ac:dyDescent="0.2">
      <c r="A7" s="22" t="s">
        <v>3957</v>
      </c>
      <c r="B7" s="22" t="s">
        <v>3967</v>
      </c>
      <c r="C7" s="22"/>
      <c r="D7" s="22" t="s">
        <v>124</v>
      </c>
      <c r="E7" s="22" t="s">
        <v>153</v>
      </c>
      <c r="F7" s="22">
        <v>1.4632244000000001E-3</v>
      </c>
      <c r="G7" s="19">
        <v>1.7187909000000001E-3</v>
      </c>
      <c r="H7">
        <f t="shared" si="0"/>
        <v>0.17465981294461735</v>
      </c>
      <c r="I7" s="19">
        <v>1.6432091999999999E-3</v>
      </c>
      <c r="J7" s="19">
        <v>1.8721492999999999E-3</v>
      </c>
      <c r="K7" s="19">
        <f t="shared" si="1"/>
        <v>0.13932498673936344</v>
      </c>
      <c r="L7" s="13">
        <v>3.3E-4</v>
      </c>
      <c r="M7" s="13">
        <v>9.3000000000000005E-4</v>
      </c>
      <c r="N7" s="13">
        <f t="shared" si="2"/>
        <v>1.8181818181818183</v>
      </c>
      <c r="O7" s="13">
        <v>1.0300000000000001E-3</v>
      </c>
      <c r="P7" s="13">
        <v>1.3600000000000001E-3</v>
      </c>
      <c r="Q7" s="13">
        <f t="shared" si="3"/>
        <v>0.32038834951456308</v>
      </c>
      <c r="R7" s="13">
        <v>9.1E-4</v>
      </c>
      <c r="S7" s="13">
        <v>1.7700000000000001E-3</v>
      </c>
      <c r="T7" s="13">
        <f t="shared" si="4"/>
        <v>0.94505494505494514</v>
      </c>
      <c r="U7" s="3">
        <v>2.7647479E-3</v>
      </c>
      <c r="V7" s="3">
        <v>3.5535483999999998E-3</v>
      </c>
      <c r="W7">
        <f t="shared" si="5"/>
        <v>0.28530648309742812</v>
      </c>
      <c r="Z7" s="22" t="s">
        <v>3211</v>
      </c>
      <c r="AA7" s="22" t="s">
        <v>124</v>
      </c>
      <c r="AB7" s="22" t="s">
        <v>153</v>
      </c>
      <c r="AC7" s="3">
        <v>1.7596462E-3</v>
      </c>
      <c r="AD7">
        <f t="shared" si="6"/>
        <v>0.1569923998419904</v>
      </c>
      <c r="AE7">
        <f t="shared" si="7"/>
        <v>2.035897279810839E-3</v>
      </c>
      <c r="AF7" s="3">
        <v>2.6800000000000001E-3</v>
      </c>
      <c r="AG7">
        <f t="shared" si="8"/>
        <v>0.1569923998419904</v>
      </c>
      <c r="AH7">
        <f t="shared" si="9"/>
        <v>3.1007396315765345E-3</v>
      </c>
      <c r="AI7" s="3">
        <v>3.4000000000000002E-4</v>
      </c>
      <c r="AJ7">
        <f t="shared" si="10"/>
        <v>1.0278750375837755</v>
      </c>
      <c r="AK7">
        <f t="shared" si="11"/>
        <v>6.8947751277848371E-4</v>
      </c>
      <c r="AL7" s="3">
        <v>1.7522349000000001E-4</v>
      </c>
      <c r="AM7">
        <f t="shared" si="12"/>
        <v>1.0278750375837755</v>
      </c>
      <c r="AN7">
        <f t="shared" si="13"/>
        <v>3.5533134136931033E-4</v>
      </c>
      <c r="AO7" s="3">
        <v>2.5405808E-3</v>
      </c>
      <c r="AP7">
        <f t="shared" si="14"/>
        <v>0.28530648309742812</v>
      </c>
      <c r="AQ7">
        <f t="shared" si="15"/>
        <v>3.2654249730728504E-3</v>
      </c>
      <c r="AU7">
        <v>7.6285168195718641E-4</v>
      </c>
      <c r="AV7">
        <v>1.4341527769537923E-6</v>
      </c>
      <c r="AW7">
        <v>4.0117508194786738E-5</v>
      </c>
      <c r="AX7">
        <v>2.293202448679963E-7</v>
      </c>
      <c r="AY7">
        <v>3.0455306030935019E-7</v>
      </c>
      <c r="AZ7">
        <v>3.1732604126791005E-9</v>
      </c>
      <c r="BA7">
        <v>4.0751537463418081E-9</v>
      </c>
      <c r="BB7">
        <v>8.8266760420268097E-8</v>
      </c>
    </row>
    <row r="8" spans="1:54" x14ac:dyDescent="0.2">
      <c r="A8" s="22" t="s">
        <v>3959</v>
      </c>
      <c r="B8" s="22" t="s">
        <v>3963</v>
      </c>
      <c r="C8" s="22"/>
      <c r="D8" s="22" t="s">
        <v>125</v>
      </c>
      <c r="E8" s="22" t="s">
        <v>3970</v>
      </c>
      <c r="F8" s="25">
        <v>3.9630711000000003E-8</v>
      </c>
      <c r="G8" s="26">
        <v>1.2212826999999999E-7</v>
      </c>
      <c r="H8">
        <f t="shared" si="0"/>
        <v>2.0816573035997257</v>
      </c>
      <c r="I8" s="26">
        <v>4.1685229000000003E-8</v>
      </c>
      <c r="J8" s="26">
        <v>1.5653105000000001E-7</v>
      </c>
      <c r="K8" s="19">
        <f t="shared" si="1"/>
        <v>2.7550723302971418</v>
      </c>
      <c r="L8" s="13">
        <v>6.1799999999999998E-9</v>
      </c>
      <c r="M8" s="13">
        <v>3.48E-9</v>
      </c>
      <c r="N8" s="13">
        <f t="shared" si="2"/>
        <v>-0.43689320388349512</v>
      </c>
      <c r="O8" s="13">
        <v>3.32E-8</v>
      </c>
      <c r="P8" s="13">
        <v>3.8600000000000002E-8</v>
      </c>
      <c r="Q8" s="13">
        <f t="shared" si="3"/>
        <v>0.16265060240963861</v>
      </c>
      <c r="R8" s="13">
        <v>1.5700000000000002E-8</v>
      </c>
      <c r="S8" s="13">
        <v>1.07E-8</v>
      </c>
      <c r="T8" s="13">
        <f t="shared" si="4"/>
        <v>-0.31847133757961793</v>
      </c>
      <c r="U8" s="27">
        <v>1.2445805999999999E-7</v>
      </c>
      <c r="V8" s="27">
        <v>3.5326605E-7</v>
      </c>
      <c r="W8">
        <f t="shared" si="5"/>
        <v>1.8384344894979081</v>
      </c>
      <c r="Z8" s="22" t="s">
        <v>3815</v>
      </c>
      <c r="AA8" s="22" t="s">
        <v>125</v>
      </c>
      <c r="AB8" s="22" t="s">
        <v>3970</v>
      </c>
      <c r="AC8" s="27">
        <v>6.7084777999999997E-8</v>
      </c>
      <c r="AD8">
        <f t="shared" si="6"/>
        <v>2.4183648169484337</v>
      </c>
      <c r="AE8">
        <f t="shared" si="7"/>
        <v>2.293202448679963E-7</v>
      </c>
      <c r="AF8" s="27">
        <v>8.90932E-8</v>
      </c>
      <c r="AG8">
        <f t="shared" si="8"/>
        <v>2.4183648169484337</v>
      </c>
      <c r="AH8">
        <f t="shared" si="9"/>
        <v>3.0455306030935019E-7</v>
      </c>
      <c r="AI8" s="27">
        <v>3.9545699999999999E-9</v>
      </c>
      <c r="AJ8">
        <f t="shared" si="10"/>
        <v>-0.1975713130178248</v>
      </c>
      <c r="AK8">
        <f t="shared" si="11"/>
        <v>3.1732604126791005E-9</v>
      </c>
      <c r="AL8" s="27">
        <v>5.0785245000000001E-9</v>
      </c>
      <c r="AM8">
        <f t="shared" si="12"/>
        <v>-0.1975713130178248</v>
      </c>
      <c r="AN8">
        <f t="shared" si="13"/>
        <v>4.0751537463418081E-9</v>
      </c>
      <c r="AO8" s="27">
        <v>3.1096987000000003E-8</v>
      </c>
      <c r="AP8">
        <f t="shared" si="14"/>
        <v>1.8384344894979081</v>
      </c>
      <c r="AQ8">
        <f t="shared" si="15"/>
        <v>8.8266760420268097E-8</v>
      </c>
      <c r="AU8">
        <v>-1.9320143009665943E-5</v>
      </c>
      <c r="AV8">
        <v>1.1368405965329779E-5</v>
      </c>
      <c r="AW8">
        <v>3.0566747827556431E-4</v>
      </c>
      <c r="AX8">
        <v>6.4680619420417646E-8</v>
      </c>
      <c r="AY8">
        <v>-3.6702679188036034E-7</v>
      </c>
      <c r="AZ8">
        <v>3.4770082507163819E-9</v>
      </c>
      <c r="BA8">
        <v>-5.5339882023090959E-9</v>
      </c>
      <c r="BB8">
        <v>-4.5735320225980967E-8</v>
      </c>
    </row>
    <row r="9" spans="1:54" x14ac:dyDescent="0.2">
      <c r="A9" s="22" t="s">
        <v>3960</v>
      </c>
      <c r="B9" s="22" t="s">
        <v>3967</v>
      </c>
      <c r="C9" s="22"/>
      <c r="D9" s="22" t="s">
        <v>126</v>
      </c>
      <c r="E9" s="22" t="s">
        <v>155</v>
      </c>
      <c r="F9" s="25">
        <v>3.6687211999999998E-8</v>
      </c>
      <c r="G9" s="26">
        <v>1.5374371000000001E-7</v>
      </c>
      <c r="H9">
        <f t="shared" si="0"/>
        <v>3.1906621304448</v>
      </c>
      <c r="I9" s="26">
        <v>2.4414722000000001E-8</v>
      </c>
      <c r="J9" s="26">
        <v>1.9582237999999999E-7</v>
      </c>
      <c r="K9" s="19">
        <f t="shared" si="1"/>
        <v>7.0206680215322539</v>
      </c>
      <c r="L9" s="13">
        <v>2.5300000000000002E-9</v>
      </c>
      <c r="M9" s="13">
        <v>2.1900000000000001E-9</v>
      </c>
      <c r="N9" s="13">
        <f t="shared" si="2"/>
        <v>-0.13438735177865616</v>
      </c>
      <c r="O9" s="13">
        <v>5.8799999999999997E-8</v>
      </c>
      <c r="P9" s="13">
        <v>4.3200000000000003E-8</v>
      </c>
      <c r="Q9" s="13">
        <f t="shared" si="3"/>
        <v>-0.2653061224489795</v>
      </c>
      <c r="R9" s="13">
        <v>3.9700000000000001E-9</v>
      </c>
      <c r="S9" s="13">
        <v>6.5300000000000004E-9</v>
      </c>
      <c r="T9" s="13">
        <f t="shared" si="4"/>
        <v>0.64483627204030236</v>
      </c>
      <c r="U9" s="27">
        <v>7.9722369999999996E-8</v>
      </c>
      <c r="V9" s="27">
        <v>5.8663617999999998E-7</v>
      </c>
      <c r="W9">
        <f t="shared" si="5"/>
        <v>6.358488966145889</v>
      </c>
      <c r="Z9" s="22" t="s">
        <v>3212</v>
      </c>
      <c r="AA9" s="22" t="s">
        <v>126</v>
      </c>
      <c r="AB9" s="22" t="s">
        <v>155</v>
      </c>
      <c r="AC9" s="27">
        <v>1.0593542E-8</v>
      </c>
      <c r="AD9">
        <f t="shared" si="6"/>
        <v>5.1056650759885267</v>
      </c>
      <c r="AE9">
        <f t="shared" si="7"/>
        <v>6.4680619420417646E-8</v>
      </c>
      <c r="AF9" s="27">
        <v>-6.0112500000000003E-8</v>
      </c>
      <c r="AG9">
        <f t="shared" si="8"/>
        <v>5.1056650759885267</v>
      </c>
      <c r="AH9">
        <f t="shared" si="9"/>
        <v>-3.6702679188036034E-7</v>
      </c>
      <c r="AI9" s="27">
        <v>3.2143500000000002E-9</v>
      </c>
      <c r="AJ9">
        <f t="shared" si="10"/>
        <v>8.1714265937555555E-2</v>
      </c>
      <c r="AK9">
        <f t="shared" si="11"/>
        <v>3.4770082507163819E-9</v>
      </c>
      <c r="AL9" s="27">
        <v>-5.1159427000000001E-9</v>
      </c>
      <c r="AM9">
        <f t="shared" si="12"/>
        <v>8.1714265937555555E-2</v>
      </c>
      <c r="AN9">
        <f t="shared" si="13"/>
        <v>-5.5339882023090959E-9</v>
      </c>
      <c r="AO9" s="27">
        <v>-6.2153140999999998E-9</v>
      </c>
      <c r="AP9">
        <f t="shared" si="14"/>
        <v>6.358488966145889</v>
      </c>
      <c r="AQ9">
        <f t="shared" si="15"/>
        <v>-4.5735320225980967E-8</v>
      </c>
      <c r="AU9">
        <v>1.0275231114688922E-6</v>
      </c>
      <c r="AV9">
        <v>-1.2483419939088885E-8</v>
      </c>
      <c r="AW9">
        <v>-2.6072931839528475E-7</v>
      </c>
      <c r="AX9">
        <v>9.5718300696392803E-10</v>
      </c>
      <c r="AY9">
        <v>2.0366950305640166E-9</v>
      </c>
      <c r="AZ9">
        <v>1.464703507611215E-10</v>
      </c>
      <c r="BA9">
        <v>-2.6442123797514247E-11</v>
      </c>
      <c r="BB9">
        <v>3.7752684724412755E-9</v>
      </c>
    </row>
    <row r="10" spans="1:54" x14ac:dyDescent="0.2">
      <c r="A10" s="22" t="s">
        <v>3961</v>
      </c>
      <c r="B10" s="22" t="s">
        <v>3968</v>
      </c>
      <c r="C10" s="22"/>
      <c r="D10" s="22" t="s">
        <v>127</v>
      </c>
      <c r="E10" s="22" t="s">
        <v>155</v>
      </c>
      <c r="F10" s="25">
        <v>9.8030186000000003E-10</v>
      </c>
      <c r="G10" s="26">
        <v>1.4121907000000001E-9</v>
      </c>
      <c r="H10">
        <f t="shared" si="0"/>
        <v>0.44056719427218066</v>
      </c>
      <c r="I10" s="26">
        <v>9.5992209999999998E-10</v>
      </c>
      <c r="J10" s="26">
        <v>1.7420026E-9</v>
      </c>
      <c r="K10" s="19">
        <f t="shared" si="1"/>
        <v>0.8147332997125496</v>
      </c>
      <c r="L10" s="13">
        <v>7.42E-11</v>
      </c>
      <c r="M10" s="13">
        <v>1.02E-10</v>
      </c>
      <c r="N10" s="13">
        <f t="shared" si="2"/>
        <v>0.3746630727762803</v>
      </c>
      <c r="O10" s="13">
        <v>5.7399999999999998E-10</v>
      </c>
      <c r="P10" s="13">
        <v>5.3400000000000002E-10</v>
      </c>
      <c r="Q10" s="13">
        <f t="shared" si="3"/>
        <v>-6.9686411149825725E-2</v>
      </c>
      <c r="R10" s="13">
        <v>2.4800000000000002E-10</v>
      </c>
      <c r="S10" s="13">
        <v>3.74E-10</v>
      </c>
      <c r="T10" s="13">
        <f t="shared" si="4"/>
        <v>0.50806451612903214</v>
      </c>
      <c r="U10" s="27">
        <v>1.4863089999999999E-9</v>
      </c>
      <c r="V10" s="27">
        <v>5.5279306000000001E-9</v>
      </c>
      <c r="W10">
        <f t="shared" si="5"/>
        <v>2.7192337528737296</v>
      </c>
      <c r="Z10" s="22" t="s">
        <v>3213</v>
      </c>
      <c r="AA10" s="22" t="s">
        <v>127</v>
      </c>
      <c r="AB10" s="22" t="s">
        <v>155</v>
      </c>
      <c r="AC10" s="27">
        <v>5.8807659000000001E-10</v>
      </c>
      <c r="AD10">
        <f t="shared" si="6"/>
        <v>0.62765024699236516</v>
      </c>
      <c r="AE10">
        <f t="shared" si="7"/>
        <v>9.5718300696392803E-10</v>
      </c>
      <c r="AF10" s="27">
        <v>1.2513100000000001E-9</v>
      </c>
      <c r="AG10">
        <f t="shared" si="8"/>
        <v>0.62765024699236516</v>
      </c>
      <c r="AH10">
        <f t="shared" si="9"/>
        <v>2.0366950305640166E-9</v>
      </c>
      <c r="AI10" s="27">
        <v>1.15239E-10</v>
      </c>
      <c r="AJ10">
        <f t="shared" si="10"/>
        <v>0.27101372591849554</v>
      </c>
      <c r="AK10">
        <f t="shared" si="11"/>
        <v>1.464703507611215E-10</v>
      </c>
      <c r="AL10" s="27">
        <v>-2.0803963999999999E-11</v>
      </c>
      <c r="AM10">
        <f t="shared" si="12"/>
        <v>0.27101372591849554</v>
      </c>
      <c r="AN10">
        <f t="shared" si="13"/>
        <v>-2.6442123797514247E-11</v>
      </c>
      <c r="AO10" s="27">
        <v>1.0150661999999999E-9</v>
      </c>
      <c r="AP10">
        <f t="shared" si="14"/>
        <v>2.7192337528737296</v>
      </c>
      <c r="AQ10">
        <f t="shared" si="15"/>
        <v>3.7752684724412755E-9</v>
      </c>
      <c r="AU10">
        <v>120.13012967740256</v>
      </c>
      <c r="AV10">
        <v>0.21353784281639995</v>
      </c>
      <c r="AW10">
        <v>5.8980564301158989</v>
      </c>
      <c r="AX10">
        <v>3.2673537871410724E-2</v>
      </c>
      <c r="AY10">
        <v>4.3070146012428645E-2</v>
      </c>
      <c r="AZ10">
        <v>7.2064392897840189E-4</v>
      </c>
      <c r="BA10">
        <v>8.389723903920749E-4</v>
      </c>
      <c r="BB10">
        <v>1.4350429553961886E-2</v>
      </c>
    </row>
    <row r="11" spans="1:54" x14ac:dyDescent="0.2">
      <c r="D11" t="s">
        <v>128</v>
      </c>
      <c r="E11" t="s">
        <v>156</v>
      </c>
      <c r="F11" s="3">
        <v>6.0152968000000001E-3</v>
      </c>
      <c r="G11" s="19">
        <v>1.8272989E-2</v>
      </c>
      <c r="H11">
        <f t="shared" si="0"/>
        <v>2.0377535153377635</v>
      </c>
      <c r="I11" s="19">
        <v>6.3236018999999997E-3</v>
      </c>
      <c r="J11" s="19">
        <v>2.3280075000000001E-2</v>
      </c>
      <c r="K11" s="19">
        <f t="shared" si="1"/>
        <v>2.6814580310629612</v>
      </c>
      <c r="L11" s="13">
        <v>9.7999999999999997E-4</v>
      </c>
      <c r="M11" s="13">
        <v>8.8000000000000003E-4</v>
      </c>
      <c r="N11" s="13">
        <f t="shared" si="2"/>
        <v>-0.10204081632653055</v>
      </c>
      <c r="O11" s="13">
        <v>4.3299999999999996E-3</v>
      </c>
      <c r="P11" s="13">
        <v>6.2300000000000003E-3</v>
      </c>
      <c r="Q11" s="13">
        <f t="shared" si="3"/>
        <v>0.43879907621247133</v>
      </c>
      <c r="R11" s="13">
        <v>2.3500000000000001E-3</v>
      </c>
      <c r="S11" s="13">
        <v>1.98E-3</v>
      </c>
      <c r="T11" s="13">
        <f t="shared" si="4"/>
        <v>-0.15744680851063833</v>
      </c>
      <c r="U11" s="3">
        <v>1.8777859000000001E-2</v>
      </c>
      <c r="V11" s="3">
        <v>5.2324884000000002E-2</v>
      </c>
      <c r="W11">
        <f t="shared" si="5"/>
        <v>1.7865202310870478</v>
      </c>
      <c r="Z11" s="22" t="s">
        <v>3214</v>
      </c>
      <c r="AA11" t="s">
        <v>128</v>
      </c>
      <c r="AB11" t="s">
        <v>156</v>
      </c>
      <c r="AC11" s="3">
        <v>9.7254083000000002E-3</v>
      </c>
      <c r="AD11">
        <f t="shared" si="6"/>
        <v>2.3596057732003626</v>
      </c>
      <c r="AE11">
        <f t="shared" si="7"/>
        <v>3.2673537871410724E-2</v>
      </c>
      <c r="AF11" s="3">
        <v>1.282E-2</v>
      </c>
      <c r="AG11">
        <f t="shared" si="8"/>
        <v>2.3596057732003626</v>
      </c>
      <c r="AH11">
        <f t="shared" si="9"/>
        <v>4.3070146012428645E-2</v>
      </c>
      <c r="AI11" s="3">
        <v>6.8000000000000005E-4</v>
      </c>
      <c r="AJ11">
        <f t="shared" si="10"/>
        <v>5.9770483791767477E-2</v>
      </c>
      <c r="AK11">
        <f t="shared" si="11"/>
        <v>7.2064392897840189E-4</v>
      </c>
      <c r="AL11" s="3">
        <v>7.9165479999999998E-4</v>
      </c>
      <c r="AM11">
        <f t="shared" si="12"/>
        <v>5.9770483791767477E-2</v>
      </c>
      <c r="AN11">
        <f t="shared" si="13"/>
        <v>8.389723903920749E-4</v>
      </c>
      <c r="AO11" s="3">
        <v>5.1499463000000004E-3</v>
      </c>
      <c r="AP11">
        <f t="shared" si="14"/>
        <v>1.7865202310870478</v>
      </c>
      <c r="AQ11">
        <f t="shared" si="15"/>
        <v>1.4350429553961886E-2</v>
      </c>
      <c r="AU11">
        <v>0.41470061575719752</v>
      </c>
      <c r="AV11">
        <v>2.1506080360192501E-3</v>
      </c>
      <c r="AW11">
        <v>2.5679239211172062E-2</v>
      </c>
      <c r="AX11">
        <v>6.0992779965777147E-5</v>
      </c>
      <c r="AY11">
        <v>9.9332876292277696E-4</v>
      </c>
      <c r="AZ11">
        <v>4.6527701127484741E-5</v>
      </c>
      <c r="BA11">
        <v>1.1878495291228389E-5</v>
      </c>
      <c r="BB11">
        <v>2.6172954923288149E-4</v>
      </c>
    </row>
    <row r="12" spans="1:54" x14ac:dyDescent="0.2">
      <c r="A12" s="20" t="s">
        <v>3972</v>
      </c>
      <c r="D12" t="s">
        <v>129</v>
      </c>
      <c r="E12" t="s">
        <v>157</v>
      </c>
      <c r="F12" s="3">
        <v>1.0233202E-4</v>
      </c>
      <c r="G12" s="19">
        <v>1.4977995E-4</v>
      </c>
      <c r="H12">
        <f t="shared" si="0"/>
        <v>0.46366650438445373</v>
      </c>
      <c r="I12" s="19">
        <v>1.1483984999999999E-4</v>
      </c>
      <c r="J12" s="19">
        <v>1.5783769000000001E-4</v>
      </c>
      <c r="K12" s="19">
        <f t="shared" si="1"/>
        <v>0.37441567539490878</v>
      </c>
      <c r="L12" s="13">
        <v>2.6100000000000001E-5</v>
      </c>
      <c r="M12" s="13">
        <v>2.7699999999999999E-5</v>
      </c>
      <c r="N12" s="13">
        <f t="shared" si="2"/>
        <v>6.1302681992337092E-2</v>
      </c>
      <c r="O12" s="13">
        <v>2.8500000000000002E-5</v>
      </c>
      <c r="P12" s="13">
        <v>3.4499999999999998E-5</v>
      </c>
      <c r="Q12" s="13">
        <f t="shared" si="3"/>
        <v>0.21052631578947356</v>
      </c>
      <c r="R12" s="13">
        <v>6.7399999999999998E-5</v>
      </c>
      <c r="S12" s="13">
        <v>1.1E-4</v>
      </c>
      <c r="T12" s="13">
        <f t="shared" si="4"/>
        <v>0.63204747774480718</v>
      </c>
      <c r="U12" s="3">
        <v>2.3971667000000001E-4</v>
      </c>
      <c r="V12" s="3">
        <v>2.7268582000000003E-4</v>
      </c>
      <c r="W12">
        <f t="shared" si="5"/>
        <v>0.13753382274165585</v>
      </c>
      <c r="Z12" s="22" t="s">
        <v>3215</v>
      </c>
      <c r="AA12" t="s">
        <v>129</v>
      </c>
      <c r="AB12" t="s">
        <v>157</v>
      </c>
      <c r="AC12" s="27">
        <v>4.2981687E-5</v>
      </c>
      <c r="AD12">
        <f t="shared" si="6"/>
        <v>0.41904108988968125</v>
      </c>
      <c r="AE12">
        <f t="shared" si="7"/>
        <v>6.0992779965777147E-5</v>
      </c>
      <c r="AF12" s="3">
        <v>6.9999999999999999E-4</v>
      </c>
      <c r="AG12">
        <f t="shared" si="8"/>
        <v>0.41904108988968125</v>
      </c>
      <c r="AH12">
        <f t="shared" si="9"/>
        <v>9.9332876292277696E-4</v>
      </c>
      <c r="AI12" s="27">
        <v>3.5754999999999999E-5</v>
      </c>
      <c r="AJ12">
        <f t="shared" si="10"/>
        <v>0.30129215850887259</v>
      </c>
      <c r="AK12">
        <f t="shared" si="11"/>
        <v>4.6527701127484741E-5</v>
      </c>
      <c r="AL12" s="27">
        <v>9.1282309E-6</v>
      </c>
      <c r="AM12">
        <f t="shared" si="12"/>
        <v>0.30129215850887259</v>
      </c>
      <c r="AN12">
        <f t="shared" si="13"/>
        <v>1.1878495291228389E-5</v>
      </c>
      <c r="AO12" s="3">
        <v>2.3008507000000001E-4</v>
      </c>
      <c r="AP12">
        <f t="shared" si="14"/>
        <v>0.13753382274165585</v>
      </c>
      <c r="AQ12">
        <f t="shared" si="15"/>
        <v>2.6172954923288149E-4</v>
      </c>
      <c r="AU12">
        <v>35.519965853301336</v>
      </c>
      <c r="AV12">
        <v>0.13506589210270956</v>
      </c>
      <c r="AW12">
        <v>2.3755466912168939</v>
      </c>
      <c r="AX12">
        <v>1.7383572812633773E-2</v>
      </c>
      <c r="AY12">
        <v>9.8867737332680658E-2</v>
      </c>
      <c r="AZ12">
        <v>1.7858577223507325E-3</v>
      </c>
      <c r="BA12">
        <v>9.5194873372655964E-4</v>
      </c>
      <c r="BB12">
        <v>2.8843469154600804E-2</v>
      </c>
    </row>
    <row r="13" spans="1:54" x14ac:dyDescent="0.2">
      <c r="A13" s="24" t="s">
        <v>3975</v>
      </c>
      <c r="D13" t="s">
        <v>130</v>
      </c>
      <c r="E13" t="s">
        <v>158</v>
      </c>
      <c r="F13" s="3">
        <v>1.0008954E-2</v>
      </c>
      <c r="G13" s="19">
        <v>1.8243064999999999E-2</v>
      </c>
      <c r="H13">
        <f t="shared" si="0"/>
        <v>0.82267447727304954</v>
      </c>
      <c r="I13" s="19">
        <v>1.0771668E-2</v>
      </c>
      <c r="J13" s="19">
        <v>2.1437733E-2</v>
      </c>
      <c r="K13" s="19">
        <f t="shared" si="1"/>
        <v>0.99019622587699518</v>
      </c>
      <c r="L13" s="13">
        <v>8.8000000000000003E-4</v>
      </c>
      <c r="M13" s="13">
        <v>3.2000000000000003E-4</v>
      </c>
      <c r="N13" s="13">
        <f t="shared" si="2"/>
        <v>-0.63636363636363624</v>
      </c>
      <c r="O13" s="13">
        <v>3.2599999999999999E-3</v>
      </c>
      <c r="P13" s="13">
        <v>4.0099999999999997E-3</v>
      </c>
      <c r="Q13" s="13">
        <f t="shared" si="3"/>
        <v>0.23006134969325148</v>
      </c>
      <c r="R13" s="13">
        <v>1.83E-3</v>
      </c>
      <c r="S13" s="13">
        <v>3.4499999999999999E-3</v>
      </c>
      <c r="T13" s="13">
        <f t="shared" si="4"/>
        <v>0.88524590163934425</v>
      </c>
      <c r="U13" s="3">
        <v>2.1694492999999999E-2</v>
      </c>
      <c r="V13" s="3">
        <v>3.5957131000000003E-2</v>
      </c>
      <c r="W13">
        <f t="shared" si="5"/>
        <v>0.65743126608213454</v>
      </c>
      <c r="Z13" s="22" t="s">
        <v>3216</v>
      </c>
      <c r="AA13" t="s">
        <v>130</v>
      </c>
      <c r="AB13" t="s">
        <v>158</v>
      </c>
      <c r="AC13" s="3">
        <v>9.1183646999999993E-3</v>
      </c>
      <c r="AD13">
        <f t="shared" si="6"/>
        <v>0.90643535157502231</v>
      </c>
      <c r="AE13">
        <f t="shared" si="7"/>
        <v>1.7383572812633773E-2</v>
      </c>
      <c r="AF13" s="3">
        <v>5.1860000000000003E-2</v>
      </c>
      <c r="AG13">
        <f t="shared" si="8"/>
        <v>0.90643535157502231</v>
      </c>
      <c r="AH13">
        <f t="shared" si="9"/>
        <v>9.8867737332680658E-2</v>
      </c>
      <c r="AI13" s="3">
        <v>1.5399999999999999E-3</v>
      </c>
      <c r="AJ13">
        <f t="shared" si="10"/>
        <v>0.15964787165631983</v>
      </c>
      <c r="AK13">
        <f t="shared" si="11"/>
        <v>1.7858577223507325E-3</v>
      </c>
      <c r="AL13" s="3">
        <v>8.2089464999999997E-4</v>
      </c>
      <c r="AM13">
        <f t="shared" si="12"/>
        <v>0.15964787165631983</v>
      </c>
      <c r="AN13">
        <f t="shared" si="13"/>
        <v>9.5194873372655964E-4</v>
      </c>
      <c r="AO13" s="3">
        <v>1.7402513000000001E-2</v>
      </c>
      <c r="AP13">
        <f t="shared" si="14"/>
        <v>0.65743126608213454</v>
      </c>
      <c r="AQ13">
        <f t="shared" si="15"/>
        <v>2.8843469154600804E-2</v>
      </c>
      <c r="AU13">
        <v>541.38784925557979</v>
      </c>
      <c r="AV13">
        <v>0.93846765100955676</v>
      </c>
      <c r="AW13">
        <v>26.444583047397071</v>
      </c>
      <c r="AX13">
        <v>0.15160729012215032</v>
      </c>
      <c r="AY13">
        <v>0.19187153087660608</v>
      </c>
      <c r="AZ13">
        <v>2.4209792168950468E-3</v>
      </c>
      <c r="BA13">
        <v>3.6694746045808631E-3</v>
      </c>
      <c r="BB13">
        <v>6.0988863456772298E-2</v>
      </c>
    </row>
    <row r="14" spans="1:54" x14ac:dyDescent="0.2">
      <c r="D14" t="s">
        <v>131</v>
      </c>
      <c r="E14" t="s">
        <v>159</v>
      </c>
      <c r="F14" s="3">
        <v>2.5217623000000002E-2</v>
      </c>
      <c r="G14" s="19">
        <v>8.1352335999999997E-2</v>
      </c>
      <c r="H14">
        <f t="shared" si="0"/>
        <v>2.2260112699757624</v>
      </c>
      <c r="I14" s="19">
        <v>2.6297447000000002E-2</v>
      </c>
      <c r="J14" s="19">
        <v>0.10364869</v>
      </c>
      <c r="K14" s="19">
        <f t="shared" si="1"/>
        <v>2.9413974291877079</v>
      </c>
      <c r="L14" s="13">
        <v>3.0200000000000001E-3</v>
      </c>
      <c r="M14" s="13">
        <v>3.4399999999999999E-3</v>
      </c>
      <c r="N14" s="13">
        <f t="shared" si="2"/>
        <v>0.13907284768211914</v>
      </c>
      <c r="O14" s="13">
        <v>2.1700000000000001E-2</v>
      </c>
      <c r="P14" s="13">
        <v>2.7570000000000001E-2</v>
      </c>
      <c r="Q14" s="13">
        <f t="shared" si="3"/>
        <v>0.27050691244239633</v>
      </c>
      <c r="R14" s="13">
        <v>9.1599999999999997E-3</v>
      </c>
      <c r="S14" s="13">
        <v>6.9800000000000001E-3</v>
      </c>
      <c r="T14" s="13">
        <f t="shared" si="4"/>
        <v>-0.23799126637554582</v>
      </c>
      <c r="U14" s="3">
        <v>8.0886212999999998E-2</v>
      </c>
      <c r="V14" s="3">
        <v>0.2333442</v>
      </c>
      <c r="W14">
        <f t="shared" si="5"/>
        <v>1.8848451589642357</v>
      </c>
      <c r="Z14" s="22" t="s">
        <v>3217</v>
      </c>
      <c r="AA14" t="s">
        <v>131</v>
      </c>
      <c r="AB14" t="s">
        <v>159</v>
      </c>
      <c r="AC14" s="3">
        <v>4.2304631000000002E-2</v>
      </c>
      <c r="AD14">
        <f t="shared" si="6"/>
        <v>2.5837043495817351</v>
      </c>
      <c r="AE14">
        <f t="shared" si="7"/>
        <v>0.15160729012215032</v>
      </c>
      <c r="AF14" s="3">
        <v>5.3539999999999997E-2</v>
      </c>
      <c r="AG14">
        <f t="shared" si="8"/>
        <v>2.5837043495817351</v>
      </c>
      <c r="AH14">
        <f t="shared" si="9"/>
        <v>0.19187153087660608</v>
      </c>
      <c r="AI14" s="3">
        <v>2.2899999999999999E-3</v>
      </c>
      <c r="AJ14">
        <f t="shared" si="10"/>
        <v>5.7196164582989879E-2</v>
      </c>
      <c r="AK14">
        <f t="shared" si="11"/>
        <v>2.4209792168950468E-3</v>
      </c>
      <c r="AL14" s="3">
        <v>3.4709495999999999E-3</v>
      </c>
      <c r="AM14">
        <f t="shared" si="12"/>
        <v>5.7196164582989879E-2</v>
      </c>
      <c r="AN14">
        <f t="shared" si="13"/>
        <v>3.6694746045808631E-3</v>
      </c>
      <c r="AO14" s="3">
        <v>2.1141121999999998E-2</v>
      </c>
      <c r="AP14">
        <f t="shared" si="14"/>
        <v>1.8848451589642357</v>
      </c>
      <c r="AQ14">
        <f t="shared" si="15"/>
        <v>6.0988863456772298E-2</v>
      </c>
      <c r="AU14">
        <v>45760.086495139483</v>
      </c>
      <c r="AV14">
        <v>36.978506813667515</v>
      </c>
      <c r="AW14">
        <v>570.51027897876861</v>
      </c>
      <c r="AX14">
        <v>1.977451687375646</v>
      </c>
      <c r="AY14">
        <v>4.1952670975538524</v>
      </c>
      <c r="AZ14">
        <v>9.6068694296281958</v>
      </c>
      <c r="BA14">
        <v>1.8470153171588253</v>
      </c>
      <c r="BB14">
        <v>24.320163137749198</v>
      </c>
    </row>
    <row r="15" spans="1:54" x14ac:dyDescent="0.2">
      <c r="A15" s="20" t="s">
        <v>3973</v>
      </c>
      <c r="D15" t="s">
        <v>132</v>
      </c>
      <c r="E15" t="s">
        <v>160</v>
      </c>
      <c r="F15" s="3">
        <v>27.722792999999999</v>
      </c>
      <c r="G15" s="19">
        <v>4.5845443000000001</v>
      </c>
      <c r="H15">
        <f t="shared" si="0"/>
        <v>-0.83462906136477655</v>
      </c>
      <c r="I15" s="19">
        <v>31.310600999999998</v>
      </c>
      <c r="J15" s="19">
        <v>5.5379383000000004</v>
      </c>
      <c r="K15" s="19">
        <f t="shared" si="1"/>
        <v>-0.82312896836442073</v>
      </c>
      <c r="L15" s="13">
        <v>20.443239999999999</v>
      </c>
      <c r="M15" s="13">
        <v>20.268809999999998</v>
      </c>
      <c r="N15" s="13">
        <f t="shared" si="2"/>
        <v>-8.5324048438506304E-3</v>
      </c>
      <c r="O15" s="13">
        <v>3.4742000000000002</v>
      </c>
      <c r="P15" s="13">
        <v>2.3957000000000002</v>
      </c>
      <c r="Q15" s="13">
        <f t="shared" si="3"/>
        <v>-0.31043117840078288</v>
      </c>
      <c r="R15" s="13">
        <v>12.33339</v>
      </c>
      <c r="S15" s="13">
        <v>16.1036</v>
      </c>
      <c r="T15" s="13">
        <f t="shared" si="4"/>
        <v>0.30569129817511653</v>
      </c>
      <c r="U15" s="3">
        <v>22.616865000000001</v>
      </c>
      <c r="V15" s="3">
        <v>11.13639</v>
      </c>
      <c r="W15">
        <f t="shared" si="5"/>
        <v>-0.50760682349211528</v>
      </c>
      <c r="Z15" s="22" t="s">
        <v>3218</v>
      </c>
      <c r="AA15" t="s">
        <v>132</v>
      </c>
      <c r="AB15" t="s">
        <v>160</v>
      </c>
      <c r="AC15" s="3">
        <v>11.555869</v>
      </c>
      <c r="AD15">
        <f t="shared" si="6"/>
        <v>-0.82887901486459858</v>
      </c>
      <c r="AE15">
        <f t="shared" si="7"/>
        <v>1.977451687375646</v>
      </c>
      <c r="AF15" s="3">
        <v>24.516380000000002</v>
      </c>
      <c r="AG15">
        <f t="shared" si="8"/>
        <v>-0.82887901486459858</v>
      </c>
      <c r="AH15">
        <f t="shared" si="9"/>
        <v>4.1952670975538524</v>
      </c>
      <c r="AI15" s="3">
        <v>9.6495599999999992</v>
      </c>
      <c r="AJ15">
        <f t="shared" si="10"/>
        <v>-4.4240950231723324E-3</v>
      </c>
      <c r="AK15">
        <f t="shared" si="11"/>
        <v>9.6068694296281958</v>
      </c>
      <c r="AL15" s="3">
        <v>1.8552230000000001</v>
      </c>
      <c r="AM15">
        <f t="shared" si="12"/>
        <v>-4.4240950231723324E-3</v>
      </c>
      <c r="AN15">
        <f t="shared" si="13"/>
        <v>1.8470153171588253</v>
      </c>
      <c r="AO15" s="3">
        <v>49.391755000000003</v>
      </c>
      <c r="AP15">
        <f t="shared" si="14"/>
        <v>-0.50760682349211528</v>
      </c>
      <c r="AQ15">
        <f t="shared" si="15"/>
        <v>24.320163137749198</v>
      </c>
      <c r="AU15">
        <v>764224.09128325165</v>
      </c>
      <c r="AV15">
        <v>486.98844795443722</v>
      </c>
      <c r="AW15">
        <v>7738.8372379000493</v>
      </c>
      <c r="AX15">
        <v>21.818056595342512</v>
      </c>
      <c r="AY15">
        <v>47.135510402227567</v>
      </c>
      <c r="AZ15">
        <v>20.961619950545643</v>
      </c>
      <c r="BA15">
        <v>12.203958313603483</v>
      </c>
      <c r="BB15">
        <v>198.84888915823538</v>
      </c>
    </row>
    <row r="16" spans="1:54" x14ac:dyDescent="0.2">
      <c r="A16" s="28" t="s">
        <v>3974</v>
      </c>
      <c r="D16" t="s">
        <v>133</v>
      </c>
      <c r="E16" t="s">
        <v>161</v>
      </c>
      <c r="F16" s="3">
        <v>32.080767999999999</v>
      </c>
      <c r="G16" s="19">
        <v>9.8984324000000008</v>
      </c>
      <c r="H16">
        <f t="shared" si="0"/>
        <v>-0.69145276073191264</v>
      </c>
      <c r="I16" s="19">
        <v>32.376874000000001</v>
      </c>
      <c r="J16" s="19">
        <v>7.4894179999999997</v>
      </c>
      <c r="K16" s="19">
        <f t="shared" si="1"/>
        <v>-0.76868001524792051</v>
      </c>
      <c r="L16" s="13">
        <v>6.14642</v>
      </c>
      <c r="M16" s="13">
        <v>7.98184</v>
      </c>
      <c r="N16" s="13">
        <f t="shared" si="2"/>
        <v>0.29861610498469027</v>
      </c>
      <c r="O16" s="13">
        <v>23.27365</v>
      </c>
      <c r="P16" s="13">
        <v>32.877800000000001</v>
      </c>
      <c r="Q16" s="13">
        <f t="shared" si="3"/>
        <v>0.41266195891061352</v>
      </c>
      <c r="R16" s="13">
        <v>24.799019999999999</v>
      </c>
      <c r="S16" s="13">
        <v>51.53763</v>
      </c>
      <c r="T16" s="13">
        <f t="shared" si="4"/>
        <v>1.0782123648434496</v>
      </c>
      <c r="U16" s="3">
        <v>89.944040000000001</v>
      </c>
      <c r="V16" s="3">
        <v>91.071009000000004</v>
      </c>
      <c r="W16">
        <f t="shared" si="5"/>
        <v>1.2529668447181187E-2</v>
      </c>
      <c r="Z16" s="22" t="s">
        <v>3219</v>
      </c>
      <c r="AA16" t="s">
        <v>133</v>
      </c>
      <c r="AB16" t="s">
        <v>161</v>
      </c>
      <c r="AC16" s="3">
        <v>80.827490999999995</v>
      </c>
      <c r="AD16">
        <f t="shared" si="6"/>
        <v>-0.73006638798991652</v>
      </c>
      <c r="AE16">
        <f t="shared" si="7"/>
        <v>21.818056595342512</v>
      </c>
      <c r="AF16" s="3">
        <v>174.6189</v>
      </c>
      <c r="AG16">
        <f t="shared" si="8"/>
        <v>-0.73006638798991652</v>
      </c>
      <c r="AH16">
        <f t="shared" si="9"/>
        <v>47.135510402227567</v>
      </c>
      <c r="AI16" s="3">
        <v>13.129759999999999</v>
      </c>
      <c r="AJ16">
        <f t="shared" si="10"/>
        <v>0.59649680957958451</v>
      </c>
      <c r="AK16">
        <f t="shared" si="11"/>
        <v>20.961619950545643</v>
      </c>
      <c r="AL16" s="3">
        <v>7.6442109</v>
      </c>
      <c r="AM16">
        <f t="shared" si="12"/>
        <v>0.59649680957958451</v>
      </c>
      <c r="AN16">
        <f t="shared" si="13"/>
        <v>12.203958313603483</v>
      </c>
      <c r="AO16" s="3">
        <v>196.38820999999999</v>
      </c>
      <c r="AP16">
        <f t="shared" si="14"/>
        <v>1.2529668447181187E-2</v>
      </c>
      <c r="AQ16">
        <f t="shared" si="15"/>
        <v>198.84888915823538</v>
      </c>
      <c r="AU16">
        <v>2058.0832146316593</v>
      </c>
      <c r="AV16">
        <v>4.2837708622167696</v>
      </c>
      <c r="AW16">
        <v>119.96101857506338</v>
      </c>
      <c r="AX16">
        <v>9.8686345752027491E-2</v>
      </c>
      <c r="AY16">
        <v>0.39626935426538801</v>
      </c>
      <c r="AZ16">
        <v>1.8531985245849296</v>
      </c>
      <c r="BA16">
        <v>5.260634452628264E-3</v>
      </c>
      <c r="BB16">
        <v>7.7573736803427981E-2</v>
      </c>
    </row>
    <row r="17" spans="4:54" x14ac:dyDescent="0.2">
      <c r="D17" t="s">
        <v>134</v>
      </c>
      <c r="E17" t="s">
        <v>3971</v>
      </c>
      <c r="F17" s="3">
        <v>0.13096789</v>
      </c>
      <c r="G17" s="19">
        <v>6.4234861000000004E-2</v>
      </c>
      <c r="H17">
        <f t="shared" si="0"/>
        <v>-0.50953733010434843</v>
      </c>
      <c r="I17" s="19">
        <v>0.14401227</v>
      </c>
      <c r="J17" s="19">
        <v>0.12579675000000001</v>
      </c>
      <c r="K17" s="19">
        <f t="shared" si="1"/>
        <v>-0.12648588901487343</v>
      </c>
      <c r="L17" s="13">
        <v>1.5692600000000001</v>
      </c>
      <c r="M17" s="13">
        <v>0.2772</v>
      </c>
      <c r="N17" s="13">
        <f t="shared" si="2"/>
        <v>-0.82335623159960758</v>
      </c>
      <c r="O17" s="13">
        <v>3.2149999999999998E-2</v>
      </c>
      <c r="P17" s="13">
        <v>2.0230000000000001E-2</v>
      </c>
      <c r="Q17" s="13">
        <f t="shared" si="3"/>
        <v>-0.37076205287713832</v>
      </c>
      <c r="R17" s="13">
        <v>0.50944</v>
      </c>
      <c r="S17" s="13">
        <v>0.75868000000000002</v>
      </c>
      <c r="T17" s="13">
        <f t="shared" si="4"/>
        <v>0.48924309045226133</v>
      </c>
      <c r="U17" s="3">
        <v>0.18025358</v>
      </c>
      <c r="V17" s="3">
        <v>9.0699915000000006E-2</v>
      </c>
      <c r="W17">
        <f t="shared" si="5"/>
        <v>-0.49682045149949305</v>
      </c>
      <c r="Z17" s="22" t="s">
        <v>3816</v>
      </c>
      <c r="AA17" t="s">
        <v>134</v>
      </c>
      <c r="AB17" t="s">
        <v>3971</v>
      </c>
      <c r="AC17" s="3">
        <v>0.14470384999999999</v>
      </c>
      <c r="AD17">
        <f t="shared" si="6"/>
        <v>-0.31801160955961094</v>
      </c>
      <c r="AE17">
        <f t="shared" si="7"/>
        <v>9.8686345752027491E-2</v>
      </c>
      <c r="AF17" s="3">
        <v>0.58104999999999996</v>
      </c>
      <c r="AG17">
        <f t="shared" si="8"/>
        <v>-0.31801160955961094</v>
      </c>
      <c r="AH17">
        <f t="shared" si="9"/>
        <v>0.39626935426538801</v>
      </c>
      <c r="AI17" s="3">
        <v>2.4223499999999998</v>
      </c>
      <c r="AJ17">
        <f t="shared" si="10"/>
        <v>-0.23495839800816154</v>
      </c>
      <c r="AK17">
        <f t="shared" si="11"/>
        <v>1.8531985245849296</v>
      </c>
      <c r="AL17" s="3">
        <v>6.8762724000000002E-3</v>
      </c>
      <c r="AM17">
        <f t="shared" si="12"/>
        <v>-0.23495839800816154</v>
      </c>
      <c r="AN17">
        <f t="shared" si="13"/>
        <v>5.260634452628264E-3</v>
      </c>
      <c r="AO17" s="3">
        <v>0.15416711</v>
      </c>
      <c r="AP17">
        <f t="shared" si="14"/>
        <v>-0.49682045149949305</v>
      </c>
      <c r="AQ17">
        <f t="shared" si="15"/>
        <v>7.7573736803427981E-2</v>
      </c>
      <c r="AU17">
        <v>15418.943019075028</v>
      </c>
      <c r="AV17">
        <v>60.537090287260803</v>
      </c>
      <c r="AW17">
        <v>873.93990059270493</v>
      </c>
      <c r="AX17">
        <v>1.3606701162772459</v>
      </c>
      <c r="AY17">
        <v>2.876820510197716</v>
      </c>
      <c r="AZ17">
        <v>1.7447858711761861</v>
      </c>
      <c r="BA17">
        <v>0.32766667867636234</v>
      </c>
      <c r="BB17">
        <v>3.1876552465565342</v>
      </c>
    </row>
    <row r="18" spans="4:54" x14ac:dyDescent="0.2">
      <c r="D18" t="s">
        <v>135</v>
      </c>
      <c r="E18" t="s">
        <v>163</v>
      </c>
      <c r="F18" s="3">
        <v>2.9665721999999999</v>
      </c>
      <c r="G18" s="19">
        <v>1.9963455000000001</v>
      </c>
      <c r="H18">
        <f t="shared" si="0"/>
        <v>-0.32705312211851773</v>
      </c>
      <c r="I18" s="19">
        <v>3.6024696999999999</v>
      </c>
      <c r="J18" s="19">
        <v>2.1691424000000001</v>
      </c>
      <c r="K18" s="19">
        <f t="shared" si="1"/>
        <v>-0.39787351993550418</v>
      </c>
      <c r="L18" s="13">
        <v>1.21628</v>
      </c>
      <c r="M18" s="13">
        <v>1.4878499999999999</v>
      </c>
      <c r="N18" s="13">
        <f t="shared" si="2"/>
        <v>0.22327917913638295</v>
      </c>
      <c r="O18" s="13">
        <v>1.68913</v>
      </c>
      <c r="P18" s="13">
        <v>2.0293000000000001</v>
      </c>
      <c r="Q18" s="13">
        <f t="shared" si="3"/>
        <v>0.20138769662488978</v>
      </c>
      <c r="R18" s="13">
        <v>6.8482900000000004</v>
      </c>
      <c r="S18" s="13">
        <v>11.248939999999999</v>
      </c>
      <c r="T18" s="13">
        <f t="shared" si="4"/>
        <v>0.64259107017956285</v>
      </c>
      <c r="U18" s="3">
        <v>5.4083290000000002</v>
      </c>
      <c r="V18" s="3">
        <v>3.7930909000000002</v>
      </c>
      <c r="W18">
        <f t="shared" si="5"/>
        <v>-0.29865751510309374</v>
      </c>
      <c r="Z18" s="22" t="s">
        <v>3220</v>
      </c>
      <c r="AA18" t="s">
        <v>135</v>
      </c>
      <c r="AB18" t="s">
        <v>163</v>
      </c>
      <c r="AC18" s="3">
        <v>2.1342617000000002</v>
      </c>
      <c r="AD18">
        <f t="shared" si="6"/>
        <v>-0.36246332102701095</v>
      </c>
      <c r="AE18">
        <f t="shared" si="7"/>
        <v>1.3606701162772459</v>
      </c>
      <c r="AF18" s="3">
        <v>4.5124000000000004</v>
      </c>
      <c r="AG18">
        <f t="shared" si="8"/>
        <v>-0.36246332102701095</v>
      </c>
      <c r="AH18">
        <f t="shared" si="9"/>
        <v>2.876820510197716</v>
      </c>
      <c r="AI18" s="3">
        <v>1.28695</v>
      </c>
      <c r="AJ18">
        <f t="shared" si="10"/>
        <v>0.35575264864694517</v>
      </c>
      <c r="AK18">
        <f t="shared" si="11"/>
        <v>1.7447858711761861</v>
      </c>
      <c r="AL18" s="3">
        <v>0.24168618</v>
      </c>
      <c r="AM18">
        <f t="shared" si="12"/>
        <v>0.35575264864694517</v>
      </c>
      <c r="AN18">
        <f t="shared" si="13"/>
        <v>0.32766667867636234</v>
      </c>
      <c r="AO18" s="3">
        <v>4.5450765000000004</v>
      </c>
      <c r="AP18">
        <f t="shared" si="14"/>
        <v>-0.29865751510309374</v>
      </c>
      <c r="AQ18">
        <f t="shared" si="15"/>
        <v>3.1876552465565342</v>
      </c>
      <c r="AU18">
        <v>2.6476020669100398E-3</v>
      </c>
      <c r="AV18">
        <v>1.4182005305232562E-5</v>
      </c>
      <c r="AW18">
        <v>2.2668604651162794E-4</v>
      </c>
      <c r="AX18">
        <v>1.7304577703170071E-6</v>
      </c>
      <c r="AY18">
        <v>1.3923166310539792E-6</v>
      </c>
      <c r="AZ18">
        <v>6.5688517205056407E-7</v>
      </c>
      <c r="BA18">
        <v>2.7076957633287466E-7</v>
      </c>
      <c r="BB18">
        <v>3.7137446175789924E-6</v>
      </c>
    </row>
    <row r="19" spans="4:54" x14ac:dyDescent="0.2">
      <c r="D19" t="s">
        <v>136</v>
      </c>
      <c r="E19" t="s">
        <v>164</v>
      </c>
      <c r="F19" s="27">
        <v>3.4754694E-6</v>
      </c>
      <c r="G19" s="26">
        <v>2.3649006000000001E-6</v>
      </c>
      <c r="H19">
        <f t="shared" si="0"/>
        <v>-0.31954498002485648</v>
      </c>
      <c r="I19" s="26">
        <v>4.2529455999999998E-6</v>
      </c>
      <c r="J19" s="26">
        <v>2.6035940000000002E-6</v>
      </c>
      <c r="K19" s="19">
        <f t="shared" si="1"/>
        <v>-0.3878139424120543</v>
      </c>
      <c r="L19" s="13">
        <v>1.4300000000000001E-6</v>
      </c>
      <c r="M19" s="13">
        <v>5.4499999999999997E-7</v>
      </c>
      <c r="N19" s="13">
        <f t="shared" si="2"/>
        <v>-0.61888111888111896</v>
      </c>
      <c r="O19" s="13">
        <v>5.5899999999999996E-7</v>
      </c>
      <c r="P19" s="13">
        <v>6.9800000000000003E-7</v>
      </c>
      <c r="Q19" s="13">
        <f t="shared" si="3"/>
        <v>0.24865831842576042</v>
      </c>
      <c r="R19" s="13">
        <v>1.9099999999999999E-6</v>
      </c>
      <c r="S19" s="13">
        <v>3.32E-6</v>
      </c>
      <c r="T19" s="13">
        <f t="shared" si="4"/>
        <v>0.73821989528795817</v>
      </c>
      <c r="U19" s="27">
        <v>6.2921878000000003E-6</v>
      </c>
      <c r="V19" s="27">
        <v>4.4432471000000003E-6</v>
      </c>
      <c r="W19">
        <f t="shared" si="5"/>
        <v>-0.29384703043987337</v>
      </c>
      <c r="Z19" s="22" t="s">
        <v>3221</v>
      </c>
      <c r="AA19" t="s">
        <v>136</v>
      </c>
      <c r="AB19" t="s">
        <v>164</v>
      </c>
      <c r="AC19" s="27">
        <v>2.6773986999999999E-6</v>
      </c>
      <c r="AD19">
        <f t="shared" si="6"/>
        <v>-0.35367946121845539</v>
      </c>
      <c r="AE19">
        <f t="shared" si="7"/>
        <v>1.7304577703170071E-6</v>
      </c>
      <c r="AF19" s="27">
        <v>2.1542200000000002E-6</v>
      </c>
      <c r="AG19">
        <f t="shared" si="8"/>
        <v>-0.35367946121845539</v>
      </c>
      <c r="AH19">
        <f t="shared" si="9"/>
        <v>1.3923166310539792E-6</v>
      </c>
      <c r="AI19" s="27">
        <v>5.8511200000000003E-7</v>
      </c>
      <c r="AJ19">
        <f t="shared" si="10"/>
        <v>0.12266569827753321</v>
      </c>
      <c r="AK19">
        <f t="shared" si="11"/>
        <v>6.5688517205056407E-7</v>
      </c>
      <c r="AL19" s="27">
        <v>2.4118450999999999E-7</v>
      </c>
      <c r="AM19">
        <f t="shared" si="12"/>
        <v>0.12266569827753321</v>
      </c>
      <c r="AN19">
        <f t="shared" si="13"/>
        <v>2.7076957633287466E-7</v>
      </c>
      <c r="AO19" s="27">
        <v>5.2591220000000004E-6</v>
      </c>
      <c r="AP19">
        <f t="shared" si="14"/>
        <v>-0.29384703043987337</v>
      </c>
      <c r="AQ19">
        <f t="shared" si="15"/>
        <v>3.7137446175789924E-6</v>
      </c>
      <c r="AU19">
        <v>2265.7928517988835</v>
      </c>
      <c r="AV19">
        <v>4.9507844528675893</v>
      </c>
      <c r="AW19">
        <v>85.09731291360859</v>
      </c>
      <c r="AX19">
        <v>0.33924336470033623</v>
      </c>
      <c r="AY19">
        <v>0.78819151492111927</v>
      </c>
      <c r="AZ19">
        <v>7.8310771995356715E-2</v>
      </c>
      <c r="BA19">
        <v>6.3064610294433249E-2</v>
      </c>
      <c r="BB19">
        <v>0.78131122435760803</v>
      </c>
    </row>
    <row r="20" spans="4:54" x14ac:dyDescent="0.2">
      <c r="D20" t="s">
        <v>137</v>
      </c>
      <c r="E20" t="s">
        <v>150</v>
      </c>
      <c r="F20" s="3">
        <v>0.33771405999999998</v>
      </c>
      <c r="G20" s="19">
        <v>0.34273097000000002</v>
      </c>
      <c r="H20">
        <f t="shared" si="0"/>
        <v>1.4855496392421568E-2</v>
      </c>
      <c r="I20" s="19">
        <v>0.40916108000000001</v>
      </c>
      <c r="J20" s="19">
        <v>0.40546884</v>
      </c>
      <c r="K20" s="19">
        <f t="shared" si="1"/>
        <v>-9.0239276912652908E-3</v>
      </c>
      <c r="L20" s="13">
        <v>6.3009999999999997E-2</v>
      </c>
      <c r="M20" s="13">
        <v>9.1920000000000002E-2</v>
      </c>
      <c r="N20" s="13">
        <f t="shared" si="2"/>
        <v>0.4588160609427076</v>
      </c>
      <c r="O20" s="13">
        <v>0.27897</v>
      </c>
      <c r="P20" s="13">
        <v>0.32880999999999999</v>
      </c>
      <c r="Q20" s="13">
        <f t="shared" si="3"/>
        <v>0.17865720328350718</v>
      </c>
      <c r="R20" s="13">
        <v>0.31197000000000003</v>
      </c>
      <c r="S20" s="13">
        <v>0.53873000000000004</v>
      </c>
      <c r="T20" s="13">
        <f t="shared" si="4"/>
        <v>0.72686476263743305</v>
      </c>
      <c r="U20" s="3">
        <v>0.75970002000000003</v>
      </c>
      <c r="V20" s="3">
        <v>0.94667851000000003</v>
      </c>
      <c r="W20">
        <f t="shared" si="5"/>
        <v>0.24612147568457349</v>
      </c>
      <c r="Z20" s="22" t="s">
        <v>3222</v>
      </c>
      <c r="AA20" t="s">
        <v>137</v>
      </c>
      <c r="AB20" t="s">
        <v>150</v>
      </c>
      <c r="AC20" s="3">
        <v>0.33825707999999999</v>
      </c>
      <c r="AD20">
        <f t="shared" si="6"/>
        <v>2.9157843505781388E-3</v>
      </c>
      <c r="AE20">
        <f t="shared" si="7"/>
        <v>0.33924336470033623</v>
      </c>
      <c r="AF20" s="3">
        <v>0.78590000000000004</v>
      </c>
      <c r="AG20">
        <f t="shared" si="8"/>
        <v>2.9157843505781388E-3</v>
      </c>
      <c r="AH20">
        <f t="shared" si="9"/>
        <v>0.78819151492111927</v>
      </c>
      <c r="AI20" s="3">
        <v>5.3830000000000003E-2</v>
      </c>
      <c r="AJ20">
        <f t="shared" si="10"/>
        <v>0.45477934228788258</v>
      </c>
      <c r="AK20">
        <f t="shared" si="11"/>
        <v>7.8310771995356715E-2</v>
      </c>
      <c r="AL20" s="3">
        <v>4.3349948999999999E-2</v>
      </c>
      <c r="AM20">
        <f t="shared" si="12"/>
        <v>0.45477934228788258</v>
      </c>
      <c r="AN20">
        <f t="shared" si="13"/>
        <v>6.3064610294433249E-2</v>
      </c>
      <c r="AO20" s="3">
        <v>0.62699442999999999</v>
      </c>
      <c r="AP20">
        <f t="shared" si="14"/>
        <v>0.24612147568457349</v>
      </c>
      <c r="AQ20">
        <f t="shared" si="15"/>
        <v>0.78131122435760803</v>
      </c>
      <c r="AU20">
        <v>7101.5285274277967</v>
      </c>
      <c r="AV20">
        <v>10.908943585394084</v>
      </c>
      <c r="AW20">
        <v>318.07097251819556</v>
      </c>
      <c r="AX20">
        <v>1.8062963585151916E-4</v>
      </c>
      <c r="AY20">
        <v>4.2622915691373046E-4</v>
      </c>
      <c r="AZ20">
        <v>4.5119029863777622E-5</v>
      </c>
      <c r="BA20">
        <v>9.2557357281309438E-5</v>
      </c>
      <c r="BB20">
        <v>6.1436024369734799E-4</v>
      </c>
    </row>
    <row r="21" spans="4:54" x14ac:dyDescent="0.2">
      <c r="D21" t="s">
        <v>138</v>
      </c>
      <c r="E21" t="s">
        <v>150</v>
      </c>
      <c r="F21" s="3">
        <v>2.5035056000000003E-4</v>
      </c>
      <c r="G21" s="19">
        <v>2.0767727E-4</v>
      </c>
      <c r="H21">
        <f t="shared" si="0"/>
        <v>-0.17045414238338441</v>
      </c>
      <c r="I21" s="19">
        <v>2.9406000999999997E-4</v>
      </c>
      <c r="J21" s="19">
        <v>2.2903336000000001E-4</v>
      </c>
      <c r="K21" s="19">
        <f t="shared" si="1"/>
        <v>-0.22113394473461376</v>
      </c>
      <c r="L21" s="13">
        <v>6.7299999999999996E-5</v>
      </c>
      <c r="M21" s="13">
        <v>5.7200000000000001E-5</v>
      </c>
      <c r="N21" s="13">
        <f t="shared" si="2"/>
        <v>-0.15007429420505194</v>
      </c>
      <c r="O21" s="13">
        <v>6.3400000000000001E-3</v>
      </c>
      <c r="P21" s="13">
        <v>7.2399999999999998E-5</v>
      </c>
      <c r="Q21" s="13">
        <f t="shared" si="3"/>
        <v>-0.9885804416403785</v>
      </c>
      <c r="R21" s="13">
        <v>2.2000000000000001E-4</v>
      </c>
      <c r="S21" s="13">
        <v>3.6000000000000002E-4</v>
      </c>
      <c r="T21" s="13">
        <f t="shared" si="4"/>
        <v>0.63636363636363635</v>
      </c>
      <c r="U21" s="3">
        <v>5.5605534999999997E-4</v>
      </c>
      <c r="V21" s="3">
        <v>4.8613431E-4</v>
      </c>
      <c r="W21">
        <f t="shared" si="5"/>
        <v>-0.12574474825212989</v>
      </c>
      <c r="Z21" s="22" t="s">
        <v>3223</v>
      </c>
      <c r="AA21" t="s">
        <v>138</v>
      </c>
      <c r="AB21" t="s">
        <v>150</v>
      </c>
      <c r="AC21" s="3">
        <v>2.2460619E-4</v>
      </c>
      <c r="AD21">
        <f t="shared" si="6"/>
        <v>-0.1957940435589991</v>
      </c>
      <c r="AE21">
        <f t="shared" si="7"/>
        <v>1.8062963585151916E-4</v>
      </c>
      <c r="AF21" s="3">
        <v>5.2999999999999998E-4</v>
      </c>
      <c r="AG21">
        <f t="shared" si="8"/>
        <v>-0.1957940435589991</v>
      </c>
      <c r="AH21">
        <f t="shared" si="9"/>
        <v>4.2622915691373046E-4</v>
      </c>
      <c r="AI21" s="27">
        <v>5.41925E-5</v>
      </c>
      <c r="AJ21">
        <f t="shared" si="10"/>
        <v>-0.16743036649393137</v>
      </c>
      <c r="AK21">
        <f t="shared" si="11"/>
        <v>4.5119029863777622E-5</v>
      </c>
      <c r="AL21" s="3">
        <v>1.1117071E-4</v>
      </c>
      <c r="AM21">
        <f t="shared" si="12"/>
        <v>-0.16743036649393137</v>
      </c>
      <c r="AN21">
        <f t="shared" si="13"/>
        <v>9.2557357281309438E-5</v>
      </c>
      <c r="AO21" s="3">
        <v>7.0272411000000005E-4</v>
      </c>
      <c r="AP21">
        <f t="shared" si="14"/>
        <v>-0.12574474825212989</v>
      </c>
      <c r="AQ21">
        <f t="shared" si="15"/>
        <v>6.1436024369734799E-4</v>
      </c>
      <c r="AU21">
        <v>0.56054937047074671</v>
      </c>
      <c r="AV21">
        <v>9.143016387330445E-4</v>
      </c>
      <c r="AW21">
        <v>9.2805948445185086E-3</v>
      </c>
      <c r="AX21">
        <v>0.15887249590401917</v>
      </c>
      <c r="AY21">
        <v>6.1144069515110411E-3</v>
      </c>
      <c r="AZ21">
        <v>8.3505004072423206E-5</v>
      </c>
      <c r="BA21">
        <v>2.0364077053179186E-5</v>
      </c>
      <c r="BB21">
        <v>7.9246575911744643E-4</v>
      </c>
    </row>
    <row r="22" spans="4:54" x14ac:dyDescent="0.2">
      <c r="D22" t="s">
        <v>139</v>
      </c>
      <c r="E22" t="s">
        <v>150</v>
      </c>
      <c r="F22" s="3">
        <v>2.6609262000000002E-4</v>
      </c>
      <c r="G22" s="19">
        <v>1.1638919E-4</v>
      </c>
      <c r="H22">
        <f t="shared" si="0"/>
        <v>-0.56259895520589787</v>
      </c>
      <c r="I22" s="19">
        <v>4.0351628E-4</v>
      </c>
      <c r="J22" s="19">
        <v>1.2923424000000001E-4</v>
      </c>
      <c r="K22" s="19">
        <f t="shared" si="1"/>
        <v>-0.67972979925370047</v>
      </c>
      <c r="L22" s="13">
        <v>4.9100000000000001E-5</v>
      </c>
      <c r="M22" s="13">
        <v>7.6000000000000004E-5</v>
      </c>
      <c r="N22" s="13">
        <f t="shared" si="2"/>
        <v>0.54786150712830961</v>
      </c>
      <c r="O22" s="13">
        <v>9.3499999999999996E-5</v>
      </c>
      <c r="P22" s="13">
        <v>8.4699999999999999E-5</v>
      </c>
      <c r="Q22" s="13">
        <f t="shared" si="3"/>
        <v>-9.41176470588235E-2</v>
      </c>
      <c r="R22" s="13">
        <v>9.1399999999999999E-5</v>
      </c>
      <c r="S22" s="13">
        <v>1.2999999999999999E-4</v>
      </c>
      <c r="T22" s="13">
        <f t="shared" si="4"/>
        <v>0.42231947483588611</v>
      </c>
      <c r="U22" s="3">
        <v>3.8695439999999998E-4</v>
      </c>
      <c r="V22" s="3">
        <v>2.3862410999999999E-4</v>
      </c>
      <c r="W22">
        <f t="shared" si="5"/>
        <v>-0.3833275703803859</v>
      </c>
      <c r="Z22" s="22" t="s">
        <v>3224</v>
      </c>
      <c r="AA22" t="s">
        <v>139</v>
      </c>
      <c r="AB22" t="s">
        <v>150</v>
      </c>
      <c r="AC22" s="3">
        <v>0.41937053000000002</v>
      </c>
      <c r="AD22">
        <f t="shared" si="6"/>
        <v>-0.62116437722979922</v>
      </c>
      <c r="AE22">
        <f t="shared" si="7"/>
        <v>0.15887249590401917</v>
      </c>
      <c r="AF22" s="3">
        <v>1.6140000000000002E-2</v>
      </c>
      <c r="AG22">
        <f t="shared" si="8"/>
        <v>-0.62116437722979922</v>
      </c>
      <c r="AH22">
        <f t="shared" si="9"/>
        <v>6.1144069515110411E-3</v>
      </c>
      <c r="AI22" s="27">
        <v>6.4631300000000006E-5</v>
      </c>
      <c r="AJ22">
        <f t="shared" si="10"/>
        <v>0.29202111163512406</v>
      </c>
      <c r="AK22">
        <f t="shared" si="11"/>
        <v>8.3505004072423206E-5</v>
      </c>
      <c r="AL22" s="27">
        <v>1.5761412000000001E-5</v>
      </c>
      <c r="AM22">
        <f t="shared" si="12"/>
        <v>0.29202111163512406</v>
      </c>
      <c r="AN22">
        <f t="shared" si="13"/>
        <v>2.0364077053179186E-5</v>
      </c>
      <c r="AO22" s="3">
        <v>1.2850676E-3</v>
      </c>
      <c r="AP22">
        <f t="shared" si="14"/>
        <v>-0.3833275703803859</v>
      </c>
      <c r="AQ22">
        <f t="shared" si="15"/>
        <v>7.9246575911744643E-4</v>
      </c>
      <c r="AU22">
        <v>1.0533659471224866E-5</v>
      </c>
      <c r="AV22">
        <v>2.4174478972664403E-8</v>
      </c>
      <c r="AW22">
        <v>6.0472439363983977E-7</v>
      </c>
      <c r="AX22">
        <v>2.4468937660685919E-11</v>
      </c>
      <c r="AY22">
        <v>2.4063954622470128E-10</v>
      </c>
      <c r="AZ22">
        <v>2.8540245130912171E-11</v>
      </c>
      <c r="BA22">
        <v>2.386219248255913E-12</v>
      </c>
      <c r="BB22">
        <v>3.8127698425203264E-10</v>
      </c>
    </row>
    <row r="23" spans="4:54" x14ac:dyDescent="0.2">
      <c r="D23" t="s">
        <v>140</v>
      </c>
      <c r="E23" t="s">
        <v>155</v>
      </c>
      <c r="F23" s="27">
        <v>2.9185077999999999E-10</v>
      </c>
      <c r="G23" s="26">
        <v>9.4258668E-11</v>
      </c>
      <c r="H23">
        <f t="shared" si="0"/>
        <v>-0.67703129660986339</v>
      </c>
      <c r="I23" s="26">
        <v>7.5457181000000001E-10</v>
      </c>
      <c r="J23" s="26">
        <v>1.0553925E-10</v>
      </c>
      <c r="K23" s="19">
        <f t="shared" si="1"/>
        <v>-0.86013359020130897</v>
      </c>
      <c r="L23" s="13">
        <v>1.92E-9</v>
      </c>
      <c r="M23" s="13">
        <v>4.0500000000000002E-11</v>
      </c>
      <c r="N23" s="13">
        <f t="shared" si="2"/>
        <v>-0.97890624999999998</v>
      </c>
      <c r="O23" s="13">
        <v>1.8500000000000001E-10</v>
      </c>
      <c r="P23" s="13">
        <v>4.6400000000000003E-11</v>
      </c>
      <c r="Q23" s="13">
        <f t="shared" si="3"/>
        <v>-0.74918918918918931</v>
      </c>
      <c r="R23" s="13">
        <v>1.2799999999999999E-9</v>
      </c>
      <c r="S23" s="13">
        <v>1.8999999999999999E-10</v>
      </c>
      <c r="T23" s="13">
        <f t="shared" si="4"/>
        <v>-0.8515625</v>
      </c>
      <c r="U23" s="27">
        <v>3.6975694999999998E-10</v>
      </c>
      <c r="V23" s="27">
        <v>1.9139112E-10</v>
      </c>
      <c r="W23">
        <f t="shared" si="5"/>
        <v>-0.48238668671406987</v>
      </c>
      <c r="Z23" s="22" t="s">
        <v>3225</v>
      </c>
      <c r="AA23" t="s">
        <v>140</v>
      </c>
      <c r="AB23" t="s">
        <v>155</v>
      </c>
      <c r="AC23" s="27">
        <v>1.0573501E-10</v>
      </c>
      <c r="AD23">
        <f t="shared" si="6"/>
        <v>-0.76858244340558612</v>
      </c>
      <c r="AE23">
        <f t="shared" si="7"/>
        <v>2.4468937660685919E-11</v>
      </c>
      <c r="AF23" s="27">
        <v>1.0398500000000001E-9</v>
      </c>
      <c r="AG23">
        <f t="shared" si="8"/>
        <v>-0.76858244340558612</v>
      </c>
      <c r="AH23">
        <f t="shared" si="9"/>
        <v>2.4063954622470128E-10</v>
      </c>
      <c r="AI23" s="27">
        <v>2.03693E-10</v>
      </c>
      <c r="AJ23">
        <f t="shared" si="10"/>
        <v>-0.85988597972972969</v>
      </c>
      <c r="AK23">
        <f t="shared" si="11"/>
        <v>2.8540245130912171E-11</v>
      </c>
      <c r="AL23" s="27">
        <v>1.7030553000000001E-11</v>
      </c>
      <c r="AM23">
        <f t="shared" si="12"/>
        <v>-0.85988597972972969</v>
      </c>
      <c r="AN23">
        <f t="shared" si="13"/>
        <v>2.386219248255913E-12</v>
      </c>
      <c r="AO23" s="27">
        <v>7.3660583000000004E-10</v>
      </c>
      <c r="AP23">
        <f t="shared" si="14"/>
        <v>-0.48238668671406987</v>
      </c>
      <c r="AQ23">
        <f t="shared" si="15"/>
        <v>3.8127698425203264E-10</v>
      </c>
      <c r="AU23">
        <v>3.0334917832344907E-6</v>
      </c>
      <c r="AV23">
        <v>1.4830121185905924E-8</v>
      </c>
      <c r="AW23">
        <v>1.7484530757054019E-7</v>
      </c>
      <c r="AX23">
        <v>4.1923635899851275E-10</v>
      </c>
      <c r="AY23">
        <v>1.2890096870818242E-9</v>
      </c>
      <c r="AZ23">
        <v>3.5202440429893131E-10</v>
      </c>
      <c r="BA23">
        <v>1.9399160922404302E-10</v>
      </c>
      <c r="BB23">
        <v>1.0428750913352464E-9</v>
      </c>
    </row>
    <row r="24" spans="4:54" x14ac:dyDescent="0.2">
      <c r="D24" t="s">
        <v>141</v>
      </c>
      <c r="E24" t="s">
        <v>155</v>
      </c>
      <c r="F24" s="27">
        <v>1.6970977E-9</v>
      </c>
      <c r="G24" s="26">
        <v>1.0827094000000001E-9</v>
      </c>
      <c r="H24">
        <f t="shared" si="0"/>
        <v>-0.36202294069457513</v>
      </c>
      <c r="I24" s="26">
        <v>1.903399E-9</v>
      </c>
      <c r="J24" s="26">
        <v>1.1682919999999999E-9</v>
      </c>
      <c r="K24" s="19">
        <f t="shared" si="1"/>
        <v>-0.3862075161329811</v>
      </c>
      <c r="L24" s="13">
        <v>4.19E-10</v>
      </c>
      <c r="M24" s="13">
        <v>6.2500000000000001E-10</v>
      </c>
      <c r="N24" s="13">
        <f t="shared" si="2"/>
        <v>0.49164677804295948</v>
      </c>
      <c r="O24" s="13">
        <v>8.2900000000000003E-10</v>
      </c>
      <c r="P24" s="13">
        <v>7.2899999999999996E-10</v>
      </c>
      <c r="Q24" s="13">
        <f t="shared" si="3"/>
        <v>-0.12062726176115809</v>
      </c>
      <c r="R24" s="13">
        <v>1.0500000000000001E-9</v>
      </c>
      <c r="S24" s="13">
        <v>1.02E-9</v>
      </c>
      <c r="T24" s="13">
        <f t="shared" si="4"/>
        <v>-2.8571428571428668E-2</v>
      </c>
      <c r="U24" s="27">
        <v>5.2945558000000003E-9</v>
      </c>
      <c r="V24" s="27">
        <v>2.2283958999999998E-9</v>
      </c>
      <c r="W24">
        <f t="shared" si="5"/>
        <v>-0.57911560777204396</v>
      </c>
      <c r="Z24" s="22" t="s">
        <v>3226</v>
      </c>
      <c r="AA24" t="s">
        <v>141</v>
      </c>
      <c r="AB24" t="s">
        <v>155</v>
      </c>
      <c r="AC24" s="27">
        <v>6.6982993999999999E-10</v>
      </c>
      <c r="AD24">
        <f t="shared" si="6"/>
        <v>-0.37411522841377809</v>
      </c>
      <c r="AE24">
        <f t="shared" si="7"/>
        <v>4.1923635899851275E-10</v>
      </c>
      <c r="AF24" s="27">
        <v>2.0595000000000002E-9</v>
      </c>
      <c r="AG24">
        <f t="shared" si="8"/>
        <v>-0.37411522841377809</v>
      </c>
      <c r="AH24">
        <f t="shared" si="9"/>
        <v>1.2890096870818242E-9</v>
      </c>
      <c r="AI24" s="27">
        <v>3.15958E-10</v>
      </c>
      <c r="AJ24">
        <f t="shared" si="10"/>
        <v>0.11414936257012424</v>
      </c>
      <c r="AK24">
        <f t="shared" si="11"/>
        <v>3.5202440429893131E-10</v>
      </c>
      <c r="AL24" s="27">
        <v>1.7411634E-10</v>
      </c>
      <c r="AM24">
        <f t="shared" si="12"/>
        <v>0.11414936257012424</v>
      </c>
      <c r="AN24">
        <f t="shared" si="13"/>
        <v>1.9399160922404302E-10</v>
      </c>
      <c r="AO24" s="27">
        <v>2.4778183999999999E-9</v>
      </c>
      <c r="AP24">
        <f t="shared" si="14"/>
        <v>-0.57911560777204396</v>
      </c>
      <c r="AQ24">
        <f t="shared" si="15"/>
        <v>1.0428750913352464E-9</v>
      </c>
      <c r="AU24">
        <v>-1.8398505057482807E-5</v>
      </c>
      <c r="AV24">
        <v>-2.4548894460184607E-6</v>
      </c>
      <c r="AW24">
        <v>-7.3094493188334602E-5</v>
      </c>
      <c r="AX24">
        <v>6.5575278809621162E-8</v>
      </c>
      <c r="AY24">
        <v>-4.2397945741441934E-7</v>
      </c>
      <c r="AZ24">
        <v>1.059539882422389E-8</v>
      </c>
      <c r="BA24">
        <v>-2.0908571162940976E-8</v>
      </c>
      <c r="BB24">
        <v>-7.4182483619573089E-8</v>
      </c>
    </row>
    <row r="25" spans="4:54" x14ac:dyDescent="0.2">
      <c r="D25" t="s">
        <v>142</v>
      </c>
      <c r="E25" t="s">
        <v>155</v>
      </c>
      <c r="F25" s="27">
        <v>3.4714492999999997E-8</v>
      </c>
      <c r="G25" s="26">
        <v>1.5257601000000001E-7</v>
      </c>
      <c r="H25">
        <f t="shared" si="0"/>
        <v>3.3951674593087109</v>
      </c>
      <c r="I25" s="26">
        <v>2.1776879999999999E-8</v>
      </c>
      <c r="J25" s="26">
        <v>1.9455872999999999E-7</v>
      </c>
      <c r="K25" s="19">
        <f t="shared" si="1"/>
        <v>7.934187542017038</v>
      </c>
      <c r="L25" s="13">
        <v>1.94E-10</v>
      </c>
      <c r="M25" s="13">
        <v>1.5199999999999999E-9</v>
      </c>
      <c r="N25" s="13">
        <f t="shared" si="2"/>
        <v>6.8350515463917523</v>
      </c>
      <c r="O25" s="13">
        <v>5.7800000000000001E-8</v>
      </c>
      <c r="P25" s="13">
        <v>4.2499999999999997E-8</v>
      </c>
      <c r="Q25" s="13">
        <f t="shared" si="3"/>
        <v>-0.26470588235294124</v>
      </c>
      <c r="R25" s="13">
        <v>1.63E-9</v>
      </c>
      <c r="S25" s="13">
        <v>5.3000000000000003E-9</v>
      </c>
      <c r="T25" s="13">
        <f t="shared" si="4"/>
        <v>2.2515337423312887</v>
      </c>
      <c r="U25" s="27">
        <v>7.4087776000000003E-8</v>
      </c>
      <c r="V25" s="27">
        <v>5.8423373000000002E-7</v>
      </c>
      <c r="W25">
        <f t="shared" si="5"/>
        <v>6.8856966903690022</v>
      </c>
      <c r="Z25" s="22" t="s">
        <v>3227</v>
      </c>
      <c r="AA25" t="s">
        <v>142</v>
      </c>
      <c r="AB25" t="s">
        <v>155</v>
      </c>
      <c r="AC25" s="27">
        <v>9.8392275999999994E-9</v>
      </c>
      <c r="AD25">
        <f t="shared" si="6"/>
        <v>5.664677500662874</v>
      </c>
      <c r="AE25">
        <f t="shared" si="7"/>
        <v>6.5575278809621162E-8</v>
      </c>
      <c r="AF25" s="27">
        <v>-6.36159E-8</v>
      </c>
      <c r="AG25">
        <f t="shared" si="8"/>
        <v>5.664677500662874</v>
      </c>
      <c r="AH25">
        <f t="shared" si="9"/>
        <v>-4.2397945741441934E-7</v>
      </c>
      <c r="AI25" s="27">
        <v>2.6887600000000001E-9</v>
      </c>
      <c r="AJ25">
        <f t="shared" si="10"/>
        <v>2.940626468790033</v>
      </c>
      <c r="AK25">
        <f t="shared" si="11"/>
        <v>1.059539882422389E-8</v>
      </c>
      <c r="AL25" s="27">
        <v>-5.3059003000000001E-9</v>
      </c>
      <c r="AM25">
        <f t="shared" si="12"/>
        <v>2.940626468790033</v>
      </c>
      <c r="AN25">
        <f t="shared" si="13"/>
        <v>-2.0908571162940976E-8</v>
      </c>
      <c r="AO25" s="27">
        <v>-9.4072200000000001E-9</v>
      </c>
      <c r="AP25">
        <f t="shared" si="14"/>
        <v>6.8856966903690022</v>
      </c>
      <c r="AQ25">
        <f t="shared" si="15"/>
        <v>-7.4182483619573089E-8</v>
      </c>
      <c r="AU25">
        <v>1.9796187678519934E-7</v>
      </c>
      <c r="AV25">
        <v>8.5472133255639067E-10</v>
      </c>
      <c r="AW25">
        <v>1.4231995365742723E-8</v>
      </c>
      <c r="AX25">
        <v>1.7270215525043929E-10</v>
      </c>
      <c r="AY25">
        <v>1.266777645310613E-10</v>
      </c>
      <c r="AZ25">
        <v>1.6089753247450349E-11</v>
      </c>
      <c r="BA25">
        <v>8.4688263755662919E-12</v>
      </c>
      <c r="BB25">
        <v>1.549326462494705E-10</v>
      </c>
    </row>
    <row r="26" spans="4:54" x14ac:dyDescent="0.2">
      <c r="D26" t="s">
        <v>143</v>
      </c>
      <c r="E26" t="s">
        <v>155</v>
      </c>
      <c r="F26" s="27">
        <v>6.6370140000000003E-11</v>
      </c>
      <c r="G26" s="26">
        <v>7.0937270000000004E-11</v>
      </c>
      <c r="H26">
        <f t="shared" si="0"/>
        <v>6.8813023446989877E-2</v>
      </c>
      <c r="I26" s="26">
        <v>7.3786784000000003E-11</v>
      </c>
      <c r="J26" s="26">
        <v>7.7111241999999999E-11</v>
      </c>
      <c r="K26" s="19">
        <f t="shared" si="1"/>
        <v>4.5054924740994214E-2</v>
      </c>
      <c r="L26" s="13">
        <v>2.07E-11</v>
      </c>
      <c r="M26" s="13">
        <v>3.1599999999999999E-11</v>
      </c>
      <c r="N26" s="13">
        <f t="shared" si="2"/>
        <v>0.52657004830917875</v>
      </c>
      <c r="O26" s="13">
        <v>4.0500000000000002E-11</v>
      </c>
      <c r="P26" s="13">
        <v>4.6500000000000001E-11</v>
      </c>
      <c r="Q26" s="13">
        <f t="shared" si="3"/>
        <v>0.14814814814814811</v>
      </c>
      <c r="R26" s="13">
        <v>1.35E-10</v>
      </c>
      <c r="S26" s="13">
        <v>1.28E-10</v>
      </c>
      <c r="T26" s="13">
        <f t="shared" si="4"/>
        <v>-5.1851851851851864E-2</v>
      </c>
      <c r="U26" s="27">
        <v>1.2240284999999999E-10</v>
      </c>
      <c r="V26" s="27">
        <v>1.4952960999999999E-10</v>
      </c>
      <c r="W26">
        <f t="shared" si="5"/>
        <v>0.22161869596990599</v>
      </c>
      <c r="Z26" s="22" t="s">
        <v>3228</v>
      </c>
      <c r="AA26" t="s">
        <v>143</v>
      </c>
      <c r="AB26" t="s">
        <v>155</v>
      </c>
      <c r="AC26" s="27">
        <v>1.6339919000000001E-10</v>
      </c>
      <c r="AD26">
        <f t="shared" si="6"/>
        <v>5.6933974093992049E-2</v>
      </c>
      <c r="AE26">
        <f t="shared" si="7"/>
        <v>1.7270215525043929E-10</v>
      </c>
      <c r="AF26" s="27">
        <v>1.1985399999999999E-10</v>
      </c>
      <c r="AG26">
        <f t="shared" si="8"/>
        <v>5.6933974093992049E-2</v>
      </c>
      <c r="AH26">
        <f t="shared" si="9"/>
        <v>1.266777645310613E-10</v>
      </c>
      <c r="AI26" s="27">
        <v>1.33235E-11</v>
      </c>
      <c r="AJ26">
        <f t="shared" si="10"/>
        <v>0.20762211486849169</v>
      </c>
      <c r="AK26">
        <f t="shared" si="11"/>
        <v>1.6089753247450349E-11</v>
      </c>
      <c r="AL26" s="27">
        <v>7.0128116000000004E-12</v>
      </c>
      <c r="AM26">
        <f t="shared" si="12"/>
        <v>0.20762211486849169</v>
      </c>
      <c r="AN26">
        <f t="shared" si="13"/>
        <v>8.4688263755662919E-12</v>
      </c>
      <c r="AO26" s="27">
        <v>1.2682569999999999E-10</v>
      </c>
      <c r="AP26">
        <f t="shared" si="14"/>
        <v>0.22161869596990599</v>
      </c>
      <c r="AQ26">
        <f t="shared" si="15"/>
        <v>1.549326462494705E-10</v>
      </c>
      <c r="AU26" t="e">
        <v>#DIV/0!</v>
      </c>
      <c r="AV26" t="e">
        <v>#DIV/0!</v>
      </c>
      <c r="AW26" t="e">
        <v>#DIV/0!</v>
      </c>
      <c r="AX26" t="e">
        <v>#DIV/0!</v>
      </c>
      <c r="AY26" t="e">
        <v>#DIV/0!</v>
      </c>
      <c r="AZ26" t="e">
        <v>#DIV/0!</v>
      </c>
      <c r="BA26" t="e">
        <v>#DIV/0!</v>
      </c>
      <c r="BB26" t="e">
        <v>#DIV/0!</v>
      </c>
    </row>
    <row r="27" spans="4:54" x14ac:dyDescent="0.2">
      <c r="D27" t="s">
        <v>144</v>
      </c>
      <c r="E27" t="s">
        <v>155</v>
      </c>
      <c r="F27" s="3">
        <v>0</v>
      </c>
      <c r="G27" s="19">
        <v>0</v>
      </c>
      <c r="H27" t="e">
        <f t="shared" si="0"/>
        <v>#DIV/0!</v>
      </c>
      <c r="I27" s="19">
        <v>0</v>
      </c>
      <c r="J27" s="19">
        <v>0</v>
      </c>
      <c r="K27" s="19" t="e">
        <f t="shared" si="1"/>
        <v>#DIV/0!</v>
      </c>
      <c r="L27" s="13">
        <v>0</v>
      </c>
      <c r="M27" s="13">
        <v>0</v>
      </c>
      <c r="N27" s="13" t="e">
        <f t="shared" si="2"/>
        <v>#DIV/0!</v>
      </c>
      <c r="O27" s="13">
        <v>0</v>
      </c>
      <c r="P27" s="13">
        <v>0</v>
      </c>
      <c r="Q27" s="13" t="e">
        <f t="shared" si="3"/>
        <v>#DIV/0!</v>
      </c>
      <c r="R27" s="13">
        <v>0</v>
      </c>
      <c r="S27" s="13">
        <v>0</v>
      </c>
      <c r="T27" s="13" t="e">
        <f t="shared" si="4"/>
        <v>#DIV/0!</v>
      </c>
      <c r="U27" s="3">
        <v>0</v>
      </c>
      <c r="V27" s="3">
        <v>0</v>
      </c>
      <c r="W27" t="e">
        <f t="shared" si="5"/>
        <v>#DIV/0!</v>
      </c>
      <c r="Z27" s="22" t="s">
        <v>3229</v>
      </c>
      <c r="AA27" t="s">
        <v>144</v>
      </c>
      <c r="AB27" t="s">
        <v>155</v>
      </c>
      <c r="AC27" s="3">
        <v>0</v>
      </c>
      <c r="AD27" t="e">
        <f t="shared" si="6"/>
        <v>#DIV/0!</v>
      </c>
      <c r="AE27" t="e">
        <f t="shared" si="7"/>
        <v>#DIV/0!</v>
      </c>
      <c r="AF27" s="3">
        <v>0</v>
      </c>
      <c r="AG27" t="e">
        <f t="shared" si="8"/>
        <v>#DIV/0!</v>
      </c>
      <c r="AH27" t="e">
        <f t="shared" si="9"/>
        <v>#DIV/0!</v>
      </c>
      <c r="AI27" s="3">
        <v>0</v>
      </c>
      <c r="AJ27" t="e">
        <f t="shared" si="10"/>
        <v>#DIV/0!</v>
      </c>
      <c r="AK27" t="e">
        <f t="shared" si="11"/>
        <v>#DIV/0!</v>
      </c>
      <c r="AL27" s="3">
        <v>0</v>
      </c>
      <c r="AM27" t="e">
        <f t="shared" si="12"/>
        <v>#DIV/0!</v>
      </c>
      <c r="AN27" t="e">
        <f t="shared" si="13"/>
        <v>#DIV/0!</v>
      </c>
      <c r="AO27" s="3">
        <v>0</v>
      </c>
      <c r="AP27" t="e">
        <f t="shared" si="14"/>
        <v>#DIV/0!</v>
      </c>
      <c r="AQ27" t="e">
        <f t="shared" si="15"/>
        <v>#DIV/0!</v>
      </c>
      <c r="AU27">
        <v>9.189729270752907E-7</v>
      </c>
      <c r="AV27">
        <v>-1.3175470458791336E-8</v>
      </c>
      <c r="AW27">
        <v>-2.9741200092180019E-7</v>
      </c>
      <c r="AX27">
        <v>7.1056747356318488E-10</v>
      </c>
      <c r="AY27">
        <v>1.8931515841655739E-9</v>
      </c>
      <c r="AZ27">
        <v>1.4945007685997706E-10</v>
      </c>
      <c r="BA27">
        <v>-4.0791044607729626E-11</v>
      </c>
      <c r="BB27">
        <v>3.5026702723460894E-9</v>
      </c>
    </row>
    <row r="28" spans="4:54" x14ac:dyDescent="0.2">
      <c r="D28" t="s">
        <v>145</v>
      </c>
      <c r="E28" t="s">
        <v>155</v>
      </c>
      <c r="F28" s="27">
        <v>9.1393171999999998E-10</v>
      </c>
      <c r="G28" s="26">
        <v>1.3412533999999999E-9</v>
      </c>
      <c r="H28">
        <f t="shared" si="0"/>
        <v>0.46756411956026644</v>
      </c>
      <c r="I28" s="26">
        <v>8.8613531E-10</v>
      </c>
      <c r="J28" s="26">
        <v>1.6648914000000001E-9</v>
      </c>
      <c r="K28" s="19">
        <f t="shared" si="1"/>
        <v>0.87882299826196975</v>
      </c>
      <c r="L28" s="13">
        <v>5.3500000000000003E-11</v>
      </c>
      <c r="M28" s="13">
        <v>7.0099999999999996E-11</v>
      </c>
      <c r="N28" s="13">
        <f t="shared" si="2"/>
        <v>0.31028037383177554</v>
      </c>
      <c r="O28" s="13">
        <v>5.3400000000000002E-10</v>
      </c>
      <c r="P28" s="13">
        <v>4.8699999999999997E-10</v>
      </c>
      <c r="Q28" s="13">
        <f t="shared" si="3"/>
        <v>-8.8014981273408316E-2</v>
      </c>
      <c r="R28" s="13">
        <v>1.13E-10</v>
      </c>
      <c r="S28" s="13">
        <v>2.4599999999999998E-10</v>
      </c>
      <c r="T28" s="13">
        <f t="shared" si="4"/>
        <v>1.1769911504424777</v>
      </c>
      <c r="U28" s="27">
        <v>1.3639061999999999E-9</v>
      </c>
      <c r="V28" s="27">
        <v>5.3784009999999999E-9</v>
      </c>
      <c r="W28">
        <f t="shared" si="5"/>
        <v>2.9433804172163747</v>
      </c>
      <c r="Z28" s="22" t="s">
        <v>3230</v>
      </c>
      <c r="AA28" t="s">
        <v>145</v>
      </c>
      <c r="AB28" t="s">
        <v>155</v>
      </c>
      <c r="AC28" s="27">
        <v>4.2467738999999998E-10</v>
      </c>
      <c r="AD28">
        <f t="shared" si="6"/>
        <v>0.6731935589111181</v>
      </c>
      <c r="AE28">
        <f t="shared" si="7"/>
        <v>7.1056747356318488E-10</v>
      </c>
      <c r="AF28" s="27">
        <v>1.1314599999999999E-9</v>
      </c>
      <c r="AG28">
        <f t="shared" si="8"/>
        <v>0.6731935589111181</v>
      </c>
      <c r="AH28">
        <f t="shared" si="9"/>
        <v>1.8931515841655739E-9</v>
      </c>
      <c r="AI28" s="27">
        <v>1.01915E-10</v>
      </c>
      <c r="AJ28">
        <f t="shared" si="10"/>
        <v>0.46641884766694836</v>
      </c>
      <c r="AK28">
        <f t="shared" si="11"/>
        <v>1.4945007685997706E-10</v>
      </c>
      <c r="AL28" s="27">
        <v>-2.7816776000000001E-11</v>
      </c>
      <c r="AM28">
        <f t="shared" si="12"/>
        <v>0.46641884766694836</v>
      </c>
      <c r="AN28">
        <f t="shared" si="13"/>
        <v>-4.0791044607729626E-11</v>
      </c>
      <c r="AO28" s="27">
        <v>8.8824051999999996E-10</v>
      </c>
      <c r="AP28">
        <f t="shared" si="14"/>
        <v>2.9433804172163747</v>
      </c>
      <c r="AQ28">
        <f t="shared" si="15"/>
        <v>3.5026702723460894E-9</v>
      </c>
      <c r="AU28">
        <v>3824.0812259577492</v>
      </c>
      <c r="AV28">
        <v>3.8432477167131984</v>
      </c>
      <c r="AW28">
        <v>97.716635616346082</v>
      </c>
      <c r="AX28">
        <v>3.2824961913375584E-3</v>
      </c>
      <c r="AY28">
        <v>3.6802939176577246E-2</v>
      </c>
      <c r="AZ28">
        <v>2.6596628389053193E-2</v>
      </c>
      <c r="BA28">
        <v>1.8634804908542232E-3</v>
      </c>
      <c r="BB28">
        <v>2.0325738008033669</v>
      </c>
    </row>
    <row r="29" spans="4:54" x14ac:dyDescent="0.2">
      <c r="D29" t="s">
        <v>146</v>
      </c>
      <c r="E29" t="s">
        <v>160</v>
      </c>
      <c r="F29" s="3">
        <v>1.4974405</v>
      </c>
      <c r="G29" s="19">
        <v>9.3088766000000003E-2</v>
      </c>
      <c r="H29">
        <f t="shared" si="0"/>
        <v>-0.93783474802504674</v>
      </c>
      <c r="I29" s="19">
        <v>1.5076649</v>
      </c>
      <c r="J29" s="19">
        <v>0.10007431</v>
      </c>
      <c r="K29" s="19">
        <f t="shared" si="1"/>
        <v>-0.93362297550337603</v>
      </c>
      <c r="L29" s="13">
        <v>12.02596</v>
      </c>
      <c r="M29" s="13">
        <v>0.11649</v>
      </c>
      <c r="N29" s="13">
        <f t="shared" si="2"/>
        <v>-0.99031345522519609</v>
      </c>
      <c r="O29" s="13">
        <v>0.96111000000000002</v>
      </c>
      <c r="P29" s="13">
        <v>9.7729999999999997E-2</v>
      </c>
      <c r="Q29" s="13">
        <f t="shared" si="3"/>
        <v>-0.89831548938206862</v>
      </c>
      <c r="R29" s="13">
        <v>3.06053</v>
      </c>
      <c r="S29" s="13">
        <v>0.15193000000000001</v>
      </c>
      <c r="T29" s="13">
        <f t="shared" si="4"/>
        <v>-0.95035827127981098</v>
      </c>
      <c r="U29" s="3">
        <v>1.4550152999999999</v>
      </c>
      <c r="V29" s="3">
        <v>0.17650146999999999</v>
      </c>
      <c r="W29">
        <f t="shared" si="5"/>
        <v>-0.87869442335073722</v>
      </c>
      <c r="Z29" s="22" t="s">
        <v>3231</v>
      </c>
      <c r="AA29" t="s">
        <v>146</v>
      </c>
      <c r="AB29" t="s">
        <v>160</v>
      </c>
      <c r="AC29" s="3">
        <v>5.1072632E-2</v>
      </c>
      <c r="AD29">
        <f t="shared" si="6"/>
        <v>-0.93572886176421144</v>
      </c>
      <c r="AE29">
        <f t="shared" si="7"/>
        <v>3.2824961913375584E-3</v>
      </c>
      <c r="AF29" s="3">
        <v>0.57262000000000002</v>
      </c>
      <c r="AG29">
        <f t="shared" si="8"/>
        <v>-0.93572886176421144</v>
      </c>
      <c r="AH29">
        <f t="shared" si="9"/>
        <v>3.6802939176577246E-2</v>
      </c>
      <c r="AI29" s="3">
        <v>0.49554999999999999</v>
      </c>
      <c r="AJ29">
        <f t="shared" si="10"/>
        <v>-0.9463290719623586</v>
      </c>
      <c r="AK29">
        <f t="shared" si="11"/>
        <v>2.6596628389053193E-2</v>
      </c>
      <c r="AL29" s="3">
        <v>3.4720481999999997E-2</v>
      </c>
      <c r="AM29">
        <f t="shared" si="12"/>
        <v>-0.9463290719623586</v>
      </c>
      <c r="AN29">
        <f t="shared" si="13"/>
        <v>1.8634804908542232E-3</v>
      </c>
      <c r="AO29" s="3">
        <v>16.755814999999998</v>
      </c>
      <c r="AP29">
        <f t="shared" si="14"/>
        <v>-0.87869442335073722</v>
      </c>
      <c r="AQ29">
        <f t="shared" si="15"/>
        <v>2.0325738008033669</v>
      </c>
      <c r="AU29">
        <v>6880.0655007088126</v>
      </c>
      <c r="AV29">
        <v>13.935388845807797</v>
      </c>
      <c r="AW29">
        <v>283.40873644167903</v>
      </c>
      <c r="AX29">
        <v>0.34872620691699319</v>
      </c>
      <c r="AY29">
        <v>0.53150000954756005</v>
      </c>
      <c r="AZ29">
        <v>0.45203290055600115</v>
      </c>
      <c r="BA29">
        <v>0.43555531783731982</v>
      </c>
      <c r="BB29">
        <v>3.3967148739755904</v>
      </c>
    </row>
    <row r="30" spans="4:54" x14ac:dyDescent="0.2">
      <c r="D30" t="s">
        <v>147</v>
      </c>
      <c r="E30" t="s">
        <v>160</v>
      </c>
      <c r="F30" s="3">
        <v>5.5488185000000003</v>
      </c>
      <c r="G30" s="19">
        <v>1.0008903</v>
      </c>
      <c r="H30">
        <f t="shared" si="0"/>
        <v>-0.81962100580510966</v>
      </c>
      <c r="I30" s="19">
        <v>6.4041446000000004</v>
      </c>
      <c r="J30" s="19">
        <v>1.2183117999999999</v>
      </c>
      <c r="K30" s="19">
        <f t="shared" si="1"/>
        <v>-0.80976197820392748</v>
      </c>
      <c r="L30" s="13">
        <v>0.62173</v>
      </c>
      <c r="M30" s="13">
        <v>0.79113</v>
      </c>
      <c r="N30" s="13">
        <f t="shared" si="2"/>
        <v>0.27246553970372989</v>
      </c>
      <c r="O30" s="13">
        <v>0.40299000000000001</v>
      </c>
      <c r="P30" s="13">
        <v>0.45256000000000002</v>
      </c>
      <c r="Q30" s="13">
        <f t="shared" si="3"/>
        <v>0.12300553363607038</v>
      </c>
      <c r="R30" s="13">
        <v>0.65783000000000003</v>
      </c>
      <c r="S30" s="13">
        <v>0.47481000000000001</v>
      </c>
      <c r="T30" s="13">
        <f t="shared" si="4"/>
        <v>-0.27821777662922031</v>
      </c>
      <c r="U30" s="3">
        <v>5.0217011999999999</v>
      </c>
      <c r="V30" s="3">
        <v>2.5678239</v>
      </c>
      <c r="W30">
        <f t="shared" si="5"/>
        <v>-0.48865458183772459</v>
      </c>
      <c r="Z30" s="22" t="s">
        <v>3232</v>
      </c>
      <c r="AA30" t="s">
        <v>147</v>
      </c>
      <c r="AB30" t="s">
        <v>160</v>
      </c>
      <c r="AC30" s="3">
        <v>1.8818683</v>
      </c>
      <c r="AD30">
        <f t="shared" si="6"/>
        <v>-0.81469149200451851</v>
      </c>
      <c r="AE30">
        <f t="shared" si="7"/>
        <v>0.34872620691699319</v>
      </c>
      <c r="AF30" s="3">
        <v>2.8681899999999998</v>
      </c>
      <c r="AG30">
        <f t="shared" si="8"/>
        <v>-0.81469149200451851</v>
      </c>
      <c r="AH30">
        <f t="shared" si="9"/>
        <v>0.53150000954756005</v>
      </c>
      <c r="AI30" s="3">
        <v>0.43502999999999997</v>
      </c>
      <c r="AJ30">
        <f t="shared" si="10"/>
        <v>3.9084432236859978E-2</v>
      </c>
      <c r="AK30">
        <f t="shared" si="11"/>
        <v>0.45203290055600115</v>
      </c>
      <c r="AL30" s="3">
        <v>0.41917220999999999</v>
      </c>
      <c r="AM30">
        <f t="shared" si="12"/>
        <v>3.9084432236859978E-2</v>
      </c>
      <c r="AN30">
        <f t="shared" si="13"/>
        <v>0.43555531783731982</v>
      </c>
      <c r="AO30" s="3">
        <v>6.6427012999999997</v>
      </c>
      <c r="AP30">
        <f t="shared" si="14"/>
        <v>-0.48865458183772459</v>
      </c>
      <c r="AQ30">
        <f t="shared" si="15"/>
        <v>3.3967148739755904</v>
      </c>
      <c r="AU30">
        <v>30965.369767945613</v>
      </c>
      <c r="AV30">
        <v>15.93672925079084</v>
      </c>
      <c r="AW30">
        <v>175.81261479334563</v>
      </c>
      <c r="AX30">
        <v>1.6799215863172043</v>
      </c>
      <c r="AY30">
        <v>3.6825192519940355</v>
      </c>
      <c r="AZ30">
        <v>14.991776780410937</v>
      </c>
      <c r="BA30">
        <v>2.4088756731511611</v>
      </c>
      <c r="BB30">
        <v>13.515174999432501</v>
      </c>
    </row>
    <row r="31" spans="4:54" x14ac:dyDescent="0.2">
      <c r="D31" t="s">
        <v>148</v>
      </c>
      <c r="E31" t="s">
        <v>160</v>
      </c>
      <c r="F31" s="3">
        <v>20.676534</v>
      </c>
      <c r="G31" s="19">
        <v>3.4905651999999998</v>
      </c>
      <c r="H31">
        <f t="shared" si="0"/>
        <v>-0.83118228616072698</v>
      </c>
      <c r="I31" s="19">
        <v>23.398792</v>
      </c>
      <c r="J31" s="19">
        <v>4.2195521999999999</v>
      </c>
      <c r="K31" s="19">
        <f t="shared" si="1"/>
        <v>-0.81966794696068079</v>
      </c>
      <c r="L31" s="13">
        <v>7.7977600000000002</v>
      </c>
      <c r="M31" s="13">
        <v>19.368600000000001</v>
      </c>
      <c r="N31" s="13">
        <f t="shared" si="2"/>
        <v>1.4838671618516086</v>
      </c>
      <c r="O31" s="13">
        <v>2.1175700000000002</v>
      </c>
      <c r="P31" s="13">
        <v>1.8558300000000001</v>
      </c>
      <c r="Q31" s="13">
        <f t="shared" si="3"/>
        <v>-0.1236039422545654</v>
      </c>
      <c r="R31" s="13">
        <v>8.6212099999999996</v>
      </c>
      <c r="S31" s="13">
        <v>15.489839999999999</v>
      </c>
      <c r="T31" s="13">
        <f t="shared" si="4"/>
        <v>0.7967129904038992</v>
      </c>
      <c r="U31" s="3">
        <v>16.140149000000001</v>
      </c>
      <c r="V31" s="3">
        <v>8.3920645</v>
      </c>
      <c r="W31">
        <f t="shared" si="5"/>
        <v>-0.48005037004305229</v>
      </c>
      <c r="Z31" s="22" t="s">
        <v>3233</v>
      </c>
      <c r="AA31" t="s">
        <v>148</v>
      </c>
      <c r="AB31" t="s">
        <v>160</v>
      </c>
      <c r="AC31" s="3">
        <v>9.6229282999999999</v>
      </c>
      <c r="AD31">
        <f t="shared" si="6"/>
        <v>-0.82542511656070383</v>
      </c>
      <c r="AE31">
        <f t="shared" si="7"/>
        <v>1.6799215863172043</v>
      </c>
      <c r="AF31" s="3">
        <v>21.09421</v>
      </c>
      <c r="AG31">
        <f t="shared" si="8"/>
        <v>-0.82542511656070383</v>
      </c>
      <c r="AH31">
        <f t="shared" si="9"/>
        <v>3.6825192519940355</v>
      </c>
      <c r="AI31" s="3">
        <v>8.7212599999999991</v>
      </c>
      <c r="AJ31">
        <f t="shared" si="10"/>
        <v>0.71899207000031407</v>
      </c>
      <c r="AK31">
        <f t="shared" si="11"/>
        <v>14.991776780410937</v>
      </c>
      <c r="AL31" s="3">
        <v>1.4013302999999999</v>
      </c>
      <c r="AM31">
        <f t="shared" si="12"/>
        <v>0.71899207000031407</v>
      </c>
      <c r="AN31">
        <f t="shared" si="13"/>
        <v>2.4088756731511611</v>
      </c>
      <c r="AO31" s="3">
        <v>25.993238999999999</v>
      </c>
      <c r="AP31">
        <f t="shared" si="14"/>
        <v>-0.48005037004305229</v>
      </c>
      <c r="AQ31">
        <f t="shared" si="15"/>
        <v>13.515174999432501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7E2A-C3AC-DD48-BBD4-5C5C04D7DB31}">
  <dimension ref="A1:AC183"/>
  <sheetViews>
    <sheetView topLeftCell="O161" workbookViewId="0">
      <selection activeCell="AC183" sqref="A1:AC183"/>
    </sheetView>
  </sheetViews>
  <sheetFormatPr baseColWidth="10" defaultRowHeight="15" x14ac:dyDescent="0.2"/>
  <cols>
    <col min="1" max="1" width="32.33203125" style="3" customWidth="1"/>
  </cols>
  <sheetData>
    <row r="1" spans="1:29" s="3" customFormat="1" ht="80" x14ac:dyDescent="0.2">
      <c r="A1" s="4" t="s">
        <v>3208</v>
      </c>
      <c r="B1" s="3" t="s">
        <v>3209</v>
      </c>
      <c r="C1" s="3" t="s">
        <v>3207</v>
      </c>
      <c r="D1" s="3" t="s">
        <v>3210</v>
      </c>
      <c r="E1" s="3" t="s">
        <v>3211</v>
      </c>
      <c r="F1" s="3" t="s">
        <v>3815</v>
      </c>
      <c r="G1" s="3" t="s">
        <v>3212</v>
      </c>
      <c r="H1" s="3" t="s">
        <v>3213</v>
      </c>
      <c r="I1" s="3" t="s">
        <v>3214</v>
      </c>
      <c r="J1" s="3" t="s">
        <v>3215</v>
      </c>
      <c r="K1" s="3" t="s">
        <v>3216</v>
      </c>
      <c r="L1" s="3" t="s">
        <v>3217</v>
      </c>
      <c r="M1" s="3" t="s">
        <v>3218</v>
      </c>
      <c r="N1" s="3" t="s">
        <v>3219</v>
      </c>
      <c r="O1" s="3" t="s">
        <v>3816</v>
      </c>
      <c r="P1" s="3" t="s">
        <v>3220</v>
      </c>
      <c r="Q1" s="3" t="s">
        <v>3221</v>
      </c>
      <c r="R1" s="3" t="s">
        <v>3222</v>
      </c>
      <c r="S1" s="3" t="s">
        <v>3223</v>
      </c>
      <c r="T1" s="3" t="s">
        <v>3224</v>
      </c>
      <c r="U1" s="3" t="s">
        <v>3225</v>
      </c>
      <c r="V1" s="3" t="s">
        <v>3226</v>
      </c>
      <c r="W1" s="3" t="s">
        <v>3227</v>
      </c>
      <c r="X1" s="3" t="s">
        <v>3228</v>
      </c>
      <c r="Y1" s="3" t="s">
        <v>3229</v>
      </c>
      <c r="Z1" s="3" t="s">
        <v>3230</v>
      </c>
      <c r="AA1" s="3" t="s">
        <v>3231</v>
      </c>
      <c r="AB1" s="3" t="s">
        <v>3232</v>
      </c>
      <c r="AC1" s="3" t="s">
        <v>3233</v>
      </c>
    </row>
    <row r="2" spans="1:29" ht="32" x14ac:dyDescent="0.2">
      <c r="A2" s="2" t="s">
        <v>3817</v>
      </c>
      <c r="B2">
        <v>10.43159</v>
      </c>
      <c r="C2" s="14">
        <v>6.6734600000000005E-7</v>
      </c>
      <c r="D2">
        <v>0.33571000000000001</v>
      </c>
      <c r="E2">
        <v>4.1549999999999997E-2</v>
      </c>
      <c r="F2" s="14">
        <v>4.9632800000000005E-7</v>
      </c>
      <c r="G2" s="14">
        <v>1.0364900000000001E-6</v>
      </c>
      <c r="H2" s="14">
        <v>1.5609399999999999E-8</v>
      </c>
      <c r="I2">
        <v>5.6009999999999997E-2</v>
      </c>
      <c r="J2">
        <v>4.1900000000000001E-3</v>
      </c>
      <c r="K2">
        <v>4.9869999999999998E-2</v>
      </c>
      <c r="L2">
        <v>0.19342999999999999</v>
      </c>
      <c r="M2">
        <v>434.20332000000002</v>
      </c>
      <c r="N2">
        <v>748.96379999999999</v>
      </c>
      <c r="O2">
        <v>3.2525200000000001</v>
      </c>
      <c r="P2">
        <v>58.663159999999998</v>
      </c>
      <c r="Q2" s="14">
        <v>1.8956800000000001E-5</v>
      </c>
      <c r="R2">
        <v>4.8161500000000004</v>
      </c>
      <c r="S2">
        <v>1.149E-2</v>
      </c>
      <c r="T2">
        <v>5.6039599999999998</v>
      </c>
      <c r="U2" s="14">
        <v>1.2951E-8</v>
      </c>
      <c r="V2" s="14">
        <v>6.5174899999999994E-8</v>
      </c>
      <c r="W2" s="14">
        <v>9.565930000000001E-7</v>
      </c>
      <c r="X2" s="14">
        <v>4.8541800000000003E-9</v>
      </c>
      <c r="Y2">
        <v>0</v>
      </c>
      <c r="Z2" s="14">
        <v>1.07552E-8</v>
      </c>
      <c r="AA2">
        <v>24.732320000000001</v>
      </c>
      <c r="AB2">
        <v>25.0609</v>
      </c>
      <c r="AC2">
        <v>384.68065999999999</v>
      </c>
    </row>
    <row r="3" spans="1:29" ht="16" x14ac:dyDescent="0.2">
      <c r="A3" s="2" t="s">
        <v>114</v>
      </c>
      <c r="B3">
        <v>0.51198999999999995</v>
      </c>
      <c r="C3" s="14">
        <v>9.0642499999999999E-8</v>
      </c>
      <c r="D3">
        <v>0.10553</v>
      </c>
      <c r="E3">
        <v>3.0899999999999999E-3</v>
      </c>
      <c r="F3" s="14">
        <v>6.3883700000000002E-8</v>
      </c>
      <c r="G3" s="14">
        <v>8.1719600000000008E-9</v>
      </c>
      <c r="H3" s="14">
        <v>4.6221800000000002E-10</v>
      </c>
      <c r="I3">
        <v>9.1900000000000003E-3</v>
      </c>
      <c r="J3">
        <v>1.8000000000000001E-4</v>
      </c>
      <c r="K3">
        <v>9.7999999999999997E-4</v>
      </c>
      <c r="L3">
        <v>9.8099999999999993E-3</v>
      </c>
      <c r="M3">
        <v>10.812189999999999</v>
      </c>
      <c r="N3">
        <v>1.1794500000000001</v>
      </c>
      <c r="O3">
        <v>0.28583999999999998</v>
      </c>
      <c r="P3">
        <v>10.042579999999999</v>
      </c>
      <c r="Q3" s="14">
        <v>2.74882E-6</v>
      </c>
      <c r="R3">
        <v>0.50832999999999995</v>
      </c>
      <c r="S3">
        <v>3.32E-3</v>
      </c>
      <c r="T3">
        <v>3.4000000000000002E-4</v>
      </c>
      <c r="U3" s="14">
        <v>2.28505E-10</v>
      </c>
      <c r="V3" s="14">
        <v>2.59601E-9</v>
      </c>
      <c r="W3" s="14">
        <v>5.1793199999999999E-9</v>
      </c>
      <c r="X3" s="14">
        <v>2.7181000000000002E-10</v>
      </c>
      <c r="Y3">
        <v>0</v>
      </c>
      <c r="Z3" s="14">
        <v>1.90408E-10</v>
      </c>
      <c r="AA3">
        <v>0.15390000000000001</v>
      </c>
      <c r="AB3">
        <v>2.42937</v>
      </c>
      <c r="AC3">
        <v>8.2550500000000007</v>
      </c>
    </row>
    <row r="4" spans="1:29" ht="32" x14ac:dyDescent="0.2">
      <c r="A4" s="2" t="s">
        <v>10</v>
      </c>
      <c r="B4">
        <v>9.3788125E-2</v>
      </c>
      <c r="C4" s="14">
        <v>1.2874664E-7</v>
      </c>
      <c r="D4">
        <v>0.14157913</v>
      </c>
      <c r="E4">
        <v>7.3475881E-3</v>
      </c>
      <c r="F4" s="14">
        <v>3.1752279999999999E-7</v>
      </c>
      <c r="G4" s="14">
        <v>4.1218582000000002E-7</v>
      </c>
      <c r="H4" s="14">
        <v>2.0378238999999999E-9</v>
      </c>
      <c r="I4">
        <v>2.7469866999999999E-2</v>
      </c>
      <c r="J4">
        <v>5.2255121999999999E-4</v>
      </c>
      <c r="K4">
        <v>1.1847478E-2</v>
      </c>
      <c r="L4">
        <v>0.11042693000000001</v>
      </c>
      <c r="M4">
        <v>172.95615000000001</v>
      </c>
      <c r="N4">
        <v>169.90143</v>
      </c>
      <c r="O4">
        <v>77.233075999999997</v>
      </c>
      <c r="P4">
        <v>15.111743000000001</v>
      </c>
      <c r="Q4" s="14">
        <v>3.4866093000000002E-5</v>
      </c>
      <c r="R4">
        <v>1.6918072</v>
      </c>
      <c r="S4">
        <v>5.5277924999999999E-2</v>
      </c>
      <c r="T4">
        <v>-1.6533021999999999</v>
      </c>
      <c r="U4" s="14">
        <v>1.466012E-9</v>
      </c>
      <c r="V4" s="14">
        <v>7.9035903999999993E-9</v>
      </c>
      <c r="W4" s="14">
        <v>4.0292540000000001E-7</v>
      </c>
      <c r="X4" s="14">
        <v>1.0617097E-9</v>
      </c>
      <c r="Y4">
        <v>0</v>
      </c>
      <c r="Z4" s="14">
        <v>9.7611419999999995E-10</v>
      </c>
      <c r="AA4">
        <v>3.2796001000000001</v>
      </c>
      <c r="AB4">
        <v>25.368282000000001</v>
      </c>
      <c r="AC4">
        <v>144.30826999999999</v>
      </c>
    </row>
    <row r="5" spans="1:29" ht="16" x14ac:dyDescent="0.2">
      <c r="A5" s="2" t="s">
        <v>97</v>
      </c>
      <c r="B5">
        <v>2.5878000000000001</v>
      </c>
      <c r="C5" s="14">
        <v>1.9918299999999999E-7</v>
      </c>
      <c r="D5">
        <v>0.2041</v>
      </c>
      <c r="E5">
        <v>1.354E-2</v>
      </c>
      <c r="F5" s="14">
        <v>2.7677600000000002E-7</v>
      </c>
      <c r="G5" s="14">
        <v>4.1119600000000002E-7</v>
      </c>
      <c r="H5" s="14">
        <v>2.71659E-9</v>
      </c>
      <c r="I5">
        <v>3.6069999999999998E-2</v>
      </c>
      <c r="J5">
        <v>1.15E-3</v>
      </c>
      <c r="K5">
        <v>1.359E-2</v>
      </c>
      <c r="L5">
        <v>0.13164000000000001</v>
      </c>
      <c r="M5">
        <v>138.50435999999999</v>
      </c>
      <c r="N5">
        <v>181.87361000000001</v>
      </c>
      <c r="O5">
        <v>77.45326</v>
      </c>
      <c r="P5">
        <v>32.308410000000002</v>
      </c>
      <c r="Q5" s="14">
        <v>2.3203699999999999E-5</v>
      </c>
      <c r="R5">
        <v>3.0914100000000002</v>
      </c>
      <c r="S5">
        <v>5.0569999999999997E-2</v>
      </c>
      <c r="T5">
        <v>-0.55417000000000005</v>
      </c>
      <c r="U5" s="14">
        <v>1.59119E-9</v>
      </c>
      <c r="V5" s="14">
        <v>1.6809600000000001E-8</v>
      </c>
      <c r="W5" s="14">
        <v>3.8893999999999999E-7</v>
      </c>
      <c r="X5" s="14">
        <v>1.5080600000000001E-9</v>
      </c>
      <c r="Y5">
        <v>0</v>
      </c>
      <c r="Z5" s="14">
        <v>1.20853E-9</v>
      </c>
      <c r="AA5">
        <v>3.5487799999999998</v>
      </c>
      <c r="AB5">
        <v>14.925829999999999</v>
      </c>
      <c r="AC5">
        <v>120.20394</v>
      </c>
    </row>
    <row r="6" spans="1:29" ht="32" x14ac:dyDescent="0.2">
      <c r="A6" s="2" t="s">
        <v>2</v>
      </c>
      <c r="B6">
        <v>6.3619378000000004E-2</v>
      </c>
      <c r="C6" s="14">
        <v>6.4494856999999997E-9</v>
      </c>
      <c r="D6">
        <v>3.7796978000000001E-3</v>
      </c>
      <c r="E6">
        <v>4.9431382E-4</v>
      </c>
      <c r="F6" s="14">
        <v>5.3533655999999999E-9</v>
      </c>
      <c r="G6" s="14">
        <v>-2.4879018999999999E-10</v>
      </c>
      <c r="H6" s="14">
        <v>5.7802894999999999E-10</v>
      </c>
      <c r="I6">
        <v>7.1142076000000004E-4</v>
      </c>
      <c r="J6" s="14">
        <v>3.1186738000000001E-5</v>
      </c>
      <c r="K6">
        <v>1.406341E-4</v>
      </c>
      <c r="L6">
        <v>2.4851807999999999E-3</v>
      </c>
      <c r="M6">
        <v>16.012739</v>
      </c>
      <c r="N6">
        <v>16.021981</v>
      </c>
      <c r="O6">
        <v>1.8786229000000001</v>
      </c>
      <c r="P6">
        <v>0.73054825000000001</v>
      </c>
      <c r="Q6" s="14">
        <v>9.9407162999999994E-7</v>
      </c>
      <c r="R6">
        <v>6.1872173000000003E-2</v>
      </c>
      <c r="S6">
        <v>1.6686813999999999E-3</v>
      </c>
      <c r="T6" s="14">
        <v>7.8489481999999999E-5</v>
      </c>
      <c r="U6" s="14">
        <v>2.7915365999999998E-10</v>
      </c>
      <c r="V6" s="14">
        <v>4.2421842E-10</v>
      </c>
      <c r="W6" s="14">
        <v>-9.4653649E-10</v>
      </c>
      <c r="X6" s="14">
        <v>5.1553591999999998E-10</v>
      </c>
      <c r="Y6">
        <v>0</v>
      </c>
      <c r="Z6" s="14">
        <v>6.2493036999999998E-11</v>
      </c>
      <c r="AA6">
        <v>6.7084063</v>
      </c>
      <c r="AB6">
        <v>0.93308632000000002</v>
      </c>
      <c r="AC6">
        <v>8.3712467999999998</v>
      </c>
    </row>
    <row r="7" spans="1:29" ht="32" x14ac:dyDescent="0.2">
      <c r="A7" s="2" t="s">
        <v>11</v>
      </c>
      <c r="B7">
        <v>0.16468822</v>
      </c>
      <c r="C7" s="14">
        <v>1.3374829000000001E-8</v>
      </c>
      <c r="D7">
        <v>6.8379264000000004E-3</v>
      </c>
      <c r="E7">
        <v>1.1667062000000001E-3</v>
      </c>
      <c r="F7" s="14">
        <v>1.4152752E-8</v>
      </c>
      <c r="G7" s="14">
        <v>2.7768458999999999E-9</v>
      </c>
      <c r="H7" s="14">
        <v>1.2831129E-9</v>
      </c>
      <c r="I7">
        <v>1.9602795999999999E-3</v>
      </c>
      <c r="J7" s="14">
        <v>7.1810880999999995E-5</v>
      </c>
      <c r="K7">
        <v>1.8862719E-3</v>
      </c>
      <c r="L7">
        <v>7.3520334000000001E-3</v>
      </c>
      <c r="M7">
        <v>32.026172000000003</v>
      </c>
      <c r="N7">
        <v>33.842399999999998</v>
      </c>
      <c r="O7">
        <v>1.8849221</v>
      </c>
      <c r="P7">
        <v>1.7455014</v>
      </c>
      <c r="Q7" s="14">
        <v>2.1227281999999998E-6</v>
      </c>
      <c r="R7">
        <v>0.15678291</v>
      </c>
      <c r="S7">
        <v>7.3836426000000004E-3</v>
      </c>
      <c r="T7">
        <v>5.2159589000000004E-4</v>
      </c>
      <c r="U7" s="14">
        <v>5.4215204000000002E-10</v>
      </c>
      <c r="V7" s="14">
        <v>1.0478525E-9</v>
      </c>
      <c r="W7" s="14">
        <v>1.199043E-9</v>
      </c>
      <c r="X7" s="14">
        <v>1.1402611000000001E-9</v>
      </c>
      <c r="Y7">
        <v>0</v>
      </c>
      <c r="Z7" s="14">
        <v>1.4285188E-10</v>
      </c>
      <c r="AA7">
        <v>14.144178999999999</v>
      </c>
      <c r="AB7">
        <v>1.4060269000000001</v>
      </c>
      <c r="AC7">
        <v>16.475966</v>
      </c>
    </row>
    <row r="8" spans="1:29" ht="32" x14ac:dyDescent="0.2">
      <c r="A8" s="2" t="s">
        <v>74</v>
      </c>
      <c r="B8">
        <v>8.5900000000000004E-2</v>
      </c>
      <c r="C8" s="14">
        <v>2.0852399999999999E-8</v>
      </c>
      <c r="D8">
        <v>1.7139999999999999E-2</v>
      </c>
      <c r="E8">
        <v>7.5000000000000002E-4</v>
      </c>
      <c r="F8" s="14">
        <v>4.6650899999999997E-9</v>
      </c>
      <c r="G8" s="14">
        <v>3.5654499999999999E-9</v>
      </c>
      <c r="H8" s="14">
        <v>1.0284E-10</v>
      </c>
      <c r="I8">
        <v>9.7000000000000005E-4</v>
      </c>
      <c r="J8" s="14">
        <v>2.54939E-5</v>
      </c>
      <c r="K8">
        <v>4.2999999999999999E-4</v>
      </c>
      <c r="L8">
        <v>3.7399999999999998E-3</v>
      </c>
      <c r="M8">
        <v>11.58311</v>
      </c>
      <c r="N8">
        <v>12.434290000000001</v>
      </c>
      <c r="O8">
        <v>2.0256099999999999</v>
      </c>
      <c r="P8">
        <v>1.4051100000000001</v>
      </c>
      <c r="Q8" s="14">
        <v>1.2247999999999999E-6</v>
      </c>
      <c r="R8">
        <v>8.5769999999999999E-2</v>
      </c>
      <c r="S8" s="14">
        <v>6.2833600000000001E-5</v>
      </c>
      <c r="T8" s="14">
        <v>6.4852199999999995E-5</v>
      </c>
      <c r="U8" s="14">
        <v>2.2990199999999999E-10</v>
      </c>
      <c r="V8" s="14">
        <v>4.3157300000000002E-10</v>
      </c>
      <c r="W8" s="14">
        <v>2.8851500000000001E-9</v>
      </c>
      <c r="X8" s="14">
        <v>3.7733599999999999E-11</v>
      </c>
      <c r="Y8">
        <v>0</v>
      </c>
      <c r="Z8" s="14">
        <v>6.5106300000000005E-11</v>
      </c>
      <c r="AA8">
        <v>4.7669300000000003</v>
      </c>
      <c r="AB8">
        <v>0.41997000000000001</v>
      </c>
      <c r="AC8">
        <v>6.40177</v>
      </c>
    </row>
    <row r="9" spans="1:29" ht="32" x14ac:dyDescent="0.2">
      <c r="A9" s="2" t="s">
        <v>71</v>
      </c>
      <c r="B9">
        <v>0.11792999999999999</v>
      </c>
      <c r="C9" s="14">
        <v>2.1742899999999999E-8</v>
      </c>
      <c r="D9">
        <v>3.4849999999999999E-2</v>
      </c>
      <c r="E9">
        <v>1.0300000000000001E-3</v>
      </c>
      <c r="F9" s="14">
        <v>9.1365799999999995E-9</v>
      </c>
      <c r="G9" s="14">
        <v>1.8028800000000001E-8</v>
      </c>
      <c r="H9" s="14">
        <v>2.405E-10</v>
      </c>
      <c r="I9">
        <v>1.6900000000000001E-3</v>
      </c>
      <c r="J9" s="14">
        <v>4.2393900000000001E-5</v>
      </c>
      <c r="K9">
        <v>1.66E-3</v>
      </c>
      <c r="L9">
        <v>7.4700000000000001E-3</v>
      </c>
      <c r="M9">
        <v>48.71828</v>
      </c>
      <c r="N9">
        <v>25.093139999999998</v>
      </c>
      <c r="O9">
        <v>5.2624199999999997</v>
      </c>
      <c r="P9">
        <v>2.0060199999999999</v>
      </c>
      <c r="Q9" s="14">
        <v>1.6787300000000001E-6</v>
      </c>
      <c r="R9">
        <v>0.11620999999999999</v>
      </c>
      <c r="S9">
        <v>1.67E-3</v>
      </c>
      <c r="T9" s="14">
        <v>4.5852500000000002E-5</v>
      </c>
      <c r="U9" s="14">
        <v>1.07897E-10</v>
      </c>
      <c r="V9" s="14">
        <v>3.5766599999999998E-10</v>
      </c>
      <c r="W9" s="14">
        <v>1.7553199999999999E-8</v>
      </c>
      <c r="X9" s="14">
        <v>3.2208199999999999E-11</v>
      </c>
      <c r="Y9">
        <v>0</v>
      </c>
      <c r="Z9" s="14">
        <v>2.08292E-10</v>
      </c>
      <c r="AA9">
        <v>9.7259999999999999E-2</v>
      </c>
      <c r="AB9">
        <v>0.37252999999999997</v>
      </c>
      <c r="AC9">
        <v>48.256570000000004</v>
      </c>
    </row>
    <row r="10" spans="1:29" ht="32" x14ac:dyDescent="0.2">
      <c r="A10" s="2" t="s">
        <v>84</v>
      </c>
      <c r="B10">
        <v>12.354290000000001</v>
      </c>
      <c r="C10" s="14">
        <v>1.7868800000000001E-6</v>
      </c>
      <c r="D10">
        <v>1.49288</v>
      </c>
      <c r="E10">
        <v>6.1129999999999997E-2</v>
      </c>
      <c r="F10" s="14">
        <v>7.6856599999999995E-7</v>
      </c>
      <c r="G10" s="14">
        <v>4.7081099999999999E-7</v>
      </c>
      <c r="H10" s="14">
        <v>5.2435899999999997E-9</v>
      </c>
      <c r="I10">
        <v>7.9530000000000003E-2</v>
      </c>
      <c r="J10">
        <v>1.5399999999999999E-3</v>
      </c>
      <c r="K10">
        <v>0.53525</v>
      </c>
      <c r="L10">
        <v>0.29698999999999998</v>
      </c>
      <c r="M10">
        <v>238.09595999999999</v>
      </c>
      <c r="N10">
        <v>365.48824000000002</v>
      </c>
      <c r="O10">
        <v>4.9912799999999997</v>
      </c>
      <c r="P10">
        <v>170.35844</v>
      </c>
      <c r="Q10" s="14">
        <v>1.3685399999999999E-5</v>
      </c>
      <c r="R10">
        <v>11.340909999999999</v>
      </c>
      <c r="S10">
        <v>0.13328000000000001</v>
      </c>
      <c r="T10">
        <v>0.88009999999999999</v>
      </c>
      <c r="U10" s="14">
        <v>1.9026599999999999E-7</v>
      </c>
      <c r="V10" s="14">
        <v>3.3640399999999997E-8</v>
      </c>
      <c r="W10" s="14">
        <v>2.4653000000000002E-7</v>
      </c>
      <c r="X10" s="14">
        <v>1.70418E-9</v>
      </c>
      <c r="Y10">
        <v>0</v>
      </c>
      <c r="Z10" s="14">
        <v>3.5394099999999999E-9</v>
      </c>
      <c r="AA10">
        <v>36.236490000000003</v>
      </c>
      <c r="AB10">
        <v>31.327249999999999</v>
      </c>
      <c r="AC10">
        <v>171.38640000000001</v>
      </c>
    </row>
    <row r="11" spans="1:29" ht="32" x14ac:dyDescent="0.2">
      <c r="A11" s="2" t="s">
        <v>12</v>
      </c>
      <c r="B11">
        <v>3.6520286999999999E-2</v>
      </c>
      <c r="C11" s="14">
        <v>7.0056667999999997E-9</v>
      </c>
      <c r="D11">
        <v>3.5958608E-3</v>
      </c>
      <c r="E11">
        <v>3.8999636000000001E-4</v>
      </c>
      <c r="F11" s="14">
        <v>6.9039923000000002E-9</v>
      </c>
      <c r="G11" s="14">
        <v>-8.5160717000000003E-10</v>
      </c>
      <c r="H11" s="14">
        <v>1.3253115000000001E-10</v>
      </c>
      <c r="I11">
        <v>8.1892898E-4</v>
      </c>
      <c r="J11" s="14">
        <v>4.4478640999999997E-5</v>
      </c>
      <c r="K11">
        <v>2.5256276000000001E-3</v>
      </c>
      <c r="L11">
        <v>2.293893E-3</v>
      </c>
      <c r="M11">
        <v>32.203966000000001</v>
      </c>
      <c r="N11">
        <v>9.9538439000000007</v>
      </c>
      <c r="O11">
        <v>9.2110712999999997E-2</v>
      </c>
      <c r="P11">
        <v>1.0633410999999999</v>
      </c>
      <c r="Q11" s="14">
        <v>3.1322764E-6</v>
      </c>
      <c r="R11">
        <v>0.11052004999999999</v>
      </c>
      <c r="S11">
        <v>3.7965198999999998E-3</v>
      </c>
      <c r="T11">
        <v>-7.7796286000000006E-2</v>
      </c>
      <c r="U11" s="14">
        <v>1.0224954999999999E-10</v>
      </c>
      <c r="V11" s="14">
        <v>8.9586761000000003E-10</v>
      </c>
      <c r="W11" s="14">
        <v>-1.8414931E-9</v>
      </c>
      <c r="X11" s="14">
        <v>3.3034029000000001E-11</v>
      </c>
      <c r="Y11">
        <v>0</v>
      </c>
      <c r="Z11" s="14">
        <v>9.9497121999999998E-11</v>
      </c>
      <c r="AA11">
        <v>3.0784692999999998E-2</v>
      </c>
      <c r="AB11">
        <v>4.4869152999999997</v>
      </c>
      <c r="AC11">
        <v>27.686266</v>
      </c>
    </row>
    <row r="12" spans="1:29" ht="32" x14ac:dyDescent="0.2">
      <c r="A12" s="2" t="s">
        <v>3</v>
      </c>
      <c r="B12">
        <v>0.39934639999999999</v>
      </c>
      <c r="C12" s="14">
        <v>4.0032893999999998E-8</v>
      </c>
      <c r="D12">
        <v>2.5040150000000001E-2</v>
      </c>
      <c r="E12">
        <v>1.3016061000000001E-3</v>
      </c>
      <c r="F12" s="14">
        <v>6.1599961E-8</v>
      </c>
      <c r="G12" s="14">
        <v>3.4569777000000003E-8</v>
      </c>
      <c r="H12" s="14">
        <v>6.7225687999999997E-10</v>
      </c>
      <c r="I12">
        <v>9.1534318999999999E-3</v>
      </c>
      <c r="J12">
        <v>1.0479472E-4</v>
      </c>
      <c r="K12">
        <v>1.0303479000000001E-2</v>
      </c>
      <c r="L12">
        <v>3.7821295999999997E-2</v>
      </c>
      <c r="M12">
        <v>25.061230999999999</v>
      </c>
      <c r="N12">
        <v>78.672610000000006</v>
      </c>
      <c r="O12">
        <v>0.97254881999999998</v>
      </c>
      <c r="P12">
        <v>3.3943876999999998</v>
      </c>
      <c r="Q12" s="14">
        <v>3.7792228999999998E-6</v>
      </c>
      <c r="R12">
        <v>0.39877289999999999</v>
      </c>
      <c r="S12">
        <v>2.6251364999999998E-4</v>
      </c>
      <c r="T12">
        <v>3.0850910999999999E-4</v>
      </c>
      <c r="U12" s="14">
        <v>3.8374864999999998E-10</v>
      </c>
      <c r="V12" s="14">
        <v>1.3621428000000001E-9</v>
      </c>
      <c r="W12" s="14">
        <v>3.2842087000000002E-8</v>
      </c>
      <c r="X12" s="14">
        <v>5.9078314E-11</v>
      </c>
      <c r="Y12">
        <v>0</v>
      </c>
      <c r="Z12" s="14">
        <v>6.1317856000000004E-10</v>
      </c>
      <c r="AA12">
        <v>3.6538732999999999</v>
      </c>
      <c r="AB12">
        <v>4.7010506000000003</v>
      </c>
      <c r="AC12">
        <v>16.706306999999999</v>
      </c>
    </row>
    <row r="13" spans="1:29" ht="32" x14ac:dyDescent="0.2">
      <c r="A13" s="2" t="s">
        <v>13</v>
      </c>
      <c r="B13">
        <v>0.50863696999999997</v>
      </c>
      <c r="C13" s="14">
        <v>3.5201767000000002E-8</v>
      </c>
      <c r="D13">
        <v>1.5574173E-2</v>
      </c>
      <c r="E13">
        <v>1.871714E-3</v>
      </c>
      <c r="F13" s="14">
        <v>4.5366997999999998E-8</v>
      </c>
      <c r="G13" s="14">
        <v>3.6148090000000003E-8</v>
      </c>
      <c r="H13" s="14">
        <v>8.2339259999999999E-10</v>
      </c>
      <c r="I13">
        <v>6.3538134E-3</v>
      </c>
      <c r="J13">
        <v>1.2580162E-4</v>
      </c>
      <c r="K13">
        <v>9.3850971999999994E-3</v>
      </c>
      <c r="L13">
        <v>2.5634560000000001E-2</v>
      </c>
      <c r="M13">
        <v>36.400638999999998</v>
      </c>
      <c r="N13">
        <v>93.432277999999997</v>
      </c>
      <c r="O13">
        <v>5.9264248999999998</v>
      </c>
      <c r="P13">
        <v>3.7976892000000002</v>
      </c>
      <c r="Q13" s="14">
        <v>5.2770431999999996E-6</v>
      </c>
      <c r="R13">
        <v>0.50779319000000001</v>
      </c>
      <c r="S13">
        <v>4.3721127999999998E-4</v>
      </c>
      <c r="T13">
        <v>4.0526138999999998E-4</v>
      </c>
      <c r="U13" s="14">
        <v>6.9139655999999999E-10</v>
      </c>
      <c r="V13" s="14">
        <v>1.8030104000000001E-9</v>
      </c>
      <c r="W13" s="14">
        <v>3.3682392000000003E-8</v>
      </c>
      <c r="X13" s="14">
        <v>1.5632623999999999E-10</v>
      </c>
      <c r="Y13">
        <v>0</v>
      </c>
      <c r="Z13" s="14">
        <v>6.6706635000000003E-10</v>
      </c>
      <c r="AA13">
        <v>3.1880120999999999</v>
      </c>
      <c r="AB13">
        <v>4.9900812999999999</v>
      </c>
      <c r="AC13">
        <v>28.222545</v>
      </c>
    </row>
    <row r="14" spans="1:29" ht="28" x14ac:dyDescent="0.2">
      <c r="A14" s="6" t="s">
        <v>3439</v>
      </c>
      <c r="B14" s="5">
        <v>0.34305503999999998</v>
      </c>
      <c r="C14" s="15">
        <v>2.3674098999999999E-8</v>
      </c>
      <c r="D14" s="5">
        <v>1.467366E-2</v>
      </c>
      <c r="E14" s="5">
        <v>1.7187909000000001E-3</v>
      </c>
      <c r="F14" s="15">
        <v>1.2212826999999999E-7</v>
      </c>
      <c r="G14" s="15">
        <v>1.5374371000000001E-7</v>
      </c>
      <c r="H14" s="15">
        <v>1.4121907000000001E-9</v>
      </c>
      <c r="I14" s="5">
        <v>1.8272989E-2</v>
      </c>
      <c r="J14" s="5">
        <v>1.4977995E-4</v>
      </c>
      <c r="K14" s="5">
        <v>1.8243064999999999E-2</v>
      </c>
      <c r="L14" s="5">
        <v>8.1352335999999997E-2</v>
      </c>
      <c r="M14" s="5">
        <v>4.5845443000000001</v>
      </c>
      <c r="N14" s="5">
        <v>9.8984324000000008</v>
      </c>
      <c r="O14" s="5">
        <v>6.4234861000000004E-2</v>
      </c>
      <c r="P14" s="5">
        <v>1.9963455000000001</v>
      </c>
      <c r="Q14" s="15">
        <v>2.3649006000000001E-6</v>
      </c>
      <c r="R14" s="5">
        <v>0.34273097000000002</v>
      </c>
      <c r="S14" s="5">
        <v>2.0767727E-4</v>
      </c>
      <c r="T14" s="5">
        <v>1.1638919E-4</v>
      </c>
      <c r="U14" s="15">
        <v>9.4258668E-11</v>
      </c>
      <c r="V14" s="15">
        <v>1.0827094000000001E-9</v>
      </c>
      <c r="W14" s="15">
        <v>1.5257601000000001E-7</v>
      </c>
      <c r="X14" s="15">
        <v>7.0937270000000004E-11</v>
      </c>
      <c r="Y14" s="5">
        <v>0</v>
      </c>
      <c r="Z14" s="15">
        <v>1.3412533999999999E-9</v>
      </c>
      <c r="AA14" s="5">
        <v>9.3088766000000003E-2</v>
      </c>
      <c r="AB14" s="5">
        <v>1.0008903</v>
      </c>
      <c r="AC14" s="5">
        <v>3.4905651999999998</v>
      </c>
    </row>
    <row r="15" spans="1:29" ht="64" x14ac:dyDescent="0.2">
      <c r="A15" s="2" t="s">
        <v>59</v>
      </c>
      <c r="B15">
        <v>0.38797764000000001</v>
      </c>
      <c r="C15" s="14">
        <v>3.5730171999999998E-8</v>
      </c>
      <c r="D15">
        <v>1.9877755E-2</v>
      </c>
      <c r="E15">
        <v>1.7213761E-3</v>
      </c>
      <c r="F15" s="14">
        <v>4.4210831999999997E-8</v>
      </c>
      <c r="G15" s="14">
        <v>3.3339991E-8</v>
      </c>
      <c r="H15" s="14">
        <v>9.9887687999999992E-10</v>
      </c>
      <c r="I15">
        <v>6.7764853000000002E-3</v>
      </c>
      <c r="J15">
        <v>1.2222376E-4</v>
      </c>
      <c r="K15">
        <v>1.3262716000000001E-2</v>
      </c>
      <c r="L15">
        <v>2.8608377000000001E-2</v>
      </c>
      <c r="M15">
        <v>28.930038</v>
      </c>
      <c r="N15">
        <v>9.1524219999999996</v>
      </c>
      <c r="O15">
        <v>0.15532219</v>
      </c>
      <c r="P15">
        <v>3.3742299999999998</v>
      </c>
      <c r="Q15" s="14">
        <v>3.9664146000000003E-6</v>
      </c>
      <c r="R15">
        <v>0.38740870999999999</v>
      </c>
      <c r="S15">
        <v>2.7956212999999999E-4</v>
      </c>
      <c r="T15">
        <v>2.8925392999999997E-4</v>
      </c>
      <c r="U15" s="14">
        <v>2.7637223000000001E-10</v>
      </c>
      <c r="V15" s="14">
        <v>1.8442097000000001E-9</v>
      </c>
      <c r="W15" s="14">
        <v>3.1237534000000002E-8</v>
      </c>
      <c r="X15" s="14">
        <v>7.4439952999999996E-11</v>
      </c>
      <c r="Y15">
        <v>0</v>
      </c>
      <c r="Z15" s="14">
        <v>9.2443693000000004E-10</v>
      </c>
      <c r="AA15">
        <v>1.3688571</v>
      </c>
      <c r="AB15">
        <v>5.8193323000000001</v>
      </c>
      <c r="AC15">
        <v>21.741848999999998</v>
      </c>
    </row>
    <row r="16" spans="1:29" ht="64" x14ac:dyDescent="0.2">
      <c r="A16" s="2" t="s">
        <v>60</v>
      </c>
      <c r="B16">
        <v>0.33823059</v>
      </c>
      <c r="C16" s="14">
        <v>3.1362936999999997E-8</v>
      </c>
      <c r="D16">
        <v>1.7585593E-2</v>
      </c>
      <c r="E16">
        <v>1.4632244000000001E-3</v>
      </c>
      <c r="F16" s="14">
        <v>3.9630711000000003E-8</v>
      </c>
      <c r="G16" s="14">
        <v>3.6687211999999998E-8</v>
      </c>
      <c r="H16" s="14">
        <v>9.8030186000000003E-10</v>
      </c>
      <c r="I16">
        <v>6.0152968000000001E-3</v>
      </c>
      <c r="J16">
        <v>1.0233202E-4</v>
      </c>
      <c r="K16">
        <v>1.0008954E-2</v>
      </c>
      <c r="L16">
        <v>2.5217623000000002E-2</v>
      </c>
      <c r="M16">
        <v>27.722792999999999</v>
      </c>
      <c r="N16">
        <v>32.080767999999999</v>
      </c>
      <c r="O16">
        <v>0.13096789</v>
      </c>
      <c r="P16">
        <v>2.9665721999999999</v>
      </c>
      <c r="Q16" s="14">
        <v>3.4754694E-6</v>
      </c>
      <c r="R16">
        <v>0.33771405999999998</v>
      </c>
      <c r="S16">
        <v>2.5035056000000003E-4</v>
      </c>
      <c r="T16">
        <v>2.6609262000000002E-4</v>
      </c>
      <c r="U16" s="14">
        <v>2.9185077999999999E-10</v>
      </c>
      <c r="V16" s="14">
        <v>1.6970977E-9</v>
      </c>
      <c r="W16" s="14">
        <v>3.4714492999999997E-8</v>
      </c>
      <c r="X16" s="14">
        <v>6.6370140000000003E-11</v>
      </c>
      <c r="Y16">
        <v>0</v>
      </c>
      <c r="Z16" s="14">
        <v>9.1393171999999998E-10</v>
      </c>
      <c r="AA16">
        <v>1.4974405</v>
      </c>
      <c r="AB16">
        <v>5.5488185000000003</v>
      </c>
      <c r="AC16">
        <v>20.676534</v>
      </c>
    </row>
    <row r="17" spans="1:29" ht="16" x14ac:dyDescent="0.2">
      <c r="A17" s="2" t="s">
        <v>14</v>
      </c>
      <c r="B17">
        <v>0.29665722</v>
      </c>
      <c r="C17" s="14">
        <v>3.2273369000000002E-8</v>
      </c>
      <c r="D17">
        <v>1.6137530000000001E-2</v>
      </c>
      <c r="E17">
        <v>1.0641067E-3</v>
      </c>
      <c r="F17" s="14">
        <v>3.2843152999999997E-8</v>
      </c>
      <c r="G17" s="14">
        <v>3.2780128999999998E-8</v>
      </c>
      <c r="H17" s="14">
        <v>4.4766937E-10</v>
      </c>
      <c r="I17">
        <v>2.3956918E-3</v>
      </c>
      <c r="J17">
        <v>3.7532981E-4</v>
      </c>
      <c r="K17">
        <v>2.6347332999999999E-3</v>
      </c>
      <c r="L17">
        <v>1.7457442E-2</v>
      </c>
      <c r="M17">
        <v>82.824753000000001</v>
      </c>
      <c r="N17">
        <v>119.53713999999999</v>
      </c>
      <c r="O17">
        <v>0.11378874</v>
      </c>
      <c r="P17">
        <v>2.6472978999999999</v>
      </c>
      <c r="Q17" s="14">
        <v>2.5254056999999999E-6</v>
      </c>
      <c r="R17">
        <v>0.22372053</v>
      </c>
      <c r="S17">
        <v>3.3603780000000002E-4</v>
      </c>
      <c r="T17">
        <v>7.2600647000000004E-2</v>
      </c>
      <c r="U17" s="14">
        <v>5.8362702000000002E-9</v>
      </c>
      <c r="V17" s="14">
        <v>3.1827864E-10</v>
      </c>
      <c r="W17" s="14">
        <v>2.6635271E-8</v>
      </c>
      <c r="X17" s="14">
        <v>2.8038282999999998E-11</v>
      </c>
      <c r="Y17" s="14">
        <v>4.3414266999999999E-23</v>
      </c>
      <c r="Z17" s="14">
        <v>4.1963107999999998E-10</v>
      </c>
      <c r="AA17">
        <v>78.375513999999995</v>
      </c>
      <c r="AB17">
        <v>0.58231496999999999</v>
      </c>
      <c r="AC17">
        <v>3.8669239000000002</v>
      </c>
    </row>
    <row r="18" spans="1:29" ht="32" x14ac:dyDescent="0.2">
      <c r="A18" s="2" t="s">
        <v>3236</v>
      </c>
      <c r="B18" s="14">
        <v>11532.7</v>
      </c>
      <c r="C18">
        <v>2.1000000000000001E-4</v>
      </c>
      <c r="D18">
        <v>293.80189999999999</v>
      </c>
      <c r="E18">
        <v>15.46551</v>
      </c>
      <c r="F18">
        <v>9.3999999999999997E-4</v>
      </c>
      <c r="G18" s="14">
        <v>6.3756099999999998E-5</v>
      </c>
      <c r="H18" s="14">
        <v>2.7709099999999999E-6</v>
      </c>
      <c r="I18">
        <v>140.52215000000001</v>
      </c>
      <c r="J18">
        <v>0.64459</v>
      </c>
      <c r="K18">
        <v>33.125050000000002</v>
      </c>
      <c r="L18">
        <v>623.72320000000002</v>
      </c>
      <c r="M18" s="14">
        <v>91718.8</v>
      </c>
      <c r="N18" s="14">
        <v>712626</v>
      </c>
      <c r="O18">
        <v>1951.85717</v>
      </c>
      <c r="P18" s="14">
        <v>18675.599999999999</v>
      </c>
      <c r="Q18">
        <v>4.3699999999999998E-3</v>
      </c>
      <c r="R18">
        <v>2938.05528</v>
      </c>
      <c r="S18">
        <v>8359.1195399999997</v>
      </c>
      <c r="T18">
        <v>235.53945999999999</v>
      </c>
      <c r="U18" s="14">
        <v>1.3971000000000001E-5</v>
      </c>
      <c r="V18" s="14">
        <v>7.4915299999999997E-6</v>
      </c>
      <c r="W18" s="14">
        <v>4.21029E-5</v>
      </c>
      <c r="X18" s="14">
        <v>6.4161100000000001E-7</v>
      </c>
      <c r="Y18">
        <v>0</v>
      </c>
      <c r="Z18" s="14">
        <v>2.1293000000000001E-6</v>
      </c>
      <c r="AA18" s="14">
        <v>23466.400000000001</v>
      </c>
      <c r="AB18">
        <v>9039.73812</v>
      </c>
      <c r="AC18" s="14">
        <v>59282.9</v>
      </c>
    </row>
    <row r="19" spans="1:29" ht="48" x14ac:dyDescent="0.2">
      <c r="A19" s="2" t="s">
        <v>75</v>
      </c>
      <c r="B19">
        <v>38.634099999999997</v>
      </c>
      <c r="C19" s="14">
        <v>7.3247200000000005E-7</v>
      </c>
      <c r="D19">
        <v>1.08334</v>
      </c>
      <c r="E19">
        <v>5.2330000000000002E-2</v>
      </c>
      <c r="F19" s="14">
        <v>3.1363299999999999E-6</v>
      </c>
      <c r="G19" s="14">
        <v>2.1439999999999999E-7</v>
      </c>
      <c r="H19" s="14">
        <v>9.3405599999999994E-9</v>
      </c>
      <c r="I19">
        <v>0.46849000000000002</v>
      </c>
      <c r="J19">
        <v>2.1700000000000001E-3</v>
      </c>
      <c r="K19">
        <v>0.11036</v>
      </c>
      <c r="L19">
        <v>2.0772499999999998</v>
      </c>
      <c r="M19">
        <v>308.9264</v>
      </c>
      <c r="N19">
        <v>2369.7413900000001</v>
      </c>
      <c r="O19">
        <v>6.8564299999999996</v>
      </c>
      <c r="P19">
        <v>69.685460000000006</v>
      </c>
      <c r="Q19" s="14">
        <v>1.4827100000000001E-5</v>
      </c>
      <c r="R19">
        <v>10.055070000000001</v>
      </c>
      <c r="S19">
        <v>27.795929999999998</v>
      </c>
      <c r="T19">
        <v>0.78308999999999995</v>
      </c>
      <c r="U19" s="14">
        <v>4.6590500000000003E-8</v>
      </c>
      <c r="V19" s="14">
        <v>2.5429400000000001E-8</v>
      </c>
      <c r="W19" s="14">
        <v>1.4166599999999999E-7</v>
      </c>
      <c r="X19" s="14">
        <v>2.1938399999999999E-9</v>
      </c>
      <c r="Y19">
        <v>0</v>
      </c>
      <c r="Z19" s="14">
        <v>7.1467200000000003E-9</v>
      </c>
      <c r="AA19">
        <v>78.05471</v>
      </c>
      <c r="AB19">
        <v>31.536020000000001</v>
      </c>
      <c r="AC19">
        <v>199.57398000000001</v>
      </c>
    </row>
    <row r="20" spans="1:29" ht="32" x14ac:dyDescent="0.2">
      <c r="A20" s="2" t="s">
        <v>3818</v>
      </c>
      <c r="B20">
        <v>0.30779000000000001</v>
      </c>
      <c r="C20" s="14">
        <v>1.27127E-7</v>
      </c>
      <c r="D20">
        <v>0.33722000000000002</v>
      </c>
      <c r="E20">
        <v>6.4999999999999997E-4</v>
      </c>
      <c r="F20" s="14">
        <v>1.2888300000000001E-8</v>
      </c>
      <c r="G20" s="14">
        <v>3.8267100000000003E-9</v>
      </c>
      <c r="H20" s="14">
        <v>1.7773500000000001E-10</v>
      </c>
      <c r="I20">
        <v>1.8400000000000001E-3</v>
      </c>
      <c r="J20" s="14">
        <v>6.5020799999999999E-5</v>
      </c>
      <c r="K20">
        <v>1.17E-3</v>
      </c>
      <c r="L20">
        <v>6.7999999999999996E-3</v>
      </c>
      <c r="M20">
        <v>8.3631600000000006</v>
      </c>
      <c r="N20">
        <v>12.92193</v>
      </c>
      <c r="O20">
        <v>0.16753000000000001</v>
      </c>
      <c r="P20">
        <v>10.26207</v>
      </c>
      <c r="Q20" s="14">
        <v>4.0908400000000001E-7</v>
      </c>
      <c r="R20">
        <v>0.30468000000000001</v>
      </c>
      <c r="S20">
        <v>2.9099999999999998E-3</v>
      </c>
      <c r="T20">
        <v>2.0000000000000001E-4</v>
      </c>
      <c r="U20" s="14">
        <v>2.8635300000000002E-10</v>
      </c>
      <c r="V20" s="14">
        <v>5.0097500000000002E-10</v>
      </c>
      <c r="W20" s="14">
        <v>2.9905500000000002E-9</v>
      </c>
      <c r="X20" s="14">
        <v>6.2265800000000001E-11</v>
      </c>
      <c r="Y20">
        <v>0</v>
      </c>
      <c r="Z20" s="14">
        <v>1.1546899999999999E-10</v>
      </c>
      <c r="AA20">
        <v>0.63968999999999998</v>
      </c>
      <c r="AB20">
        <v>1.33283</v>
      </c>
      <c r="AC20">
        <v>6.3989900000000004</v>
      </c>
    </row>
    <row r="21" spans="1:29" ht="16" x14ac:dyDescent="0.2">
      <c r="A21" s="2" t="s">
        <v>3275</v>
      </c>
      <c r="B21">
        <v>5.2781700000000003</v>
      </c>
      <c r="C21" s="14">
        <v>4.0593900000000002E-7</v>
      </c>
      <c r="D21">
        <v>0.56766000000000005</v>
      </c>
      <c r="E21">
        <v>1.8499999999999999E-2</v>
      </c>
      <c r="F21" s="14">
        <v>7.9035200000000004E-7</v>
      </c>
      <c r="G21" s="14">
        <v>3.7829599999999999E-7</v>
      </c>
      <c r="H21" s="14">
        <v>5.6443200000000002E-9</v>
      </c>
      <c r="I21">
        <v>0.114</v>
      </c>
      <c r="J21">
        <v>1.6199999999999999E-3</v>
      </c>
      <c r="K21">
        <v>3.3860000000000001E-2</v>
      </c>
      <c r="L21">
        <v>0.48880000000000001</v>
      </c>
      <c r="M21">
        <v>212.71865</v>
      </c>
      <c r="N21">
        <v>454.40942000000001</v>
      </c>
      <c r="O21">
        <v>8.1362199999999998</v>
      </c>
      <c r="P21">
        <v>40.941659999999999</v>
      </c>
      <c r="Q21" s="14">
        <v>8.6662100000000008E-6</v>
      </c>
      <c r="R21">
        <v>3.6424099999999999</v>
      </c>
      <c r="S21">
        <v>0.10616</v>
      </c>
      <c r="T21">
        <v>1.5296099999999999</v>
      </c>
      <c r="U21" s="14">
        <v>7.68533E-9</v>
      </c>
      <c r="V21" s="14">
        <v>2.30947E-8</v>
      </c>
      <c r="W21" s="14">
        <v>3.4700000000000002E-7</v>
      </c>
      <c r="X21" s="14">
        <v>1.76264E-9</v>
      </c>
      <c r="Y21">
        <v>0</v>
      </c>
      <c r="Z21" s="14">
        <v>3.8816800000000002E-9</v>
      </c>
      <c r="AA21">
        <v>61.571959999999997</v>
      </c>
      <c r="AB21">
        <v>12.366339999999999</v>
      </c>
      <c r="AC21">
        <v>138.89881</v>
      </c>
    </row>
    <row r="22" spans="1:29" ht="16" x14ac:dyDescent="0.2">
      <c r="A22" s="2" t="s">
        <v>3274</v>
      </c>
      <c r="B22">
        <v>7.98909</v>
      </c>
      <c r="C22" s="14">
        <v>6.9791799999999999E-7</v>
      </c>
      <c r="D22">
        <v>1.0974699999999999</v>
      </c>
      <c r="E22">
        <v>3.134E-2</v>
      </c>
      <c r="F22" s="14">
        <v>1.5509400000000001E-6</v>
      </c>
      <c r="G22" s="14">
        <v>2.0783800000000001E-7</v>
      </c>
      <c r="H22" s="14">
        <v>1.14548E-8</v>
      </c>
      <c r="I22">
        <v>0.22964999999999999</v>
      </c>
      <c r="J22">
        <v>2.7499999999999998E-3</v>
      </c>
      <c r="K22">
        <v>0.10791000000000001</v>
      </c>
      <c r="L22">
        <v>1.0049699999999999</v>
      </c>
      <c r="M22">
        <v>206.73663999999999</v>
      </c>
      <c r="N22">
        <v>1558.1071999999999</v>
      </c>
      <c r="O22">
        <v>12.15563</v>
      </c>
      <c r="P22">
        <v>74.521910000000005</v>
      </c>
      <c r="Q22" s="14">
        <v>1.30227E-5</v>
      </c>
      <c r="R22">
        <v>7.7400200000000003</v>
      </c>
      <c r="S22">
        <v>0.16264999999999999</v>
      </c>
      <c r="T22">
        <v>8.6430000000000007E-2</v>
      </c>
      <c r="U22" s="14">
        <v>5.5640600000000003E-9</v>
      </c>
      <c r="V22" s="14">
        <v>1.4952500000000001E-8</v>
      </c>
      <c r="W22" s="14">
        <v>1.8606699999999999E-7</v>
      </c>
      <c r="X22" s="14">
        <v>2.3339799999999998E-9</v>
      </c>
      <c r="Y22">
        <v>0</v>
      </c>
      <c r="Z22" s="14">
        <v>9.1208299999999998E-9</v>
      </c>
      <c r="AA22">
        <v>48.124960000000002</v>
      </c>
      <c r="AB22">
        <v>19.08633</v>
      </c>
      <c r="AC22">
        <v>139.73881</v>
      </c>
    </row>
    <row r="23" spans="1:29" ht="48" x14ac:dyDescent="0.2">
      <c r="A23" s="2" t="s">
        <v>15</v>
      </c>
      <c r="B23">
        <v>6.1497621999999996</v>
      </c>
      <c r="C23" s="14">
        <v>4.4099576000000002E-7</v>
      </c>
      <c r="D23">
        <v>0.24716484</v>
      </c>
      <c r="E23">
        <v>1.3950183E-2</v>
      </c>
      <c r="F23" s="14">
        <v>4.8107128000000004E-7</v>
      </c>
      <c r="G23" s="14">
        <v>1.066852E-7</v>
      </c>
      <c r="H23" s="14">
        <v>5.1264462999999999E-9</v>
      </c>
      <c r="I23">
        <v>5.9933078000000001E-2</v>
      </c>
      <c r="J23">
        <v>1.348583E-3</v>
      </c>
      <c r="K23">
        <v>2.3038229E-2</v>
      </c>
      <c r="L23">
        <v>0.23422522000000001</v>
      </c>
      <c r="M23">
        <v>234.04656</v>
      </c>
      <c r="N23">
        <v>2161.9946</v>
      </c>
      <c r="O23">
        <v>5.8765470999999998</v>
      </c>
      <c r="P23">
        <v>36.157648000000002</v>
      </c>
      <c r="Q23" s="14">
        <v>6.2583029999999996E-5</v>
      </c>
      <c r="R23">
        <v>3.4863266999999998</v>
      </c>
      <c r="S23">
        <v>1.7222109000000001</v>
      </c>
      <c r="T23">
        <v>0.94117656999999999</v>
      </c>
      <c r="U23" s="14">
        <v>1.9089205999999999E-8</v>
      </c>
      <c r="V23" s="14">
        <v>2.5516901000000001E-8</v>
      </c>
      <c r="W23" s="14">
        <v>6.2403510000000003E-8</v>
      </c>
      <c r="X23" s="14">
        <v>2.5656803999999999E-9</v>
      </c>
      <c r="Y23">
        <v>0</v>
      </c>
      <c r="Z23" s="14">
        <v>2.560766E-9</v>
      </c>
      <c r="AA23">
        <v>97.409329999999997</v>
      </c>
      <c r="AB23">
        <v>20.575164000000001</v>
      </c>
      <c r="AC23">
        <v>116.06207000000001</v>
      </c>
    </row>
    <row r="24" spans="1:29" ht="16" x14ac:dyDescent="0.2">
      <c r="A24" s="2" t="s">
        <v>76</v>
      </c>
      <c r="B24">
        <v>406.34125999999998</v>
      </c>
      <c r="C24" s="14">
        <v>1.4746000000000001E-5</v>
      </c>
      <c r="D24">
        <v>12.899660000000001</v>
      </c>
      <c r="E24">
        <v>0.85704000000000002</v>
      </c>
      <c r="F24" s="14">
        <v>2.7229E-5</v>
      </c>
      <c r="G24" s="14">
        <v>6.6293100000000001E-6</v>
      </c>
      <c r="H24" s="14">
        <v>1.92984E-7</v>
      </c>
      <c r="I24">
        <v>3.7980900000000002</v>
      </c>
      <c r="J24">
        <v>4.929E-2</v>
      </c>
      <c r="K24">
        <v>1.51979</v>
      </c>
      <c r="L24">
        <v>16.017309999999998</v>
      </c>
      <c r="M24">
        <v>3515.09247</v>
      </c>
      <c r="N24" s="14">
        <v>19437.599999999999</v>
      </c>
      <c r="O24">
        <v>835.05538000000001</v>
      </c>
      <c r="P24">
        <v>1339.44687</v>
      </c>
      <c r="Q24">
        <v>5.1000000000000004E-4</v>
      </c>
      <c r="R24">
        <v>142.46066999999999</v>
      </c>
      <c r="S24">
        <v>213.79254</v>
      </c>
      <c r="T24">
        <v>50.088050000000003</v>
      </c>
      <c r="U24" s="14">
        <v>5.2703200000000003E-7</v>
      </c>
      <c r="V24" s="14">
        <v>8.7400199999999997E-7</v>
      </c>
      <c r="W24" s="14">
        <v>5.1871699999999997E-6</v>
      </c>
      <c r="X24" s="14">
        <v>6.3829699999999994E-8</v>
      </c>
      <c r="Y24">
        <v>0</v>
      </c>
      <c r="Z24" s="14">
        <v>1.2915499999999999E-7</v>
      </c>
      <c r="AA24">
        <v>640.03855999999996</v>
      </c>
      <c r="AB24">
        <v>482.55725000000001</v>
      </c>
      <c r="AC24">
        <v>2398.0584800000001</v>
      </c>
    </row>
    <row r="25" spans="1:29" ht="48" x14ac:dyDescent="0.2">
      <c r="A25" s="2" t="s">
        <v>3241</v>
      </c>
      <c r="B25">
        <v>1543.55267</v>
      </c>
      <c r="C25" s="14">
        <v>3.8456800000000001E-5</v>
      </c>
      <c r="D25">
        <v>65.540679999999995</v>
      </c>
      <c r="E25">
        <v>2.6992099999999999</v>
      </c>
      <c r="F25">
        <v>1.2E-4</v>
      </c>
      <c r="G25" s="14">
        <v>2.7263900000000002E-5</v>
      </c>
      <c r="H25" s="14">
        <v>7.9965800000000005E-7</v>
      </c>
      <c r="I25">
        <v>17.375679999999999</v>
      </c>
      <c r="J25">
        <v>0.16059999999999999</v>
      </c>
      <c r="K25">
        <v>5.0720400000000003</v>
      </c>
      <c r="L25">
        <v>75.415450000000007</v>
      </c>
      <c r="M25" s="14">
        <v>14549.4</v>
      </c>
      <c r="N25" s="14">
        <v>97235.6</v>
      </c>
      <c r="O25">
        <v>367.24142000000001</v>
      </c>
      <c r="P25">
        <v>4123.7923799999999</v>
      </c>
      <c r="Q25">
        <v>1.23E-3</v>
      </c>
      <c r="R25">
        <v>461.08954</v>
      </c>
      <c r="S25">
        <v>985.48553000000004</v>
      </c>
      <c r="T25">
        <v>96.977599999999995</v>
      </c>
      <c r="U25" s="14">
        <v>1.80943E-6</v>
      </c>
      <c r="V25" s="14">
        <v>2.5977000000000001E-6</v>
      </c>
      <c r="W25" s="14">
        <v>2.2821000000000001E-5</v>
      </c>
      <c r="X25" s="14">
        <v>3.4517099999999999E-7</v>
      </c>
      <c r="Y25">
        <v>0</v>
      </c>
      <c r="Z25" s="14">
        <v>4.5448700000000001E-7</v>
      </c>
      <c r="AA25">
        <v>1971.70839</v>
      </c>
      <c r="AB25">
        <v>1251.68794</v>
      </c>
      <c r="AC25" s="14">
        <v>11338.6</v>
      </c>
    </row>
    <row r="26" spans="1:29" ht="32" x14ac:dyDescent="0.2">
      <c r="A26" s="2" t="s">
        <v>3237</v>
      </c>
      <c r="B26">
        <v>1292.3739700000001</v>
      </c>
      <c r="C26" s="14">
        <v>3.0965800000000001E-5</v>
      </c>
      <c r="D26">
        <v>63.243090000000002</v>
      </c>
      <c r="E26">
        <v>2.1406800000000001</v>
      </c>
      <c r="F26">
        <v>1.1E-4</v>
      </c>
      <c r="G26" s="14">
        <v>-6.8587899999999996E-6</v>
      </c>
      <c r="H26" s="14">
        <v>2.7999200000000001E-7</v>
      </c>
      <c r="I26">
        <v>17.265650000000001</v>
      </c>
      <c r="J26">
        <v>8.4699999999999998E-2</v>
      </c>
      <c r="K26">
        <v>5.8849799999999997</v>
      </c>
      <c r="L26">
        <v>76.732960000000006</v>
      </c>
      <c r="M26">
        <v>4670.4607999999998</v>
      </c>
      <c r="N26" s="14">
        <v>106243</v>
      </c>
      <c r="O26">
        <v>412.92471</v>
      </c>
      <c r="P26">
        <v>3042.23432</v>
      </c>
      <c r="Q26">
        <v>7.2999999999999996E-4</v>
      </c>
      <c r="R26">
        <v>356.07454999999999</v>
      </c>
      <c r="S26">
        <v>936.21365000000003</v>
      </c>
      <c r="T26">
        <v>8.5769999999999999E-2</v>
      </c>
      <c r="U26" s="14">
        <v>1.40419E-6</v>
      </c>
      <c r="V26" s="14">
        <v>6.0232300000000004E-7</v>
      </c>
      <c r="W26" s="14">
        <v>-8.8996399999999997E-6</v>
      </c>
      <c r="X26" s="14">
        <v>5.8937699999999998E-8</v>
      </c>
      <c r="Y26">
        <v>0</v>
      </c>
      <c r="Z26" s="14">
        <v>2.2105499999999999E-7</v>
      </c>
      <c r="AA26">
        <v>186.92769000000001</v>
      </c>
      <c r="AB26">
        <v>962.40904999999998</v>
      </c>
      <c r="AC26">
        <v>3531.7232100000001</v>
      </c>
    </row>
    <row r="27" spans="1:29" ht="32" x14ac:dyDescent="0.2">
      <c r="A27" s="2" t="s">
        <v>109</v>
      </c>
      <c r="B27">
        <v>6.3130000000000006E-2</v>
      </c>
      <c r="C27" s="14">
        <v>9.7830599999999999E-9</v>
      </c>
      <c r="D27">
        <v>2.6460000000000001E-2</v>
      </c>
      <c r="E27">
        <v>3.3E-4</v>
      </c>
      <c r="F27" s="14">
        <v>6.1784500000000003E-9</v>
      </c>
      <c r="G27" s="14">
        <v>2.53418E-9</v>
      </c>
      <c r="H27" s="14">
        <v>7.4176300000000006E-11</v>
      </c>
      <c r="I27">
        <v>9.7999999999999997E-4</v>
      </c>
      <c r="J27" s="14">
        <v>2.6066399999999998E-5</v>
      </c>
      <c r="K27">
        <v>8.8000000000000003E-4</v>
      </c>
      <c r="L27">
        <v>3.0200000000000001E-3</v>
      </c>
      <c r="M27">
        <v>20.443239999999999</v>
      </c>
      <c r="N27">
        <v>6.14642</v>
      </c>
      <c r="O27">
        <v>1.5692600000000001</v>
      </c>
      <c r="P27">
        <v>1.21628</v>
      </c>
      <c r="Q27" s="14">
        <v>1.4279900000000001E-6</v>
      </c>
      <c r="R27">
        <v>6.3009999999999997E-2</v>
      </c>
      <c r="S27" s="14">
        <v>6.72801E-5</v>
      </c>
      <c r="T27" s="14">
        <v>4.9055299999999998E-5</v>
      </c>
      <c r="U27" s="14">
        <v>1.9157100000000002E-9</v>
      </c>
      <c r="V27" s="14">
        <v>4.1892300000000001E-10</v>
      </c>
      <c r="W27" s="14">
        <v>1.9389299999999999E-10</v>
      </c>
      <c r="X27" s="14">
        <v>2.0709299999999999E-11</v>
      </c>
      <c r="Y27">
        <v>0</v>
      </c>
      <c r="Z27" s="14">
        <v>5.3467099999999997E-11</v>
      </c>
      <c r="AA27">
        <v>12.02596</v>
      </c>
      <c r="AB27">
        <v>0.62173</v>
      </c>
      <c r="AC27">
        <v>7.7977600000000002</v>
      </c>
    </row>
    <row r="28" spans="1:29" ht="32" x14ac:dyDescent="0.2">
      <c r="A28" s="2" t="s">
        <v>78</v>
      </c>
      <c r="B28">
        <v>0.68228</v>
      </c>
      <c r="C28" s="14">
        <v>1.14685E-7</v>
      </c>
      <c r="D28">
        <v>0.11248</v>
      </c>
      <c r="E28">
        <v>3.2799999999999999E-3</v>
      </c>
      <c r="F28" s="14">
        <v>7.3385200000000003E-8</v>
      </c>
      <c r="G28" s="14">
        <v>1.3163899999999999E-8</v>
      </c>
      <c r="H28" s="14">
        <v>3.9780999999999999E-10</v>
      </c>
      <c r="I28">
        <v>6.6600000000000001E-3</v>
      </c>
      <c r="J28">
        <v>1.4999999999999999E-4</v>
      </c>
      <c r="K28">
        <v>1.34E-3</v>
      </c>
      <c r="L28">
        <v>1.553E-2</v>
      </c>
      <c r="M28">
        <v>27.944050000000001</v>
      </c>
      <c r="N28">
        <v>22.868289999999998</v>
      </c>
      <c r="O28">
        <v>3.04678</v>
      </c>
      <c r="P28">
        <v>10.63097</v>
      </c>
      <c r="Q28" s="14">
        <v>3.0413500000000001E-6</v>
      </c>
      <c r="R28">
        <v>0.67030999999999996</v>
      </c>
      <c r="S28">
        <v>1.162E-2</v>
      </c>
      <c r="T28">
        <v>3.5E-4</v>
      </c>
      <c r="U28" s="14">
        <v>4.7713400000000002E-10</v>
      </c>
      <c r="V28" s="14">
        <v>1.8331399999999999E-9</v>
      </c>
      <c r="W28" s="14">
        <v>1.0736700000000001E-8</v>
      </c>
      <c r="X28" s="14">
        <v>1.3467600000000001E-10</v>
      </c>
      <c r="Y28">
        <v>0</v>
      </c>
      <c r="Z28" s="14">
        <v>2.6313499999999999E-10</v>
      </c>
      <c r="AA28">
        <v>6.7819099999999999</v>
      </c>
      <c r="AB28">
        <v>4.0612500000000002</v>
      </c>
      <c r="AC28">
        <v>17.14734</v>
      </c>
    </row>
    <row r="29" spans="1:29" ht="32" x14ac:dyDescent="0.2">
      <c r="A29" s="2" t="s">
        <v>16</v>
      </c>
      <c r="B29">
        <v>16.158367999999999</v>
      </c>
      <c r="C29" s="14">
        <v>6.9450498999999997E-7</v>
      </c>
      <c r="D29">
        <v>8.3729107999999997E-2</v>
      </c>
      <c r="E29">
        <v>2.6411967000000001E-2</v>
      </c>
      <c r="F29" s="14">
        <v>4.8591750000000004E-7</v>
      </c>
      <c r="G29" s="14">
        <v>6.3902513999999997E-7</v>
      </c>
      <c r="H29" s="14">
        <v>2.3093490000000001E-8</v>
      </c>
      <c r="I29">
        <v>2.4620881000000001E-2</v>
      </c>
      <c r="J29">
        <v>1.5027759999999999E-3</v>
      </c>
      <c r="K29">
        <v>5.5871333000000002E-2</v>
      </c>
      <c r="L29">
        <v>7.1294799000000006E-2</v>
      </c>
      <c r="M29">
        <v>744.09798999999998</v>
      </c>
      <c r="N29">
        <v>1425.0101</v>
      </c>
      <c r="O29">
        <v>96.696243999999993</v>
      </c>
      <c r="P29">
        <v>13.599829</v>
      </c>
      <c r="Q29">
        <v>1.0533064E-4</v>
      </c>
      <c r="R29">
        <v>1.3337540999999999</v>
      </c>
      <c r="S29">
        <v>0.11460805</v>
      </c>
      <c r="T29">
        <v>14.709853000000001</v>
      </c>
      <c r="U29" s="14">
        <v>1.5466806E-8</v>
      </c>
      <c r="V29" s="14">
        <v>2.7647304E-7</v>
      </c>
      <c r="W29" s="14">
        <v>3.4717702999999999E-7</v>
      </c>
      <c r="X29" s="14">
        <v>1.7126977000000001E-8</v>
      </c>
      <c r="Y29">
        <v>0</v>
      </c>
      <c r="Z29" s="14">
        <v>5.9665121999999998E-9</v>
      </c>
      <c r="AA29">
        <v>100.46397</v>
      </c>
      <c r="AB29">
        <v>37.713895000000001</v>
      </c>
      <c r="AC29">
        <v>605.92012999999997</v>
      </c>
    </row>
    <row r="30" spans="1:29" ht="32" x14ac:dyDescent="0.2">
      <c r="A30" s="2" t="s">
        <v>17</v>
      </c>
      <c r="B30">
        <v>2.6651755000000001</v>
      </c>
      <c r="C30" s="14">
        <v>1.3295618999999999E-7</v>
      </c>
      <c r="D30">
        <v>8.5221235000000006E-2</v>
      </c>
      <c r="E30">
        <v>1.2267119E-2</v>
      </c>
      <c r="F30" s="14">
        <v>3.7120972999999997E-7</v>
      </c>
      <c r="G30" s="14">
        <v>1.3896744999999999E-7</v>
      </c>
      <c r="H30" s="14">
        <v>1.3139922E-8</v>
      </c>
      <c r="I30">
        <v>3.4312584E-2</v>
      </c>
      <c r="J30">
        <v>6.7418323000000002E-4</v>
      </c>
      <c r="K30">
        <v>3.4338964999999999E-2</v>
      </c>
      <c r="L30">
        <v>0.13933804</v>
      </c>
      <c r="M30">
        <v>261.69880000000001</v>
      </c>
      <c r="N30">
        <v>290.78962000000001</v>
      </c>
      <c r="O30">
        <v>17.879111999999999</v>
      </c>
      <c r="P30">
        <v>15.887352</v>
      </c>
      <c r="Q30" s="14">
        <v>2.6705584E-5</v>
      </c>
      <c r="R30">
        <v>1.5777127</v>
      </c>
      <c r="S30">
        <v>3.0799284999999999E-2</v>
      </c>
      <c r="T30">
        <v>1.0566633000000001</v>
      </c>
      <c r="U30" s="14">
        <v>2.4280828999999998E-9</v>
      </c>
      <c r="V30" s="14">
        <v>2.1769997000000001E-8</v>
      </c>
      <c r="W30" s="14">
        <v>1.1489963E-7</v>
      </c>
      <c r="X30" s="14">
        <v>1.0903822999999999E-8</v>
      </c>
      <c r="Y30">
        <v>0</v>
      </c>
      <c r="Z30" s="14">
        <v>2.2360987000000002E-9</v>
      </c>
      <c r="AA30">
        <v>132.61170999999999</v>
      </c>
      <c r="AB30">
        <v>20.169436999999999</v>
      </c>
      <c r="AC30">
        <v>108.91764999999999</v>
      </c>
    </row>
    <row r="31" spans="1:29" ht="32" x14ac:dyDescent="0.2">
      <c r="A31" s="2" t="s">
        <v>18</v>
      </c>
      <c r="B31">
        <v>0.51109068000000002</v>
      </c>
      <c r="C31" s="14">
        <v>2.6878609E-8</v>
      </c>
      <c r="D31">
        <v>1.6261198000000001E-2</v>
      </c>
      <c r="E31">
        <v>2.7436341E-3</v>
      </c>
      <c r="F31" s="14">
        <v>7.4097212000000006E-8</v>
      </c>
      <c r="G31" s="14">
        <v>3.7479759999999998E-8</v>
      </c>
      <c r="H31" s="14">
        <v>4.1286094999999997E-9</v>
      </c>
      <c r="I31">
        <v>9.9037641000000003E-3</v>
      </c>
      <c r="J31">
        <v>1.8442054000000001E-4</v>
      </c>
      <c r="K31">
        <v>1.0905735999999999E-2</v>
      </c>
      <c r="L31">
        <v>4.1520327000000003E-2</v>
      </c>
      <c r="M31">
        <v>82.737048000000001</v>
      </c>
      <c r="N31">
        <v>97.647542999999999</v>
      </c>
      <c r="O31">
        <v>5.8868676000000004</v>
      </c>
      <c r="P31">
        <v>3.5815332999999998</v>
      </c>
      <c r="Q31" s="14">
        <v>4.2303165000000001E-6</v>
      </c>
      <c r="R31">
        <v>0.40171784999999999</v>
      </c>
      <c r="S31">
        <v>5.7568185000000001E-3</v>
      </c>
      <c r="T31">
        <v>0.10361594</v>
      </c>
      <c r="U31" s="14">
        <v>5.4325842000000004E-10</v>
      </c>
      <c r="V31" s="14">
        <v>2.7640805E-9</v>
      </c>
      <c r="W31" s="14">
        <v>3.4210351000000003E-8</v>
      </c>
      <c r="X31" s="14">
        <v>3.5026029E-9</v>
      </c>
      <c r="Y31">
        <v>0</v>
      </c>
      <c r="Z31" s="14">
        <v>6.2600664999999996E-10</v>
      </c>
      <c r="AA31">
        <v>45.530929</v>
      </c>
      <c r="AB31">
        <v>6.6156579000000004</v>
      </c>
      <c r="AC31">
        <v>30.590461000000001</v>
      </c>
    </row>
    <row r="32" spans="1:29" ht="32" x14ac:dyDescent="0.2">
      <c r="A32" s="2" t="s">
        <v>19</v>
      </c>
      <c r="B32">
        <v>5.2817964999999996</v>
      </c>
      <c r="C32" s="14">
        <v>3.6323146000000001E-7</v>
      </c>
      <c r="D32">
        <v>0.16450121000000001</v>
      </c>
      <c r="E32">
        <v>2.7498013000000002E-2</v>
      </c>
      <c r="F32" s="14">
        <v>7.7466958999999998E-7</v>
      </c>
      <c r="G32" s="14">
        <v>5.7354794999999997E-7</v>
      </c>
      <c r="H32" s="14">
        <v>1.8649586999999999E-8</v>
      </c>
      <c r="I32">
        <v>0.10175734</v>
      </c>
      <c r="J32">
        <v>1.6891415000000001E-3</v>
      </c>
      <c r="K32">
        <v>3.4537085000000002E-2</v>
      </c>
      <c r="L32">
        <v>0.40533606</v>
      </c>
      <c r="M32">
        <v>1375.4253000000001</v>
      </c>
      <c r="N32">
        <v>442.52285000000001</v>
      </c>
      <c r="O32">
        <v>2.9719218000000001</v>
      </c>
      <c r="P32">
        <v>41.868926999999999</v>
      </c>
      <c r="Q32" s="14">
        <v>8.5996411000000006E-5</v>
      </c>
      <c r="R32">
        <v>4.5490947999999998</v>
      </c>
      <c r="S32">
        <v>0.72385507999999998</v>
      </c>
      <c r="T32">
        <v>8.8362158E-3</v>
      </c>
      <c r="U32" s="14">
        <v>3.4217520000000002E-7</v>
      </c>
      <c r="V32" s="14">
        <v>8.0550661000000006E-8</v>
      </c>
      <c r="W32" s="14">
        <v>1.5124295E-7</v>
      </c>
      <c r="X32" s="14">
        <v>1.2398481000000001E-8</v>
      </c>
      <c r="Y32">
        <v>0</v>
      </c>
      <c r="Z32" s="14">
        <v>6.2511056999999998E-9</v>
      </c>
      <c r="AA32">
        <v>748.21218999999996</v>
      </c>
      <c r="AB32">
        <v>80.077534999999997</v>
      </c>
      <c r="AC32">
        <v>547.13562000000002</v>
      </c>
    </row>
    <row r="33" spans="1:29" ht="32" x14ac:dyDescent="0.2">
      <c r="A33" s="2" t="s">
        <v>4</v>
      </c>
      <c r="B33">
        <v>2.6302566000000001</v>
      </c>
      <c r="C33" s="14">
        <v>1.6627312000000001E-7</v>
      </c>
      <c r="D33">
        <v>0.13153160999999999</v>
      </c>
      <c r="E33">
        <v>1.1671094E-2</v>
      </c>
      <c r="F33" s="14">
        <v>6.2083682E-7</v>
      </c>
      <c r="G33" s="14">
        <v>6.5227912000000005E-8</v>
      </c>
      <c r="H33" s="14">
        <v>1.053102E-9</v>
      </c>
      <c r="I33">
        <v>6.0695425999999997E-2</v>
      </c>
      <c r="J33">
        <v>8.5098965000000003E-4</v>
      </c>
      <c r="K33">
        <v>1.2129406000000001E-2</v>
      </c>
      <c r="L33">
        <v>0.26707015000000001</v>
      </c>
      <c r="M33">
        <v>207.24619000000001</v>
      </c>
      <c r="N33">
        <v>272.51677000000001</v>
      </c>
      <c r="O33">
        <v>2.0420560000000001</v>
      </c>
      <c r="P33">
        <v>15.463468000000001</v>
      </c>
      <c r="Q33" s="14">
        <v>6.6576437000000001E-6</v>
      </c>
      <c r="R33">
        <v>1.4760933000000001</v>
      </c>
      <c r="S33">
        <v>8.5019459000000006E-2</v>
      </c>
      <c r="T33">
        <v>1.0691439</v>
      </c>
      <c r="U33" s="14">
        <v>1.7258775E-8</v>
      </c>
      <c r="V33" s="14">
        <v>1.5821107E-9</v>
      </c>
      <c r="W33" s="14">
        <v>4.6444279999999999E-8</v>
      </c>
      <c r="X33" s="14">
        <v>2.0304623999999999E-10</v>
      </c>
      <c r="Y33" s="14">
        <v>4.3434359999999998E-23</v>
      </c>
      <c r="Z33" s="14">
        <v>8.5005575000000005E-10</v>
      </c>
      <c r="AA33">
        <v>192.69729000000001</v>
      </c>
      <c r="AB33">
        <v>4.4948325000000002</v>
      </c>
      <c r="AC33">
        <v>10.054067</v>
      </c>
    </row>
    <row r="34" spans="1:29" ht="32" x14ac:dyDescent="0.2">
      <c r="A34" s="2" t="s">
        <v>20</v>
      </c>
      <c r="B34">
        <v>0.42159359000000002</v>
      </c>
      <c r="C34" s="14">
        <v>4.1390733000000001E-8</v>
      </c>
      <c r="D34">
        <v>3.2205834000000003E-2</v>
      </c>
      <c r="E34">
        <v>1.6073566000000001E-3</v>
      </c>
      <c r="F34" s="14">
        <v>3.7517096999999999E-8</v>
      </c>
      <c r="G34" s="14">
        <v>1.4519851000000001E-8</v>
      </c>
      <c r="H34" s="14">
        <v>2.4352564999999999E-10</v>
      </c>
      <c r="I34">
        <v>5.6584290000000004E-3</v>
      </c>
      <c r="J34">
        <v>1.8167585E-4</v>
      </c>
      <c r="K34">
        <v>1.9686441999999999E-3</v>
      </c>
      <c r="L34">
        <v>2.1914125999999999E-2</v>
      </c>
      <c r="M34">
        <v>36.934786000000003</v>
      </c>
      <c r="N34">
        <v>68.494386000000006</v>
      </c>
      <c r="O34">
        <v>12.061845</v>
      </c>
      <c r="P34">
        <v>3.9975706999999998</v>
      </c>
      <c r="Q34" s="14">
        <v>3.5421918000000001E-6</v>
      </c>
      <c r="R34">
        <v>0.39053626000000002</v>
      </c>
      <c r="S34">
        <v>5.2463360000000003E-4</v>
      </c>
      <c r="T34">
        <v>3.0528091E-2</v>
      </c>
      <c r="U34" s="14">
        <v>4.8987062000000004E-9</v>
      </c>
      <c r="V34" s="14">
        <v>1.2527560000000001E-9</v>
      </c>
      <c r="W34" s="14">
        <v>8.3984326000000007E-9</v>
      </c>
      <c r="X34" s="14">
        <v>4.2549804000000001E-11</v>
      </c>
      <c r="Y34">
        <v>0</v>
      </c>
      <c r="Z34" s="14">
        <v>2.0097583999999999E-10</v>
      </c>
      <c r="AA34">
        <v>20.978459999999998</v>
      </c>
      <c r="AB34">
        <v>2.0872837999999998</v>
      </c>
      <c r="AC34">
        <v>13.869043</v>
      </c>
    </row>
    <row r="35" spans="1:29" ht="48" x14ac:dyDescent="0.2">
      <c r="A35" s="2" t="s">
        <v>21</v>
      </c>
      <c r="B35">
        <v>1.5883513</v>
      </c>
      <c r="C35" s="14">
        <v>1.3198284E-7</v>
      </c>
      <c r="D35">
        <v>7.9984778000000006E-2</v>
      </c>
      <c r="E35">
        <v>8.1119712999999996E-3</v>
      </c>
      <c r="F35" s="14">
        <v>1.7849116999999999E-7</v>
      </c>
      <c r="G35" s="14">
        <v>1.1812944E-8</v>
      </c>
      <c r="H35" s="14">
        <v>3.439622E-9</v>
      </c>
      <c r="I35">
        <v>2.6232340999999999E-2</v>
      </c>
      <c r="J35">
        <v>1.1957132E-3</v>
      </c>
      <c r="K35">
        <v>2.3506619999999999E-2</v>
      </c>
      <c r="L35">
        <v>0.10962512000000001</v>
      </c>
      <c r="M35">
        <v>175.60753</v>
      </c>
      <c r="N35">
        <v>101.37814</v>
      </c>
      <c r="O35">
        <v>15.591112000000001</v>
      </c>
      <c r="P35">
        <v>12.88636</v>
      </c>
      <c r="Q35" s="14">
        <v>1.2453308999999999E-5</v>
      </c>
      <c r="R35">
        <v>1.2858639999999999</v>
      </c>
      <c r="S35">
        <v>2.6877206000000001E-2</v>
      </c>
      <c r="T35">
        <v>0.27560751</v>
      </c>
      <c r="U35" s="14">
        <v>1.8432009999999999E-8</v>
      </c>
      <c r="V35" s="14">
        <v>5.4307497999999996E-9</v>
      </c>
      <c r="W35" s="14">
        <v>-1.1968391000000001E-8</v>
      </c>
      <c r="X35" s="14">
        <v>5.6272934999999998E-10</v>
      </c>
      <c r="Y35">
        <v>0</v>
      </c>
      <c r="Z35" s="14">
        <v>2.8768927E-9</v>
      </c>
      <c r="AA35">
        <v>137.77825000000001</v>
      </c>
      <c r="AB35">
        <v>9.0137964000000004</v>
      </c>
      <c r="AC35">
        <v>28.815481999999999</v>
      </c>
    </row>
    <row r="36" spans="1:29" ht="32" x14ac:dyDescent="0.2">
      <c r="A36" s="2" t="s">
        <v>22</v>
      </c>
      <c r="B36">
        <v>1.6951212</v>
      </c>
      <c r="C36" s="14">
        <v>4.3358499999999997E-8</v>
      </c>
      <c r="D36">
        <v>3.7314064000000001E-2</v>
      </c>
      <c r="E36">
        <v>2.8186776000000001E-3</v>
      </c>
      <c r="F36" s="14">
        <v>1.3271394E-7</v>
      </c>
      <c r="G36" s="14">
        <v>1.7136250999999999E-8</v>
      </c>
      <c r="H36" s="14">
        <v>9.2387473000000001E-10</v>
      </c>
      <c r="I36">
        <v>1.7632471E-2</v>
      </c>
      <c r="J36">
        <v>2.9112231E-4</v>
      </c>
      <c r="K36">
        <v>7.2573170999999997E-3</v>
      </c>
      <c r="L36">
        <v>7.3419421999999998E-2</v>
      </c>
      <c r="M36">
        <v>42.070591999999998</v>
      </c>
      <c r="N36">
        <v>791.50531999999998</v>
      </c>
      <c r="O36">
        <v>1.5699498000000001</v>
      </c>
      <c r="P36">
        <v>5.7382163000000004</v>
      </c>
      <c r="Q36" s="14">
        <v>7.6328583999999992E-6</v>
      </c>
      <c r="R36">
        <v>0.72494311</v>
      </c>
      <c r="S36">
        <v>0.62642147999999997</v>
      </c>
      <c r="T36">
        <v>0.34375598000000002</v>
      </c>
      <c r="U36" s="14">
        <v>2.1819778000000001E-9</v>
      </c>
      <c r="V36" s="14">
        <v>4.1777204999999997E-9</v>
      </c>
      <c r="W36" s="14">
        <v>1.0838019E-8</v>
      </c>
      <c r="X36" s="14">
        <v>3.6510327999999999E-10</v>
      </c>
      <c r="Y36">
        <v>0</v>
      </c>
      <c r="Z36" s="14">
        <v>5.5877146000000002E-10</v>
      </c>
      <c r="AA36">
        <v>8.5974930000000001</v>
      </c>
      <c r="AB36">
        <v>5.7323440999999997</v>
      </c>
      <c r="AC36">
        <v>27.740755</v>
      </c>
    </row>
    <row r="37" spans="1:29" ht="48" x14ac:dyDescent="0.2">
      <c r="A37" s="9" t="s">
        <v>3673</v>
      </c>
      <c r="B37">
        <v>1.39039</v>
      </c>
      <c r="C37" s="14">
        <v>3.1266899999999999E-8</v>
      </c>
      <c r="D37">
        <v>5.5620000000000003E-2</v>
      </c>
      <c r="E37">
        <v>2.1900000000000001E-3</v>
      </c>
      <c r="F37" s="14">
        <v>1.08711E-7</v>
      </c>
      <c r="G37" s="14">
        <v>2.2755000000000001E-8</v>
      </c>
      <c r="H37" s="14">
        <v>4.0396000000000002E-10</v>
      </c>
      <c r="I37">
        <v>1.6209999999999999E-2</v>
      </c>
      <c r="J37">
        <v>1.1E-4</v>
      </c>
      <c r="K37">
        <v>4.8500000000000001E-3</v>
      </c>
      <c r="L37">
        <v>7.1230000000000002E-2</v>
      </c>
      <c r="M37">
        <v>12.04988</v>
      </c>
      <c r="N37">
        <v>87.703900000000004</v>
      </c>
      <c r="O37">
        <v>0.32436999999999999</v>
      </c>
      <c r="P37">
        <v>3.0046900000000001</v>
      </c>
      <c r="Q37" s="14">
        <v>7.7583300000000001E-7</v>
      </c>
      <c r="R37">
        <v>0.34478999999999999</v>
      </c>
      <c r="S37">
        <v>0.95128999999999997</v>
      </c>
      <c r="T37">
        <v>9.4310000000000005E-2</v>
      </c>
      <c r="U37" s="14">
        <v>1.6810999999999999E-9</v>
      </c>
      <c r="V37" s="14">
        <v>1.47859E-9</v>
      </c>
      <c r="W37" s="14">
        <v>1.9560199999999999E-8</v>
      </c>
      <c r="X37" s="14">
        <v>1.2497999999999999E-10</v>
      </c>
      <c r="Y37">
        <v>0</v>
      </c>
      <c r="Z37" s="14">
        <v>2.7898E-10</v>
      </c>
      <c r="AA37">
        <v>1.87161</v>
      </c>
      <c r="AB37">
        <v>1.1592499999999999</v>
      </c>
      <c r="AC37">
        <v>9.0292700000000004</v>
      </c>
    </row>
    <row r="38" spans="1:29" ht="32" x14ac:dyDescent="0.2">
      <c r="A38" s="2" t="s">
        <v>94</v>
      </c>
      <c r="B38">
        <v>1.2665999999999999</v>
      </c>
      <c r="C38" s="14">
        <v>3.4426699999999998E-8</v>
      </c>
      <c r="D38">
        <v>4.9480000000000003E-2</v>
      </c>
      <c r="E38">
        <v>2.1299999999999999E-3</v>
      </c>
      <c r="F38" s="14">
        <v>9.4989299999999994E-8</v>
      </c>
      <c r="G38" s="14">
        <v>2.6618200000000001E-8</v>
      </c>
      <c r="H38" s="14">
        <v>5.2801300000000005E-10</v>
      </c>
      <c r="I38">
        <v>1.414E-2</v>
      </c>
      <c r="J38">
        <v>1.3999999999999999E-4</v>
      </c>
      <c r="K38">
        <v>4.5300000000000002E-3</v>
      </c>
      <c r="L38">
        <v>6.1749999999999999E-2</v>
      </c>
      <c r="M38">
        <v>20.707090000000001</v>
      </c>
      <c r="N38">
        <v>75.830340000000007</v>
      </c>
      <c r="O38">
        <v>0.39882000000000001</v>
      </c>
      <c r="P38">
        <v>3.03546</v>
      </c>
      <c r="Q38" s="14">
        <v>7.66654E-7</v>
      </c>
      <c r="R38">
        <v>0.33657999999999999</v>
      </c>
      <c r="S38">
        <v>0.83148</v>
      </c>
      <c r="T38">
        <v>9.8540000000000003E-2</v>
      </c>
      <c r="U38" s="14">
        <v>1.82772E-9</v>
      </c>
      <c r="V38" s="14">
        <v>1.77298E-9</v>
      </c>
      <c r="W38" s="14">
        <v>2.2976E-8</v>
      </c>
      <c r="X38" s="14">
        <v>1.27425E-10</v>
      </c>
      <c r="Y38">
        <v>0</v>
      </c>
      <c r="Z38" s="14">
        <v>4.0058799999999999E-10</v>
      </c>
      <c r="AA38">
        <v>6.4742199999999999</v>
      </c>
      <c r="AB38">
        <v>1.2418800000000001</v>
      </c>
      <c r="AC38">
        <v>13.00192</v>
      </c>
    </row>
    <row r="39" spans="1:29" ht="32" x14ac:dyDescent="0.2">
      <c r="A39" s="9" t="s">
        <v>3672</v>
      </c>
      <c r="B39">
        <v>1.2926200000000001</v>
      </c>
      <c r="C39" s="14">
        <v>3.02699E-8</v>
      </c>
      <c r="D39">
        <v>6.2539999999999998E-2</v>
      </c>
      <c r="E39">
        <v>2.1099999999999999E-3</v>
      </c>
      <c r="F39" s="14">
        <v>1.14374E-7</v>
      </c>
      <c r="G39" s="14">
        <v>-7.2943100000000002E-9</v>
      </c>
      <c r="H39" s="14">
        <v>2.6057899999999998E-10</v>
      </c>
      <c r="I39">
        <v>1.7309999999999999E-2</v>
      </c>
      <c r="J39" s="14">
        <v>8.2878200000000002E-5</v>
      </c>
      <c r="K39">
        <v>5.9699999999999996E-3</v>
      </c>
      <c r="L39">
        <v>7.7030000000000001E-2</v>
      </c>
      <c r="M39">
        <v>4.5709999999999997</v>
      </c>
      <c r="N39">
        <v>106.43146</v>
      </c>
      <c r="O39">
        <v>0.41754999999999998</v>
      </c>
      <c r="P39">
        <v>2.9441799999999998</v>
      </c>
      <c r="Q39" s="14">
        <v>6.94048E-7</v>
      </c>
      <c r="R39">
        <v>0.34692000000000001</v>
      </c>
      <c r="S39">
        <v>0.94560999999999995</v>
      </c>
      <c r="T39" s="14">
        <v>8.2080499999999995E-5</v>
      </c>
      <c r="U39" s="14">
        <v>1.4122699999999999E-9</v>
      </c>
      <c r="V39" s="14">
        <v>5.4026199999999997E-10</v>
      </c>
      <c r="W39" s="14">
        <v>-9.2812600000000007E-9</v>
      </c>
      <c r="X39" s="14">
        <v>4.6240199999999999E-11</v>
      </c>
      <c r="Y39">
        <v>0</v>
      </c>
      <c r="Z39" s="14">
        <v>2.14339E-10</v>
      </c>
      <c r="AA39">
        <v>0.18021000000000001</v>
      </c>
      <c r="AB39">
        <v>0.96419999999999995</v>
      </c>
      <c r="AC39">
        <v>3.4369000000000001</v>
      </c>
    </row>
    <row r="40" spans="1:29" ht="32" x14ac:dyDescent="0.2">
      <c r="A40" s="2" t="s">
        <v>23</v>
      </c>
      <c r="B40">
        <v>2.9645538</v>
      </c>
      <c r="C40" s="14">
        <v>2.3799685E-7</v>
      </c>
      <c r="D40">
        <v>0.10481516</v>
      </c>
      <c r="E40">
        <v>1.3874071E-2</v>
      </c>
      <c r="F40" s="14">
        <v>2.5255621999999998E-7</v>
      </c>
      <c r="G40" s="14">
        <v>1.8385425000000001E-7</v>
      </c>
      <c r="H40" s="14">
        <v>2.3260826999999999E-9</v>
      </c>
      <c r="I40">
        <v>2.7848001000000001E-2</v>
      </c>
      <c r="J40">
        <v>1.2809613000000001E-3</v>
      </c>
      <c r="K40">
        <v>1.7469935999999998E-2</v>
      </c>
      <c r="L40">
        <v>0.116563</v>
      </c>
      <c r="M40">
        <v>556.00612000000001</v>
      </c>
      <c r="N40">
        <v>474.76004999999998</v>
      </c>
      <c r="O40">
        <v>1.1769981</v>
      </c>
      <c r="P40">
        <v>19.031600000000001</v>
      </c>
      <c r="Q40" s="14">
        <v>1.0585423E-5</v>
      </c>
      <c r="R40">
        <v>2.7648025000000001</v>
      </c>
      <c r="S40">
        <v>4.6936447999999997E-3</v>
      </c>
      <c r="T40">
        <v>0.19505758000000001</v>
      </c>
      <c r="U40" s="14">
        <v>4.5252022000000001E-8</v>
      </c>
      <c r="V40" s="14">
        <v>2.8546539999999999E-9</v>
      </c>
      <c r="W40" s="14">
        <v>1.3581665000000001E-7</v>
      </c>
      <c r="X40" s="14">
        <v>3.6355559999999998E-10</v>
      </c>
      <c r="Y40" s="14">
        <v>1.4234074999999999E-22</v>
      </c>
      <c r="Z40" s="14">
        <v>1.9625271000000002E-9</v>
      </c>
      <c r="AA40">
        <v>533.08381999999995</v>
      </c>
      <c r="AB40">
        <v>3.9723780999999998</v>
      </c>
      <c r="AC40">
        <v>18.949926000000001</v>
      </c>
    </row>
    <row r="41" spans="1:29" ht="48" x14ac:dyDescent="0.2">
      <c r="A41" s="2" t="s">
        <v>3239</v>
      </c>
      <c r="B41" s="14">
        <v>10241.299999999999</v>
      </c>
      <c r="C41">
        <v>1.4999999999999999E-4</v>
      </c>
      <c r="D41">
        <v>148.71724</v>
      </c>
      <c r="E41">
        <v>13.874700000000001</v>
      </c>
      <c r="F41">
        <v>1.09E-3</v>
      </c>
      <c r="G41">
        <v>1.6000000000000001E-4</v>
      </c>
      <c r="H41" s="14">
        <v>2.8435500000000001E-6</v>
      </c>
      <c r="I41">
        <v>162.25740999999999</v>
      </c>
      <c r="J41">
        <v>0.36853000000000002</v>
      </c>
      <c r="K41">
        <v>29.037839999999999</v>
      </c>
      <c r="L41">
        <v>722.86096999999995</v>
      </c>
      <c r="M41" s="14">
        <v>35043.800000000003</v>
      </c>
      <c r="N41" s="14">
        <v>529742</v>
      </c>
      <c r="O41">
        <v>1496.2891999999999</v>
      </c>
      <c r="P41" s="14">
        <v>12545.1</v>
      </c>
      <c r="Q41">
        <v>4.6100000000000004E-3</v>
      </c>
      <c r="R41">
        <v>2561.86906</v>
      </c>
      <c r="S41">
        <v>7594.7169800000001</v>
      </c>
      <c r="T41">
        <v>84.690749999999994</v>
      </c>
      <c r="U41" s="14">
        <v>1.1369899999999999E-5</v>
      </c>
      <c r="V41" s="14">
        <v>4.6000199999999997E-6</v>
      </c>
      <c r="W41">
        <v>1.3999999999999999E-4</v>
      </c>
      <c r="X41" s="14">
        <v>6.0202099999999996E-7</v>
      </c>
      <c r="Y41">
        <v>0</v>
      </c>
      <c r="Z41" s="14">
        <v>2.24153E-6</v>
      </c>
      <c r="AA41">
        <v>4227.2896600000004</v>
      </c>
      <c r="AB41">
        <v>7930.2329499999996</v>
      </c>
      <c r="AC41" s="14">
        <v>22941.5</v>
      </c>
    </row>
    <row r="42" spans="1:29" ht="32" x14ac:dyDescent="0.2">
      <c r="A42" s="2" t="s">
        <v>3240</v>
      </c>
      <c r="B42">
        <v>7662.5542500000001</v>
      </c>
      <c r="C42">
        <v>1.3999999999999999E-4</v>
      </c>
      <c r="D42">
        <v>157.53081</v>
      </c>
      <c r="E42">
        <v>11.257860000000001</v>
      </c>
      <c r="F42">
        <v>7.6999999999999996E-4</v>
      </c>
      <c r="G42" s="14">
        <v>-5.6718999999999997E-5</v>
      </c>
      <c r="H42" s="14">
        <v>1.1132800000000001E-6</v>
      </c>
      <c r="I42">
        <v>116.19258000000001</v>
      </c>
      <c r="J42">
        <v>0.27983000000000002</v>
      </c>
      <c r="K42">
        <v>28.582519999999999</v>
      </c>
      <c r="L42">
        <v>519.38825999999995</v>
      </c>
      <c r="M42" s="14">
        <v>23718.6</v>
      </c>
      <c r="N42" s="14">
        <v>557382</v>
      </c>
      <c r="O42">
        <v>1473.0223900000001</v>
      </c>
      <c r="P42" s="14">
        <v>11460.1</v>
      </c>
      <c r="Q42">
        <v>2.8500000000000001E-3</v>
      </c>
      <c r="R42">
        <v>1972.9720199999999</v>
      </c>
      <c r="S42">
        <v>5689.2540200000003</v>
      </c>
      <c r="T42">
        <v>0.32819999999999999</v>
      </c>
      <c r="U42" s="14">
        <v>8.3215399999999993E-6</v>
      </c>
      <c r="V42" s="14">
        <v>2.6587099999999999E-6</v>
      </c>
      <c r="W42" s="14">
        <v>-6.7760299999999996E-5</v>
      </c>
      <c r="X42" s="14">
        <v>2.6869899999999999E-7</v>
      </c>
      <c r="Y42">
        <v>0</v>
      </c>
      <c r="Z42" s="14">
        <v>8.4457600000000001E-7</v>
      </c>
      <c r="AA42">
        <v>976.98911999999996</v>
      </c>
      <c r="AB42">
        <v>5973.7930299999998</v>
      </c>
      <c r="AC42" s="14">
        <v>16820.400000000001</v>
      </c>
    </row>
    <row r="43" spans="1:29" ht="32" x14ac:dyDescent="0.2">
      <c r="A43" s="12" t="s">
        <v>3245</v>
      </c>
      <c r="B43" s="13">
        <v>1413.1544200000001</v>
      </c>
      <c r="C43" s="16">
        <v>2.2975900000000001E-5</v>
      </c>
      <c r="D43" s="13">
        <v>20.458850000000002</v>
      </c>
      <c r="E43" s="13">
        <v>1.9229700000000001</v>
      </c>
      <c r="F43" s="13">
        <v>1.2999999999999999E-4</v>
      </c>
      <c r="G43" s="16">
        <v>-6.0969900000000004E-7</v>
      </c>
      <c r="H43" s="16">
        <v>2.8125499999999999E-7</v>
      </c>
      <c r="I43" s="13">
        <v>19.972339999999999</v>
      </c>
      <c r="J43" s="13">
        <v>7.0230000000000001E-2</v>
      </c>
      <c r="K43" s="13">
        <v>4.9337400000000002</v>
      </c>
      <c r="L43" s="13">
        <v>89.034440000000004</v>
      </c>
      <c r="M43" s="16">
        <v>10445.5</v>
      </c>
      <c r="N43" s="16">
        <v>119598</v>
      </c>
      <c r="O43" s="13">
        <v>133.51145</v>
      </c>
      <c r="P43" s="13">
        <v>1834.1333999999999</v>
      </c>
      <c r="Q43" s="13">
        <v>4.8000000000000001E-4</v>
      </c>
      <c r="R43" s="13">
        <v>395.89326999999997</v>
      </c>
      <c r="S43" s="13">
        <v>1001.44157</v>
      </c>
      <c r="T43" s="13">
        <v>15.81958</v>
      </c>
      <c r="U43" s="16">
        <v>1.55274E-6</v>
      </c>
      <c r="V43" s="16">
        <v>7.3392999999999996E-7</v>
      </c>
      <c r="W43" s="16">
        <v>-2.9204500000000001E-6</v>
      </c>
      <c r="X43" s="16">
        <v>7.5342000000000001E-8</v>
      </c>
      <c r="Y43" s="13">
        <v>0</v>
      </c>
      <c r="Z43" s="16">
        <v>2.05913E-7</v>
      </c>
      <c r="AA43" s="13">
        <v>1664.2496799999999</v>
      </c>
      <c r="AB43" s="13">
        <v>1229.9829299999999</v>
      </c>
      <c r="AC43" s="13">
        <v>7558.9645399999999</v>
      </c>
    </row>
    <row r="44" spans="1:29" ht="32" x14ac:dyDescent="0.2">
      <c r="A44" s="2" t="s">
        <v>3244</v>
      </c>
      <c r="B44">
        <v>756.86130000000003</v>
      </c>
      <c r="C44" s="14">
        <v>1.02391E-5</v>
      </c>
      <c r="D44">
        <v>5.3090000000000002</v>
      </c>
      <c r="E44">
        <v>0.80733999999999995</v>
      </c>
      <c r="F44" s="14">
        <v>2.7627299999999999E-5</v>
      </c>
      <c r="G44" s="14">
        <v>-2.6875600000000001E-5</v>
      </c>
      <c r="H44" s="14">
        <v>-1.8970299999999999E-7</v>
      </c>
      <c r="I44">
        <v>4.3086900000000004</v>
      </c>
      <c r="J44">
        <v>2.8850000000000001E-2</v>
      </c>
      <c r="K44">
        <v>3.18824</v>
      </c>
      <c r="L44">
        <v>19.27872</v>
      </c>
      <c r="M44">
        <v>566.03936999999996</v>
      </c>
      <c r="N44" s="14">
        <v>10984.9</v>
      </c>
      <c r="O44">
        <v>29.232880000000002</v>
      </c>
      <c r="P44">
        <v>723.07087000000001</v>
      </c>
      <c r="Q44">
        <v>2.1000000000000001E-4</v>
      </c>
      <c r="R44">
        <v>99.492840000000001</v>
      </c>
      <c r="S44">
        <v>657.34762000000001</v>
      </c>
      <c r="T44">
        <v>2.0840000000000001E-2</v>
      </c>
      <c r="U44" s="14">
        <v>9.2425600000000004E-7</v>
      </c>
      <c r="V44" s="14">
        <v>1.5756099999999999E-7</v>
      </c>
      <c r="W44" s="14">
        <v>-2.7959399999999999E-5</v>
      </c>
      <c r="X44" s="14">
        <v>1.35264E-8</v>
      </c>
      <c r="Y44">
        <v>0</v>
      </c>
      <c r="Z44" s="14">
        <v>-2.0323E-7</v>
      </c>
      <c r="AA44">
        <v>46.201610000000002</v>
      </c>
      <c r="AB44">
        <v>264.09854999999999</v>
      </c>
      <c r="AC44">
        <v>259.98944</v>
      </c>
    </row>
    <row r="45" spans="1:29" ht="32" x14ac:dyDescent="0.2">
      <c r="A45" s="2" t="s">
        <v>3243</v>
      </c>
      <c r="B45">
        <v>720.28447000000006</v>
      </c>
      <c r="C45" s="14">
        <v>2.37633E-5</v>
      </c>
      <c r="D45">
        <v>53.516620000000003</v>
      </c>
      <c r="E45">
        <v>1.5930599999999999</v>
      </c>
      <c r="F45">
        <v>1.4999999999999999E-4</v>
      </c>
      <c r="G45" s="14">
        <v>1.70371E-5</v>
      </c>
      <c r="H45" s="14">
        <v>3.8993E-7</v>
      </c>
      <c r="I45">
        <v>21.493569999999998</v>
      </c>
      <c r="J45">
        <v>6.8180000000000004E-2</v>
      </c>
      <c r="K45">
        <v>3.26065</v>
      </c>
      <c r="L45">
        <v>95.751570000000001</v>
      </c>
      <c r="M45" s="14">
        <v>11070.3</v>
      </c>
      <c r="N45" s="14">
        <v>50820.9</v>
      </c>
      <c r="O45">
        <v>763.47286999999994</v>
      </c>
      <c r="P45">
        <v>2472.6432199999999</v>
      </c>
      <c r="Q45">
        <v>5.5999999999999995E-4</v>
      </c>
      <c r="R45">
        <v>309.63603999999998</v>
      </c>
      <c r="S45">
        <v>402.42207000000002</v>
      </c>
      <c r="T45">
        <v>8.2263500000000001</v>
      </c>
      <c r="U45" s="14">
        <v>9.2605999999999997E-7</v>
      </c>
      <c r="V45" s="14">
        <v>8.9131000000000001E-7</v>
      </c>
      <c r="W45" s="14">
        <v>1.5196300000000001E-5</v>
      </c>
      <c r="X45" s="14">
        <v>8.8558200000000002E-8</v>
      </c>
      <c r="Y45">
        <v>0</v>
      </c>
      <c r="Z45" s="14">
        <v>3.0137200000000001E-7</v>
      </c>
      <c r="AA45">
        <v>4646.86337</v>
      </c>
      <c r="AB45">
        <v>1148.7979499999999</v>
      </c>
      <c r="AC45">
        <v>5281.2260900000001</v>
      </c>
    </row>
    <row r="46" spans="1:29" ht="32" x14ac:dyDescent="0.2">
      <c r="A46" s="2" t="s">
        <v>3532</v>
      </c>
      <c r="B46">
        <v>10.686809999999999</v>
      </c>
      <c r="C46" s="14">
        <v>9.0692399999999998E-7</v>
      </c>
      <c r="D46">
        <v>1.76413</v>
      </c>
      <c r="E46">
        <v>3.1300000000000001E-2</v>
      </c>
      <c r="F46" s="14">
        <v>1.6748700000000001E-6</v>
      </c>
      <c r="G46" s="14">
        <v>4.6420399999999999E-7</v>
      </c>
      <c r="H46" s="14">
        <v>9.8042000000000005E-9</v>
      </c>
      <c r="I46">
        <v>0.24227000000000001</v>
      </c>
      <c r="J46">
        <v>2.5799999999999998E-3</v>
      </c>
      <c r="K46">
        <v>5.7570000000000003E-2</v>
      </c>
      <c r="L46">
        <v>1.0405899999999999</v>
      </c>
      <c r="M46">
        <v>338.43531999999999</v>
      </c>
      <c r="N46">
        <v>742.56919000000005</v>
      </c>
      <c r="O46">
        <v>11.126620000000001</v>
      </c>
      <c r="P46">
        <v>110.68151</v>
      </c>
      <c r="Q46" s="14">
        <v>1.46561E-5</v>
      </c>
      <c r="R46">
        <v>8.6106800000000003</v>
      </c>
      <c r="S46">
        <v>0.18997</v>
      </c>
      <c r="T46">
        <v>1.8861600000000001</v>
      </c>
      <c r="U46" s="14">
        <v>1.1483300000000001E-8</v>
      </c>
      <c r="V46" s="14">
        <v>3.4638999999999997E-8</v>
      </c>
      <c r="W46" s="14">
        <v>4.1757099999999997E-7</v>
      </c>
      <c r="X46" s="14">
        <v>3.7602100000000002E-9</v>
      </c>
      <c r="Y46">
        <v>0</v>
      </c>
      <c r="Z46" s="14">
        <v>6.0439799999999996E-9</v>
      </c>
      <c r="AA46">
        <v>97.699280000000002</v>
      </c>
      <c r="AB46">
        <v>26.721489999999999</v>
      </c>
      <c r="AC46">
        <v>214.25113999999999</v>
      </c>
    </row>
    <row r="47" spans="1:29" ht="16" x14ac:dyDescent="0.2">
      <c r="A47" s="2" t="s">
        <v>3533</v>
      </c>
      <c r="B47">
        <v>11.20866</v>
      </c>
      <c r="C47" s="14">
        <v>9.4740499999999995E-7</v>
      </c>
      <c r="D47">
        <v>1.8344199999999999</v>
      </c>
      <c r="E47">
        <v>3.2930000000000001E-2</v>
      </c>
      <c r="F47" s="14">
        <v>1.77122E-6</v>
      </c>
      <c r="G47" s="14">
        <v>4.8904700000000002E-7</v>
      </c>
      <c r="H47" s="14">
        <v>1.02945E-8</v>
      </c>
      <c r="I47">
        <v>0.25624999999999998</v>
      </c>
      <c r="J47">
        <v>2.7100000000000002E-3</v>
      </c>
      <c r="K47">
        <v>6.0760000000000002E-2</v>
      </c>
      <c r="L47">
        <v>1.1011200000000001</v>
      </c>
      <c r="M47">
        <v>356.44328999999999</v>
      </c>
      <c r="N47">
        <v>783.00311999999997</v>
      </c>
      <c r="O47">
        <v>11.72996</v>
      </c>
      <c r="P47">
        <v>115.27880999999999</v>
      </c>
      <c r="Q47" s="14">
        <v>1.5370400000000001E-5</v>
      </c>
      <c r="R47">
        <v>9.0180799999999994</v>
      </c>
      <c r="S47">
        <v>0.20041</v>
      </c>
      <c r="T47">
        <v>1.99017</v>
      </c>
      <c r="U47" s="14">
        <v>1.2093699999999999E-8</v>
      </c>
      <c r="V47" s="14">
        <v>3.6364699999999999E-8</v>
      </c>
      <c r="W47" s="14">
        <v>4.4004499999999999E-7</v>
      </c>
      <c r="X47" s="14">
        <v>3.9420900000000004E-9</v>
      </c>
      <c r="Y47">
        <v>0</v>
      </c>
      <c r="Z47" s="14">
        <v>6.35244E-9</v>
      </c>
      <c r="AA47">
        <v>103.11631</v>
      </c>
      <c r="AB47">
        <v>28.044029999999999</v>
      </c>
      <c r="AC47">
        <v>225.53059999999999</v>
      </c>
    </row>
    <row r="48" spans="1:29" ht="48" x14ac:dyDescent="0.2">
      <c r="A48" s="2" t="s">
        <v>24</v>
      </c>
      <c r="B48">
        <v>3.7838145000000001</v>
      </c>
      <c r="C48" s="14">
        <v>1.4554806E-5</v>
      </c>
      <c r="D48">
        <v>0.17852952</v>
      </c>
      <c r="E48">
        <v>6.8947521999999997E-2</v>
      </c>
      <c r="F48" s="14">
        <v>7.5274673000000001E-7</v>
      </c>
      <c r="G48" s="14">
        <v>2.1488323000000001E-8</v>
      </c>
      <c r="H48" s="14">
        <v>1.9753735999999999E-9</v>
      </c>
      <c r="I48">
        <v>0.10022675</v>
      </c>
      <c r="J48" s="14">
        <v>8.4786399000000003E-5</v>
      </c>
      <c r="K48">
        <v>2.4137589000000001E-2</v>
      </c>
      <c r="L48">
        <v>0.26413418999999999</v>
      </c>
      <c r="M48">
        <v>25.416812</v>
      </c>
      <c r="N48">
        <v>5.6872683000000004</v>
      </c>
      <c r="O48">
        <v>5.5188757999999997E-2</v>
      </c>
      <c r="P48">
        <v>39.950479999999999</v>
      </c>
      <c r="Q48" s="14">
        <v>1.0655004E-5</v>
      </c>
      <c r="R48">
        <v>3.7770288000000001</v>
      </c>
      <c r="S48">
        <v>6.4284946000000003E-4</v>
      </c>
      <c r="T48">
        <v>6.1428600999999996E-3</v>
      </c>
      <c r="U48" s="14">
        <v>6.4099282999999997E-10</v>
      </c>
      <c r="V48" s="14">
        <v>8.5956503000000007E-9</v>
      </c>
      <c r="W48" s="14">
        <v>1.2312943999999999E-8</v>
      </c>
      <c r="X48" s="14">
        <v>1.5136059E-9</v>
      </c>
      <c r="Y48">
        <v>0</v>
      </c>
      <c r="Z48" s="14">
        <v>4.6176768E-10</v>
      </c>
      <c r="AA48">
        <v>2.5619206000000001</v>
      </c>
      <c r="AB48">
        <v>6.8316550999999999</v>
      </c>
      <c r="AC48">
        <v>16.023236000000001</v>
      </c>
    </row>
    <row r="49" spans="1:29" ht="32" x14ac:dyDescent="0.2">
      <c r="A49" s="2" t="s">
        <v>3276</v>
      </c>
      <c r="B49">
        <v>14.56338</v>
      </c>
      <c r="C49" s="14">
        <v>9.7849900000000001E-7</v>
      </c>
      <c r="D49">
        <v>1.30803</v>
      </c>
      <c r="E49">
        <v>4.7849999999999997E-2</v>
      </c>
      <c r="F49" s="14">
        <v>2.87006E-6</v>
      </c>
      <c r="G49" s="14">
        <v>8.5697000000000003E-7</v>
      </c>
      <c r="H49" s="14">
        <v>1.5172300000000001E-8</v>
      </c>
      <c r="I49">
        <v>0.41555999999999998</v>
      </c>
      <c r="J49">
        <v>4.0299999999999997E-3</v>
      </c>
      <c r="K49">
        <v>0.10527</v>
      </c>
      <c r="L49">
        <v>1.81481</v>
      </c>
      <c r="M49">
        <v>517.97362999999996</v>
      </c>
      <c r="N49">
        <v>1385.80636</v>
      </c>
      <c r="O49">
        <v>15.158939999999999</v>
      </c>
      <c r="P49">
        <v>95.357010000000002</v>
      </c>
      <c r="Q49" s="14">
        <v>1.8371200000000001E-5</v>
      </c>
      <c r="R49">
        <v>8.48583</v>
      </c>
      <c r="S49">
        <v>2.9385699999999999</v>
      </c>
      <c r="T49">
        <v>3.1389800000000001</v>
      </c>
      <c r="U49" s="14">
        <v>2.0412199999999999E-8</v>
      </c>
      <c r="V49" s="14">
        <v>5.21145E-8</v>
      </c>
      <c r="W49" s="14">
        <v>7.8321300000000001E-7</v>
      </c>
      <c r="X49" s="14">
        <v>4.7578499999999997E-9</v>
      </c>
      <c r="Y49">
        <v>0</v>
      </c>
      <c r="Z49" s="14">
        <v>1.04144E-8</v>
      </c>
      <c r="AA49">
        <v>148.07129</v>
      </c>
      <c r="AB49">
        <v>36.383099999999999</v>
      </c>
      <c r="AC49">
        <v>333.80716999999999</v>
      </c>
    </row>
    <row r="50" spans="1:29" ht="32" x14ac:dyDescent="0.2">
      <c r="A50" s="2" t="s">
        <v>81</v>
      </c>
      <c r="B50">
        <v>2.8803299999999998</v>
      </c>
      <c r="C50" s="14">
        <v>2.1290300000000001E-7</v>
      </c>
      <c r="D50">
        <v>0.36723</v>
      </c>
      <c r="E50">
        <v>1.0580000000000001E-2</v>
      </c>
      <c r="F50" s="14">
        <v>6.0211100000000001E-7</v>
      </c>
      <c r="G50" s="14">
        <v>1.96766E-7</v>
      </c>
      <c r="H50" s="14">
        <v>3.62416E-9</v>
      </c>
      <c r="I50">
        <v>8.7010000000000004E-2</v>
      </c>
      <c r="J50">
        <v>9.6000000000000002E-4</v>
      </c>
      <c r="K50">
        <v>2.487E-2</v>
      </c>
      <c r="L50">
        <v>0.37981999999999999</v>
      </c>
      <c r="M50">
        <v>122.53764</v>
      </c>
      <c r="N50">
        <v>361.83539999999999</v>
      </c>
      <c r="O50">
        <v>4.3680700000000003</v>
      </c>
      <c r="P50">
        <v>21.275700000000001</v>
      </c>
      <c r="Q50" s="14">
        <v>4.1052799999999998E-6</v>
      </c>
      <c r="R50">
        <v>2.1114099999999998</v>
      </c>
      <c r="S50">
        <v>7.8020000000000006E-2</v>
      </c>
      <c r="T50">
        <v>0.69089999999999996</v>
      </c>
      <c r="U50" s="14">
        <v>4.0579000000000002E-9</v>
      </c>
      <c r="V50" s="14">
        <v>1.06848E-8</v>
      </c>
      <c r="W50" s="14">
        <v>1.8175E-7</v>
      </c>
      <c r="X50" s="14">
        <v>1.02097E-9</v>
      </c>
      <c r="Y50">
        <v>0</v>
      </c>
      <c r="Z50" s="14">
        <v>2.60319E-9</v>
      </c>
      <c r="AA50">
        <v>38.234459999999999</v>
      </c>
      <c r="AB50">
        <v>7.7699800000000003</v>
      </c>
      <c r="AC50">
        <v>76.596270000000004</v>
      </c>
    </row>
    <row r="51" spans="1:29" ht="16" x14ac:dyDescent="0.2">
      <c r="A51" s="2" t="s">
        <v>82</v>
      </c>
      <c r="B51">
        <v>2.0727600000000002</v>
      </c>
      <c r="C51" s="14">
        <v>1.6458000000000001E-7</v>
      </c>
      <c r="D51">
        <v>0.29276000000000002</v>
      </c>
      <c r="E51">
        <v>8.0800000000000004E-3</v>
      </c>
      <c r="F51" s="14">
        <v>4.8280899999999999E-7</v>
      </c>
      <c r="G51" s="14">
        <v>1.5743900000000001E-7</v>
      </c>
      <c r="H51" s="14">
        <v>2.5107799999999999E-9</v>
      </c>
      <c r="I51">
        <v>6.9690000000000002E-2</v>
      </c>
      <c r="J51">
        <v>7.2000000000000005E-4</v>
      </c>
      <c r="K51">
        <v>1.669E-2</v>
      </c>
      <c r="L51">
        <v>0.30291000000000001</v>
      </c>
      <c r="M51">
        <v>91.605909999999994</v>
      </c>
      <c r="N51">
        <v>223.94301999999999</v>
      </c>
      <c r="O51">
        <v>3.48895</v>
      </c>
      <c r="P51">
        <v>16.773440000000001</v>
      </c>
      <c r="Q51" s="14">
        <v>3.16711E-6</v>
      </c>
      <c r="R51">
        <v>1.40716</v>
      </c>
      <c r="S51">
        <v>5.4050000000000001E-2</v>
      </c>
      <c r="T51">
        <v>0.61155000000000004</v>
      </c>
      <c r="U51" s="14">
        <v>3.1733299999999998E-9</v>
      </c>
      <c r="V51" s="14">
        <v>9.2027599999999994E-9</v>
      </c>
      <c r="W51" s="14">
        <v>1.4476000000000001E-7</v>
      </c>
      <c r="X51" s="14">
        <v>7.4117599999999998E-10</v>
      </c>
      <c r="Y51">
        <v>0</v>
      </c>
      <c r="Z51" s="14">
        <v>1.7696E-9</v>
      </c>
      <c r="AA51">
        <v>26.502140000000001</v>
      </c>
      <c r="AB51">
        <v>5.8447300000000002</v>
      </c>
      <c r="AC51">
        <v>59.307810000000003</v>
      </c>
    </row>
    <row r="52" spans="1:29" ht="16" x14ac:dyDescent="0.2">
      <c r="A52" s="2" t="s">
        <v>3819</v>
      </c>
      <c r="B52">
        <v>2.0727600000000002</v>
      </c>
      <c r="C52" s="14">
        <v>1.6458000000000001E-7</v>
      </c>
      <c r="D52">
        <v>0.29276000000000002</v>
      </c>
      <c r="E52">
        <v>8.0800000000000004E-3</v>
      </c>
      <c r="F52" s="14">
        <v>4.8280899999999999E-7</v>
      </c>
      <c r="G52" s="14">
        <v>1.5743900000000001E-7</v>
      </c>
      <c r="H52" s="14">
        <v>2.5107799999999999E-9</v>
      </c>
      <c r="I52">
        <v>6.9690000000000002E-2</v>
      </c>
      <c r="J52">
        <v>7.2000000000000005E-4</v>
      </c>
      <c r="K52">
        <v>1.669E-2</v>
      </c>
      <c r="L52">
        <v>0.30291000000000001</v>
      </c>
      <c r="M52">
        <v>91.605909999999994</v>
      </c>
      <c r="N52">
        <v>223.94301999999999</v>
      </c>
      <c r="O52">
        <v>3.48895</v>
      </c>
      <c r="P52">
        <v>16.773440000000001</v>
      </c>
      <c r="Q52" s="14">
        <v>3.16711E-6</v>
      </c>
      <c r="R52">
        <v>1.40716</v>
      </c>
      <c r="S52">
        <v>5.4050000000000001E-2</v>
      </c>
      <c r="T52">
        <v>0.61155000000000004</v>
      </c>
      <c r="U52" s="14">
        <v>3.1733299999999998E-9</v>
      </c>
      <c r="V52" s="14">
        <v>9.2027599999999994E-9</v>
      </c>
      <c r="W52" s="14">
        <v>1.4476000000000001E-7</v>
      </c>
      <c r="X52" s="14">
        <v>7.4117599999999998E-10</v>
      </c>
      <c r="Y52">
        <v>0</v>
      </c>
      <c r="Z52" s="14">
        <v>1.7696E-9</v>
      </c>
      <c r="AA52">
        <v>26.502140000000001</v>
      </c>
      <c r="AB52">
        <v>5.8447300000000002</v>
      </c>
      <c r="AC52">
        <v>59.307810000000003</v>
      </c>
    </row>
    <row r="53" spans="1:29" ht="16" x14ac:dyDescent="0.2">
      <c r="A53" s="2" t="s">
        <v>3779</v>
      </c>
      <c r="B53">
        <v>2.4085299999999998</v>
      </c>
      <c r="C53" s="14">
        <v>2.1150499999999999E-7</v>
      </c>
      <c r="D53">
        <v>0.44714999999999999</v>
      </c>
      <c r="E53">
        <v>9.9500000000000005E-3</v>
      </c>
      <c r="F53" s="14">
        <v>5.6853199999999997E-7</v>
      </c>
      <c r="G53" s="14">
        <v>1.14532E-7</v>
      </c>
      <c r="H53" s="14">
        <v>4.3323099999999999E-9</v>
      </c>
      <c r="I53">
        <v>8.3799999999999999E-2</v>
      </c>
      <c r="J53">
        <v>1.1000000000000001E-3</v>
      </c>
      <c r="K53">
        <v>3.8710000000000001E-2</v>
      </c>
      <c r="L53">
        <v>0.36764999999999998</v>
      </c>
      <c r="M53">
        <v>59.682169999999999</v>
      </c>
      <c r="N53">
        <v>577.40391999999997</v>
      </c>
      <c r="O53">
        <v>4.6478099999999998</v>
      </c>
      <c r="P53">
        <v>23.490870000000001</v>
      </c>
      <c r="Q53" s="14">
        <v>5.17888E-6</v>
      </c>
      <c r="R53">
        <v>2.3220000000000001</v>
      </c>
      <c r="S53">
        <v>8.5750000000000007E-2</v>
      </c>
      <c r="T53">
        <v>7.7999999999999999E-4</v>
      </c>
      <c r="U53" s="14">
        <v>1.7558999999999999E-9</v>
      </c>
      <c r="V53" s="14">
        <v>5.0751399999999999E-9</v>
      </c>
      <c r="W53" s="14">
        <v>1.0705E-7</v>
      </c>
      <c r="X53" s="14">
        <v>5.6012599999999997E-10</v>
      </c>
      <c r="Y53">
        <v>0</v>
      </c>
      <c r="Z53" s="14">
        <v>3.77219E-9</v>
      </c>
      <c r="AA53">
        <v>16.049769999999999</v>
      </c>
      <c r="AB53">
        <v>5.8794000000000004</v>
      </c>
      <c r="AC53">
        <v>37.81635</v>
      </c>
    </row>
    <row r="54" spans="1:29" ht="32" x14ac:dyDescent="0.2">
      <c r="A54" s="2" t="s">
        <v>3272</v>
      </c>
      <c r="B54">
        <v>24.989650000000001</v>
      </c>
      <c r="C54" s="14">
        <v>1.96904E-6</v>
      </c>
      <c r="D54">
        <v>4.6201999999999996</v>
      </c>
      <c r="E54">
        <v>8.5300000000000001E-2</v>
      </c>
      <c r="F54" s="14">
        <v>4.5762499999999996E-6</v>
      </c>
      <c r="G54" s="14">
        <v>1.49749E-6</v>
      </c>
      <c r="H54" s="14">
        <v>2.8822300000000001E-8</v>
      </c>
      <c r="I54">
        <v>0.66420999999999997</v>
      </c>
      <c r="J54">
        <v>7.4599999999999996E-3</v>
      </c>
      <c r="K54">
        <v>0.22111</v>
      </c>
      <c r="L54">
        <v>2.8921600000000001</v>
      </c>
      <c r="M54">
        <v>1096.08908</v>
      </c>
      <c r="N54">
        <v>2669.3730999999998</v>
      </c>
      <c r="O54">
        <v>51.501330000000003</v>
      </c>
      <c r="P54">
        <v>214.74507</v>
      </c>
      <c r="Q54" s="14">
        <v>3.6032000000000003E-5</v>
      </c>
      <c r="R54">
        <v>18.653020000000001</v>
      </c>
      <c r="S54">
        <v>1.47966</v>
      </c>
      <c r="T54">
        <v>4.8569800000000001</v>
      </c>
      <c r="U54" s="14">
        <v>4.01904E-8</v>
      </c>
      <c r="V54" s="14">
        <v>9.1730099999999994E-8</v>
      </c>
      <c r="W54" s="14">
        <v>1.3634900000000001E-6</v>
      </c>
      <c r="X54" s="14">
        <v>8.1858899999999993E-9</v>
      </c>
      <c r="Y54">
        <v>0</v>
      </c>
      <c r="Z54" s="14">
        <v>2.0636399999999999E-8</v>
      </c>
      <c r="AA54">
        <v>405.62333000000001</v>
      </c>
      <c r="AB54">
        <v>62.124949999999998</v>
      </c>
      <c r="AC54">
        <v>628.85153000000003</v>
      </c>
    </row>
    <row r="55" spans="1:29" ht="16" x14ac:dyDescent="0.2">
      <c r="A55" s="2" t="s">
        <v>116</v>
      </c>
      <c r="B55">
        <v>1.21566</v>
      </c>
      <c r="C55" s="14">
        <v>1.9625900000000001E-7</v>
      </c>
      <c r="D55">
        <v>5.6730000000000003E-2</v>
      </c>
      <c r="E55">
        <v>1.107E-2</v>
      </c>
      <c r="F55" s="14">
        <v>1.2308299999999999E-7</v>
      </c>
      <c r="G55" s="14">
        <v>7.8307300000000007E-9</v>
      </c>
      <c r="H55" s="14">
        <v>4.6101900000000002E-10</v>
      </c>
      <c r="I55">
        <v>1.6310000000000002E-2</v>
      </c>
      <c r="J55">
        <v>1.3999999999999999E-4</v>
      </c>
      <c r="K55">
        <v>3.81E-3</v>
      </c>
      <c r="L55">
        <v>4.1669999999999999E-2</v>
      </c>
      <c r="M55">
        <v>11.247669999999999</v>
      </c>
      <c r="N55">
        <v>3.9375</v>
      </c>
      <c r="O55">
        <v>0.59130000000000005</v>
      </c>
      <c r="P55">
        <v>17.454080000000001</v>
      </c>
      <c r="Q55" s="14">
        <v>8.1121000000000002E-7</v>
      </c>
      <c r="R55">
        <v>1.2146699999999999</v>
      </c>
      <c r="S55">
        <v>7.2999999999999996E-4</v>
      </c>
      <c r="T55">
        <v>2.5999999999999998E-4</v>
      </c>
      <c r="U55" s="14">
        <v>3.6704600000000001E-10</v>
      </c>
      <c r="V55" s="14">
        <v>2.1035799999999999E-9</v>
      </c>
      <c r="W55" s="14">
        <v>5.2881399999999999E-9</v>
      </c>
      <c r="X55" s="14">
        <v>3.2205200000000001E-10</v>
      </c>
      <c r="Y55">
        <v>0</v>
      </c>
      <c r="Z55" s="14">
        <v>1.3896700000000001E-10</v>
      </c>
      <c r="AA55">
        <v>0.51166</v>
      </c>
      <c r="AB55">
        <v>1.5903400000000001</v>
      </c>
      <c r="AC55">
        <v>9.2200799999999994</v>
      </c>
    </row>
    <row r="56" spans="1:29" ht="64" x14ac:dyDescent="0.2">
      <c r="A56" s="2" t="s">
        <v>61</v>
      </c>
      <c r="B56">
        <v>3.1645312000000002E-2</v>
      </c>
      <c r="C56" s="14">
        <v>2.2179208E-9</v>
      </c>
      <c r="D56">
        <v>9.9383886999999992E-4</v>
      </c>
      <c r="E56">
        <v>1.3630597E-4</v>
      </c>
      <c r="F56" s="14">
        <v>4.6529875999999997E-9</v>
      </c>
      <c r="G56" s="14">
        <v>-4.6512807999999999E-9</v>
      </c>
      <c r="H56" s="14">
        <v>-2.0450332999999999E-11</v>
      </c>
      <c r="I56">
        <v>7.2068697999999999E-4</v>
      </c>
      <c r="J56" s="14">
        <v>8.1131777000000005E-6</v>
      </c>
      <c r="K56">
        <v>6.4303091999999996E-4</v>
      </c>
      <c r="L56">
        <v>3.1783584000000002E-3</v>
      </c>
      <c r="M56">
        <v>1.2425971</v>
      </c>
      <c r="N56">
        <v>6.2374662000000001</v>
      </c>
      <c r="O56">
        <v>5.0019371999999998E-3</v>
      </c>
      <c r="P56">
        <v>0.17617373</v>
      </c>
      <c r="Q56" s="14">
        <v>1.7578322999999999E-7</v>
      </c>
      <c r="R56">
        <v>3.1619684000000002E-2</v>
      </c>
      <c r="S56" s="14">
        <v>1.3217024E-5</v>
      </c>
      <c r="T56" s="14">
        <v>1.2399894E-5</v>
      </c>
      <c r="U56" s="14">
        <v>1.5072651999999999E-10</v>
      </c>
      <c r="V56" s="14">
        <v>1.1988893E-10</v>
      </c>
      <c r="W56" s="14">
        <v>-4.9210661000000003E-9</v>
      </c>
      <c r="X56" s="14">
        <v>5.4334150999999997E-12</v>
      </c>
      <c r="Y56">
        <v>0</v>
      </c>
      <c r="Z56" s="14">
        <v>-2.5883748000000001E-11</v>
      </c>
      <c r="AA56">
        <v>0.27116818999999998</v>
      </c>
      <c r="AB56">
        <v>0.23191746999999999</v>
      </c>
      <c r="AC56">
        <v>0.73951140000000004</v>
      </c>
    </row>
    <row r="57" spans="1:29" ht="16" x14ac:dyDescent="0.2">
      <c r="A57" s="2" t="s">
        <v>79</v>
      </c>
      <c r="B57">
        <v>3.24613</v>
      </c>
      <c r="C57" s="14">
        <v>2.02385E-7</v>
      </c>
      <c r="D57">
        <v>0.10458000000000001</v>
      </c>
      <c r="E57">
        <v>6.2500000000000003E-3</v>
      </c>
      <c r="F57" s="14">
        <v>1.9144700000000001E-7</v>
      </c>
      <c r="G57" s="14">
        <v>3.7963500000000001E-8</v>
      </c>
      <c r="H57" s="14">
        <v>2.4619699999999999E-9</v>
      </c>
      <c r="I57">
        <v>2.358E-2</v>
      </c>
      <c r="J57">
        <v>6.2E-4</v>
      </c>
      <c r="K57">
        <v>1.4330000000000001E-2</v>
      </c>
      <c r="L57">
        <v>9.1920000000000002E-2</v>
      </c>
      <c r="M57">
        <v>82.070760000000007</v>
      </c>
      <c r="N57">
        <v>131.15369999999999</v>
      </c>
      <c r="O57">
        <v>2.2301899999999999</v>
      </c>
      <c r="P57">
        <v>14.79218</v>
      </c>
      <c r="Q57" s="14">
        <v>8.7137900000000005E-6</v>
      </c>
      <c r="R57">
        <v>1.5597300000000001</v>
      </c>
      <c r="S57">
        <v>0.92727000000000004</v>
      </c>
      <c r="T57">
        <v>0.75914000000000004</v>
      </c>
      <c r="U57" s="14">
        <v>6.7497900000000001E-9</v>
      </c>
      <c r="V57" s="14">
        <v>1.75056E-8</v>
      </c>
      <c r="W57" s="14">
        <v>1.3348299999999999E-8</v>
      </c>
      <c r="X57" s="14">
        <v>1.57598E-9</v>
      </c>
      <c r="Y57">
        <v>0</v>
      </c>
      <c r="Z57" s="14">
        <v>8.8599299999999998E-10</v>
      </c>
      <c r="AA57">
        <v>31.161989999999999</v>
      </c>
      <c r="AB57">
        <v>5.8260699999999996</v>
      </c>
      <c r="AC57">
        <v>45.152160000000002</v>
      </c>
    </row>
    <row r="58" spans="1:29" ht="96" x14ac:dyDescent="0.2">
      <c r="A58" s="2" t="s">
        <v>77</v>
      </c>
      <c r="B58">
        <v>47.284129999999998</v>
      </c>
      <c r="C58" s="14">
        <v>9.5629599999999995E-7</v>
      </c>
      <c r="D58">
        <v>1.96153</v>
      </c>
      <c r="E58">
        <v>6.3710000000000003E-2</v>
      </c>
      <c r="F58" s="14">
        <v>3.8431399999999999E-6</v>
      </c>
      <c r="G58" s="14">
        <v>2.6359300000000002E-7</v>
      </c>
      <c r="H58" s="14">
        <v>1.15058E-8</v>
      </c>
      <c r="I58">
        <v>0.57411000000000001</v>
      </c>
      <c r="J58">
        <v>2.6900000000000001E-3</v>
      </c>
      <c r="K58">
        <v>0.13536999999999999</v>
      </c>
      <c r="L58">
        <v>2.5466600000000001</v>
      </c>
      <c r="M58">
        <v>382.76031999999998</v>
      </c>
      <c r="N58">
        <v>2907.7971600000001</v>
      </c>
      <c r="O58">
        <v>8.3962500000000002</v>
      </c>
      <c r="P58">
        <v>93.962260000000001</v>
      </c>
      <c r="Q58" s="14">
        <v>1.8597299999999999E-5</v>
      </c>
      <c r="R58">
        <v>12.22871</v>
      </c>
      <c r="S58">
        <v>34.094589999999997</v>
      </c>
      <c r="T58">
        <v>0.96082999999999996</v>
      </c>
      <c r="U58" s="14">
        <v>5.70487E-8</v>
      </c>
      <c r="V58" s="14">
        <v>3.0996399999999997E-8</v>
      </c>
      <c r="W58" s="14">
        <v>1.74751E-7</v>
      </c>
      <c r="X58" s="14">
        <v>2.73426E-9</v>
      </c>
      <c r="Y58">
        <v>0</v>
      </c>
      <c r="Z58" s="14">
        <v>8.7715499999999996E-9</v>
      </c>
      <c r="AA58">
        <v>95.771940000000001</v>
      </c>
      <c r="AB58">
        <v>37.384189999999997</v>
      </c>
      <c r="AC58">
        <v>249.89812000000001</v>
      </c>
    </row>
    <row r="59" spans="1:29" ht="32" x14ac:dyDescent="0.2">
      <c r="A59" s="9" t="s">
        <v>3675</v>
      </c>
      <c r="B59">
        <v>1.5185500000000001</v>
      </c>
      <c r="C59" s="14">
        <v>6.0507399999999996E-8</v>
      </c>
      <c r="D59">
        <v>0.13408999999999999</v>
      </c>
      <c r="E59">
        <v>3.5699999999999998E-3</v>
      </c>
      <c r="F59" s="14">
        <v>2.6791999999999998E-7</v>
      </c>
      <c r="G59" s="14">
        <v>2.0292399999999999E-8</v>
      </c>
      <c r="H59" s="14">
        <v>6.6158100000000001E-10</v>
      </c>
      <c r="I59">
        <v>3.8710000000000001E-2</v>
      </c>
      <c r="J59">
        <v>2.5999999999999998E-4</v>
      </c>
      <c r="K59">
        <v>8.7500000000000008E-3</v>
      </c>
      <c r="L59">
        <v>0.16855000000000001</v>
      </c>
      <c r="M59">
        <v>35.189770000000003</v>
      </c>
      <c r="N59">
        <v>130.60407000000001</v>
      </c>
      <c r="O59">
        <v>1.2895700000000001</v>
      </c>
      <c r="P59">
        <v>7.3652899999999999</v>
      </c>
      <c r="Q59" s="14">
        <v>1.25259E-6</v>
      </c>
      <c r="R59">
        <v>0.81408999999999998</v>
      </c>
      <c r="S59">
        <v>0.67327000000000004</v>
      </c>
      <c r="T59">
        <v>3.1189999999999999E-2</v>
      </c>
      <c r="U59" s="14">
        <v>1.75379E-9</v>
      </c>
      <c r="V59" s="14">
        <v>3.4126799999999998E-9</v>
      </c>
      <c r="W59" s="14">
        <v>1.44206E-8</v>
      </c>
      <c r="X59" s="14">
        <v>1.9592399999999999E-10</v>
      </c>
      <c r="Y59">
        <v>0</v>
      </c>
      <c r="Z59" s="14">
        <v>4.65657E-10</v>
      </c>
      <c r="AA59">
        <v>8.4750999999999994</v>
      </c>
      <c r="AB59">
        <v>2.6998000000000002</v>
      </c>
      <c r="AC59">
        <v>24.032399999999999</v>
      </c>
    </row>
    <row r="60" spans="1:29" ht="32" x14ac:dyDescent="0.2">
      <c r="A60" s="2" t="s">
        <v>25</v>
      </c>
      <c r="B60">
        <v>0.12501075</v>
      </c>
      <c r="C60" s="14">
        <v>1.8371899000000002E-8</v>
      </c>
      <c r="D60">
        <v>2.0102411000000001E-2</v>
      </c>
      <c r="E60">
        <v>4.754286E-4</v>
      </c>
      <c r="F60" s="14">
        <v>5.8601038E-9</v>
      </c>
      <c r="G60" s="14">
        <v>6.7313123000000003E-9</v>
      </c>
      <c r="H60" s="14">
        <v>7.4521894E-11</v>
      </c>
      <c r="I60">
        <v>9.0872038999999997E-4</v>
      </c>
      <c r="J60" s="14">
        <v>5.2708282999999998E-5</v>
      </c>
      <c r="K60">
        <v>7.709622E-4</v>
      </c>
      <c r="L60">
        <v>2.4928304999999999E-3</v>
      </c>
      <c r="M60">
        <v>11.442421</v>
      </c>
      <c r="N60">
        <v>17.216664000000002</v>
      </c>
      <c r="O60">
        <v>4.0119673000000002</v>
      </c>
      <c r="P60">
        <v>1.6132694999999999</v>
      </c>
      <c r="Q60" s="14">
        <v>1.6307632E-6</v>
      </c>
      <c r="R60">
        <v>0.12296288</v>
      </c>
      <c r="S60">
        <v>4.3767890999999999E-4</v>
      </c>
      <c r="T60">
        <v>1.6081439999999999E-3</v>
      </c>
      <c r="U60" s="14">
        <v>6.7290844000000004E-11</v>
      </c>
      <c r="V60" s="14">
        <v>9.3821497000000002E-10</v>
      </c>
      <c r="W60" s="14">
        <v>5.7349666999999999E-9</v>
      </c>
      <c r="X60" s="14">
        <v>3.16773E-11</v>
      </c>
      <c r="Y60">
        <v>0</v>
      </c>
      <c r="Z60" s="14">
        <v>4.2844594E-11</v>
      </c>
      <c r="AA60">
        <v>0.10603835</v>
      </c>
      <c r="AB60">
        <v>2.2161870000000001</v>
      </c>
      <c r="AC60">
        <v>9.1201953000000007</v>
      </c>
    </row>
    <row r="61" spans="1:29" ht="16" x14ac:dyDescent="0.2">
      <c r="A61" s="2" t="s">
        <v>85</v>
      </c>
      <c r="B61">
        <v>0.12659999999999999</v>
      </c>
      <c r="C61" s="14">
        <v>2.44208E-8</v>
      </c>
      <c r="D61">
        <v>8.5400000000000007E-3</v>
      </c>
      <c r="E61">
        <v>1.09E-3</v>
      </c>
      <c r="F61" s="14">
        <v>7.5841500000000001E-9</v>
      </c>
      <c r="G61" s="14">
        <v>1.7834700000000001E-8</v>
      </c>
      <c r="H61" s="14">
        <v>3.25993E-10</v>
      </c>
      <c r="I61">
        <v>1.65E-3</v>
      </c>
      <c r="J61" s="14">
        <v>5.9110700000000003E-5</v>
      </c>
      <c r="K61">
        <v>2.8800000000000002E-3</v>
      </c>
      <c r="L61">
        <v>7.1500000000000001E-3</v>
      </c>
      <c r="M61">
        <v>47.094709999999999</v>
      </c>
      <c r="N61">
        <v>48.575220000000002</v>
      </c>
      <c r="O61">
        <v>2.1559999999999999E-2</v>
      </c>
      <c r="P61">
        <v>1.4250400000000001</v>
      </c>
      <c r="Q61" s="14">
        <v>7.9651900000000001E-7</v>
      </c>
      <c r="R61">
        <v>0.12648999999999999</v>
      </c>
      <c r="S61" s="14">
        <v>5.2992799999999999E-5</v>
      </c>
      <c r="T61" s="14">
        <v>5.2535099999999998E-5</v>
      </c>
      <c r="U61" s="14">
        <v>5.1192699999999998E-10</v>
      </c>
      <c r="V61" s="14">
        <v>6.1879500000000003E-10</v>
      </c>
      <c r="W61" s="14">
        <v>1.6683999999999999E-8</v>
      </c>
      <c r="X61" s="14">
        <v>6.0950899999999996E-11</v>
      </c>
      <c r="Y61">
        <v>0</v>
      </c>
      <c r="Z61" s="14">
        <v>2.6504200000000001E-10</v>
      </c>
      <c r="AA61">
        <v>2.1581299999999999</v>
      </c>
      <c r="AB61">
        <v>0.78232999999999997</v>
      </c>
      <c r="AC61">
        <v>44.161990000000003</v>
      </c>
    </row>
    <row r="62" spans="1:29" ht="32" x14ac:dyDescent="0.2">
      <c r="A62" s="2" t="s">
        <v>87</v>
      </c>
      <c r="B62">
        <v>0.36285000000000001</v>
      </c>
      <c r="C62" s="14">
        <v>3.9395499999999997E-8</v>
      </c>
      <c r="D62">
        <v>2.75E-2</v>
      </c>
      <c r="E62">
        <v>2.0500000000000002E-3</v>
      </c>
      <c r="F62" s="14">
        <v>4.8393000000000002E-8</v>
      </c>
      <c r="G62" s="14">
        <v>7.9767800000000006E-8</v>
      </c>
      <c r="H62" s="14">
        <v>1.6492099999999999E-9</v>
      </c>
      <c r="I62">
        <v>5.64E-3</v>
      </c>
      <c r="J62">
        <v>2.0000000000000001E-4</v>
      </c>
      <c r="K62">
        <v>3.8800000000000002E-3</v>
      </c>
      <c r="L62">
        <v>2.6839999999999999E-2</v>
      </c>
      <c r="M62">
        <v>65.742069999999998</v>
      </c>
      <c r="N62">
        <v>53.718319999999999</v>
      </c>
      <c r="O62">
        <v>0.11917</v>
      </c>
      <c r="P62">
        <v>3.5901299999999998</v>
      </c>
      <c r="Q62" s="14">
        <v>2.9220599999999999E-5</v>
      </c>
      <c r="R62">
        <v>0.35028999999999999</v>
      </c>
      <c r="S62">
        <v>1.2370000000000001E-2</v>
      </c>
      <c r="T62">
        <v>1.9000000000000001E-4</v>
      </c>
      <c r="U62" s="14">
        <v>8.8268200000000001E-10</v>
      </c>
      <c r="V62" s="14">
        <v>2.63221E-9</v>
      </c>
      <c r="W62" s="14">
        <v>7.6223400000000002E-8</v>
      </c>
      <c r="X62" s="14">
        <v>3.89121E-10</v>
      </c>
      <c r="Y62">
        <v>0</v>
      </c>
      <c r="Z62" s="14">
        <v>1.2600899999999999E-9</v>
      </c>
      <c r="AA62">
        <v>6.1391200000000001</v>
      </c>
      <c r="AB62">
        <v>1.9465300000000001</v>
      </c>
      <c r="AC62">
        <v>57.668689999999998</v>
      </c>
    </row>
    <row r="63" spans="1:29" ht="32" x14ac:dyDescent="0.2">
      <c r="A63" s="2" t="s">
        <v>86</v>
      </c>
      <c r="B63">
        <v>0.35396</v>
      </c>
      <c r="C63" s="14">
        <v>3.3117300000000001E-8</v>
      </c>
      <c r="D63">
        <v>2.6950000000000002E-2</v>
      </c>
      <c r="E63">
        <v>1.97E-3</v>
      </c>
      <c r="F63" s="14">
        <v>4.5985800000000001E-8</v>
      </c>
      <c r="G63" s="14">
        <v>1.4222499999999999E-7</v>
      </c>
      <c r="H63" s="14">
        <v>2.1975999999999999E-9</v>
      </c>
      <c r="I63">
        <v>5.1200000000000004E-3</v>
      </c>
      <c r="J63">
        <v>2.0000000000000001E-4</v>
      </c>
      <c r="K63">
        <v>4.0200000000000001E-3</v>
      </c>
      <c r="L63">
        <v>2.4930000000000001E-2</v>
      </c>
      <c r="M63">
        <v>161.67654999999999</v>
      </c>
      <c r="N63">
        <v>57.995049999999999</v>
      </c>
      <c r="O63">
        <v>0.11319</v>
      </c>
      <c r="P63">
        <v>3.5187200000000001</v>
      </c>
      <c r="Q63" s="14">
        <v>3.1594100000000003E-5</v>
      </c>
      <c r="R63">
        <v>0.34045999999999998</v>
      </c>
      <c r="S63">
        <v>1.333E-2</v>
      </c>
      <c r="T63">
        <v>1.7000000000000001E-4</v>
      </c>
      <c r="U63" s="14">
        <v>4.7139700000000002E-10</v>
      </c>
      <c r="V63" s="14">
        <v>2.4308200000000001E-9</v>
      </c>
      <c r="W63" s="14">
        <v>1.3930699999999999E-7</v>
      </c>
      <c r="X63" s="14">
        <v>3.6488599999999998E-10</v>
      </c>
      <c r="Y63">
        <v>0</v>
      </c>
      <c r="Z63" s="14">
        <v>1.83271E-9</v>
      </c>
      <c r="AA63">
        <v>0.36910999999999999</v>
      </c>
      <c r="AB63">
        <v>1.58141</v>
      </c>
      <c r="AC63">
        <v>159.73791</v>
      </c>
    </row>
    <row r="64" spans="1:29" ht="32" x14ac:dyDescent="0.2">
      <c r="A64" s="2" t="s">
        <v>90</v>
      </c>
      <c r="B64">
        <v>0.92652000000000001</v>
      </c>
      <c r="C64" s="14">
        <v>3.7099699999999998E-8</v>
      </c>
      <c r="D64">
        <v>7.3480000000000004E-2</v>
      </c>
      <c r="E64">
        <v>3.2799999999999999E-3</v>
      </c>
      <c r="F64" s="14">
        <v>1.98979E-7</v>
      </c>
      <c r="G64" s="14">
        <v>2.75995E-7</v>
      </c>
      <c r="H64" s="14">
        <v>1.37882E-8</v>
      </c>
      <c r="I64">
        <v>1.078E-2</v>
      </c>
      <c r="J64">
        <v>2.0000000000000001E-4</v>
      </c>
      <c r="K64">
        <v>4.4099999999999999E-3</v>
      </c>
      <c r="L64">
        <v>4.3529999999999999E-2</v>
      </c>
      <c r="M64">
        <v>63.32602</v>
      </c>
      <c r="N64">
        <v>63.482579999999999</v>
      </c>
      <c r="O64">
        <v>7.9672799999999997</v>
      </c>
      <c r="P64">
        <v>8.3226499999999994</v>
      </c>
      <c r="Q64" s="14">
        <v>1.7018899999999999E-6</v>
      </c>
      <c r="R64">
        <v>0.52620999999999996</v>
      </c>
      <c r="S64">
        <v>4.9680000000000002E-2</v>
      </c>
      <c r="T64">
        <v>0.35063</v>
      </c>
      <c r="U64" s="14">
        <v>4.1453799999999998E-8</v>
      </c>
      <c r="V64" s="14">
        <v>1.64755E-7</v>
      </c>
      <c r="W64" s="14">
        <v>6.9356800000000006E-8</v>
      </c>
      <c r="X64" s="14">
        <v>1.2667899999999999E-8</v>
      </c>
      <c r="Y64">
        <v>0</v>
      </c>
      <c r="Z64" s="14">
        <v>1.12026E-9</v>
      </c>
      <c r="AA64">
        <v>6.5676800000000002</v>
      </c>
      <c r="AB64">
        <v>4.3171099999999996</v>
      </c>
      <c r="AC64">
        <v>52.490870000000001</v>
      </c>
    </row>
    <row r="65" spans="1:29" ht="32" x14ac:dyDescent="0.2">
      <c r="A65" s="2" t="s">
        <v>3531</v>
      </c>
      <c r="B65">
        <v>32.626370000000001</v>
      </c>
      <c r="C65" s="14">
        <v>1.4823E-6</v>
      </c>
      <c r="D65">
        <v>3.2361900000000001</v>
      </c>
      <c r="E65">
        <v>8.5129999999999997E-2</v>
      </c>
      <c r="F65" s="14">
        <v>5.36232E-6</v>
      </c>
      <c r="G65" s="14">
        <v>6.3364500000000003E-7</v>
      </c>
      <c r="H65" s="14">
        <v>1.8669399999999998E-8</v>
      </c>
      <c r="I65">
        <v>0.77817000000000003</v>
      </c>
      <c r="J65">
        <v>5.7099999999999998E-3</v>
      </c>
      <c r="K65">
        <v>0.18539</v>
      </c>
      <c r="L65">
        <v>3.3980399999999999</v>
      </c>
      <c r="M65">
        <v>717.53863000000001</v>
      </c>
      <c r="N65">
        <v>3198.0503600000002</v>
      </c>
      <c r="O65">
        <v>27.263380000000002</v>
      </c>
      <c r="P65">
        <v>171.27794</v>
      </c>
      <c r="Q65" s="14">
        <v>3.5034899999999999E-5</v>
      </c>
      <c r="R65">
        <v>18.01398</v>
      </c>
      <c r="S65">
        <v>13.80195</v>
      </c>
      <c r="T65">
        <v>0.81044000000000005</v>
      </c>
      <c r="U65" s="14">
        <v>3.7020200000000001E-8</v>
      </c>
      <c r="V65" s="14">
        <v>7.5599599999999994E-8</v>
      </c>
      <c r="W65" s="14">
        <v>5.1037000000000004E-7</v>
      </c>
      <c r="X65" s="14">
        <v>5.31848E-9</v>
      </c>
      <c r="Y65">
        <v>0</v>
      </c>
      <c r="Z65" s="14">
        <v>1.3350899999999999E-8</v>
      </c>
      <c r="AA65">
        <v>182.76363000000001</v>
      </c>
      <c r="AB65">
        <v>56.487130000000001</v>
      </c>
      <c r="AC65">
        <v>478.72259000000003</v>
      </c>
    </row>
    <row r="66" spans="1:29" ht="32" x14ac:dyDescent="0.2">
      <c r="A66" s="2" t="s">
        <v>3529</v>
      </c>
      <c r="B66">
        <v>769.15732000000003</v>
      </c>
      <c r="C66" s="14">
        <v>2.0166600000000001E-5</v>
      </c>
      <c r="D66">
        <v>28.926850000000002</v>
      </c>
      <c r="E66">
        <v>1.30213</v>
      </c>
      <c r="F66" s="14">
        <v>8.1414800000000005E-5</v>
      </c>
      <c r="G66" s="14">
        <v>2.8523799999999999E-6</v>
      </c>
      <c r="H66" s="14">
        <v>2.5637200000000001E-7</v>
      </c>
      <c r="I66">
        <v>12.14494</v>
      </c>
      <c r="J66">
        <v>6.5199999999999994E-2</v>
      </c>
      <c r="K66">
        <v>3.3090000000000002</v>
      </c>
      <c r="L66">
        <v>53.887479999999996</v>
      </c>
      <c r="M66">
        <v>9639.6238900000008</v>
      </c>
      <c r="N66" s="14">
        <v>76407.3</v>
      </c>
      <c r="O66">
        <v>273.04685000000001</v>
      </c>
      <c r="P66">
        <v>1842.47381</v>
      </c>
      <c r="Q66">
        <v>4.2999999999999999E-4</v>
      </c>
      <c r="R66">
        <v>277.09643</v>
      </c>
      <c r="S66">
        <v>475.05259999999998</v>
      </c>
      <c r="T66">
        <v>17.008279999999999</v>
      </c>
      <c r="U66" s="14">
        <v>8.7139699999999995E-7</v>
      </c>
      <c r="V66" s="14">
        <v>7.0349300000000004E-7</v>
      </c>
      <c r="W66" s="14">
        <v>1.2571E-6</v>
      </c>
      <c r="X66" s="14">
        <v>7.3580699999999999E-8</v>
      </c>
      <c r="Y66">
        <v>0</v>
      </c>
      <c r="Z66" s="14">
        <v>1.8279200000000001E-7</v>
      </c>
      <c r="AA66">
        <v>2536.5672500000001</v>
      </c>
      <c r="AB66">
        <v>849.98469</v>
      </c>
      <c r="AC66">
        <v>6259.2236599999997</v>
      </c>
    </row>
    <row r="67" spans="1:29" ht="16" x14ac:dyDescent="0.2">
      <c r="A67" s="2" t="s">
        <v>3530</v>
      </c>
      <c r="B67">
        <v>521.81700000000001</v>
      </c>
      <c r="C67" s="14">
        <v>8.19146E-6</v>
      </c>
      <c r="D67">
        <v>4.1949899999999998</v>
      </c>
      <c r="E67">
        <v>0.62107999999999997</v>
      </c>
      <c r="F67" s="14">
        <v>2.6246700000000001E-5</v>
      </c>
      <c r="G67" s="14">
        <v>-2.3382499999999998E-5</v>
      </c>
      <c r="H67" s="14">
        <v>-1.6992999999999999E-7</v>
      </c>
      <c r="I67">
        <v>4.0453299999999999</v>
      </c>
      <c r="J67">
        <v>2.2329999999999999E-2</v>
      </c>
      <c r="K67">
        <v>2.68323</v>
      </c>
      <c r="L67">
        <v>18.096879999999999</v>
      </c>
      <c r="M67">
        <v>471.19103999999999</v>
      </c>
      <c r="N67" s="14">
        <v>16252.2</v>
      </c>
      <c r="O67">
        <v>26.020489999999999</v>
      </c>
      <c r="P67">
        <v>576.06221000000005</v>
      </c>
      <c r="Q67">
        <v>1.6000000000000001E-4</v>
      </c>
      <c r="R67">
        <v>82.67116</v>
      </c>
      <c r="S67">
        <v>439.12986999999998</v>
      </c>
      <c r="T67">
        <v>1.5970000000000002E-2</v>
      </c>
      <c r="U67" s="14">
        <v>6.1936599999999996E-7</v>
      </c>
      <c r="V67" s="14">
        <v>1.2497699999999999E-7</v>
      </c>
      <c r="W67" s="14">
        <v>-2.4128400000000001E-5</v>
      </c>
      <c r="X67" s="14">
        <v>1.04398E-8</v>
      </c>
      <c r="Y67">
        <v>0</v>
      </c>
      <c r="Z67" s="14">
        <v>-1.8036999999999999E-7</v>
      </c>
      <c r="AA67">
        <v>36.262270000000001</v>
      </c>
      <c r="AB67">
        <v>236.87648999999999</v>
      </c>
      <c r="AC67">
        <v>201.45547999999999</v>
      </c>
    </row>
    <row r="68" spans="1:29" ht="32" x14ac:dyDescent="0.2">
      <c r="A68" s="2" t="s">
        <v>26</v>
      </c>
      <c r="B68">
        <v>0.12370586</v>
      </c>
      <c r="C68" s="14">
        <v>1.2687468E-8</v>
      </c>
      <c r="D68">
        <v>9.2766839000000007E-3</v>
      </c>
      <c r="E68">
        <v>6.0617189999999995E-4</v>
      </c>
      <c r="F68" s="14">
        <v>1.7501860999999999E-8</v>
      </c>
      <c r="G68" s="14">
        <v>4.8870598000000002E-9</v>
      </c>
      <c r="H68" s="14">
        <v>1.8794824E-10</v>
      </c>
      <c r="I68">
        <v>2.5522476999999999E-3</v>
      </c>
      <c r="J68" s="14">
        <v>3.4019018999999999E-5</v>
      </c>
      <c r="K68">
        <v>6.0449552000000001E-4</v>
      </c>
      <c r="L68">
        <v>1.0527394000000001E-2</v>
      </c>
      <c r="M68">
        <v>31.355055</v>
      </c>
      <c r="N68">
        <v>14.314116</v>
      </c>
      <c r="O68">
        <v>7.9167369000000001</v>
      </c>
      <c r="P68">
        <v>1.3263384</v>
      </c>
      <c r="Q68" s="14">
        <v>1.9938291E-6</v>
      </c>
      <c r="R68">
        <v>0.12029019000000001</v>
      </c>
      <c r="S68">
        <v>3.2438326000000001E-3</v>
      </c>
      <c r="T68">
        <v>1.7183663999999999E-4</v>
      </c>
      <c r="U68" s="14">
        <v>1.7629342E-10</v>
      </c>
      <c r="V68" s="14">
        <v>9.0875003999999996E-10</v>
      </c>
      <c r="W68" s="14">
        <v>3.8099314000000003E-9</v>
      </c>
      <c r="X68" s="14">
        <v>2.9600756999999997E-11</v>
      </c>
      <c r="Y68">
        <v>0</v>
      </c>
      <c r="Z68" s="14">
        <v>1.5834749000000001E-10</v>
      </c>
      <c r="AA68">
        <v>9.4692390999999994</v>
      </c>
      <c r="AB68">
        <v>4.8547770000000003</v>
      </c>
      <c r="AC68">
        <v>17.031039</v>
      </c>
    </row>
    <row r="69" spans="1:29" ht="32" x14ac:dyDescent="0.2">
      <c r="A69" s="2" t="s">
        <v>27</v>
      </c>
      <c r="B69">
        <v>0.71996932000000002</v>
      </c>
      <c r="C69" s="14">
        <v>1.8652459000000001E-8</v>
      </c>
      <c r="D69">
        <v>9.2741433000000009E-3</v>
      </c>
      <c r="E69">
        <v>9.1410986E-4</v>
      </c>
      <c r="F69" s="14">
        <v>1.338747E-8</v>
      </c>
      <c r="G69" s="14">
        <v>-4.9471871000000003E-8</v>
      </c>
      <c r="H69" s="14">
        <v>1.6193958999999999E-9</v>
      </c>
      <c r="I69">
        <v>1.5586546E-3</v>
      </c>
      <c r="J69">
        <v>3.8487242000000003E-4</v>
      </c>
      <c r="K69">
        <v>2.5124425E-4</v>
      </c>
      <c r="L69">
        <v>4.9208741E-3</v>
      </c>
      <c r="M69">
        <v>85.168558000000004</v>
      </c>
      <c r="N69">
        <v>-14090.313</v>
      </c>
      <c r="O69">
        <v>3.6958155999999999E-2</v>
      </c>
      <c r="P69">
        <v>1.8024541000000001</v>
      </c>
      <c r="Q69" s="14">
        <v>3.6826414999999999E-6</v>
      </c>
      <c r="R69">
        <v>0.15939756999999999</v>
      </c>
      <c r="S69">
        <v>4.5729294999999998E-4</v>
      </c>
      <c r="T69">
        <v>0.56011321000000003</v>
      </c>
      <c r="U69" s="14">
        <v>5.0615826999999998E-10</v>
      </c>
      <c r="V69" s="14">
        <v>2.3766144999999999E-9</v>
      </c>
      <c r="W69" s="14">
        <v>-5.2336637999999998E-8</v>
      </c>
      <c r="X69" s="14">
        <v>1.6671427000000001E-10</v>
      </c>
      <c r="Y69">
        <v>0</v>
      </c>
      <c r="Z69" s="14">
        <v>1.4526816999999999E-9</v>
      </c>
      <c r="AA69">
        <v>77.609159000000005</v>
      </c>
      <c r="AB69">
        <v>1.1950480999999999</v>
      </c>
      <c r="AC69">
        <v>6.3643510000000001</v>
      </c>
    </row>
    <row r="70" spans="1:29" ht="32" x14ac:dyDescent="0.2">
      <c r="A70" s="2" t="s">
        <v>28</v>
      </c>
      <c r="B70">
        <v>1.2080744999999999</v>
      </c>
      <c r="C70" s="14">
        <v>6.3731299000000003E-8</v>
      </c>
      <c r="D70">
        <v>3.2606292000000002E-2</v>
      </c>
      <c r="E70">
        <v>6.0490092999999998E-3</v>
      </c>
      <c r="F70" s="14">
        <v>3.5235848000000001E-7</v>
      </c>
      <c r="G70" s="14">
        <v>1.7442158999999999E-7</v>
      </c>
      <c r="H70" s="14">
        <v>2.6674348E-9</v>
      </c>
      <c r="I70">
        <v>5.0809126000000003E-2</v>
      </c>
      <c r="J70">
        <v>1.3975055E-3</v>
      </c>
      <c r="K70">
        <v>2.8435367999999999E-2</v>
      </c>
      <c r="L70">
        <v>0.22201327000000001</v>
      </c>
      <c r="M70">
        <v>60.764881000000003</v>
      </c>
      <c r="N70">
        <v>279.00970000000001</v>
      </c>
      <c r="O70">
        <v>4.8854949999999997</v>
      </c>
      <c r="P70">
        <v>8.0030128000000005</v>
      </c>
      <c r="Q70" s="14">
        <v>9.2738092000000004E-6</v>
      </c>
      <c r="R70">
        <v>1.2064094000000001</v>
      </c>
      <c r="S70">
        <v>8.9584294999999999E-4</v>
      </c>
      <c r="T70">
        <v>7.6864008999999998E-4</v>
      </c>
      <c r="U70" s="14">
        <v>6.0357479000000001E-9</v>
      </c>
      <c r="V70" s="14">
        <v>6.2274780000000003E-9</v>
      </c>
      <c r="W70" s="14">
        <v>1.6223643E-7</v>
      </c>
      <c r="X70" s="14">
        <v>5.4365616999999996E-10</v>
      </c>
      <c r="Y70">
        <v>0</v>
      </c>
      <c r="Z70" s="14">
        <v>2.1237785999999998E-9</v>
      </c>
      <c r="AA70">
        <v>7.6834740000000004</v>
      </c>
      <c r="AB70">
        <v>8.7112850999999996</v>
      </c>
      <c r="AC70">
        <v>44.370120999999997</v>
      </c>
    </row>
    <row r="71" spans="1:29" ht="32" x14ac:dyDescent="0.2">
      <c r="A71" s="2" t="s">
        <v>29</v>
      </c>
      <c r="B71">
        <v>0.45571825999999999</v>
      </c>
      <c r="C71" s="14">
        <v>2.0474099E-8</v>
      </c>
      <c r="D71">
        <v>1.1102083E-2</v>
      </c>
      <c r="E71">
        <v>1.3698622E-3</v>
      </c>
      <c r="F71" s="14">
        <v>5.4223221000000003E-8</v>
      </c>
      <c r="G71" s="14">
        <v>6.1283474000000002E-9</v>
      </c>
      <c r="H71" s="14">
        <v>2.8004840999999998E-10</v>
      </c>
      <c r="I71">
        <v>5.4577410999999999E-3</v>
      </c>
      <c r="J71">
        <v>1.8225175000000001E-4</v>
      </c>
      <c r="K71">
        <v>3.2383879E-3</v>
      </c>
      <c r="L71">
        <v>1.911332E-2</v>
      </c>
      <c r="M71">
        <v>42.411875000000002</v>
      </c>
      <c r="N71">
        <v>36.560004999999997</v>
      </c>
      <c r="O71">
        <v>6.3341241999999998</v>
      </c>
      <c r="P71">
        <v>3.4069696</v>
      </c>
      <c r="Q71" s="14">
        <v>2.2570513999999998E-6</v>
      </c>
      <c r="R71">
        <v>0.45513490000000001</v>
      </c>
      <c r="S71">
        <v>3.3470998000000002E-4</v>
      </c>
      <c r="T71">
        <v>2.4810155E-4</v>
      </c>
      <c r="U71" s="14">
        <v>1.6193268E-9</v>
      </c>
      <c r="V71" s="14">
        <v>1.5140496E-9</v>
      </c>
      <c r="W71" s="14">
        <v>3.0393240999999999E-9</v>
      </c>
      <c r="X71" s="14">
        <v>1.7719511999999999E-10</v>
      </c>
      <c r="Y71">
        <v>0</v>
      </c>
      <c r="Z71" s="14">
        <v>1.0285329E-10</v>
      </c>
      <c r="AA71">
        <v>17.149912</v>
      </c>
      <c r="AB71">
        <v>3.8783067999999998</v>
      </c>
      <c r="AC71">
        <v>21.383655000000001</v>
      </c>
    </row>
    <row r="72" spans="1:29" ht="28" x14ac:dyDescent="0.2">
      <c r="A72" s="6" t="s">
        <v>3440</v>
      </c>
      <c r="B72" s="5">
        <v>0.33767525999999998</v>
      </c>
      <c r="C72" s="15">
        <v>1.5260228999999999E-8</v>
      </c>
      <c r="D72" s="5">
        <v>1.2920620000000001E-2</v>
      </c>
      <c r="E72" s="5">
        <v>1.173304E-3</v>
      </c>
      <c r="F72" s="15">
        <v>1.1004994E-7</v>
      </c>
      <c r="G72" s="15">
        <v>1.4650236000000001E-7</v>
      </c>
      <c r="H72" s="15">
        <v>1.3730505999999999E-9</v>
      </c>
      <c r="I72" s="5">
        <v>1.6251471999999999E-2</v>
      </c>
      <c r="J72" s="15">
        <v>9.7437423999999995E-5</v>
      </c>
      <c r="K72" s="5">
        <v>1.0445078E-2</v>
      </c>
      <c r="L72" s="5">
        <v>7.2344825000000001E-2</v>
      </c>
      <c r="M72" s="5">
        <v>3.4752892000000002</v>
      </c>
      <c r="N72" s="5">
        <v>76.521946999999997</v>
      </c>
      <c r="O72" s="5">
        <v>3.9105167000000003E-2</v>
      </c>
      <c r="P72" s="5">
        <v>1.3440181</v>
      </c>
      <c r="Q72" s="15">
        <v>1.6005751000000001E-6</v>
      </c>
      <c r="R72" s="5">
        <v>0.33739018999999998</v>
      </c>
      <c r="S72" s="5">
        <v>1.9513659E-4</v>
      </c>
      <c r="T72" s="15">
        <v>8.9935678E-5</v>
      </c>
      <c r="U72" s="15">
        <v>6.8364200000000005E-11</v>
      </c>
      <c r="V72" s="15">
        <v>7.6312816E-10</v>
      </c>
      <c r="W72" s="15">
        <v>1.4567751000000001E-7</v>
      </c>
      <c r="X72" s="15">
        <v>5.5849692000000003E-11</v>
      </c>
      <c r="Y72" s="5">
        <v>0</v>
      </c>
      <c r="Z72" s="15">
        <v>1.3172009E-9</v>
      </c>
      <c r="AA72" s="5">
        <v>5.9756905999999999E-2</v>
      </c>
      <c r="AB72" s="5">
        <v>0.82769928000000004</v>
      </c>
      <c r="AC72" s="5">
        <v>2.5878329999999998</v>
      </c>
    </row>
    <row r="73" spans="1:29" ht="48" x14ac:dyDescent="0.2">
      <c r="A73" s="2" t="s">
        <v>62</v>
      </c>
      <c r="B73">
        <v>0.32265347999999999</v>
      </c>
      <c r="C73" s="14">
        <v>1.9806944999999999E-8</v>
      </c>
      <c r="D73">
        <v>1.4885087999999999E-2</v>
      </c>
      <c r="E73">
        <v>1.0995600000000001E-3</v>
      </c>
      <c r="F73" s="14">
        <v>4.6353433000000001E-8</v>
      </c>
      <c r="G73" s="14">
        <v>5.2142421000000003E-8</v>
      </c>
      <c r="H73" s="14">
        <v>7.9428556000000003E-10</v>
      </c>
      <c r="I73">
        <v>6.978326E-3</v>
      </c>
      <c r="J73" s="14">
        <v>9.0651548999999998E-5</v>
      </c>
      <c r="K73">
        <v>9.5036813000000005E-3</v>
      </c>
      <c r="L73">
        <v>3.0284802E-2</v>
      </c>
      <c r="M73">
        <v>8.9879368999999993</v>
      </c>
      <c r="N73">
        <v>71.009309999999999</v>
      </c>
      <c r="O73">
        <v>6.6941968000000004E-2</v>
      </c>
      <c r="P73">
        <v>1.9351883000000001</v>
      </c>
      <c r="Q73" s="14">
        <v>2.2655123999999998E-6</v>
      </c>
      <c r="R73">
        <v>0.32227338999999999</v>
      </c>
      <c r="S73">
        <v>2.2360737999999999E-4</v>
      </c>
      <c r="T73">
        <v>1.5643039000000001E-4</v>
      </c>
      <c r="U73" s="14">
        <v>1.3126401E-10</v>
      </c>
      <c r="V73" s="14">
        <v>8.4123056999999995E-10</v>
      </c>
      <c r="W73" s="14">
        <v>5.1180528999999999E-8</v>
      </c>
      <c r="X73" s="14">
        <v>7.5950277000000005E-11</v>
      </c>
      <c r="Y73">
        <v>0</v>
      </c>
      <c r="Z73" s="14">
        <v>7.1833527999999999E-10</v>
      </c>
      <c r="AA73">
        <v>1.8510953000000001</v>
      </c>
      <c r="AB73">
        <v>1.6129457</v>
      </c>
      <c r="AC73">
        <v>5.5238959000000003</v>
      </c>
    </row>
    <row r="74" spans="1:29" ht="16" x14ac:dyDescent="0.2">
      <c r="A74" s="2" t="s">
        <v>3820</v>
      </c>
      <c r="B74">
        <v>16.068619999999999</v>
      </c>
      <c r="C74" s="14">
        <v>7.8410499999999997E-7</v>
      </c>
      <c r="D74">
        <v>0.60350999999999999</v>
      </c>
      <c r="E74">
        <v>7.077E-2</v>
      </c>
      <c r="F74" s="14">
        <v>2.2969699999999998E-6</v>
      </c>
      <c r="G74" s="14">
        <v>5.3542400000000002E-7</v>
      </c>
      <c r="H74" s="14">
        <v>1.24752E-8</v>
      </c>
      <c r="I74">
        <v>0.30736000000000002</v>
      </c>
      <c r="J74">
        <v>4.5199999999999997E-3</v>
      </c>
      <c r="K74">
        <v>7.0220000000000005E-2</v>
      </c>
      <c r="L74">
        <v>1.27044</v>
      </c>
      <c r="M74">
        <v>615.41570000000002</v>
      </c>
      <c r="N74">
        <v>868.40362000000005</v>
      </c>
      <c r="O74">
        <v>83.866960000000006</v>
      </c>
      <c r="P74">
        <v>99.203370000000007</v>
      </c>
      <c r="Q74" s="14">
        <v>2.7744799999999999E-5</v>
      </c>
      <c r="R74">
        <v>10.379060000000001</v>
      </c>
      <c r="S74">
        <v>1.005E-2</v>
      </c>
      <c r="T74">
        <v>5.6795099999999996</v>
      </c>
      <c r="U74" s="14">
        <v>3.7988899999999998E-8</v>
      </c>
      <c r="V74" s="14">
        <v>8.3568600000000004E-8</v>
      </c>
      <c r="W74" s="14">
        <v>4.0869500000000002E-7</v>
      </c>
      <c r="X74" s="14">
        <v>6.5297699999999999E-9</v>
      </c>
      <c r="Y74">
        <v>0</v>
      </c>
      <c r="Z74" s="14">
        <v>5.9454599999999999E-9</v>
      </c>
      <c r="AA74">
        <v>250.03486000000001</v>
      </c>
      <c r="AB74">
        <v>48.368250000000003</v>
      </c>
      <c r="AC74">
        <v>317.27665999999999</v>
      </c>
    </row>
    <row r="75" spans="1:29" ht="16" x14ac:dyDescent="0.2">
      <c r="A75" s="2" t="s">
        <v>92</v>
      </c>
      <c r="B75">
        <v>16.068619999999999</v>
      </c>
      <c r="C75" s="14">
        <v>7.8410499999999997E-7</v>
      </c>
      <c r="D75">
        <v>0.60350999999999999</v>
      </c>
      <c r="E75">
        <v>7.077E-2</v>
      </c>
      <c r="F75" s="14">
        <v>2.2969699999999998E-6</v>
      </c>
      <c r="G75" s="14">
        <v>5.3542400000000002E-7</v>
      </c>
      <c r="H75" s="14">
        <v>1.24752E-8</v>
      </c>
      <c r="I75">
        <v>0.30736000000000002</v>
      </c>
      <c r="J75">
        <v>4.5199999999999997E-3</v>
      </c>
      <c r="K75">
        <v>7.0220000000000005E-2</v>
      </c>
      <c r="L75">
        <v>1.27044</v>
      </c>
      <c r="M75">
        <v>615.41570000000002</v>
      </c>
      <c r="N75">
        <v>868.40362000000005</v>
      </c>
      <c r="O75">
        <v>83.866960000000006</v>
      </c>
      <c r="P75">
        <v>99.203370000000007</v>
      </c>
      <c r="Q75" s="14">
        <v>2.7744799999999999E-5</v>
      </c>
      <c r="R75">
        <v>10.379060000000001</v>
      </c>
      <c r="S75">
        <v>1.005E-2</v>
      </c>
      <c r="T75">
        <v>5.6795099999999996</v>
      </c>
      <c r="U75" s="14">
        <v>3.7988899999999998E-8</v>
      </c>
      <c r="V75" s="14">
        <v>8.3568600000000004E-8</v>
      </c>
      <c r="W75" s="14">
        <v>4.0869500000000002E-7</v>
      </c>
      <c r="X75" s="14">
        <v>6.5297699999999999E-9</v>
      </c>
      <c r="Y75">
        <v>0</v>
      </c>
      <c r="Z75" s="14">
        <v>5.9454599999999999E-9</v>
      </c>
      <c r="AA75">
        <v>250.03486000000001</v>
      </c>
      <c r="AB75">
        <v>48.368250000000003</v>
      </c>
      <c r="AC75">
        <v>317.27665999999999</v>
      </c>
    </row>
    <row r="76" spans="1:29" ht="16" x14ac:dyDescent="0.2">
      <c r="A76" s="2" t="s">
        <v>30</v>
      </c>
      <c r="B76">
        <v>1.5893740999999999</v>
      </c>
      <c r="C76" s="14">
        <v>3.5369461999999999E-8</v>
      </c>
      <c r="D76">
        <v>2.7208667999999998E-2</v>
      </c>
      <c r="E76">
        <v>4.5663437000000003E-3</v>
      </c>
      <c r="F76" s="14">
        <v>1.6502562000000001E-7</v>
      </c>
      <c r="G76" s="14">
        <v>2.2854688000000002E-8</v>
      </c>
      <c r="H76" s="14">
        <v>3.4184938999999998E-10</v>
      </c>
      <c r="I76">
        <v>1.6341641E-2</v>
      </c>
      <c r="J76">
        <v>2.5142691000000001E-4</v>
      </c>
      <c r="K76">
        <v>8.5391854999999992E-3</v>
      </c>
      <c r="L76">
        <v>6.4943538999999995E-2</v>
      </c>
      <c r="M76">
        <v>56.191057000000001</v>
      </c>
      <c r="N76">
        <v>106.52378</v>
      </c>
      <c r="O76">
        <v>0.33651604000000002</v>
      </c>
      <c r="P76">
        <v>3.5104473999999999</v>
      </c>
      <c r="Q76" s="14">
        <v>1.9250906000000002E-6</v>
      </c>
      <c r="R76">
        <v>0.62251197000000003</v>
      </c>
      <c r="S76">
        <v>0.83829359999999997</v>
      </c>
      <c r="T76">
        <v>0.12856852999999999</v>
      </c>
      <c r="U76" s="14">
        <v>5.6241571000000001E-9</v>
      </c>
      <c r="V76" s="14">
        <v>4.9999777999999996E-10</v>
      </c>
      <c r="W76" s="14">
        <v>1.6761077999999999E-8</v>
      </c>
      <c r="X76" s="14">
        <v>4.4748277000000001E-11</v>
      </c>
      <c r="Y76" s="14">
        <v>9.9817255000000002E-24</v>
      </c>
      <c r="Z76" s="14">
        <v>2.9710111000000002E-10</v>
      </c>
      <c r="AA76">
        <v>52.366213999999999</v>
      </c>
      <c r="AB76">
        <v>1.3623510999999999</v>
      </c>
      <c r="AC76">
        <v>2.4624914000000002</v>
      </c>
    </row>
    <row r="77" spans="1:29" ht="32" x14ac:dyDescent="0.2">
      <c r="A77" s="2" t="s">
        <v>31</v>
      </c>
      <c r="B77">
        <v>0.75785223000000002</v>
      </c>
      <c r="C77" s="14">
        <v>1.5612526E-8</v>
      </c>
      <c r="D77">
        <v>7.0186781999999996E-3</v>
      </c>
      <c r="E77">
        <v>1.7596462E-3</v>
      </c>
      <c r="F77" s="14">
        <v>6.7084777999999997E-8</v>
      </c>
      <c r="G77" s="14">
        <v>1.0593542E-8</v>
      </c>
      <c r="H77" s="14">
        <v>5.8807659000000001E-10</v>
      </c>
      <c r="I77">
        <v>9.7254083000000002E-3</v>
      </c>
      <c r="J77" s="14">
        <v>4.2981687E-5</v>
      </c>
      <c r="K77">
        <v>9.1183646999999993E-3</v>
      </c>
      <c r="L77">
        <v>4.2304631000000002E-2</v>
      </c>
      <c r="M77">
        <v>11.555869</v>
      </c>
      <c r="N77">
        <v>80.827490999999995</v>
      </c>
      <c r="O77">
        <v>0.14470384999999999</v>
      </c>
      <c r="P77">
        <v>2.1342617000000002</v>
      </c>
      <c r="Q77" s="14">
        <v>2.6773986999999999E-6</v>
      </c>
      <c r="R77">
        <v>0.33825707999999999</v>
      </c>
      <c r="S77">
        <v>2.2460619E-4</v>
      </c>
      <c r="T77">
        <v>0.41937053000000002</v>
      </c>
      <c r="U77" s="14">
        <v>1.0573501E-10</v>
      </c>
      <c r="V77" s="14">
        <v>6.6982993999999999E-10</v>
      </c>
      <c r="W77" s="14">
        <v>9.8392275999999994E-9</v>
      </c>
      <c r="X77" s="14">
        <v>1.6339919000000001E-10</v>
      </c>
      <c r="Y77">
        <v>0</v>
      </c>
      <c r="Z77" s="14">
        <v>4.2467738999999998E-10</v>
      </c>
      <c r="AA77">
        <v>5.1072632E-2</v>
      </c>
      <c r="AB77">
        <v>1.8818683</v>
      </c>
      <c r="AC77">
        <v>9.6229282999999999</v>
      </c>
    </row>
    <row r="78" spans="1:29" ht="16" x14ac:dyDescent="0.2">
      <c r="A78" s="2" t="s">
        <v>95</v>
      </c>
      <c r="B78">
        <v>0.58545000000000003</v>
      </c>
      <c r="C78" s="14">
        <v>5.81036E-8</v>
      </c>
      <c r="D78">
        <v>3.5959999999999999E-2</v>
      </c>
      <c r="E78">
        <v>1.7899999999999999E-3</v>
      </c>
      <c r="F78" s="14">
        <v>8.2108199999999994E-8</v>
      </c>
      <c r="G78" s="14">
        <v>3.6233399999999999E-8</v>
      </c>
      <c r="H78" s="14">
        <v>7.3968900000000005E-10</v>
      </c>
      <c r="I78">
        <v>1.1140000000000001E-2</v>
      </c>
      <c r="J78">
        <v>1.6000000000000001E-4</v>
      </c>
      <c r="K78">
        <v>1.1089999999999999E-2</v>
      </c>
      <c r="L78">
        <v>4.6539999999999998E-2</v>
      </c>
      <c r="M78">
        <v>18.71039</v>
      </c>
      <c r="N78">
        <v>80.941829999999996</v>
      </c>
      <c r="O78">
        <v>1.0606100000000001</v>
      </c>
      <c r="P78">
        <v>4.3704000000000001</v>
      </c>
      <c r="Q78" s="14">
        <v>2.2869699999999999E-6</v>
      </c>
      <c r="R78">
        <v>0.58382999999999996</v>
      </c>
      <c r="S78">
        <v>4.0999999999999999E-4</v>
      </c>
      <c r="T78">
        <v>1.2099999999999999E-3</v>
      </c>
      <c r="U78" s="14">
        <v>1.69155E-9</v>
      </c>
      <c r="V78" s="14">
        <v>1.88032E-9</v>
      </c>
      <c r="W78" s="14">
        <v>3.2313599999999999E-8</v>
      </c>
      <c r="X78" s="14">
        <v>1.1681399999999999E-10</v>
      </c>
      <c r="Y78">
        <v>0</v>
      </c>
      <c r="Z78" s="14">
        <v>6.2287599999999999E-10</v>
      </c>
      <c r="AA78">
        <v>1.88849</v>
      </c>
      <c r="AB78">
        <v>2.5171700000000001</v>
      </c>
      <c r="AC78">
        <v>14.32137</v>
      </c>
    </row>
    <row r="79" spans="1:29" ht="16" x14ac:dyDescent="0.2">
      <c r="A79" s="2" t="s">
        <v>118</v>
      </c>
      <c r="B79">
        <v>2.1372900000000001</v>
      </c>
      <c r="C79" s="14">
        <v>3.70786E-7</v>
      </c>
      <c r="D79">
        <v>0.30837999999999999</v>
      </c>
      <c r="E79">
        <v>2.0740000000000001E-2</v>
      </c>
      <c r="F79" s="14">
        <v>1.03584E-7</v>
      </c>
      <c r="G79" s="14">
        <v>2.9372E-8</v>
      </c>
      <c r="H79" s="14">
        <v>1.2560399999999999E-9</v>
      </c>
      <c r="I79">
        <v>2.2210000000000001E-2</v>
      </c>
      <c r="J79">
        <v>3.6000000000000002E-4</v>
      </c>
      <c r="K79">
        <v>7.2100000000000003E-3</v>
      </c>
      <c r="L79">
        <v>9.2499999999999999E-2</v>
      </c>
      <c r="M79">
        <v>39.395110000000003</v>
      </c>
      <c r="N79">
        <v>229.75805</v>
      </c>
      <c r="O79">
        <v>0.44134000000000001</v>
      </c>
      <c r="P79">
        <v>34.85528</v>
      </c>
      <c r="Q79" s="14">
        <v>8.3502100000000008E-6</v>
      </c>
      <c r="R79">
        <v>2.0459999999999998</v>
      </c>
      <c r="S79">
        <v>8.8679999999999995E-2</v>
      </c>
      <c r="T79">
        <v>2.5999999999999999E-3</v>
      </c>
      <c r="U79" s="14">
        <v>8.2198200000000001E-10</v>
      </c>
      <c r="V79" s="14">
        <v>8.9786399999999999E-9</v>
      </c>
      <c r="W79" s="14">
        <v>1.7531899999999999E-8</v>
      </c>
      <c r="X79" s="14">
        <v>7.5809400000000005E-10</v>
      </c>
      <c r="Y79">
        <v>0</v>
      </c>
      <c r="Z79" s="14">
        <v>4.9794100000000005E-10</v>
      </c>
      <c r="AA79">
        <v>1.8870800000000001</v>
      </c>
      <c r="AB79">
        <v>18.142320000000002</v>
      </c>
      <c r="AC79">
        <v>19.530200000000001</v>
      </c>
    </row>
    <row r="80" spans="1:29" ht="32" x14ac:dyDescent="0.2">
      <c r="A80" s="2" t="s">
        <v>96</v>
      </c>
      <c r="B80">
        <v>49.181690000000003</v>
      </c>
      <c r="C80" s="14">
        <v>1.3029000000000001E-6</v>
      </c>
      <c r="D80">
        <v>1.9248400000000001</v>
      </c>
      <c r="E80">
        <v>8.3629999999999996E-2</v>
      </c>
      <c r="F80" s="14">
        <v>5.1869600000000002E-6</v>
      </c>
      <c r="G80" s="14">
        <v>1.8314100000000001E-7</v>
      </c>
      <c r="H80" s="14">
        <v>1.64132E-8</v>
      </c>
      <c r="I80">
        <v>0.77336000000000005</v>
      </c>
      <c r="J80">
        <v>4.1700000000000001E-3</v>
      </c>
      <c r="K80">
        <v>0.21063999999999999</v>
      </c>
      <c r="L80">
        <v>3.4293</v>
      </c>
      <c r="M80">
        <v>615.38387999999998</v>
      </c>
      <c r="N80">
        <v>4859.94985</v>
      </c>
      <c r="O80">
        <v>17.686409999999999</v>
      </c>
      <c r="P80">
        <v>124.05526</v>
      </c>
      <c r="Q80" s="14">
        <v>2.7487900000000002E-5</v>
      </c>
      <c r="R80">
        <v>17.885760000000001</v>
      </c>
      <c r="S80">
        <v>30.214179999999999</v>
      </c>
      <c r="T80">
        <v>1.08175</v>
      </c>
      <c r="U80" s="14">
        <v>5.5550700000000003E-8</v>
      </c>
      <c r="V80" s="14">
        <v>4.5173499999999997E-8</v>
      </c>
      <c r="W80" s="14">
        <v>8.1056799999999998E-8</v>
      </c>
      <c r="X80" s="14">
        <v>4.7338700000000003E-9</v>
      </c>
      <c r="Y80">
        <v>0</v>
      </c>
      <c r="Z80" s="14">
        <v>1.16793E-8</v>
      </c>
      <c r="AA80">
        <v>161.35898</v>
      </c>
      <c r="AB80">
        <v>54.328270000000003</v>
      </c>
      <c r="AC80">
        <v>400.09154000000001</v>
      </c>
    </row>
    <row r="81" spans="1:29" ht="32" x14ac:dyDescent="0.2">
      <c r="A81" s="2" t="s">
        <v>32</v>
      </c>
      <c r="B81">
        <v>0.58851218000000005</v>
      </c>
      <c r="C81" s="14">
        <v>3.7784631999999999E-8</v>
      </c>
      <c r="D81">
        <v>2.8000497999999999E-2</v>
      </c>
      <c r="E81">
        <v>2.8091889000000001E-3</v>
      </c>
      <c r="F81" s="14">
        <v>6.4607049999999998E-7</v>
      </c>
      <c r="G81" s="14">
        <v>7.0718356999999996E-8</v>
      </c>
      <c r="H81" s="14">
        <v>9.9024888999999999E-10</v>
      </c>
      <c r="I81">
        <v>9.2727287000000005E-2</v>
      </c>
      <c r="J81">
        <v>1.4299829000000001E-4</v>
      </c>
      <c r="K81">
        <v>1.7863151000000001E-2</v>
      </c>
      <c r="L81">
        <v>0.41057550999999998</v>
      </c>
      <c r="M81">
        <v>38.233044999999997</v>
      </c>
      <c r="N81">
        <v>87.135587000000001</v>
      </c>
      <c r="O81">
        <v>4.3223405000000001</v>
      </c>
      <c r="P81">
        <v>4.7426614000000002</v>
      </c>
      <c r="Q81" s="14">
        <v>4.3406980000000002E-6</v>
      </c>
      <c r="R81">
        <v>0.58742318000000004</v>
      </c>
      <c r="S81">
        <v>5.6241118000000001E-4</v>
      </c>
      <c r="T81">
        <v>5.2652308999999995E-4</v>
      </c>
      <c r="U81" s="14">
        <v>5.2071234000000004E-10</v>
      </c>
      <c r="V81" s="14">
        <v>2.8725377000000002E-9</v>
      </c>
      <c r="W81" s="14">
        <v>6.7363090000000001E-8</v>
      </c>
      <c r="X81" s="14">
        <v>9.3294879000000001E-11</v>
      </c>
      <c r="Y81">
        <v>0</v>
      </c>
      <c r="Z81" s="14">
        <v>8.9695400999999996E-10</v>
      </c>
      <c r="AA81">
        <v>0.31176258000000001</v>
      </c>
      <c r="AB81">
        <v>9.4925642999999997</v>
      </c>
      <c r="AC81">
        <v>28.428718</v>
      </c>
    </row>
    <row r="82" spans="1:29" ht="32" x14ac:dyDescent="0.2">
      <c r="A82" s="2" t="s">
        <v>33</v>
      </c>
      <c r="B82">
        <v>0.76472180999999995</v>
      </c>
      <c r="C82" s="14">
        <v>3.9683218000000002E-8</v>
      </c>
      <c r="D82">
        <v>1.9728275999999999E-2</v>
      </c>
      <c r="E82">
        <v>2.6238761999999999E-3</v>
      </c>
      <c r="F82" s="14">
        <v>8.9533184000000004E-8</v>
      </c>
      <c r="G82" s="14">
        <v>-6.0594193000000005E-8</v>
      </c>
      <c r="H82" s="14">
        <v>1.3262249999999999E-9</v>
      </c>
      <c r="I82">
        <v>1.264031E-2</v>
      </c>
      <c r="J82">
        <v>6.6609217000000004E-4</v>
      </c>
      <c r="K82">
        <v>5.1852505E-2</v>
      </c>
      <c r="L82">
        <v>5.3441407000000003E-2</v>
      </c>
      <c r="M82">
        <v>35.804217000000001</v>
      </c>
      <c r="N82">
        <v>173.90120999999999</v>
      </c>
      <c r="O82">
        <v>0.56212408999999997</v>
      </c>
      <c r="P82">
        <v>4.0789501000000001</v>
      </c>
      <c r="Q82" s="14">
        <v>4.1537015999999996E-6</v>
      </c>
      <c r="R82">
        <v>0.74772872999999995</v>
      </c>
      <c r="S82">
        <v>5.4071111999999999E-4</v>
      </c>
      <c r="T82">
        <v>1.6450196E-2</v>
      </c>
      <c r="U82" s="14">
        <v>1.0435866000000001E-9</v>
      </c>
      <c r="V82" s="14">
        <v>2.1418525E-9</v>
      </c>
      <c r="W82" s="14">
        <v>-6.3745033999999997E-8</v>
      </c>
      <c r="X82" s="14">
        <v>1.6098475000000001E-10</v>
      </c>
      <c r="Y82">
        <v>0</v>
      </c>
      <c r="Z82" s="14">
        <v>1.1652402000000001E-9</v>
      </c>
      <c r="AA82">
        <v>0.53819541999999998</v>
      </c>
      <c r="AB82">
        <v>4.9358240999999996</v>
      </c>
      <c r="AC82">
        <v>30.330196999999998</v>
      </c>
    </row>
    <row r="83" spans="1:29" ht="16" x14ac:dyDescent="0.2">
      <c r="A83" s="2" t="s">
        <v>98</v>
      </c>
      <c r="B83">
        <v>0.80256000000000005</v>
      </c>
      <c r="C83" s="14">
        <v>5.1629200000000003E-8</v>
      </c>
      <c r="D83">
        <v>2.5080000000000002E-2</v>
      </c>
      <c r="E83">
        <v>2.6800000000000001E-3</v>
      </c>
      <c r="F83" s="14">
        <v>8.90932E-8</v>
      </c>
      <c r="G83" s="14">
        <v>-6.0112500000000003E-8</v>
      </c>
      <c r="H83" s="14">
        <v>1.2513100000000001E-9</v>
      </c>
      <c r="I83">
        <v>1.282E-2</v>
      </c>
      <c r="J83">
        <v>6.9999999999999999E-4</v>
      </c>
      <c r="K83">
        <v>5.1860000000000003E-2</v>
      </c>
      <c r="L83">
        <v>5.3539999999999997E-2</v>
      </c>
      <c r="M83">
        <v>24.516380000000002</v>
      </c>
      <c r="N83">
        <v>174.6189</v>
      </c>
      <c r="O83">
        <v>0.58104999999999996</v>
      </c>
      <c r="P83">
        <v>4.5124000000000004</v>
      </c>
      <c r="Q83" s="14">
        <v>2.1542200000000002E-6</v>
      </c>
      <c r="R83">
        <v>0.78590000000000004</v>
      </c>
      <c r="S83">
        <v>5.2999999999999998E-4</v>
      </c>
      <c r="T83">
        <v>1.6140000000000002E-2</v>
      </c>
      <c r="U83" s="14">
        <v>1.0398500000000001E-9</v>
      </c>
      <c r="V83" s="14">
        <v>2.0595000000000002E-9</v>
      </c>
      <c r="W83" s="14">
        <v>-6.36159E-8</v>
      </c>
      <c r="X83" s="14">
        <v>1.1985399999999999E-10</v>
      </c>
      <c r="Y83">
        <v>0</v>
      </c>
      <c r="Z83" s="14">
        <v>1.1314599999999999E-9</v>
      </c>
      <c r="AA83">
        <v>0.57262000000000002</v>
      </c>
      <c r="AB83">
        <v>2.8681899999999998</v>
      </c>
      <c r="AC83">
        <v>21.09421</v>
      </c>
    </row>
    <row r="84" spans="1:29" ht="16" x14ac:dyDescent="0.2">
      <c r="A84" s="2" t="s">
        <v>99</v>
      </c>
      <c r="B84">
        <v>2.1465100000000001</v>
      </c>
      <c r="C84" s="14">
        <v>1.82573E-7</v>
      </c>
      <c r="D84">
        <v>0.82298000000000004</v>
      </c>
      <c r="E84">
        <v>6.5199999999999998E-3</v>
      </c>
      <c r="F84" s="14">
        <v>3.1743800000000001E-7</v>
      </c>
      <c r="G84" s="14">
        <v>6.7277699999999999E-8</v>
      </c>
      <c r="H84" s="14">
        <v>2.20501E-9</v>
      </c>
      <c r="I84">
        <v>4.6800000000000001E-2</v>
      </c>
      <c r="J84">
        <v>5.1000000000000004E-4</v>
      </c>
      <c r="K84">
        <v>1.8270000000000002E-2</v>
      </c>
      <c r="L84">
        <v>0.20538999999999999</v>
      </c>
      <c r="M84">
        <v>69.300229999999999</v>
      </c>
      <c r="N84">
        <v>239.84222</v>
      </c>
      <c r="O84">
        <v>1.56524</v>
      </c>
      <c r="P84">
        <v>25.345230000000001</v>
      </c>
      <c r="Q84" s="14">
        <v>2.66577E-6</v>
      </c>
      <c r="R84">
        <v>1.3551800000000001</v>
      </c>
      <c r="S84">
        <v>0.67439000000000004</v>
      </c>
      <c r="T84">
        <v>0.11693000000000001</v>
      </c>
      <c r="U84" s="14">
        <v>2.8032499999999998E-9</v>
      </c>
      <c r="V84" s="14">
        <v>5.3366E-9</v>
      </c>
      <c r="W84" s="14">
        <v>5.89983E-8</v>
      </c>
      <c r="X84" s="14">
        <v>6.9833000000000001E-10</v>
      </c>
      <c r="Y84">
        <v>0</v>
      </c>
      <c r="Z84" s="14">
        <v>1.50668E-9</v>
      </c>
      <c r="AA84">
        <v>23.486339999999998</v>
      </c>
      <c r="AB84">
        <v>4.5669899999999997</v>
      </c>
      <c r="AC84">
        <v>41.281910000000003</v>
      </c>
    </row>
    <row r="85" spans="1:29" ht="16" x14ac:dyDescent="0.2">
      <c r="A85" s="2" t="s">
        <v>34</v>
      </c>
      <c r="B85">
        <v>3.1053201999999999E-2</v>
      </c>
      <c r="C85" s="14">
        <v>2.5657089000000001E-8</v>
      </c>
      <c r="D85">
        <v>1.5030719E-2</v>
      </c>
      <c r="E85">
        <v>1.4722461E-3</v>
      </c>
      <c r="F85" s="14">
        <v>3.9166286E-8</v>
      </c>
      <c r="G85" s="14">
        <v>3.5876171000000001E-8</v>
      </c>
      <c r="H85" s="14">
        <v>7.3448315E-10</v>
      </c>
      <c r="I85">
        <v>5.7140269000000004E-3</v>
      </c>
      <c r="J85" s="14">
        <v>5.8303446000000001E-5</v>
      </c>
      <c r="K85">
        <v>2.9926273E-3</v>
      </c>
      <c r="L85">
        <v>2.3927106E-2</v>
      </c>
      <c r="M85">
        <v>39.330872999999997</v>
      </c>
      <c r="N85">
        <v>102.41906</v>
      </c>
      <c r="O85">
        <v>4.3303783999999998</v>
      </c>
      <c r="P85">
        <v>2.5948486000000002</v>
      </c>
      <c r="Q85" s="14">
        <v>3.4022335000000002E-6</v>
      </c>
      <c r="R85">
        <v>0.26623289</v>
      </c>
      <c r="S85">
        <v>2.3299566000000001E-2</v>
      </c>
      <c r="T85">
        <v>-0.25847926999999998</v>
      </c>
      <c r="U85" s="14">
        <v>2.7147972000000002E-10</v>
      </c>
      <c r="V85" s="14">
        <v>2.7759880999999999E-9</v>
      </c>
      <c r="W85" s="14">
        <v>3.2843537999999998E-8</v>
      </c>
      <c r="X85" s="14">
        <v>9.5043775000000004E-11</v>
      </c>
      <c r="Y85">
        <v>0</v>
      </c>
      <c r="Z85" s="14">
        <v>6.3943938000000005E-10</v>
      </c>
      <c r="AA85">
        <v>2.0150697000000002</v>
      </c>
      <c r="AB85">
        <v>8.1725700999999997</v>
      </c>
      <c r="AC85">
        <v>29.143234</v>
      </c>
    </row>
    <row r="86" spans="1:29" ht="32" x14ac:dyDescent="0.2">
      <c r="A86" s="2" t="s">
        <v>35</v>
      </c>
      <c r="B86">
        <v>0.24674795999999999</v>
      </c>
      <c r="C86" s="14">
        <v>2.4247998999999999E-8</v>
      </c>
      <c r="D86">
        <v>1.1012272E-2</v>
      </c>
      <c r="E86">
        <v>1.4801599999999999E-3</v>
      </c>
      <c r="F86" s="14">
        <v>6.7409868999999994E-8</v>
      </c>
      <c r="G86" s="14">
        <v>6.2792053000000004E-8</v>
      </c>
      <c r="H86" s="14">
        <v>7.7865224000000005E-10</v>
      </c>
      <c r="I86">
        <v>9.6224415000000004E-3</v>
      </c>
      <c r="J86" s="14">
        <v>4.8623289000000002E-5</v>
      </c>
      <c r="K86">
        <v>3.3029522000000001E-3</v>
      </c>
      <c r="L86">
        <v>4.2091864999999999E-2</v>
      </c>
      <c r="M86">
        <v>13.633098</v>
      </c>
      <c r="N86">
        <v>12.927923</v>
      </c>
      <c r="O86">
        <v>0.65711741000000001</v>
      </c>
      <c r="P86">
        <v>2.1867093</v>
      </c>
      <c r="Q86" s="14">
        <v>2.2496229000000001E-6</v>
      </c>
      <c r="R86">
        <v>0.22471821</v>
      </c>
      <c r="S86">
        <v>3.7766494999999999E-4</v>
      </c>
      <c r="T86">
        <v>2.1652073000000001E-2</v>
      </c>
      <c r="U86" s="14">
        <v>6.0229799999999996E-10</v>
      </c>
      <c r="V86" s="14">
        <v>8.5411454000000002E-10</v>
      </c>
      <c r="W86" s="14">
        <v>6.1346838999999998E-8</v>
      </c>
      <c r="X86" s="14">
        <v>6.7141306000000005E-11</v>
      </c>
      <c r="Y86">
        <v>0</v>
      </c>
      <c r="Z86" s="14">
        <v>7.1151092999999996E-10</v>
      </c>
      <c r="AA86">
        <v>2.1482364999999999</v>
      </c>
      <c r="AB86">
        <v>1.9729106000000001</v>
      </c>
      <c r="AC86">
        <v>9.5119506999999999</v>
      </c>
    </row>
    <row r="87" spans="1:29" ht="16" x14ac:dyDescent="0.2">
      <c r="A87" s="2" t="s">
        <v>100</v>
      </c>
      <c r="B87">
        <v>5.3949999999999998E-2</v>
      </c>
      <c r="C87" s="14">
        <v>1.1619699999999999E-8</v>
      </c>
      <c r="D87">
        <v>3.8109999999999998E-2</v>
      </c>
      <c r="E87">
        <v>3.4000000000000002E-4</v>
      </c>
      <c r="F87" s="14">
        <v>3.9545699999999999E-9</v>
      </c>
      <c r="G87" s="14">
        <v>3.2143500000000002E-9</v>
      </c>
      <c r="H87" s="14">
        <v>1.15239E-10</v>
      </c>
      <c r="I87">
        <v>6.8000000000000005E-4</v>
      </c>
      <c r="J87" s="14">
        <v>3.5754999999999999E-5</v>
      </c>
      <c r="K87">
        <v>1.5399999999999999E-3</v>
      </c>
      <c r="L87">
        <v>2.2899999999999999E-3</v>
      </c>
      <c r="M87">
        <v>9.6495599999999992</v>
      </c>
      <c r="N87">
        <v>13.129759999999999</v>
      </c>
      <c r="O87">
        <v>2.4223499999999998</v>
      </c>
      <c r="P87">
        <v>1.28695</v>
      </c>
      <c r="Q87" s="14">
        <v>5.8511200000000003E-7</v>
      </c>
      <c r="R87">
        <v>5.3830000000000003E-2</v>
      </c>
      <c r="S87" s="14">
        <v>5.41925E-5</v>
      </c>
      <c r="T87" s="14">
        <v>6.4631300000000006E-5</v>
      </c>
      <c r="U87" s="14">
        <v>2.03693E-10</v>
      </c>
      <c r="V87" s="14">
        <v>3.15958E-10</v>
      </c>
      <c r="W87" s="14">
        <v>2.6887600000000001E-9</v>
      </c>
      <c r="X87" s="14">
        <v>1.33235E-11</v>
      </c>
      <c r="Y87">
        <v>0</v>
      </c>
      <c r="Z87" s="14">
        <v>1.01915E-10</v>
      </c>
      <c r="AA87">
        <v>0.49554999999999999</v>
      </c>
      <c r="AB87">
        <v>0.43502999999999997</v>
      </c>
      <c r="AC87">
        <v>8.7212599999999991</v>
      </c>
    </row>
    <row r="88" spans="1:29" ht="32" x14ac:dyDescent="0.2">
      <c r="A88" s="2" t="s">
        <v>36</v>
      </c>
      <c r="B88">
        <v>0.13081699999999999</v>
      </c>
      <c r="C88" s="14">
        <v>1.4680088E-8</v>
      </c>
      <c r="D88">
        <v>1.0343913E-2</v>
      </c>
      <c r="E88">
        <v>8.2371609999999998E-4</v>
      </c>
      <c r="F88" s="14">
        <v>2.0350009E-8</v>
      </c>
      <c r="G88" s="14">
        <v>1.6300263000000001E-8</v>
      </c>
      <c r="H88" s="14">
        <v>2.3493072999999998E-10</v>
      </c>
      <c r="I88">
        <v>3.1012283999999998E-3</v>
      </c>
      <c r="J88" s="14">
        <v>4.2470221000000003E-5</v>
      </c>
      <c r="K88">
        <v>7.5424214E-4</v>
      </c>
      <c r="L88">
        <v>1.310994E-2</v>
      </c>
      <c r="M88">
        <v>19.771207</v>
      </c>
      <c r="N88">
        <v>17.688732000000002</v>
      </c>
      <c r="O88">
        <v>7.8515717</v>
      </c>
      <c r="P88">
        <v>1.6846886999999999</v>
      </c>
      <c r="Q88" s="14">
        <v>2.1762782999999999E-6</v>
      </c>
      <c r="R88">
        <v>0.16595267</v>
      </c>
      <c r="S88">
        <v>4.0040935E-3</v>
      </c>
      <c r="T88">
        <v>-3.9139779E-2</v>
      </c>
      <c r="U88" s="14">
        <v>3.8657589999999998E-9</v>
      </c>
      <c r="V88" s="14">
        <v>1.257186E-9</v>
      </c>
      <c r="W88" s="14">
        <v>1.1187919E-8</v>
      </c>
      <c r="X88" s="14">
        <v>3.2330412999999999E-11</v>
      </c>
      <c r="Y88">
        <v>0</v>
      </c>
      <c r="Z88" s="14">
        <v>2.0260030999999999E-10</v>
      </c>
      <c r="AA88">
        <v>6.0628827000000003</v>
      </c>
      <c r="AB88">
        <v>2.7383459999999999</v>
      </c>
      <c r="AC88">
        <v>10.969977999999999</v>
      </c>
    </row>
    <row r="89" spans="1:29" ht="32" x14ac:dyDescent="0.2">
      <c r="A89" s="2" t="s">
        <v>37</v>
      </c>
      <c r="B89">
        <v>1.8287199000000001</v>
      </c>
      <c r="C89" s="14">
        <v>3.5052009000000001E-8</v>
      </c>
      <c r="D89">
        <v>3.2634727000000002E-2</v>
      </c>
      <c r="E89">
        <v>2.4419860000000002E-3</v>
      </c>
      <c r="F89" s="14">
        <v>3.4304449000000002E-8</v>
      </c>
      <c r="G89" s="14">
        <v>9.2408159000000007E-9</v>
      </c>
      <c r="H89" s="14">
        <v>4.4607707E-10</v>
      </c>
      <c r="I89">
        <v>4.9018235999999998E-3</v>
      </c>
      <c r="J89">
        <v>1.6502094E-4</v>
      </c>
      <c r="K89">
        <v>9.2537377000000002E-4</v>
      </c>
      <c r="L89">
        <v>1.7379149999999999E-2</v>
      </c>
      <c r="M89">
        <v>20.172642</v>
      </c>
      <c r="N89">
        <v>64.953507000000002</v>
      </c>
      <c r="O89">
        <v>-14.349194000000001</v>
      </c>
      <c r="P89">
        <v>5.0600896999999998</v>
      </c>
      <c r="Q89" s="14">
        <v>8.8149337000000008E-6</v>
      </c>
      <c r="R89">
        <v>1.8273547000000001</v>
      </c>
      <c r="S89">
        <v>6.3070426999999995E-4</v>
      </c>
      <c r="T89">
        <v>7.3303237000000004E-4</v>
      </c>
      <c r="U89" s="14">
        <v>3.3017717E-10</v>
      </c>
      <c r="V89" s="14">
        <v>1.3393775E-9</v>
      </c>
      <c r="W89" s="14">
        <v>7.6041441999999994E-9</v>
      </c>
      <c r="X89" s="14">
        <v>1.4140679E-10</v>
      </c>
      <c r="Y89">
        <v>0</v>
      </c>
      <c r="Z89" s="14">
        <v>3.0467028E-10</v>
      </c>
      <c r="AA89">
        <v>0.19912463999999999</v>
      </c>
      <c r="AB89">
        <v>2.5396112</v>
      </c>
      <c r="AC89">
        <v>17.433907000000001</v>
      </c>
    </row>
    <row r="90" spans="1:29" ht="32" x14ac:dyDescent="0.2">
      <c r="A90" s="2" t="s">
        <v>38</v>
      </c>
      <c r="B90">
        <v>4.6024026999999998</v>
      </c>
      <c r="C90" s="14">
        <v>3.5482084999999997E-8</v>
      </c>
      <c r="D90">
        <v>1.8296927000000001E-2</v>
      </c>
      <c r="E90">
        <v>7.5843763E-3</v>
      </c>
      <c r="F90" s="14">
        <v>2.7593057000000001E-7</v>
      </c>
      <c r="G90" s="14">
        <v>3.6763173999999999E-8</v>
      </c>
      <c r="H90" s="14">
        <v>1.9563559E-9</v>
      </c>
      <c r="I90">
        <v>1.3295085E-2</v>
      </c>
      <c r="J90">
        <v>1.3891920999999999E-4</v>
      </c>
      <c r="K90">
        <v>2.6963832E-2</v>
      </c>
      <c r="L90">
        <v>5.7005798000000003E-2</v>
      </c>
      <c r="M90">
        <v>186.95886999999999</v>
      </c>
      <c r="N90">
        <v>111.00427999999999</v>
      </c>
      <c r="O90">
        <v>0.60239123999999999</v>
      </c>
      <c r="P90">
        <v>3.2731880000000002</v>
      </c>
      <c r="Q90" s="14">
        <v>1.0862277E-5</v>
      </c>
      <c r="R90">
        <v>0.53646280999999996</v>
      </c>
      <c r="S90">
        <v>7.9706520999999995E-3</v>
      </c>
      <c r="T90">
        <v>4.0579691999999996</v>
      </c>
      <c r="U90" s="14">
        <v>2.875817E-9</v>
      </c>
      <c r="V90" s="14">
        <v>2.3489918000000001E-8</v>
      </c>
      <c r="W90" s="14">
        <v>1.0418097999999999E-8</v>
      </c>
      <c r="X90" s="14">
        <v>1.6138640000000001E-9</v>
      </c>
      <c r="Y90">
        <v>0</v>
      </c>
      <c r="Z90" s="14">
        <v>3.4249191E-10</v>
      </c>
      <c r="AA90">
        <v>34.946024000000001</v>
      </c>
      <c r="AB90">
        <v>22.286591999999999</v>
      </c>
      <c r="AC90">
        <v>129.72626</v>
      </c>
    </row>
    <row r="91" spans="1:29" ht="32" x14ac:dyDescent="0.2">
      <c r="A91" s="2" t="s">
        <v>39</v>
      </c>
      <c r="B91">
        <v>1.4318488</v>
      </c>
      <c r="C91" s="14">
        <v>2.5709204000000001E-8</v>
      </c>
      <c r="D91">
        <v>1.4454730000000001E-2</v>
      </c>
      <c r="E91">
        <v>4.7688249000000004E-3</v>
      </c>
      <c r="F91" s="14">
        <v>2.1690655000000001E-7</v>
      </c>
      <c r="G91" s="14">
        <v>1.5588845999999999E-8</v>
      </c>
      <c r="H91" s="14">
        <v>6.8382346999999997E-10</v>
      </c>
      <c r="I91">
        <v>9.1828771999999999E-3</v>
      </c>
      <c r="J91">
        <v>1.3253795000000001E-4</v>
      </c>
      <c r="K91">
        <v>7.6000837999999999E-3</v>
      </c>
      <c r="L91">
        <v>3.9373075E-2</v>
      </c>
      <c r="M91">
        <v>138.23820000000001</v>
      </c>
      <c r="N91">
        <v>85.061403999999996</v>
      </c>
      <c r="O91">
        <v>1.463179</v>
      </c>
      <c r="P91">
        <v>2.6013937</v>
      </c>
      <c r="Q91" s="14">
        <v>4.0808593000000003E-6</v>
      </c>
      <c r="R91">
        <v>0.39963558999999999</v>
      </c>
      <c r="S91">
        <v>7.4977174000000002E-3</v>
      </c>
      <c r="T91">
        <v>1.0247154999999999</v>
      </c>
      <c r="U91" s="14">
        <v>2.0583185999999999E-9</v>
      </c>
      <c r="V91" s="14">
        <v>6.9193609999999999E-9</v>
      </c>
      <c r="W91" s="14">
        <v>6.6253174E-9</v>
      </c>
      <c r="X91" s="14">
        <v>4.2809841E-10</v>
      </c>
      <c r="Y91">
        <v>0</v>
      </c>
      <c r="Z91" s="14">
        <v>2.5572506000000002E-10</v>
      </c>
      <c r="AA91">
        <v>26.193939</v>
      </c>
      <c r="AB91">
        <v>21.225974999999998</v>
      </c>
      <c r="AC91">
        <v>90.818288999999993</v>
      </c>
    </row>
    <row r="92" spans="1:29" ht="32" x14ac:dyDescent="0.2">
      <c r="A92" s="2" t="s">
        <v>40</v>
      </c>
      <c r="B92">
        <v>1.7624287000000001</v>
      </c>
      <c r="C92" s="14">
        <v>7.4475473999999996E-8</v>
      </c>
      <c r="D92">
        <v>2.9118193000000001E-2</v>
      </c>
      <c r="E92">
        <v>4.2114036000000001E-3</v>
      </c>
      <c r="F92" s="14">
        <v>2.0466605999999999E-7</v>
      </c>
      <c r="G92" s="14">
        <v>3.7817480000000001E-8</v>
      </c>
      <c r="H92" s="14">
        <v>2.0079168E-9</v>
      </c>
      <c r="I92">
        <v>3.0431949E-2</v>
      </c>
      <c r="J92">
        <v>5.4861438E-4</v>
      </c>
      <c r="K92">
        <v>1.9424931999999999E-2</v>
      </c>
      <c r="L92">
        <v>0.13297402999999999</v>
      </c>
      <c r="M92">
        <v>34.616385999999999</v>
      </c>
      <c r="N92">
        <v>261.12988999999999</v>
      </c>
      <c r="O92">
        <v>2.3102855</v>
      </c>
      <c r="P92">
        <v>6.4686045999999999</v>
      </c>
      <c r="Q92" s="14">
        <v>8.4415866000000003E-6</v>
      </c>
      <c r="R92">
        <v>0.82985779000000004</v>
      </c>
      <c r="S92">
        <v>8.9076419000000005E-4</v>
      </c>
      <c r="T92">
        <v>0.93167582999999998</v>
      </c>
      <c r="U92" s="14">
        <v>3.5273120999999999E-10</v>
      </c>
      <c r="V92" s="14">
        <v>3.096546E-9</v>
      </c>
      <c r="W92" s="14">
        <v>3.4409595000000002E-8</v>
      </c>
      <c r="X92" s="14">
        <v>1.6067257E-10</v>
      </c>
      <c r="Y92">
        <v>0</v>
      </c>
      <c r="Z92" s="14">
        <v>1.8472442E-9</v>
      </c>
      <c r="AA92">
        <v>1.1714001999999999</v>
      </c>
      <c r="AB92">
        <v>6.6071754</v>
      </c>
      <c r="AC92">
        <v>26.837810000000001</v>
      </c>
    </row>
    <row r="93" spans="1:29" ht="16" x14ac:dyDescent="0.2">
      <c r="A93" s="2" t="s">
        <v>3821</v>
      </c>
      <c r="B93">
        <v>5.0455699999999997</v>
      </c>
      <c r="C93" s="14">
        <v>3.6958699999999999E-7</v>
      </c>
      <c r="D93">
        <v>0.16617000000000001</v>
      </c>
      <c r="E93">
        <v>2.4649999999999998E-2</v>
      </c>
      <c r="F93" s="14">
        <v>5.7155099999999998E-7</v>
      </c>
      <c r="G93" s="14">
        <v>1.94382E-7</v>
      </c>
      <c r="H93" s="14">
        <v>8.9615599999999998E-9</v>
      </c>
      <c r="I93">
        <v>8.4889999999999993E-2</v>
      </c>
      <c r="J93">
        <v>2.15E-3</v>
      </c>
      <c r="K93">
        <v>6.762E-2</v>
      </c>
      <c r="L93">
        <v>0.36203000000000002</v>
      </c>
      <c r="M93">
        <v>238.21263999999999</v>
      </c>
      <c r="N93">
        <v>958.58414000000005</v>
      </c>
      <c r="O93">
        <v>15.16413</v>
      </c>
      <c r="P93">
        <v>27.857780000000002</v>
      </c>
      <c r="Q93" s="14">
        <v>1.41724E-5</v>
      </c>
      <c r="R93">
        <v>2.9258899999999999</v>
      </c>
      <c r="S93">
        <v>1.92E-3</v>
      </c>
      <c r="T93">
        <v>2.1177600000000001</v>
      </c>
      <c r="U93" s="14">
        <v>1.3605900000000001E-8</v>
      </c>
      <c r="V93" s="14">
        <v>3.4021700000000002E-8</v>
      </c>
      <c r="W93" s="14">
        <v>1.4448999999999999E-7</v>
      </c>
      <c r="X93" s="14">
        <v>2.1705399999999998E-9</v>
      </c>
      <c r="Y93">
        <v>0</v>
      </c>
      <c r="Z93" s="14">
        <v>6.79102E-9</v>
      </c>
      <c r="AA93">
        <v>192.87877</v>
      </c>
      <c r="AB93">
        <v>8.8470999999999993</v>
      </c>
      <c r="AC93">
        <v>36.604950000000002</v>
      </c>
    </row>
    <row r="94" spans="1:29" ht="16" x14ac:dyDescent="0.2">
      <c r="A94" s="2" t="s">
        <v>89</v>
      </c>
      <c r="B94">
        <v>5.0455699999999997</v>
      </c>
      <c r="C94" s="14">
        <v>3.6958699999999999E-7</v>
      </c>
      <c r="D94">
        <v>0.16617000000000001</v>
      </c>
      <c r="E94">
        <v>2.4649999999999998E-2</v>
      </c>
      <c r="F94" s="14">
        <v>5.7155099999999998E-7</v>
      </c>
      <c r="G94" s="14">
        <v>1.94382E-7</v>
      </c>
      <c r="H94" s="14">
        <v>8.9615599999999998E-9</v>
      </c>
      <c r="I94">
        <v>8.4889999999999993E-2</v>
      </c>
      <c r="J94">
        <v>2.15E-3</v>
      </c>
      <c r="K94">
        <v>6.762E-2</v>
      </c>
      <c r="L94">
        <v>0.36203000000000002</v>
      </c>
      <c r="M94">
        <v>238.21263999999999</v>
      </c>
      <c r="N94">
        <v>958.58414000000005</v>
      </c>
      <c r="O94">
        <v>15.16413</v>
      </c>
      <c r="P94">
        <v>27.857780000000002</v>
      </c>
      <c r="Q94" s="14">
        <v>1.41724E-5</v>
      </c>
      <c r="R94">
        <v>2.9258899999999999</v>
      </c>
      <c r="S94">
        <v>1.92E-3</v>
      </c>
      <c r="T94">
        <v>2.1177600000000001</v>
      </c>
      <c r="U94" s="14">
        <v>1.3605900000000001E-8</v>
      </c>
      <c r="V94" s="14">
        <v>3.4021700000000002E-8</v>
      </c>
      <c r="W94" s="14">
        <v>1.4448999999999999E-7</v>
      </c>
      <c r="X94" s="14">
        <v>2.1705399999999998E-9</v>
      </c>
      <c r="Y94">
        <v>0</v>
      </c>
      <c r="Z94" s="14">
        <v>6.79102E-9</v>
      </c>
      <c r="AA94">
        <v>192.87877</v>
      </c>
      <c r="AB94">
        <v>8.8470999999999993</v>
      </c>
      <c r="AC94">
        <v>36.604950000000002</v>
      </c>
    </row>
    <row r="95" spans="1:29" ht="16" x14ac:dyDescent="0.2">
      <c r="A95" s="2" t="s">
        <v>41</v>
      </c>
      <c r="B95">
        <v>-8.1471762E-3</v>
      </c>
      <c r="C95" s="14">
        <v>4.9785479000000001E-9</v>
      </c>
      <c r="D95">
        <v>2.7289899000000001E-3</v>
      </c>
      <c r="E95">
        <v>4.0395828000000002E-4</v>
      </c>
      <c r="F95" s="14">
        <v>1.7063019999999998E-8</v>
      </c>
      <c r="G95" s="14">
        <v>-1.9841037000000001E-10</v>
      </c>
      <c r="H95" s="14">
        <v>4.5602535999999998E-10</v>
      </c>
      <c r="I95">
        <v>2.4106845999999999E-3</v>
      </c>
      <c r="J95" s="14">
        <v>2.3712420000000002E-5</v>
      </c>
      <c r="K95">
        <v>1.6414217000000001E-4</v>
      </c>
      <c r="L95">
        <v>1.0236858E-2</v>
      </c>
      <c r="M95">
        <v>13.439674999999999</v>
      </c>
      <c r="N95">
        <v>13.215688999999999</v>
      </c>
      <c r="O95">
        <v>1.4908337</v>
      </c>
      <c r="P95">
        <v>0.55947334000000004</v>
      </c>
      <c r="Q95" s="14">
        <v>6.8730524000000002E-7</v>
      </c>
      <c r="R95">
        <v>4.8187146E-2</v>
      </c>
      <c r="S95">
        <v>1.7347791999999999E-4</v>
      </c>
      <c r="T95">
        <v>-5.6507823999999998E-2</v>
      </c>
      <c r="U95" s="14">
        <v>2.8843563000000001E-10</v>
      </c>
      <c r="V95" s="14">
        <v>3.5793741999999999E-10</v>
      </c>
      <c r="W95" s="14">
        <v>-8.4016863E-10</v>
      </c>
      <c r="X95" s="14">
        <v>4.2600262000000002E-10</v>
      </c>
      <c r="Y95">
        <v>0</v>
      </c>
      <c r="Z95" s="14">
        <v>3.0022742000000003E-11</v>
      </c>
      <c r="AA95">
        <v>5.6303393000000002</v>
      </c>
      <c r="AB95">
        <v>0.48001360999999998</v>
      </c>
      <c r="AC95">
        <v>7.3293217000000004</v>
      </c>
    </row>
    <row r="96" spans="1:29" ht="32" x14ac:dyDescent="0.2">
      <c r="A96" s="2" t="s">
        <v>42</v>
      </c>
      <c r="B96">
        <v>0.28847771999999999</v>
      </c>
      <c r="C96" s="14">
        <v>2.0588973000000001E-8</v>
      </c>
      <c r="D96">
        <v>1.0497866999999999E-2</v>
      </c>
      <c r="E96">
        <v>1.7987258E-3</v>
      </c>
      <c r="F96" s="14">
        <v>5.6561526999999999E-8</v>
      </c>
      <c r="G96" s="14">
        <v>1.2863633000000001E-8</v>
      </c>
      <c r="H96" s="14">
        <v>1.7791067000000001E-9</v>
      </c>
      <c r="I96">
        <v>8.1916691E-3</v>
      </c>
      <c r="J96" s="14">
        <v>9.1159380999999995E-5</v>
      </c>
      <c r="K96">
        <v>3.4217965000000001E-3</v>
      </c>
      <c r="L96">
        <v>3.4885012999999999E-2</v>
      </c>
      <c r="M96">
        <v>39.824123999999998</v>
      </c>
      <c r="N96">
        <v>41.549703000000001</v>
      </c>
      <c r="O96">
        <v>2.5553496999999998</v>
      </c>
      <c r="P96">
        <v>2.6217625</v>
      </c>
      <c r="Q96" s="14">
        <v>2.9403467E-6</v>
      </c>
      <c r="R96">
        <v>0.27654914000000003</v>
      </c>
      <c r="S96">
        <v>9.2342472000000002E-3</v>
      </c>
      <c r="T96">
        <v>2.6942899999999998E-3</v>
      </c>
      <c r="U96" s="14">
        <v>5.9176842000000001E-10</v>
      </c>
      <c r="V96" s="14">
        <v>1.3664333E-9</v>
      </c>
      <c r="W96" s="14">
        <v>1.0925458999999999E-8</v>
      </c>
      <c r="X96" s="14">
        <v>1.4862883999999999E-9</v>
      </c>
      <c r="Y96">
        <v>0</v>
      </c>
      <c r="Z96" s="14">
        <v>2.928183E-10</v>
      </c>
      <c r="AA96">
        <v>18.171662999999999</v>
      </c>
      <c r="AB96">
        <v>2.0328750000000002</v>
      </c>
      <c r="AC96">
        <v>19.619586000000002</v>
      </c>
    </row>
    <row r="97" spans="1:29" ht="32" x14ac:dyDescent="0.2">
      <c r="A97" s="2" t="s">
        <v>3235</v>
      </c>
      <c r="B97">
        <v>469.58721000000003</v>
      </c>
      <c r="C97" s="14">
        <v>3.0085799999999999E-5</v>
      </c>
      <c r="D97">
        <v>66.105199999999996</v>
      </c>
      <c r="E97">
        <v>1.4389700000000001</v>
      </c>
      <c r="F97" s="14">
        <v>7.1336399999999997E-5</v>
      </c>
      <c r="G97" s="14">
        <v>1.50824E-5</v>
      </c>
      <c r="H97" s="14">
        <v>4.8987900000000002E-7</v>
      </c>
      <c r="I97">
        <v>10.554220000000001</v>
      </c>
      <c r="J97">
        <v>0.10936</v>
      </c>
      <c r="K97">
        <v>4.1330799999999996</v>
      </c>
      <c r="L97">
        <v>46.496339999999996</v>
      </c>
      <c r="M97" s="14">
        <v>15117.2</v>
      </c>
      <c r="N97" s="14">
        <v>54491.9</v>
      </c>
      <c r="O97">
        <v>312.06225999999998</v>
      </c>
      <c r="P97">
        <v>3115.3802099999998</v>
      </c>
      <c r="Q97">
        <v>5.5999999999999995E-4</v>
      </c>
      <c r="R97">
        <v>289.74256000000003</v>
      </c>
      <c r="S97">
        <v>153.26007000000001</v>
      </c>
      <c r="T97">
        <v>26.584579999999999</v>
      </c>
      <c r="U97" s="14">
        <v>6.3211500000000005E-7</v>
      </c>
      <c r="V97" s="14">
        <v>1.18888E-6</v>
      </c>
      <c r="W97" s="14">
        <v>1.3230200000000001E-5</v>
      </c>
      <c r="X97" s="14">
        <v>1.53954E-7</v>
      </c>
      <c r="Y97">
        <v>0</v>
      </c>
      <c r="Z97" s="14">
        <v>3.3592499999999999E-7</v>
      </c>
      <c r="AA97">
        <v>5339.4727000000003</v>
      </c>
      <c r="AB97">
        <v>1015.63839</v>
      </c>
      <c r="AC97">
        <v>8769.6756299999997</v>
      </c>
    </row>
    <row r="98" spans="1:29" ht="16" x14ac:dyDescent="0.2">
      <c r="A98" s="2" t="s">
        <v>3234</v>
      </c>
      <c r="B98">
        <v>516.55929000000003</v>
      </c>
      <c r="C98" s="14">
        <v>2.11768E-5</v>
      </c>
      <c r="D98">
        <v>32.988909999999997</v>
      </c>
      <c r="E98">
        <v>1.14499</v>
      </c>
      <c r="F98" s="14">
        <v>9.8144000000000001E-5</v>
      </c>
      <c r="G98" s="14">
        <v>-8.4925799999999992E-6</v>
      </c>
      <c r="H98" s="14">
        <v>3.4430900000000002E-7</v>
      </c>
      <c r="I98">
        <v>14.436439999999999</v>
      </c>
      <c r="J98">
        <v>9.5119999999999996E-2</v>
      </c>
      <c r="K98">
        <v>4.9731100000000001</v>
      </c>
      <c r="L98">
        <v>63.701529999999998</v>
      </c>
      <c r="M98">
        <v>6884.2310500000003</v>
      </c>
      <c r="N98" s="14">
        <v>67135.5</v>
      </c>
      <c r="O98">
        <v>436.68065000000001</v>
      </c>
      <c r="P98">
        <v>2075.1497599999998</v>
      </c>
      <c r="Q98">
        <v>5.5999999999999995E-4</v>
      </c>
      <c r="R98">
        <v>389.70089000000002</v>
      </c>
      <c r="S98">
        <v>126.76993</v>
      </c>
      <c r="T98">
        <v>8.8469999999999993E-2</v>
      </c>
      <c r="U98" s="14">
        <v>2.8609500000000002E-7</v>
      </c>
      <c r="V98" s="14">
        <v>5.1531599999999998E-7</v>
      </c>
      <c r="W98" s="14">
        <v>-9.3511900000000005E-6</v>
      </c>
      <c r="X98" s="14">
        <v>3.7336800000000001E-8</v>
      </c>
      <c r="Y98">
        <v>0</v>
      </c>
      <c r="Z98" s="14">
        <v>3.0697299999999998E-7</v>
      </c>
      <c r="AA98">
        <v>198.86313000000001</v>
      </c>
      <c r="AB98">
        <v>1112.1197500000001</v>
      </c>
      <c r="AC98">
        <v>5580.9493599999996</v>
      </c>
    </row>
    <row r="99" spans="1:29" ht="32" x14ac:dyDescent="0.2">
      <c r="A99" s="2" t="s">
        <v>43</v>
      </c>
      <c r="B99">
        <v>0.10032916</v>
      </c>
      <c r="C99" s="14">
        <v>6.2158326999999997E-9</v>
      </c>
      <c r="D99">
        <v>4.5740384999999996E-3</v>
      </c>
      <c r="E99">
        <v>3.0535181E-4</v>
      </c>
      <c r="F99" s="14">
        <v>6.1013977999999998E-9</v>
      </c>
      <c r="G99" s="14">
        <v>7.1941066999999999E-9</v>
      </c>
      <c r="H99" s="14">
        <v>6.9084580000000003E-11</v>
      </c>
      <c r="I99">
        <v>7.4489879000000001E-4</v>
      </c>
      <c r="J99" s="14">
        <v>2.9366889000000002E-5</v>
      </c>
      <c r="K99">
        <v>9.4452538999999995E-4</v>
      </c>
      <c r="L99">
        <v>2.1804081E-3</v>
      </c>
      <c r="M99">
        <v>23.618203000000001</v>
      </c>
      <c r="N99">
        <v>12.091272999999999</v>
      </c>
      <c r="O99">
        <v>0.37902978999999998</v>
      </c>
      <c r="P99">
        <v>0.93463741</v>
      </c>
      <c r="Q99" s="14">
        <v>1.9581941999999999E-6</v>
      </c>
      <c r="R99">
        <v>8.7784328999999994E-2</v>
      </c>
      <c r="S99">
        <v>1.2050055E-4</v>
      </c>
      <c r="T99">
        <v>1.2424157E-2</v>
      </c>
      <c r="U99" s="14">
        <v>2.2622328999999999E-10</v>
      </c>
      <c r="V99" s="14">
        <v>7.1087020999999995E-10</v>
      </c>
      <c r="W99" s="14">
        <v>6.2648760000000004E-9</v>
      </c>
      <c r="X99" s="14">
        <v>2.2450455000000002E-11</v>
      </c>
      <c r="Y99">
        <v>0</v>
      </c>
      <c r="Z99" s="14">
        <v>4.6634125000000001E-11</v>
      </c>
      <c r="AA99">
        <v>2.1693183999999999</v>
      </c>
      <c r="AB99">
        <v>3.1953801999999998</v>
      </c>
      <c r="AC99">
        <v>18.253504</v>
      </c>
    </row>
    <row r="100" spans="1:29" ht="16" x14ac:dyDescent="0.2">
      <c r="A100" s="2" t="s">
        <v>83</v>
      </c>
      <c r="B100">
        <v>1.6551</v>
      </c>
      <c r="C100" s="14">
        <v>1.30634E-7</v>
      </c>
      <c r="D100">
        <v>0.51546999999999998</v>
      </c>
      <c r="E100">
        <v>5.0400000000000002E-3</v>
      </c>
      <c r="F100" s="14">
        <v>2.46625E-7</v>
      </c>
      <c r="G100" s="14">
        <v>5.2226900000000003E-8</v>
      </c>
      <c r="H100" s="14">
        <v>1.7069699999999999E-9</v>
      </c>
      <c r="I100">
        <v>3.6389999999999999E-2</v>
      </c>
      <c r="J100">
        <v>3.8999999999999999E-4</v>
      </c>
      <c r="K100">
        <v>1.422E-2</v>
      </c>
      <c r="L100">
        <v>0.15989</v>
      </c>
      <c r="M100">
        <v>53.366750000000003</v>
      </c>
      <c r="N100">
        <v>186.88347999999999</v>
      </c>
      <c r="O100">
        <v>1.1744300000000001</v>
      </c>
      <c r="P100">
        <v>17.01389</v>
      </c>
      <c r="Q100" s="14">
        <v>2.0332899999999998E-6</v>
      </c>
      <c r="R100">
        <v>1.0383199999999999</v>
      </c>
      <c r="S100">
        <v>0.52566000000000002</v>
      </c>
      <c r="T100">
        <v>9.1130000000000003E-2</v>
      </c>
      <c r="U100" s="14">
        <v>2.17996E-9</v>
      </c>
      <c r="V100" s="14">
        <v>4.1371300000000002E-9</v>
      </c>
      <c r="W100" s="14">
        <v>4.5801299999999997E-8</v>
      </c>
      <c r="X100" s="14">
        <v>5.3942500000000003E-10</v>
      </c>
      <c r="Y100">
        <v>0</v>
      </c>
      <c r="Z100" s="14">
        <v>1.16755E-9</v>
      </c>
      <c r="AA100">
        <v>18.30369</v>
      </c>
      <c r="AB100">
        <v>3.5498500000000002</v>
      </c>
      <c r="AC100">
        <v>31.540189999999999</v>
      </c>
    </row>
    <row r="101" spans="1:29" ht="48" x14ac:dyDescent="0.2">
      <c r="A101" s="2" t="s">
        <v>101</v>
      </c>
      <c r="B101">
        <v>13.556480000000001</v>
      </c>
      <c r="C101" s="14">
        <v>1.1592000000000001E-6</v>
      </c>
      <c r="D101">
        <v>5.2420799999999996</v>
      </c>
      <c r="E101">
        <v>4.163E-2</v>
      </c>
      <c r="F101" s="14">
        <v>1.9405700000000001E-6</v>
      </c>
      <c r="G101" s="14">
        <v>4.1006899999999999E-7</v>
      </c>
      <c r="H101" s="14">
        <v>1.3451700000000001E-8</v>
      </c>
      <c r="I101">
        <v>0.28192</v>
      </c>
      <c r="J101">
        <v>3.29E-3</v>
      </c>
      <c r="K101">
        <v>0.10909000000000001</v>
      </c>
      <c r="L101">
        <v>1.2269300000000001</v>
      </c>
      <c r="M101">
        <v>443.84320000000002</v>
      </c>
      <c r="N101">
        <v>1480.5876699999999</v>
      </c>
      <c r="O101">
        <v>10.254350000000001</v>
      </c>
      <c r="P101">
        <v>171.42140000000001</v>
      </c>
      <c r="Q101" s="14">
        <v>1.86427E-5</v>
      </c>
      <c r="R101">
        <v>8.8452300000000008</v>
      </c>
      <c r="S101">
        <v>4.01837</v>
      </c>
      <c r="T101">
        <v>0.69288000000000005</v>
      </c>
      <c r="U101" s="14">
        <v>1.6993100000000001E-8</v>
      </c>
      <c r="V101" s="14">
        <v>3.3393900000000002E-8</v>
      </c>
      <c r="W101" s="14">
        <v>3.5871000000000001E-7</v>
      </c>
      <c r="X101" s="14">
        <v>4.2816699999999998E-9</v>
      </c>
      <c r="Y101">
        <v>0</v>
      </c>
      <c r="Z101" s="14">
        <v>9.1700699999999995E-9</v>
      </c>
      <c r="AA101">
        <v>139.13495</v>
      </c>
      <c r="AB101">
        <v>29.00855</v>
      </c>
      <c r="AC101">
        <v>275.96285999999998</v>
      </c>
    </row>
    <row r="102" spans="1:29" ht="16" x14ac:dyDescent="0.2">
      <c r="A102" s="2" t="s">
        <v>44</v>
      </c>
      <c r="B102">
        <v>0.14918640999999999</v>
      </c>
      <c r="C102" s="14">
        <v>2.8925421000000001E-8</v>
      </c>
      <c r="D102">
        <v>6.4841350000000002E-3</v>
      </c>
      <c r="E102">
        <v>5.4930137999999998E-4</v>
      </c>
      <c r="F102" s="14">
        <v>1.4570524000000001E-8</v>
      </c>
      <c r="G102" s="14">
        <v>1.3357658E-8</v>
      </c>
      <c r="H102" s="14">
        <v>3.4355668999999999E-10</v>
      </c>
      <c r="I102">
        <v>1.948232E-3</v>
      </c>
      <c r="J102">
        <v>2.5399811000000001E-4</v>
      </c>
      <c r="K102">
        <v>2.2944217999999999E-3</v>
      </c>
      <c r="L102">
        <v>7.2130451E-3</v>
      </c>
      <c r="M102">
        <v>35.76585</v>
      </c>
      <c r="N102">
        <v>13.461019</v>
      </c>
      <c r="O102">
        <v>1.0844590999999999</v>
      </c>
      <c r="P102">
        <v>1.4301883</v>
      </c>
      <c r="Q102" s="14">
        <v>2.1767206E-6</v>
      </c>
      <c r="R102">
        <v>0.14866955000000001</v>
      </c>
      <c r="S102">
        <v>2.8617836000000002E-4</v>
      </c>
      <c r="T102">
        <v>2.2619362000000001E-4</v>
      </c>
      <c r="U102" s="14">
        <v>1.6916779E-9</v>
      </c>
      <c r="V102" s="14">
        <v>2.1097873E-9</v>
      </c>
      <c r="W102" s="14">
        <v>9.5666577000000006E-9</v>
      </c>
      <c r="X102" s="14">
        <v>6.3436917E-11</v>
      </c>
      <c r="Y102">
        <v>0</v>
      </c>
      <c r="Z102" s="14">
        <v>2.8011978000000001E-10</v>
      </c>
      <c r="AA102">
        <v>18.070398000000001</v>
      </c>
      <c r="AB102">
        <v>4.5103863999999998</v>
      </c>
      <c r="AC102">
        <v>13.185066000000001</v>
      </c>
    </row>
    <row r="103" spans="1:29" ht="28" x14ac:dyDescent="0.2">
      <c r="A103" s="6" t="s">
        <v>3441</v>
      </c>
      <c r="B103" s="5">
        <v>0.12721700999999999</v>
      </c>
      <c r="C103" s="15">
        <v>9.4701621000000002E-9</v>
      </c>
      <c r="D103" s="5">
        <v>5.8600253000000001E-3</v>
      </c>
      <c r="E103" s="5">
        <v>6.4603301999999999E-4</v>
      </c>
      <c r="F103" s="15">
        <v>2.0054823E-8</v>
      </c>
      <c r="G103" s="15">
        <v>2.7899294000000002E-8</v>
      </c>
      <c r="H103" s="15">
        <v>3.4202512999999997E-10</v>
      </c>
      <c r="I103" s="5">
        <v>2.9313710999999999E-3</v>
      </c>
      <c r="J103" s="15">
        <v>4.9238467000000003E-5</v>
      </c>
      <c r="K103" s="5">
        <v>2.9426307000000001E-3</v>
      </c>
      <c r="L103" s="5">
        <v>1.2406979E-2</v>
      </c>
      <c r="M103" s="5">
        <v>6.4801270999999998</v>
      </c>
      <c r="N103" s="5">
        <v>26.066472999999998</v>
      </c>
      <c r="O103" s="5">
        <v>3.1288444999999998E-2</v>
      </c>
      <c r="P103" s="5">
        <v>0.91623381999999998</v>
      </c>
      <c r="Q103" s="15">
        <v>2.7227872000000002E-6</v>
      </c>
      <c r="R103" s="5">
        <v>0.12695832000000001</v>
      </c>
      <c r="S103" s="5">
        <v>1.2647865E-4</v>
      </c>
      <c r="T103" s="5">
        <v>1.3221317E-4</v>
      </c>
      <c r="U103" s="15">
        <v>9.5069229000000002E-11</v>
      </c>
      <c r="V103" s="15">
        <v>6.1204426000000004E-10</v>
      </c>
      <c r="W103" s="15">
        <v>2.7197902999999999E-8</v>
      </c>
      <c r="X103" s="15">
        <v>5.0774231000000002E-11</v>
      </c>
      <c r="Y103" s="5">
        <v>0</v>
      </c>
      <c r="Z103" s="15">
        <v>2.9125089999999998E-10</v>
      </c>
      <c r="AA103" s="5">
        <v>3.8275367999999997E-2</v>
      </c>
      <c r="AB103" s="5">
        <v>0.28266962000000001</v>
      </c>
      <c r="AC103" s="5">
        <v>6.1591822000000001</v>
      </c>
    </row>
    <row r="104" spans="1:29" ht="64" x14ac:dyDescent="0.2">
      <c r="A104" s="2" t="s">
        <v>63</v>
      </c>
      <c r="B104">
        <v>8.6059807000000002E-2</v>
      </c>
      <c r="C104" s="14">
        <v>7.9272709000000008E-9</v>
      </c>
      <c r="D104">
        <v>4.5880862E-3</v>
      </c>
      <c r="E104">
        <v>4.0404781000000001E-4</v>
      </c>
      <c r="F104" s="14">
        <v>1.4027565E-8</v>
      </c>
      <c r="G104" s="14">
        <v>1.7593938999999999E-8</v>
      </c>
      <c r="H104" s="14">
        <v>2.1845156999999999E-10</v>
      </c>
      <c r="I104">
        <v>2.0624495999999998E-3</v>
      </c>
      <c r="J104" s="14">
        <v>2.9212950999999999E-5</v>
      </c>
      <c r="K104">
        <v>1.7762190999999999E-3</v>
      </c>
      <c r="L104">
        <v>8.7692832999999998E-3</v>
      </c>
      <c r="M104">
        <v>7.7058055999999997</v>
      </c>
      <c r="N104">
        <v>16.832059000000001</v>
      </c>
      <c r="O104">
        <v>1.4955486E-2</v>
      </c>
      <c r="P104">
        <v>0.62960481999999995</v>
      </c>
      <c r="Q104" s="14">
        <v>1.1377156E-6</v>
      </c>
      <c r="R104">
        <v>8.5915216000000003E-2</v>
      </c>
      <c r="S104" s="14">
        <v>8.0689485999999995E-5</v>
      </c>
      <c r="T104" s="14">
        <v>6.3537996999999999E-5</v>
      </c>
      <c r="U104" s="14">
        <v>1.3404506000000001E-10</v>
      </c>
      <c r="V104" s="14">
        <v>5.9193320000000003E-10</v>
      </c>
      <c r="W104" s="14">
        <v>1.6871900999999999E-8</v>
      </c>
      <c r="X104" s="14">
        <v>3.1176618000000002E-11</v>
      </c>
      <c r="Y104">
        <v>0</v>
      </c>
      <c r="Z104" s="14">
        <v>1.8727494999999999E-10</v>
      </c>
      <c r="AA104">
        <v>1.0000526999999999</v>
      </c>
      <c r="AB104">
        <v>1.3332485000000001</v>
      </c>
      <c r="AC104">
        <v>5.3725044000000004</v>
      </c>
    </row>
    <row r="105" spans="1:29" ht="32" x14ac:dyDescent="0.2">
      <c r="A105" s="2" t="s">
        <v>45</v>
      </c>
      <c r="B105">
        <v>0.32216189000000001</v>
      </c>
      <c r="C105" s="14">
        <v>3.7248430000000002E-8</v>
      </c>
      <c r="D105">
        <v>2.6063803999999999E-2</v>
      </c>
      <c r="E105">
        <v>1.5835896E-3</v>
      </c>
      <c r="F105" s="14">
        <v>1.3017651000000001E-8</v>
      </c>
      <c r="G105" s="14">
        <v>3.66222E-8</v>
      </c>
      <c r="H105" s="14">
        <v>8.1380762999999999E-10</v>
      </c>
      <c r="I105">
        <v>2.1595181000000001E-3</v>
      </c>
      <c r="J105">
        <v>1.5134797999999999E-4</v>
      </c>
      <c r="K105">
        <v>1.1787518E-2</v>
      </c>
      <c r="L105">
        <v>5.7840423000000002E-3</v>
      </c>
      <c r="M105">
        <v>57.307726000000002</v>
      </c>
      <c r="N105">
        <v>135.30485999999999</v>
      </c>
      <c r="O105">
        <v>0.92921542999999995</v>
      </c>
      <c r="P105">
        <v>2.8166452</v>
      </c>
      <c r="Q105" s="14">
        <v>3.4538603000000001E-6</v>
      </c>
      <c r="R105">
        <v>0.32144811000000001</v>
      </c>
      <c r="S105">
        <v>3.1398629000000002E-4</v>
      </c>
      <c r="T105">
        <v>3.9749151E-4</v>
      </c>
      <c r="U105" s="14">
        <v>6.3083050999999998E-10</v>
      </c>
      <c r="V105" s="14">
        <v>2.8371239999999998E-9</v>
      </c>
      <c r="W105" s="14">
        <v>3.3167372999999998E-8</v>
      </c>
      <c r="X105" s="14">
        <v>1.5469113E-10</v>
      </c>
      <c r="Y105">
        <v>0</v>
      </c>
      <c r="Z105" s="14">
        <v>6.5911650000000002E-10</v>
      </c>
      <c r="AA105">
        <v>3.7958783</v>
      </c>
      <c r="AB105">
        <v>10.435827</v>
      </c>
      <c r="AC105">
        <v>43.076020999999997</v>
      </c>
    </row>
    <row r="106" spans="1:29" ht="28" x14ac:dyDescent="0.2">
      <c r="A106" s="6" t="s">
        <v>3442</v>
      </c>
      <c r="B106" s="5">
        <v>0.65397656999999998</v>
      </c>
      <c r="C106" s="15">
        <v>3.3884150000000002E-8</v>
      </c>
      <c r="D106" s="5">
        <v>2.315008E-2</v>
      </c>
      <c r="E106" s="5">
        <v>2.6281058000000002E-3</v>
      </c>
      <c r="F106" s="15">
        <v>1.3664939000000001E-7</v>
      </c>
      <c r="G106" s="15">
        <v>1.6761670999999999E-7</v>
      </c>
      <c r="H106" s="15">
        <v>1.7354798E-9</v>
      </c>
      <c r="I106" s="5">
        <v>2.0701002999999999E-2</v>
      </c>
      <c r="J106" s="5">
        <v>2.038853E-4</v>
      </c>
      <c r="K106" s="5">
        <v>1.5115669999999999E-2</v>
      </c>
      <c r="L106" s="5">
        <v>9.1990425000000001E-2</v>
      </c>
      <c r="M106" s="5">
        <v>5.5953169000000003</v>
      </c>
      <c r="N106" s="5">
        <v>163.51972000000001</v>
      </c>
      <c r="O106" s="5">
        <v>0.12214174</v>
      </c>
      <c r="P106" s="5">
        <v>2.8820686000000002</v>
      </c>
      <c r="Q106" s="15">
        <v>3.3912568E-6</v>
      </c>
      <c r="R106" s="5">
        <v>0.65341289000000002</v>
      </c>
      <c r="S106" s="5">
        <v>3.5456645E-4</v>
      </c>
      <c r="T106" s="5">
        <v>2.091014E-4</v>
      </c>
      <c r="U106" s="15">
        <v>1.4603821000000001E-10</v>
      </c>
      <c r="V106" s="15">
        <v>1.6067650999999999E-9</v>
      </c>
      <c r="W106" s="15">
        <v>1.6587787E-7</v>
      </c>
      <c r="X106" s="15">
        <v>1.0778626E-10</v>
      </c>
      <c r="Y106" s="5">
        <v>0</v>
      </c>
      <c r="Z106" s="15">
        <v>1.6276935000000001E-9</v>
      </c>
      <c r="AA106" s="5">
        <v>0.13353694999999999</v>
      </c>
      <c r="AB106" s="5">
        <v>1.2205272</v>
      </c>
      <c r="AC106" s="5">
        <v>4.2412527999999998</v>
      </c>
    </row>
    <row r="107" spans="1:29" ht="64" x14ac:dyDescent="0.2">
      <c r="A107" s="2" t="s">
        <v>64</v>
      </c>
      <c r="B107">
        <v>0.44326072</v>
      </c>
      <c r="C107" s="14">
        <v>4.3963593999999999E-8</v>
      </c>
      <c r="D107">
        <v>2.3532771000000001E-2</v>
      </c>
      <c r="E107">
        <v>2.0942716999999998E-3</v>
      </c>
      <c r="F107" s="14">
        <v>2.2761778000000001E-8</v>
      </c>
      <c r="G107" s="14">
        <v>3.1014080999999998E-8</v>
      </c>
      <c r="H107" s="14">
        <v>1.1378673999999999E-9</v>
      </c>
      <c r="I107">
        <v>3.8347394999999999E-3</v>
      </c>
      <c r="J107">
        <v>1.6862552E-4</v>
      </c>
      <c r="K107">
        <v>8.3940336999999993E-3</v>
      </c>
      <c r="L107">
        <v>1.5814518E-2</v>
      </c>
      <c r="M107">
        <v>40.776913</v>
      </c>
      <c r="N107">
        <v>141.38103000000001</v>
      </c>
      <c r="O107">
        <v>0.29715037999999999</v>
      </c>
      <c r="P107">
        <v>2.9220274000000002</v>
      </c>
      <c r="Q107" s="14">
        <v>3.4951991000000001E-6</v>
      </c>
      <c r="R107">
        <v>0.44257623000000001</v>
      </c>
      <c r="S107">
        <v>3.4592157000000001E-4</v>
      </c>
      <c r="T107">
        <v>3.3552225000000002E-4</v>
      </c>
      <c r="U107" s="14">
        <v>4.8031180999999997E-10</v>
      </c>
      <c r="V107" s="14">
        <v>2.5696918999999998E-9</v>
      </c>
      <c r="W107" s="14">
        <v>2.7978661E-8</v>
      </c>
      <c r="X107" s="14">
        <v>1.038104E-10</v>
      </c>
      <c r="Y107">
        <v>0</v>
      </c>
      <c r="Z107" s="14">
        <v>1.0340569999999999E-9</v>
      </c>
      <c r="AA107">
        <v>8.1774913999999992</v>
      </c>
      <c r="AB107">
        <v>6.2986988000000004</v>
      </c>
      <c r="AC107">
        <v>26.300723000000001</v>
      </c>
    </row>
    <row r="108" spans="1:29" ht="32" x14ac:dyDescent="0.2">
      <c r="A108" s="2" t="s">
        <v>3242</v>
      </c>
      <c r="B108">
        <v>11.394819999999999</v>
      </c>
      <c r="C108" s="14">
        <v>7.9401900000000004E-7</v>
      </c>
      <c r="D108">
        <v>1.4594800000000001</v>
      </c>
      <c r="E108">
        <v>4.1230000000000003E-2</v>
      </c>
      <c r="F108" s="14">
        <v>1.0948099999999999E-6</v>
      </c>
      <c r="G108" s="14">
        <v>7.4407100000000005E-7</v>
      </c>
      <c r="H108" s="14">
        <v>1.86966E-8</v>
      </c>
      <c r="I108">
        <v>0.15265999999999999</v>
      </c>
      <c r="J108">
        <v>4.6800000000000001E-3</v>
      </c>
      <c r="K108">
        <v>0.10909000000000001</v>
      </c>
      <c r="L108">
        <v>0.65937000000000001</v>
      </c>
      <c r="M108">
        <v>434.23617000000002</v>
      </c>
      <c r="N108">
        <v>1877.2109399999999</v>
      </c>
      <c r="O108">
        <v>5.9630700000000001</v>
      </c>
      <c r="P108">
        <v>87.272130000000004</v>
      </c>
      <c r="Q108" s="14">
        <v>1.5356999999999999E-5</v>
      </c>
      <c r="R108">
        <v>7.6924599999999996</v>
      </c>
      <c r="S108">
        <v>3.2564299999999999</v>
      </c>
      <c r="T108">
        <v>0.44592999999999999</v>
      </c>
      <c r="U108" s="14">
        <v>1.2531599999999999E-8</v>
      </c>
      <c r="V108" s="14">
        <v>4.0713299999999998E-8</v>
      </c>
      <c r="W108" s="14">
        <v>6.8645100000000004E-7</v>
      </c>
      <c r="X108" s="14">
        <v>2.8802499999999999E-9</v>
      </c>
      <c r="Y108">
        <v>0</v>
      </c>
      <c r="Z108" s="14">
        <v>1.5816399999999999E-8</v>
      </c>
      <c r="AA108">
        <v>95.75591</v>
      </c>
      <c r="AB108">
        <v>31.159379999999999</v>
      </c>
      <c r="AC108">
        <v>307.55662999999998</v>
      </c>
    </row>
    <row r="109" spans="1:29" ht="32" x14ac:dyDescent="0.2">
      <c r="A109" s="2" t="s">
        <v>93</v>
      </c>
      <c r="B109">
        <v>5.3020300000000002</v>
      </c>
      <c r="C109" s="14">
        <v>4.3228899999999999E-7</v>
      </c>
      <c r="D109">
        <v>0.53576999999999997</v>
      </c>
      <c r="E109">
        <v>1.7399999999999999E-2</v>
      </c>
      <c r="F109" s="14">
        <v>6.6046000000000003E-7</v>
      </c>
      <c r="G109" s="14">
        <v>3.0666999999999998E-7</v>
      </c>
      <c r="H109" s="14">
        <v>4.8027399999999999E-9</v>
      </c>
      <c r="I109">
        <v>9.4750000000000001E-2</v>
      </c>
      <c r="J109">
        <v>1.48E-3</v>
      </c>
      <c r="K109">
        <v>2.7529999999999999E-2</v>
      </c>
      <c r="L109">
        <v>0.39423999999999998</v>
      </c>
      <c r="M109">
        <v>176.77583999999999</v>
      </c>
      <c r="N109">
        <v>362.06846000000002</v>
      </c>
      <c r="O109">
        <v>6.1185400000000003</v>
      </c>
      <c r="P109">
        <v>51.87433</v>
      </c>
      <c r="Q109" s="14">
        <v>8.7262999999999998E-6</v>
      </c>
      <c r="R109">
        <v>3.9159899999999999</v>
      </c>
      <c r="S109">
        <v>0.14623</v>
      </c>
      <c r="T109">
        <v>1.2398199999999999</v>
      </c>
      <c r="U109" s="14">
        <v>6.6098299999999997E-9</v>
      </c>
      <c r="V109" s="14">
        <v>1.97214E-8</v>
      </c>
      <c r="W109" s="14">
        <v>2.7976600000000002E-7</v>
      </c>
      <c r="X109" s="14">
        <v>1.5080400000000001E-9</v>
      </c>
      <c r="Y109">
        <v>0</v>
      </c>
      <c r="Z109" s="14">
        <v>3.2946999999999998E-9</v>
      </c>
      <c r="AA109">
        <v>49.040460000000003</v>
      </c>
      <c r="AB109">
        <v>11.613340000000001</v>
      </c>
      <c r="AC109">
        <v>116.25688</v>
      </c>
    </row>
    <row r="110" spans="1:29" ht="32" x14ac:dyDescent="0.2">
      <c r="A110" s="2" t="s">
        <v>5</v>
      </c>
      <c r="B110">
        <v>1.5532764999999999</v>
      </c>
      <c r="C110" s="14">
        <v>1.9815604999999999E-7</v>
      </c>
      <c r="D110">
        <v>0.10038768000000001</v>
      </c>
      <c r="E110">
        <v>5.9192293000000003E-3</v>
      </c>
      <c r="F110" s="14">
        <v>2.8579789E-7</v>
      </c>
      <c r="G110" s="14">
        <v>2.0674793E-7</v>
      </c>
      <c r="H110" s="14">
        <v>3.1552780000000001E-9</v>
      </c>
      <c r="I110">
        <v>4.2193307999999999E-2</v>
      </c>
      <c r="J110">
        <v>4.5866571000000001E-4</v>
      </c>
      <c r="K110">
        <v>4.3413246000000003E-2</v>
      </c>
      <c r="L110">
        <v>0.18266932999999999</v>
      </c>
      <c r="M110">
        <v>41.537810999999998</v>
      </c>
      <c r="N110">
        <v>143.39177000000001</v>
      </c>
      <c r="O110">
        <v>0.36285745000000003</v>
      </c>
      <c r="P110">
        <v>11.480404999999999</v>
      </c>
      <c r="Q110" s="14">
        <v>1.2101696E-5</v>
      </c>
      <c r="R110">
        <v>1.5506905</v>
      </c>
      <c r="S110">
        <v>1.4297377E-3</v>
      </c>
      <c r="T110">
        <v>1.1345015E-3</v>
      </c>
      <c r="U110" s="14">
        <v>1.3323517E-9</v>
      </c>
      <c r="V110" s="14">
        <v>1.0895710000000001E-8</v>
      </c>
      <c r="W110" s="14">
        <v>1.9457896E-7</v>
      </c>
      <c r="X110" s="14">
        <v>3.0078962000000002E-10</v>
      </c>
      <c r="Y110">
        <v>0</v>
      </c>
      <c r="Z110" s="14">
        <v>2.8544884E-9</v>
      </c>
      <c r="AA110">
        <v>3.4058820000000001</v>
      </c>
      <c r="AB110">
        <v>9.1855428999999997</v>
      </c>
      <c r="AC110">
        <v>28.946386</v>
      </c>
    </row>
    <row r="111" spans="1:29" ht="16" x14ac:dyDescent="0.2">
      <c r="A111" s="2" t="s">
        <v>46</v>
      </c>
      <c r="B111">
        <v>0.68936483000000004</v>
      </c>
      <c r="C111" s="14">
        <v>6.5419202000000003E-8</v>
      </c>
      <c r="D111">
        <v>3.2750542000000001E-2</v>
      </c>
      <c r="E111">
        <v>2.9408135999999998E-3</v>
      </c>
      <c r="F111" s="14">
        <v>3.909695E-8</v>
      </c>
      <c r="G111" s="14">
        <v>1.6569477000000001E-8</v>
      </c>
      <c r="H111" s="14">
        <v>1.0267832E-9</v>
      </c>
      <c r="I111">
        <v>6.1774465999999998E-3</v>
      </c>
      <c r="J111">
        <v>1.724819E-4</v>
      </c>
      <c r="K111">
        <v>4.6390269E-3</v>
      </c>
      <c r="L111">
        <v>2.3471536000000001E-2</v>
      </c>
      <c r="M111">
        <v>39.694575</v>
      </c>
      <c r="N111">
        <v>149.6069</v>
      </c>
      <c r="O111">
        <v>0.25226999</v>
      </c>
      <c r="P111">
        <v>6.3544238000000002</v>
      </c>
      <c r="Q111" s="14">
        <v>7.5725272000000003E-6</v>
      </c>
      <c r="R111">
        <v>0.68790560000000001</v>
      </c>
      <c r="S111">
        <v>8.3242861999999998E-4</v>
      </c>
      <c r="T111">
        <v>6.257961E-4</v>
      </c>
      <c r="U111" s="14">
        <v>4.0421265000000001E-10</v>
      </c>
      <c r="V111" s="14">
        <v>3.0162302000000001E-9</v>
      </c>
      <c r="W111" s="14">
        <v>1.3185146E-8</v>
      </c>
      <c r="X111" s="14">
        <v>1.4755434E-10</v>
      </c>
      <c r="Y111">
        <v>0</v>
      </c>
      <c r="Z111" s="14">
        <v>8.7922888999999999E-10</v>
      </c>
      <c r="AA111">
        <v>1.2776202000000001</v>
      </c>
      <c r="AB111">
        <v>8.3289922999999995</v>
      </c>
      <c r="AC111">
        <v>30.087962000000001</v>
      </c>
    </row>
    <row r="112" spans="1:29" ht="32" x14ac:dyDescent="0.2">
      <c r="A112" s="2" t="s">
        <v>47</v>
      </c>
      <c r="B112">
        <v>0.94740327999999996</v>
      </c>
      <c r="C112" s="14">
        <v>4.4944078999999997E-8</v>
      </c>
      <c r="D112">
        <v>3.4765932999999999E-2</v>
      </c>
      <c r="E112">
        <v>3.5535483999999998E-3</v>
      </c>
      <c r="F112" s="14">
        <v>3.5326605E-7</v>
      </c>
      <c r="G112" s="14">
        <v>5.8663617999999998E-7</v>
      </c>
      <c r="H112" s="14">
        <v>5.5279306000000001E-9</v>
      </c>
      <c r="I112">
        <v>5.2324884000000002E-2</v>
      </c>
      <c r="J112">
        <v>2.7268582000000003E-4</v>
      </c>
      <c r="K112">
        <v>3.5957131000000003E-2</v>
      </c>
      <c r="L112">
        <v>0.2333442</v>
      </c>
      <c r="M112">
        <v>11.13639</v>
      </c>
      <c r="N112">
        <v>91.071009000000004</v>
      </c>
      <c r="O112">
        <v>9.0699915000000006E-2</v>
      </c>
      <c r="P112">
        <v>3.7930909000000002</v>
      </c>
      <c r="Q112" s="14">
        <v>4.4432471000000003E-6</v>
      </c>
      <c r="R112">
        <v>0.94667851000000003</v>
      </c>
      <c r="S112">
        <v>4.8613431E-4</v>
      </c>
      <c r="T112">
        <v>2.3862410999999999E-4</v>
      </c>
      <c r="U112" s="14">
        <v>1.9139112E-10</v>
      </c>
      <c r="V112" s="14">
        <v>2.2283958999999998E-9</v>
      </c>
      <c r="W112" s="14">
        <v>5.8423373000000002E-7</v>
      </c>
      <c r="X112" s="14">
        <v>1.4952960999999999E-10</v>
      </c>
      <c r="Y112">
        <v>0</v>
      </c>
      <c r="Z112" s="14">
        <v>5.3784009999999999E-9</v>
      </c>
      <c r="AA112">
        <v>0.17650146999999999</v>
      </c>
      <c r="AB112">
        <v>2.5678239</v>
      </c>
      <c r="AC112">
        <v>8.3920645</v>
      </c>
    </row>
    <row r="113" spans="1:29" ht="64" x14ac:dyDescent="0.2">
      <c r="A113" s="2" t="s">
        <v>65</v>
      </c>
      <c r="B113">
        <v>0.80496425999999999</v>
      </c>
      <c r="C113" s="14">
        <v>1.0686657E-7</v>
      </c>
      <c r="D113">
        <v>3.6688604E-2</v>
      </c>
      <c r="E113">
        <v>3.0591100999999999E-3</v>
      </c>
      <c r="F113" s="14">
        <v>1.9237625999999999E-7</v>
      </c>
      <c r="G113" s="14">
        <v>1.6280535999999999E-7</v>
      </c>
      <c r="H113" s="14">
        <v>1.8521210999999999E-9</v>
      </c>
      <c r="I113">
        <v>2.881529E-2</v>
      </c>
      <c r="J113">
        <v>2.2105376E-4</v>
      </c>
      <c r="K113">
        <v>2.5712117E-2</v>
      </c>
      <c r="L113">
        <v>0.12624735000000001</v>
      </c>
      <c r="M113">
        <v>17.952635999999998</v>
      </c>
      <c r="N113">
        <v>35.794451000000002</v>
      </c>
      <c r="O113">
        <v>0.15784657999999999</v>
      </c>
      <c r="P113">
        <v>4.9607039999999998</v>
      </c>
      <c r="Q113" s="14">
        <v>5.7363396000000001E-6</v>
      </c>
      <c r="R113">
        <v>0.80413016000000004</v>
      </c>
      <c r="S113">
        <v>5.3457815000000001E-4</v>
      </c>
      <c r="T113">
        <v>2.8505521999999998E-4</v>
      </c>
      <c r="U113" s="14">
        <v>1.3689192E-9</v>
      </c>
      <c r="V113" s="14">
        <v>6.4991112999999999E-9</v>
      </c>
      <c r="W113" s="14">
        <v>1.5496370000000001E-7</v>
      </c>
      <c r="X113" s="14">
        <v>1.9982819999999999E-10</v>
      </c>
      <c r="Y113">
        <v>0</v>
      </c>
      <c r="Z113" s="14">
        <v>1.6522929E-9</v>
      </c>
      <c r="AA113">
        <v>2.5670842999999999</v>
      </c>
      <c r="AB113">
        <v>3.9809420000000002</v>
      </c>
      <c r="AC113">
        <v>11.40461</v>
      </c>
    </row>
    <row r="114" spans="1:29" ht="64" x14ac:dyDescent="0.2">
      <c r="A114" s="2" t="s">
        <v>66</v>
      </c>
      <c r="B114">
        <v>0.76065342999999996</v>
      </c>
      <c r="C114" s="14">
        <v>9.3224242000000006E-8</v>
      </c>
      <c r="D114">
        <v>3.8217547999999997E-2</v>
      </c>
      <c r="E114">
        <v>2.7647479E-3</v>
      </c>
      <c r="F114" s="14">
        <v>1.2445805999999999E-7</v>
      </c>
      <c r="G114" s="14">
        <v>7.9722369999999996E-8</v>
      </c>
      <c r="H114" s="14">
        <v>1.4863089999999999E-9</v>
      </c>
      <c r="I114">
        <v>1.8777859000000001E-2</v>
      </c>
      <c r="J114">
        <v>2.3971667000000001E-4</v>
      </c>
      <c r="K114">
        <v>2.1694492999999999E-2</v>
      </c>
      <c r="L114">
        <v>8.0886212999999998E-2</v>
      </c>
      <c r="M114">
        <v>22.616865000000001</v>
      </c>
      <c r="N114">
        <v>89.944040000000001</v>
      </c>
      <c r="O114">
        <v>0.18025358</v>
      </c>
      <c r="P114">
        <v>5.4083290000000002</v>
      </c>
      <c r="Q114" s="14">
        <v>6.2921878000000003E-6</v>
      </c>
      <c r="R114">
        <v>0.75970002000000003</v>
      </c>
      <c r="S114">
        <v>5.5605534999999997E-4</v>
      </c>
      <c r="T114">
        <v>3.8695439999999998E-4</v>
      </c>
      <c r="U114" s="14">
        <v>3.6975694999999998E-10</v>
      </c>
      <c r="V114" s="14">
        <v>5.2945558000000003E-9</v>
      </c>
      <c r="W114" s="14">
        <v>7.4087776000000003E-8</v>
      </c>
      <c r="X114" s="14">
        <v>1.2240284999999999E-10</v>
      </c>
      <c r="Y114">
        <v>0</v>
      </c>
      <c r="Z114" s="14">
        <v>1.3639061999999999E-9</v>
      </c>
      <c r="AA114">
        <v>1.4550152999999999</v>
      </c>
      <c r="AB114">
        <v>5.0217011999999999</v>
      </c>
      <c r="AC114">
        <v>16.140149000000001</v>
      </c>
    </row>
    <row r="115" spans="1:29" ht="32" x14ac:dyDescent="0.2">
      <c r="A115" s="2" t="s">
        <v>3822</v>
      </c>
      <c r="B115">
        <v>2.20967</v>
      </c>
      <c r="C115" s="14">
        <v>1.88407E-7</v>
      </c>
      <c r="D115">
        <v>0.13188</v>
      </c>
      <c r="E115">
        <v>1.259E-2</v>
      </c>
      <c r="F115" s="14">
        <v>6.42957E-7</v>
      </c>
      <c r="G115" s="14">
        <v>8.7967199999999994E-8</v>
      </c>
      <c r="H115" s="14">
        <v>2.9060000000000001E-9</v>
      </c>
      <c r="I115">
        <v>9.3960000000000002E-2</v>
      </c>
      <c r="J115">
        <v>7.1000000000000002E-4</v>
      </c>
      <c r="K115">
        <v>4.6969999999999998E-2</v>
      </c>
      <c r="L115">
        <v>0.41232999999999997</v>
      </c>
      <c r="M115">
        <v>52.885599999999997</v>
      </c>
      <c r="N115">
        <v>579.52098999999998</v>
      </c>
      <c r="O115">
        <v>1.52905</v>
      </c>
      <c r="P115">
        <v>17.539870000000001</v>
      </c>
      <c r="Q115" s="14">
        <v>7.7556599999999999E-6</v>
      </c>
      <c r="R115">
        <v>2.1962799999999998</v>
      </c>
      <c r="S115">
        <v>1.7099999999999999E-3</v>
      </c>
      <c r="T115">
        <v>1.1679999999999999E-2</v>
      </c>
      <c r="U115" s="14">
        <v>2.1640099999999999E-9</v>
      </c>
      <c r="V115" s="14">
        <v>6.2289600000000004E-9</v>
      </c>
      <c r="W115" s="14">
        <v>7.8300799999999997E-8</v>
      </c>
      <c r="X115" s="14">
        <v>4.1512600000000001E-10</v>
      </c>
      <c r="Y115">
        <v>0</v>
      </c>
      <c r="Z115" s="14">
        <v>2.49088E-9</v>
      </c>
      <c r="AA115">
        <v>15.390700000000001</v>
      </c>
      <c r="AB115">
        <v>7.5166000000000004</v>
      </c>
      <c r="AC115">
        <v>30.040369999999999</v>
      </c>
    </row>
    <row r="116" spans="1:29" ht="16" x14ac:dyDescent="0.2">
      <c r="A116" s="2" t="s">
        <v>104</v>
      </c>
      <c r="B116">
        <v>2.20967</v>
      </c>
      <c r="C116" s="14">
        <v>1.88407E-7</v>
      </c>
      <c r="D116">
        <v>0.13188</v>
      </c>
      <c r="E116">
        <v>1.259E-2</v>
      </c>
      <c r="F116" s="14">
        <v>6.42957E-7</v>
      </c>
      <c r="G116" s="14">
        <v>8.7967199999999994E-8</v>
      </c>
      <c r="H116" s="14">
        <v>2.9060000000000001E-9</v>
      </c>
      <c r="I116">
        <v>9.3960000000000002E-2</v>
      </c>
      <c r="J116">
        <v>7.1000000000000002E-4</v>
      </c>
      <c r="K116">
        <v>4.6969999999999998E-2</v>
      </c>
      <c r="L116">
        <v>0.41232999999999997</v>
      </c>
      <c r="M116">
        <v>52.885599999999997</v>
      </c>
      <c r="N116">
        <v>579.52098999999998</v>
      </c>
      <c r="O116">
        <v>1.52905</v>
      </c>
      <c r="P116">
        <v>17.539870000000001</v>
      </c>
      <c r="Q116" s="14">
        <v>7.7556599999999999E-6</v>
      </c>
      <c r="R116">
        <v>2.1962799999999998</v>
      </c>
      <c r="S116">
        <v>1.7099999999999999E-3</v>
      </c>
      <c r="T116">
        <v>1.1679999999999999E-2</v>
      </c>
      <c r="U116" s="14">
        <v>2.1640099999999999E-9</v>
      </c>
      <c r="V116" s="14">
        <v>6.2289600000000004E-9</v>
      </c>
      <c r="W116" s="14">
        <v>7.8300799999999997E-8</v>
      </c>
      <c r="X116" s="14">
        <v>4.1512600000000001E-10</v>
      </c>
      <c r="Y116">
        <v>0</v>
      </c>
      <c r="Z116" s="14">
        <v>2.49088E-9</v>
      </c>
      <c r="AA116">
        <v>15.390700000000001</v>
      </c>
      <c r="AB116">
        <v>7.5166000000000004</v>
      </c>
      <c r="AC116">
        <v>30.040369999999999</v>
      </c>
    </row>
    <row r="117" spans="1:29" ht="32" x14ac:dyDescent="0.2">
      <c r="A117" s="2" t="s">
        <v>48</v>
      </c>
      <c r="B117">
        <v>2.0463016999999999</v>
      </c>
      <c r="C117" s="14">
        <v>5.7539913E-8</v>
      </c>
      <c r="D117">
        <v>3.5181404999999999E-2</v>
      </c>
      <c r="E117">
        <v>2.6043873999999998E-3</v>
      </c>
      <c r="F117" s="14">
        <v>5.9008607E-8</v>
      </c>
      <c r="G117" s="14">
        <v>2.2050667E-8</v>
      </c>
      <c r="H117" s="14">
        <v>5.6837795999999997E-10</v>
      </c>
      <c r="I117">
        <v>7.2737855000000002E-3</v>
      </c>
      <c r="J117">
        <v>3.7328851999999998E-4</v>
      </c>
      <c r="K117">
        <v>1.1475538E-2</v>
      </c>
      <c r="L117">
        <v>2.5944788E-2</v>
      </c>
      <c r="M117">
        <v>28.523688</v>
      </c>
      <c r="N117">
        <v>99.685942999999995</v>
      </c>
      <c r="O117">
        <v>26.224371999999999</v>
      </c>
      <c r="P117">
        <v>5.8926654999999997</v>
      </c>
      <c r="Q117" s="14">
        <v>5.5457746999999996E-6</v>
      </c>
      <c r="R117">
        <v>0.66429136</v>
      </c>
      <c r="S117">
        <v>1.3814468</v>
      </c>
      <c r="T117">
        <v>5.5783837999999995E-4</v>
      </c>
      <c r="U117" s="14">
        <v>7.1282313000000003E-9</v>
      </c>
      <c r="V117" s="14">
        <v>3.4027595999999998E-9</v>
      </c>
      <c r="W117" s="14">
        <v>1.1571682000000001E-8</v>
      </c>
      <c r="X117" s="14">
        <v>1.2590112999999999E-10</v>
      </c>
      <c r="Y117">
        <v>0</v>
      </c>
      <c r="Z117" s="14">
        <v>4.4247683E-10</v>
      </c>
      <c r="AA117">
        <v>8.0826148999999994</v>
      </c>
      <c r="AB117">
        <v>3.0201742</v>
      </c>
      <c r="AC117">
        <v>17.420898999999999</v>
      </c>
    </row>
    <row r="118" spans="1:29" ht="32" x14ac:dyDescent="0.2">
      <c r="A118" s="2" t="s">
        <v>49</v>
      </c>
      <c r="B118">
        <v>0.68978753999999998</v>
      </c>
      <c r="C118" s="14">
        <v>7.2898224000000001E-8</v>
      </c>
      <c r="D118">
        <v>3.8967814000000003E-2</v>
      </c>
      <c r="E118">
        <v>2.6750226000000002E-3</v>
      </c>
      <c r="F118" s="14">
        <v>5.4596622000000001E-8</v>
      </c>
      <c r="G118" s="14">
        <v>6.5488283999999995E-8</v>
      </c>
      <c r="H118" s="14">
        <v>9.2546626E-10</v>
      </c>
      <c r="I118">
        <v>7.2264097000000003E-3</v>
      </c>
      <c r="J118">
        <v>2.1236584000000001E-4</v>
      </c>
      <c r="K118">
        <v>1.5548073000000001E-2</v>
      </c>
      <c r="L118">
        <v>2.7114452000000001E-2</v>
      </c>
      <c r="M118">
        <v>120.18751</v>
      </c>
      <c r="N118">
        <v>70.928977000000003</v>
      </c>
      <c r="O118">
        <v>8.9675332999999995</v>
      </c>
      <c r="P118">
        <v>7.0283549000000001</v>
      </c>
      <c r="Q118" s="14">
        <v>7.6757444000000002E-6</v>
      </c>
      <c r="R118">
        <v>0.68813782000000001</v>
      </c>
      <c r="S118">
        <v>6.0917002000000005E-4</v>
      </c>
      <c r="T118">
        <v>1.0383123999999999E-3</v>
      </c>
      <c r="U118" s="14">
        <v>1.1889117999999999E-9</v>
      </c>
      <c r="V118" s="14">
        <v>4.4971953999999999E-9</v>
      </c>
      <c r="W118" s="14">
        <v>5.9843406000000006E-8</v>
      </c>
      <c r="X118" s="14">
        <v>1.646463E-10</v>
      </c>
      <c r="Y118">
        <v>0</v>
      </c>
      <c r="Z118" s="14">
        <v>7.6081995999999999E-10</v>
      </c>
      <c r="AA118">
        <v>4.3126623000000004</v>
      </c>
      <c r="AB118">
        <v>19.690111000000002</v>
      </c>
      <c r="AC118">
        <v>96.184737999999996</v>
      </c>
    </row>
    <row r="119" spans="1:29" ht="28" x14ac:dyDescent="0.2">
      <c r="A119" s="6" t="s">
        <v>3443</v>
      </c>
      <c r="B119" s="5">
        <v>0.32620062999999999</v>
      </c>
      <c r="C119" s="15">
        <v>2.2492265999999999E-8</v>
      </c>
      <c r="D119" s="5">
        <v>1.1223505E-2</v>
      </c>
      <c r="E119" s="5">
        <v>1.6573970999999999E-3</v>
      </c>
      <c r="F119" s="15">
        <v>1.0743486E-7</v>
      </c>
      <c r="G119" s="15">
        <v>1.3053617999999999E-7</v>
      </c>
      <c r="H119" s="15">
        <v>1.2004238000000001E-9</v>
      </c>
      <c r="I119" s="5">
        <v>1.6153774999999999E-2</v>
      </c>
      <c r="J119" s="5">
        <v>1.4477226000000001E-4</v>
      </c>
      <c r="K119" s="5">
        <v>1.9136826999999999E-2</v>
      </c>
      <c r="L119" s="5">
        <v>7.1968691000000001E-2</v>
      </c>
      <c r="M119" s="5">
        <v>4.0843617999999999</v>
      </c>
      <c r="N119" s="5">
        <v>12.892162000000001</v>
      </c>
      <c r="O119" s="5">
        <v>2.3998337000000002E-2</v>
      </c>
      <c r="P119" s="5">
        <v>1.857388</v>
      </c>
      <c r="Q119" s="15">
        <v>1.912219E-6</v>
      </c>
      <c r="R119" s="5">
        <v>0.32593049000000002</v>
      </c>
      <c r="S119" s="5">
        <v>1.5782858000000001E-4</v>
      </c>
      <c r="T119" s="5">
        <v>1.1231373E-4</v>
      </c>
      <c r="U119" s="15">
        <v>7.8936903999999997E-11</v>
      </c>
      <c r="V119" s="15">
        <v>1.0430487E-9</v>
      </c>
      <c r="W119" s="15">
        <v>1.2942302E-7</v>
      </c>
      <c r="X119" s="15">
        <v>6.6042444000000001E-11</v>
      </c>
      <c r="Y119" s="5">
        <v>0</v>
      </c>
      <c r="Z119" s="15">
        <v>1.1343814E-9</v>
      </c>
      <c r="AA119" s="5">
        <v>8.8855361999999993E-2</v>
      </c>
      <c r="AB119" s="5">
        <v>0.89231643000000005</v>
      </c>
      <c r="AC119" s="5">
        <v>3.1031901</v>
      </c>
    </row>
    <row r="120" spans="1:29" ht="48" x14ac:dyDescent="0.2">
      <c r="A120" s="2" t="s">
        <v>67</v>
      </c>
      <c r="B120">
        <v>0.28064981999999999</v>
      </c>
      <c r="C120" s="14">
        <v>2.5942455000000001E-8</v>
      </c>
      <c r="D120">
        <v>1.3657054E-2</v>
      </c>
      <c r="E120">
        <v>1.2496072000000001E-3</v>
      </c>
      <c r="F120" s="14">
        <v>3.1719482000000002E-8</v>
      </c>
      <c r="G120" s="14">
        <v>2.910323E-8</v>
      </c>
      <c r="H120" s="14">
        <v>8.5579312000000004E-10</v>
      </c>
      <c r="I120">
        <v>4.8420509000000004E-3</v>
      </c>
      <c r="J120" s="14">
        <v>8.9346056999999997E-5</v>
      </c>
      <c r="K120">
        <v>8.7996003999999996E-3</v>
      </c>
      <c r="L120">
        <v>2.0253924999999999E-2</v>
      </c>
      <c r="M120">
        <v>23.627063</v>
      </c>
      <c r="N120">
        <v>30.544554999999999</v>
      </c>
      <c r="O120">
        <v>9.5917921000000003E-2</v>
      </c>
      <c r="P120">
        <v>2.4346006999999998</v>
      </c>
      <c r="Q120" s="14">
        <v>2.6783958000000001E-6</v>
      </c>
      <c r="R120">
        <v>0.28022088000000001</v>
      </c>
      <c r="S120">
        <v>1.9197923999999999E-4</v>
      </c>
      <c r="T120">
        <v>2.3692293E-4</v>
      </c>
      <c r="U120" s="14">
        <v>2.8003376000000001E-10</v>
      </c>
      <c r="V120" s="14">
        <v>1.4624988000000001E-9</v>
      </c>
      <c r="W120" s="14">
        <v>2.7374052000000001E-8</v>
      </c>
      <c r="X120" s="14">
        <v>5.5997568999999999E-11</v>
      </c>
      <c r="Y120">
        <v>0</v>
      </c>
      <c r="Z120" s="14">
        <v>7.9979555E-10</v>
      </c>
      <c r="AA120">
        <v>1.4040139</v>
      </c>
      <c r="AB120">
        <v>4.6613236999999996</v>
      </c>
      <c r="AC120">
        <v>17.561724999999999</v>
      </c>
    </row>
    <row r="121" spans="1:29" ht="32" x14ac:dyDescent="0.2">
      <c r="A121" s="2" t="s">
        <v>50</v>
      </c>
      <c r="B121">
        <v>2.6447987999999998</v>
      </c>
      <c r="C121" s="14">
        <v>6.1838598000000005E-7</v>
      </c>
      <c r="D121">
        <v>0.14400457</v>
      </c>
      <c r="E121">
        <v>2.4431667000000001E-2</v>
      </c>
      <c r="F121" s="14">
        <v>2.0424291E-7</v>
      </c>
      <c r="G121" s="14">
        <v>2.2824439E-6</v>
      </c>
      <c r="H121" s="14">
        <v>2.1502876000000001E-8</v>
      </c>
      <c r="I121">
        <v>3.9015373999999998E-2</v>
      </c>
      <c r="J121">
        <v>5.4930679000000004E-4</v>
      </c>
      <c r="K121">
        <v>1.4546750000000001E-2</v>
      </c>
      <c r="L121">
        <v>0.16628408</v>
      </c>
      <c r="M121">
        <v>48.563479999999998</v>
      </c>
      <c r="N121">
        <v>53.682118000000003</v>
      </c>
      <c r="O121">
        <v>3.7525895999999999</v>
      </c>
      <c r="P121">
        <v>31.883372000000001</v>
      </c>
      <c r="Q121" s="14">
        <v>2.2017658999999999E-5</v>
      </c>
      <c r="R121">
        <v>2.6400017999999998</v>
      </c>
      <c r="S121">
        <v>3.1029921000000002E-3</v>
      </c>
      <c r="T121">
        <v>1.6313689000000001E-3</v>
      </c>
      <c r="U121" s="14">
        <v>1.0891003E-9</v>
      </c>
      <c r="V121" s="14">
        <v>2.6860816999999999E-8</v>
      </c>
      <c r="W121" s="14">
        <v>2.2546406999999998E-6</v>
      </c>
      <c r="X121" s="14">
        <v>9.3452474000000002E-10</v>
      </c>
      <c r="Y121">
        <v>0</v>
      </c>
      <c r="Z121" s="14">
        <v>2.0568350999999999E-8</v>
      </c>
      <c r="AA121">
        <v>3.7939525000000001</v>
      </c>
      <c r="AB121">
        <v>11.397995</v>
      </c>
      <c r="AC121">
        <v>33.371532000000002</v>
      </c>
    </row>
    <row r="122" spans="1:29" ht="32" x14ac:dyDescent="0.2">
      <c r="A122" s="9" t="s">
        <v>3674</v>
      </c>
      <c r="B122">
        <v>2.1392099999999998</v>
      </c>
      <c r="C122" s="14">
        <v>4.6433000000000003E-8</v>
      </c>
      <c r="D122">
        <v>8.6050000000000001E-2</v>
      </c>
      <c r="E122">
        <v>2.5500000000000002E-3</v>
      </c>
      <c r="F122" s="14">
        <v>2.7385300000000001E-7</v>
      </c>
      <c r="G122" s="14">
        <v>-1.3232099999999999E-8</v>
      </c>
      <c r="H122" s="14">
        <v>2.11344E-10</v>
      </c>
      <c r="I122">
        <v>4.0189999999999997E-2</v>
      </c>
      <c r="J122">
        <v>1.1E-4</v>
      </c>
      <c r="K122">
        <v>9.4199999999999996E-3</v>
      </c>
      <c r="L122">
        <v>0.17867</v>
      </c>
      <c r="M122">
        <v>25.75806</v>
      </c>
      <c r="N122">
        <v>215.73362</v>
      </c>
      <c r="O122">
        <v>0.27922000000000002</v>
      </c>
      <c r="P122">
        <v>4.6734499999999999</v>
      </c>
      <c r="Q122" s="14">
        <v>8.0773100000000002E-7</v>
      </c>
      <c r="R122">
        <v>0.73951999999999996</v>
      </c>
      <c r="S122">
        <v>1.3995299999999999</v>
      </c>
      <c r="T122">
        <v>1.6000000000000001E-4</v>
      </c>
      <c r="U122" s="14">
        <v>2.4870599999999999E-9</v>
      </c>
      <c r="V122" s="14">
        <v>1.5064200000000001E-9</v>
      </c>
      <c r="W122" s="14">
        <v>-1.7286E-8</v>
      </c>
      <c r="X122" s="14">
        <v>5.4836399999999998E-11</v>
      </c>
      <c r="Y122">
        <v>0</v>
      </c>
      <c r="Z122" s="14">
        <v>1.5650700000000001E-10</v>
      </c>
      <c r="AA122">
        <v>2.68553</v>
      </c>
      <c r="AB122">
        <v>2.7111999999999998</v>
      </c>
      <c r="AC122">
        <v>20.376190000000001</v>
      </c>
    </row>
    <row r="123" spans="1:29" ht="32" x14ac:dyDescent="0.2">
      <c r="A123" s="2" t="s">
        <v>6</v>
      </c>
      <c r="B123">
        <v>0.81815903000000001</v>
      </c>
      <c r="C123" s="14">
        <v>3.9712375999999999E-8</v>
      </c>
      <c r="D123">
        <v>2.286529E-2</v>
      </c>
      <c r="E123">
        <v>2.3687045999999999E-3</v>
      </c>
      <c r="F123" s="14">
        <v>2.2774518999999999E-8</v>
      </c>
      <c r="G123" s="14">
        <v>3.4138342999999998E-8</v>
      </c>
      <c r="H123" s="14">
        <v>1.2543077999999999E-9</v>
      </c>
      <c r="I123">
        <v>4.0522628999999999E-3</v>
      </c>
      <c r="J123">
        <v>2.2192754E-4</v>
      </c>
      <c r="K123">
        <v>9.4165680000000002E-3</v>
      </c>
      <c r="L123">
        <v>1.5232327E-2</v>
      </c>
      <c r="M123">
        <v>42.001291000000002</v>
      </c>
      <c r="N123">
        <v>141.96370999999999</v>
      </c>
      <c r="O123">
        <v>5.7421028999999998E-2</v>
      </c>
      <c r="P123">
        <v>2.6762054000000002</v>
      </c>
      <c r="Q123" s="14">
        <v>3.1245257999999999E-6</v>
      </c>
      <c r="R123">
        <v>0.67615974999999995</v>
      </c>
      <c r="S123">
        <v>3.4659703999999998E-4</v>
      </c>
      <c r="T123">
        <v>0.14165001999999999</v>
      </c>
      <c r="U123" s="14">
        <v>1.3567539000000001E-9</v>
      </c>
      <c r="V123" s="14">
        <v>4.5003082000000004E-9</v>
      </c>
      <c r="W123" s="14">
        <v>2.8294568000000001E-8</v>
      </c>
      <c r="X123" s="14">
        <v>2.4783461000000002E-10</v>
      </c>
      <c r="Y123">
        <v>0</v>
      </c>
      <c r="Z123" s="14">
        <v>1.0064731000000001E-9</v>
      </c>
      <c r="AA123">
        <v>12.867011</v>
      </c>
      <c r="AB123">
        <v>5.5886513000000004</v>
      </c>
      <c r="AC123">
        <v>23.545629000000002</v>
      </c>
    </row>
    <row r="124" spans="1:29" ht="16" x14ac:dyDescent="0.2">
      <c r="A124" s="2" t="s">
        <v>51</v>
      </c>
      <c r="B124">
        <v>5.0162003999999998</v>
      </c>
      <c r="C124" s="14">
        <v>2.2119540000000001E-8</v>
      </c>
      <c r="D124">
        <v>6.9201918999999999E-3</v>
      </c>
      <c r="E124">
        <v>1.1218357999999999E-3</v>
      </c>
      <c r="F124" s="14">
        <v>9.6480180000000005E-9</v>
      </c>
      <c r="G124" s="14">
        <v>7.8200485000000005E-9</v>
      </c>
      <c r="H124" s="14">
        <v>2.0006232999999999E-10</v>
      </c>
      <c r="I124">
        <v>1.3866516E-3</v>
      </c>
      <c r="J124">
        <v>4.0032944000000003E-4</v>
      </c>
      <c r="K124">
        <v>1.1288134E-2</v>
      </c>
      <c r="L124">
        <v>5.1913323000000004E-3</v>
      </c>
      <c r="M124">
        <v>43.206373999999997</v>
      </c>
      <c r="N124">
        <v>134.71485999999999</v>
      </c>
      <c r="O124">
        <v>3.4899112000000003E-2</v>
      </c>
      <c r="P124">
        <v>1.4667539000000001</v>
      </c>
      <c r="Q124" s="14">
        <v>2.2192878999999998E-6</v>
      </c>
      <c r="R124">
        <v>0.34302675999999999</v>
      </c>
      <c r="S124">
        <v>2.3042682E-4</v>
      </c>
      <c r="T124">
        <v>4.6729412999999997</v>
      </c>
      <c r="U124" s="14">
        <v>1.5202942E-9</v>
      </c>
      <c r="V124" s="14">
        <v>3.1570754999999998E-9</v>
      </c>
      <c r="W124" s="14">
        <v>3.1525160000000002E-9</v>
      </c>
      <c r="X124" s="14">
        <v>1.7351476000000001E-10</v>
      </c>
      <c r="Y124">
        <v>0</v>
      </c>
      <c r="Z124" s="14">
        <v>2.6547565999999999E-11</v>
      </c>
      <c r="AA124">
        <v>9.5301884999999995</v>
      </c>
      <c r="AB124">
        <v>5.0666333999999997</v>
      </c>
      <c r="AC124">
        <v>28.609552000000001</v>
      </c>
    </row>
    <row r="125" spans="1:29" ht="16" x14ac:dyDescent="0.2">
      <c r="A125" s="2" t="s">
        <v>105</v>
      </c>
      <c r="B125">
        <v>25.967320000000001</v>
      </c>
      <c r="C125" s="14">
        <v>2.1528600000000001E-7</v>
      </c>
      <c r="D125">
        <v>0.13815</v>
      </c>
      <c r="E125">
        <v>3.875E-2</v>
      </c>
      <c r="F125" s="14">
        <v>2.5923700000000001E-7</v>
      </c>
      <c r="G125" s="14">
        <v>2.6794099999999998E-7</v>
      </c>
      <c r="H125" s="14">
        <v>1.5426100000000001E-8</v>
      </c>
      <c r="I125">
        <v>3.2539999999999999E-2</v>
      </c>
      <c r="J125">
        <v>1.56E-3</v>
      </c>
      <c r="K125">
        <v>5.935E-2</v>
      </c>
      <c r="L125">
        <v>0.13206000000000001</v>
      </c>
      <c r="M125">
        <v>122.01832</v>
      </c>
      <c r="N125">
        <v>1055.3059699999999</v>
      </c>
      <c r="O125">
        <v>1.2088300000000001</v>
      </c>
      <c r="P125">
        <v>21.046710000000001</v>
      </c>
      <c r="Q125" s="14">
        <v>6.4728299999999997E-6</v>
      </c>
      <c r="R125">
        <v>4.5114999999999998</v>
      </c>
      <c r="S125">
        <v>7.2700000000000004E-3</v>
      </c>
      <c r="T125">
        <v>21.448550000000001</v>
      </c>
      <c r="U125" s="14">
        <v>1.2161499999999999E-8</v>
      </c>
      <c r="V125" s="14">
        <v>2.02784E-7</v>
      </c>
      <c r="W125" s="14">
        <v>5.1778399999999997E-8</v>
      </c>
      <c r="X125" s="14">
        <v>1.4417300000000001E-8</v>
      </c>
      <c r="Y125">
        <v>0</v>
      </c>
      <c r="Z125" s="14">
        <v>1.00877E-9</v>
      </c>
      <c r="AA125">
        <v>51.106499999999997</v>
      </c>
      <c r="AB125">
        <v>14.879770000000001</v>
      </c>
      <c r="AC125">
        <v>56.10474</v>
      </c>
    </row>
    <row r="126" spans="1:29" ht="16" x14ac:dyDescent="0.2">
      <c r="A126" s="2" t="s">
        <v>106</v>
      </c>
      <c r="B126">
        <v>25.967320000000001</v>
      </c>
      <c r="C126" s="14">
        <v>2.1528600000000001E-7</v>
      </c>
      <c r="D126">
        <v>0.13815</v>
      </c>
      <c r="E126">
        <v>3.875E-2</v>
      </c>
      <c r="F126" s="14">
        <v>2.5923700000000001E-7</v>
      </c>
      <c r="G126" s="14">
        <v>2.6794099999999998E-7</v>
      </c>
      <c r="H126" s="14">
        <v>1.5426100000000001E-8</v>
      </c>
      <c r="I126">
        <v>3.2539999999999999E-2</v>
      </c>
      <c r="J126">
        <v>1.56E-3</v>
      </c>
      <c r="K126">
        <v>5.935E-2</v>
      </c>
      <c r="L126">
        <v>0.13206000000000001</v>
      </c>
      <c r="M126">
        <v>122.01832</v>
      </c>
      <c r="N126">
        <v>1055.3059699999999</v>
      </c>
      <c r="O126">
        <v>1.2088300000000001</v>
      </c>
      <c r="P126">
        <v>21.046710000000001</v>
      </c>
      <c r="Q126" s="14">
        <v>6.4728299999999997E-6</v>
      </c>
      <c r="R126">
        <v>4.5114999999999998</v>
      </c>
      <c r="S126">
        <v>7.2700000000000004E-3</v>
      </c>
      <c r="T126">
        <v>21.448550000000001</v>
      </c>
      <c r="U126" s="14">
        <v>1.2161499999999999E-8</v>
      </c>
      <c r="V126" s="14">
        <v>2.02784E-7</v>
      </c>
      <c r="W126" s="14">
        <v>5.1778399999999997E-8</v>
      </c>
      <c r="X126" s="14">
        <v>1.4417300000000001E-8</v>
      </c>
      <c r="Y126">
        <v>0</v>
      </c>
      <c r="Z126" s="14">
        <v>1.00877E-9</v>
      </c>
      <c r="AA126">
        <v>51.106499999999997</v>
      </c>
      <c r="AB126">
        <v>14.879770000000001</v>
      </c>
      <c r="AC126">
        <v>56.10474</v>
      </c>
    </row>
    <row r="127" spans="1:29" ht="28" x14ac:dyDescent="0.2">
      <c r="A127" s="6" t="s">
        <v>3444</v>
      </c>
      <c r="B127" s="5">
        <v>0.61458261000000003</v>
      </c>
      <c r="C127" s="15">
        <v>3.3096476999999997E-8</v>
      </c>
      <c r="D127" s="5">
        <v>2.9607596999999999E-2</v>
      </c>
      <c r="E127" s="5">
        <v>2.5239319E-3</v>
      </c>
      <c r="F127" s="15">
        <v>3.7984101999999997E-8</v>
      </c>
      <c r="G127" s="15">
        <v>5.4145666999999997E-8</v>
      </c>
      <c r="H127" s="15">
        <v>7.0541392999999998E-10</v>
      </c>
      <c r="I127" s="5">
        <v>6.4637532000000001E-3</v>
      </c>
      <c r="J127" s="5">
        <v>2.4428117999999999E-4</v>
      </c>
      <c r="K127" s="5">
        <v>1.7095967E-2</v>
      </c>
      <c r="L127" s="5">
        <v>2.8537566E-2</v>
      </c>
      <c r="M127" s="5">
        <v>3.8371656000000001</v>
      </c>
      <c r="N127" s="5">
        <v>194.38713999999999</v>
      </c>
      <c r="O127" s="5">
        <v>0.15597709000000001</v>
      </c>
      <c r="P127" s="5">
        <v>2.9053420999999999</v>
      </c>
      <c r="Q127" s="15">
        <v>3.5746155999999999E-6</v>
      </c>
      <c r="R127" s="5">
        <v>0.61396346999999996</v>
      </c>
      <c r="S127" s="5">
        <v>4.3550724999999999E-4</v>
      </c>
      <c r="T127" s="5">
        <v>1.8362434000000001E-4</v>
      </c>
      <c r="U127" s="15">
        <v>1.4774121000000001E-10</v>
      </c>
      <c r="V127" s="15">
        <v>1.5460296E-9</v>
      </c>
      <c r="W127" s="15">
        <v>5.246529E-8</v>
      </c>
      <c r="X127" s="15">
        <v>1.0562247E-10</v>
      </c>
      <c r="Y127" s="5">
        <v>0</v>
      </c>
      <c r="Z127" s="15">
        <v>5.9979146000000005E-10</v>
      </c>
      <c r="AA127" s="5">
        <v>0.12966681999999999</v>
      </c>
      <c r="AB127" s="5">
        <v>0.66983528000000003</v>
      </c>
      <c r="AC127" s="5">
        <v>3.0376634999999998</v>
      </c>
    </row>
    <row r="128" spans="1:29" ht="64" x14ac:dyDescent="0.2">
      <c r="A128" s="2" t="s">
        <v>68</v>
      </c>
      <c r="B128">
        <v>0.72748946999999997</v>
      </c>
      <c r="C128" s="14">
        <v>3.9636796999999998E-8</v>
      </c>
      <c r="D128">
        <v>3.2627502000000003E-2</v>
      </c>
      <c r="E128">
        <v>2.6971788E-3</v>
      </c>
      <c r="F128" s="14">
        <v>5.6403075E-8</v>
      </c>
      <c r="G128" s="14">
        <v>7.955886E-8</v>
      </c>
      <c r="H128" s="14">
        <v>1.5777469000000001E-9</v>
      </c>
      <c r="I128">
        <v>8.8860615000000004E-3</v>
      </c>
      <c r="J128">
        <v>2.6927351999999998E-4</v>
      </c>
      <c r="K128">
        <v>1.5887557E-2</v>
      </c>
      <c r="L128">
        <v>3.7291382999999997E-2</v>
      </c>
      <c r="M128">
        <v>43.450220999999999</v>
      </c>
      <c r="N128">
        <v>202.95593</v>
      </c>
      <c r="O128">
        <v>0.12628642000000001</v>
      </c>
      <c r="P128">
        <v>3.4901735999999999</v>
      </c>
      <c r="Q128" s="14">
        <v>4.3245925000000004E-6</v>
      </c>
      <c r="R128">
        <v>0.645262</v>
      </c>
      <c r="S128">
        <v>4.7909046E-4</v>
      </c>
      <c r="T128">
        <v>8.1748000000000001E-2</v>
      </c>
      <c r="U128" s="14">
        <v>1.7385205000000001E-9</v>
      </c>
      <c r="V128" s="14">
        <v>3.6253955000000001E-9</v>
      </c>
      <c r="W128" s="14">
        <v>7.4212145E-8</v>
      </c>
      <c r="X128" s="14">
        <v>2.0212108E-10</v>
      </c>
      <c r="Y128">
        <v>0</v>
      </c>
      <c r="Z128" s="14">
        <v>1.3756258E-9</v>
      </c>
      <c r="AA128">
        <v>15.551318999999999</v>
      </c>
      <c r="AB128">
        <v>5.4297775000000001</v>
      </c>
      <c r="AC128">
        <v>22.469124000000001</v>
      </c>
    </row>
    <row r="129" spans="1:29" ht="16" x14ac:dyDescent="0.2">
      <c r="A129" s="2" t="s">
        <v>115</v>
      </c>
      <c r="B129">
        <v>4.5637299999999996</v>
      </c>
      <c r="C129" s="14">
        <v>1.0406499999999999E-6</v>
      </c>
      <c r="D129">
        <v>0.30807000000000001</v>
      </c>
      <c r="E129">
        <v>9.7309999999999994E-2</v>
      </c>
      <c r="F129" s="14">
        <v>9.7459600000000005E-7</v>
      </c>
      <c r="G129" s="14">
        <v>3.5264399999999999E-8</v>
      </c>
      <c r="H129" s="14">
        <v>2.8788300000000001E-9</v>
      </c>
      <c r="I129">
        <v>0.14143</v>
      </c>
      <c r="J129">
        <v>2.5000000000000001E-4</v>
      </c>
      <c r="K129">
        <v>3.4000000000000002E-2</v>
      </c>
      <c r="L129">
        <v>0.37251000000000001</v>
      </c>
      <c r="M129">
        <v>37.109050000000003</v>
      </c>
      <c r="N129">
        <v>9.9354200000000006</v>
      </c>
      <c r="O129">
        <v>0.35866999999999999</v>
      </c>
      <c r="P129">
        <v>65.371399999999994</v>
      </c>
      <c r="Q129" s="14">
        <v>8.34073E-6</v>
      </c>
      <c r="R129">
        <v>4.5594000000000001</v>
      </c>
      <c r="S129">
        <v>1.0300000000000001E-3</v>
      </c>
      <c r="T129">
        <v>3.31E-3</v>
      </c>
      <c r="U129" s="14">
        <v>1.8382900000000001E-9</v>
      </c>
      <c r="V129" s="14">
        <v>1.3695E-8</v>
      </c>
      <c r="W129" s="14">
        <v>1.95639E-8</v>
      </c>
      <c r="X129" s="14">
        <v>2.20908E-9</v>
      </c>
      <c r="Y129">
        <v>0</v>
      </c>
      <c r="Z129" s="14">
        <v>6.6974500000000005E-10</v>
      </c>
      <c r="AA129">
        <v>4.0697000000000001</v>
      </c>
      <c r="AB129">
        <v>10.36084</v>
      </c>
      <c r="AC129">
        <v>23.111799999999999</v>
      </c>
    </row>
    <row r="130" spans="1:29" ht="16" x14ac:dyDescent="0.2">
      <c r="A130" s="2" t="s">
        <v>7</v>
      </c>
      <c r="B130">
        <v>4.3476903999999997E-2</v>
      </c>
      <c r="C130" s="14">
        <v>3.0230321999999999E-9</v>
      </c>
      <c r="D130">
        <v>1.2746615E-3</v>
      </c>
      <c r="E130">
        <v>1.7522349000000001E-4</v>
      </c>
      <c r="F130" s="14">
        <v>5.0785245000000001E-9</v>
      </c>
      <c r="G130" s="14">
        <v>-5.1159427000000001E-9</v>
      </c>
      <c r="H130" s="14">
        <v>-2.0803963999999999E-11</v>
      </c>
      <c r="I130">
        <v>7.9165479999999998E-4</v>
      </c>
      <c r="J130" s="14">
        <v>9.1282309E-6</v>
      </c>
      <c r="K130">
        <v>8.2089464999999997E-4</v>
      </c>
      <c r="L130">
        <v>3.4709495999999999E-3</v>
      </c>
      <c r="M130">
        <v>1.8552230000000001</v>
      </c>
      <c r="N130">
        <v>7.6442109</v>
      </c>
      <c r="O130">
        <v>6.8762724000000002E-3</v>
      </c>
      <c r="P130">
        <v>0.24168618</v>
      </c>
      <c r="Q130" s="14">
        <v>2.4118450999999999E-7</v>
      </c>
      <c r="R130">
        <v>4.3349948999999999E-2</v>
      </c>
      <c r="S130">
        <v>1.1117071E-4</v>
      </c>
      <c r="T130" s="14">
        <v>1.5761412000000001E-5</v>
      </c>
      <c r="U130" s="14">
        <v>1.7030553000000001E-11</v>
      </c>
      <c r="V130" s="14">
        <v>1.7411634E-10</v>
      </c>
      <c r="W130" s="14">
        <v>-5.3059003000000001E-9</v>
      </c>
      <c r="X130" s="14">
        <v>7.0128116000000004E-12</v>
      </c>
      <c r="Y130">
        <v>0</v>
      </c>
      <c r="Z130" s="14">
        <v>-2.7816776000000001E-11</v>
      </c>
      <c r="AA130">
        <v>3.4720481999999997E-2</v>
      </c>
      <c r="AB130">
        <v>0.41917220999999999</v>
      </c>
      <c r="AC130">
        <v>1.4013302999999999</v>
      </c>
    </row>
    <row r="131" spans="1:29" ht="32" x14ac:dyDescent="0.2">
      <c r="A131" s="2" t="s">
        <v>52</v>
      </c>
      <c r="B131">
        <v>6.6437933000000005E-2</v>
      </c>
      <c r="C131" s="14">
        <v>4.8707445999999999E-9</v>
      </c>
      <c r="D131">
        <v>2.3540655E-3</v>
      </c>
      <c r="E131">
        <v>3.2120652000000002E-4</v>
      </c>
      <c r="F131" s="14">
        <v>6.6644856000000006E-8</v>
      </c>
      <c r="G131" s="14">
        <v>-9.3607721999999996E-10</v>
      </c>
      <c r="H131" s="14">
        <v>4.1177163999999998E-11</v>
      </c>
      <c r="I131">
        <v>9.6281466999999996E-3</v>
      </c>
      <c r="J131" s="14">
        <v>1.1818127E-5</v>
      </c>
      <c r="K131">
        <v>9.7112757000000001E-4</v>
      </c>
      <c r="L131">
        <v>4.2721000000000002E-2</v>
      </c>
      <c r="M131">
        <v>7.0522431000000001</v>
      </c>
      <c r="N131">
        <v>3.6843175000000001</v>
      </c>
      <c r="O131">
        <v>1.7791751000000001E-2</v>
      </c>
      <c r="P131">
        <v>0.50165015000000002</v>
      </c>
      <c r="Q131" s="14">
        <v>5.4343038000000004E-7</v>
      </c>
      <c r="R131">
        <v>6.6331113999999997E-2</v>
      </c>
      <c r="S131" s="14">
        <v>5.9379451999999998E-5</v>
      </c>
      <c r="T131" s="14">
        <v>4.7428168E-5</v>
      </c>
      <c r="U131" s="14">
        <v>7.9099122999999995E-11</v>
      </c>
      <c r="V131" s="14">
        <v>4.8825013E-10</v>
      </c>
      <c r="W131" s="14">
        <v>-1.5001053000000001E-9</v>
      </c>
      <c r="X131" s="14">
        <v>9.9849824999999996E-12</v>
      </c>
      <c r="Y131">
        <v>0</v>
      </c>
      <c r="Z131" s="14">
        <v>3.1192181999999997E-11</v>
      </c>
      <c r="AA131">
        <v>0.81177776999999995</v>
      </c>
      <c r="AB131">
        <v>1.5218084999999999</v>
      </c>
      <c r="AC131">
        <v>4.7186567999999998</v>
      </c>
    </row>
    <row r="132" spans="1:29" ht="32" x14ac:dyDescent="0.2">
      <c r="A132" s="2" t="s">
        <v>53</v>
      </c>
      <c r="B132">
        <v>0.10559760999999999</v>
      </c>
      <c r="C132" s="14">
        <v>2.8147823E-9</v>
      </c>
      <c r="D132">
        <v>1.3184856000000001E-3</v>
      </c>
      <c r="E132" s="14">
        <v>9.3201351999999994E-5</v>
      </c>
      <c r="F132" s="14">
        <v>6.5537058E-9</v>
      </c>
      <c r="G132" s="14">
        <v>5.3851897000000002E-8</v>
      </c>
      <c r="H132" s="14">
        <v>2.6609193000000001E-9</v>
      </c>
      <c r="I132">
        <v>8.7480499000000002E-4</v>
      </c>
      <c r="J132" s="14">
        <v>9.1521253999999998E-6</v>
      </c>
      <c r="K132">
        <v>4.4912138000000002E-4</v>
      </c>
      <c r="L132">
        <v>3.6915212999999998E-3</v>
      </c>
      <c r="M132">
        <v>4.6983750000000004</v>
      </c>
      <c r="N132">
        <v>8.1868733000000002</v>
      </c>
      <c r="O132">
        <v>1.0075703</v>
      </c>
      <c r="P132">
        <v>0.24052815999999999</v>
      </c>
      <c r="Q132" s="14">
        <v>3.1128643999999998E-7</v>
      </c>
      <c r="R132">
        <v>2.4276372000000001E-2</v>
      </c>
      <c r="S132">
        <v>9.7456543999999996E-3</v>
      </c>
      <c r="T132">
        <v>7.1575378999999995E-2</v>
      </c>
      <c r="U132" s="14">
        <v>7.9137754000000001E-9</v>
      </c>
      <c r="V132" s="14">
        <v>3.2708561000000001E-8</v>
      </c>
      <c r="W132" s="14">
        <v>1.3231395E-8</v>
      </c>
      <c r="X132" s="14">
        <v>2.4866141E-9</v>
      </c>
      <c r="Y132">
        <v>0</v>
      </c>
      <c r="Z132" s="14">
        <v>1.7430520000000001E-10</v>
      </c>
      <c r="AA132">
        <v>0.47647699999999998</v>
      </c>
      <c r="AB132">
        <v>0.84172608999999998</v>
      </c>
      <c r="AC132">
        <v>3.3801719000000001</v>
      </c>
    </row>
    <row r="133" spans="1:29" ht="16" x14ac:dyDescent="0.2">
      <c r="A133" s="2" t="s">
        <v>107</v>
      </c>
      <c r="B133">
        <v>5.6312300000000004</v>
      </c>
      <c r="C133" s="14">
        <v>5.2865599999999997E-7</v>
      </c>
      <c r="D133">
        <v>0.33044000000000001</v>
      </c>
      <c r="E133">
        <v>1.9460000000000002E-2</v>
      </c>
      <c r="F133" s="14">
        <v>3.2940199999999997E-7</v>
      </c>
      <c r="G133" s="14">
        <v>2.27531E-7</v>
      </c>
      <c r="H133" s="14">
        <v>7.3029599999999998E-9</v>
      </c>
      <c r="I133">
        <v>5.1950000000000003E-2</v>
      </c>
      <c r="J133">
        <v>1.2600000000000001E-3</v>
      </c>
      <c r="K133">
        <v>6.1960000000000001E-2</v>
      </c>
      <c r="L133">
        <v>0.20829</v>
      </c>
      <c r="M133">
        <v>226.01383000000001</v>
      </c>
      <c r="N133">
        <v>607.99089000000004</v>
      </c>
      <c r="O133">
        <v>0.64700999999999997</v>
      </c>
      <c r="P133">
        <v>35.516069999999999</v>
      </c>
      <c r="Q133" s="14">
        <v>2.0746200000000001E-5</v>
      </c>
      <c r="R133">
        <v>3.3313100000000002</v>
      </c>
      <c r="S133">
        <v>3.6800000000000001E-3</v>
      </c>
      <c r="T133">
        <v>2.29623</v>
      </c>
      <c r="U133" s="14">
        <v>1.97884E-8</v>
      </c>
      <c r="V133" s="14">
        <v>3.1749299999999998E-8</v>
      </c>
      <c r="W133" s="14">
        <v>1.74655E-7</v>
      </c>
      <c r="X133" s="14">
        <v>1.9144099999999998E-9</v>
      </c>
      <c r="Y133">
        <v>0</v>
      </c>
      <c r="Z133" s="14">
        <v>5.38855E-9</v>
      </c>
      <c r="AA133">
        <v>116.40464</v>
      </c>
      <c r="AB133">
        <v>17.005569999999999</v>
      </c>
      <c r="AC133">
        <v>92.771940000000001</v>
      </c>
    </row>
    <row r="134" spans="1:29" ht="32" x14ac:dyDescent="0.2">
      <c r="A134" s="2" t="s">
        <v>8</v>
      </c>
      <c r="B134">
        <v>0.70964221999999999</v>
      </c>
      <c r="C134" s="14">
        <v>4.9565909000000003E-8</v>
      </c>
      <c r="D134">
        <v>2.2743676000000001E-2</v>
      </c>
      <c r="E134">
        <v>3.3558972000000001E-3</v>
      </c>
      <c r="F134" s="14">
        <v>1.6534347000000001E-7</v>
      </c>
      <c r="G134" s="14">
        <v>8.4462862999999999E-8</v>
      </c>
      <c r="H134" s="14">
        <v>1.4983852E-9</v>
      </c>
      <c r="I134">
        <v>2.4783907000000001E-2</v>
      </c>
      <c r="J134">
        <v>4.1483547999999999E-4</v>
      </c>
      <c r="K134">
        <v>3.5681081000000003E-2</v>
      </c>
      <c r="L134">
        <v>0.1063636</v>
      </c>
      <c r="M134">
        <v>44.244430999999999</v>
      </c>
      <c r="N134">
        <v>213.57496</v>
      </c>
      <c r="O134">
        <v>0.18823717000000001</v>
      </c>
      <c r="P134">
        <v>4.6690946999999996</v>
      </c>
      <c r="Q134" s="14">
        <v>5.4510904000000001E-6</v>
      </c>
      <c r="R134">
        <v>0.70732633</v>
      </c>
      <c r="S134">
        <v>5.1473716000000004E-4</v>
      </c>
      <c r="T134">
        <v>1.8003626E-3</v>
      </c>
      <c r="U134" s="14">
        <v>6.2488395000000004E-10</v>
      </c>
      <c r="V134" s="14">
        <v>3.2136892E-9</v>
      </c>
      <c r="W134" s="14">
        <v>8.0653727000000004E-8</v>
      </c>
      <c r="X134" s="14">
        <v>1.1991100000000001E-10</v>
      </c>
      <c r="Y134">
        <v>0</v>
      </c>
      <c r="Z134" s="14">
        <v>1.3784742E-9</v>
      </c>
      <c r="AA134">
        <v>17.373761999999999</v>
      </c>
      <c r="AB134">
        <v>5.6679044000000003</v>
      </c>
      <c r="AC134">
        <v>21.202763999999998</v>
      </c>
    </row>
    <row r="135" spans="1:29" ht="32" x14ac:dyDescent="0.2">
      <c r="A135" s="2" t="s">
        <v>54</v>
      </c>
      <c r="B135">
        <v>0.69903473000000005</v>
      </c>
      <c r="C135" s="14">
        <v>8.9053233999999999E-8</v>
      </c>
      <c r="D135">
        <v>2.9070764999999998E-2</v>
      </c>
      <c r="E135">
        <v>4.8292036E-3</v>
      </c>
      <c r="F135" s="14">
        <v>1.5491026000000001E-8</v>
      </c>
      <c r="G135" s="14">
        <v>1.3689466000000001E-8</v>
      </c>
      <c r="H135" s="14">
        <v>4.5231253000000001E-10</v>
      </c>
      <c r="I135">
        <v>4.2546659999999998E-3</v>
      </c>
      <c r="J135">
        <v>3.6800264000000002E-4</v>
      </c>
      <c r="K135">
        <v>5.0209693999999999E-2</v>
      </c>
      <c r="L135">
        <v>1.7721409E-2</v>
      </c>
      <c r="M135">
        <v>22.889892</v>
      </c>
      <c r="N135">
        <v>621.49973</v>
      </c>
      <c r="O135">
        <v>11.434540999999999</v>
      </c>
      <c r="P135">
        <v>5.8373616999999998</v>
      </c>
      <c r="Q135" s="14">
        <v>5.9186546000000002E-6</v>
      </c>
      <c r="R135">
        <v>0.69575324999999999</v>
      </c>
      <c r="S135">
        <v>6.0778646000000003E-4</v>
      </c>
      <c r="T135">
        <v>2.6693967999999999E-3</v>
      </c>
      <c r="U135" s="14">
        <v>3.4025320000000001E-9</v>
      </c>
      <c r="V135" s="14">
        <v>3.9300071000000001E-9</v>
      </c>
      <c r="W135" s="14">
        <v>6.3825637999999999E-9</v>
      </c>
      <c r="X135" s="14">
        <v>1.8494311000000001E-10</v>
      </c>
      <c r="Y135">
        <v>0</v>
      </c>
      <c r="Z135" s="14">
        <v>2.6736943000000002E-10</v>
      </c>
      <c r="AA135">
        <v>15.130331</v>
      </c>
      <c r="AB135">
        <v>1.5189349000000001</v>
      </c>
      <c r="AC135">
        <v>6.2406262000000003</v>
      </c>
    </row>
    <row r="136" spans="1:29" ht="64" x14ac:dyDescent="0.2">
      <c r="A136" s="2" t="s">
        <v>69</v>
      </c>
      <c r="B136">
        <v>0.62898262999999999</v>
      </c>
      <c r="C136" s="14">
        <v>4.6471657999999998E-8</v>
      </c>
      <c r="D136">
        <v>4.8786033999999999E-2</v>
      </c>
      <c r="E136">
        <v>2.5405808E-3</v>
      </c>
      <c r="F136" s="14">
        <v>3.1096987000000003E-8</v>
      </c>
      <c r="G136" s="14">
        <v>-6.2153140999999998E-9</v>
      </c>
      <c r="H136" s="14">
        <v>1.0150661999999999E-9</v>
      </c>
      <c r="I136">
        <v>5.1499463000000004E-3</v>
      </c>
      <c r="J136">
        <v>2.3008507000000001E-4</v>
      </c>
      <c r="K136">
        <v>1.7402513000000001E-2</v>
      </c>
      <c r="L136">
        <v>2.1141121999999998E-2</v>
      </c>
      <c r="M136">
        <v>49.391755000000003</v>
      </c>
      <c r="N136">
        <v>196.38820999999999</v>
      </c>
      <c r="O136">
        <v>0.15416711</v>
      </c>
      <c r="P136">
        <v>4.5450765000000004</v>
      </c>
      <c r="Q136" s="14">
        <v>5.2591220000000004E-6</v>
      </c>
      <c r="R136">
        <v>0.62699442999999999</v>
      </c>
      <c r="S136">
        <v>7.0272411000000005E-4</v>
      </c>
      <c r="T136">
        <v>1.2850676E-3</v>
      </c>
      <c r="U136" s="14">
        <v>7.3660583000000004E-10</v>
      </c>
      <c r="V136" s="14">
        <v>2.4778183999999999E-9</v>
      </c>
      <c r="W136" s="14">
        <v>-9.4072200000000001E-9</v>
      </c>
      <c r="X136" s="14">
        <v>1.2682569999999999E-10</v>
      </c>
      <c r="Y136">
        <v>0</v>
      </c>
      <c r="Z136" s="14">
        <v>8.8824051999999996E-10</v>
      </c>
      <c r="AA136">
        <v>16.755814999999998</v>
      </c>
      <c r="AB136">
        <v>6.6427012999999997</v>
      </c>
      <c r="AC136">
        <v>25.993238999999999</v>
      </c>
    </row>
    <row r="137" spans="1:29" ht="32" x14ac:dyDescent="0.2">
      <c r="A137" s="2" t="s">
        <v>119</v>
      </c>
      <c r="B137">
        <v>9.0529999999999999E-2</v>
      </c>
      <c r="C137" s="14">
        <v>1.41852E-8</v>
      </c>
      <c r="D137">
        <v>1.289E-2</v>
      </c>
      <c r="E137">
        <v>4.6999999999999999E-4</v>
      </c>
      <c r="F137" s="14">
        <v>9.6247899999999994E-9</v>
      </c>
      <c r="G137" s="14">
        <v>6.1457499999999998E-9</v>
      </c>
      <c r="H137" s="14">
        <v>1.21269E-10</v>
      </c>
      <c r="I137">
        <v>1.3699999999999999E-3</v>
      </c>
      <c r="J137" s="14">
        <v>2.44293E-5</v>
      </c>
      <c r="K137">
        <v>8.1999999999999998E-4</v>
      </c>
      <c r="L137">
        <v>5.6699999999999997E-3</v>
      </c>
      <c r="M137">
        <v>8.73536</v>
      </c>
      <c r="N137">
        <v>14.73837</v>
      </c>
      <c r="O137">
        <v>0.51188</v>
      </c>
      <c r="P137">
        <v>1.11148</v>
      </c>
      <c r="Q137" s="14">
        <v>4.2392299999999998E-7</v>
      </c>
      <c r="R137">
        <v>9.0450000000000003E-2</v>
      </c>
      <c r="S137" s="14">
        <v>4.0290500000000003E-5</v>
      </c>
      <c r="T137" s="14">
        <v>4.2979899999999998E-5</v>
      </c>
      <c r="U137" s="14">
        <v>4.1144599999999998E-10</v>
      </c>
      <c r="V137" s="14">
        <v>3.1152699999999998E-10</v>
      </c>
      <c r="W137" s="14">
        <v>5.4146400000000002E-9</v>
      </c>
      <c r="X137" s="14">
        <v>1.77085E-11</v>
      </c>
      <c r="Y137">
        <v>0</v>
      </c>
      <c r="Z137" s="14">
        <v>1.0356E-10</v>
      </c>
      <c r="AA137">
        <v>0.78637999999999997</v>
      </c>
      <c r="AB137">
        <v>0.47252</v>
      </c>
      <c r="AC137">
        <v>7.4815500000000004</v>
      </c>
    </row>
    <row r="138" spans="1:29" ht="32" x14ac:dyDescent="0.2">
      <c r="A138" s="2" t="s">
        <v>55</v>
      </c>
      <c r="B138">
        <v>0.22344341000000001</v>
      </c>
      <c r="C138" s="14">
        <v>2.0865151E-8</v>
      </c>
      <c r="D138">
        <v>9.3609596999999992E-3</v>
      </c>
      <c r="E138">
        <v>9.5271194999999996E-4</v>
      </c>
      <c r="F138" s="14">
        <v>2.3709584999999999E-8</v>
      </c>
      <c r="G138" s="14">
        <v>-2.6778229E-8</v>
      </c>
      <c r="H138" s="14">
        <v>7.2013029000000002E-11</v>
      </c>
      <c r="I138">
        <v>3.4236422999999998E-3</v>
      </c>
      <c r="J138">
        <v>1.4464974E-4</v>
      </c>
      <c r="K138">
        <v>3.4757302999999999E-3</v>
      </c>
      <c r="L138">
        <v>1.4019527E-2</v>
      </c>
      <c r="M138">
        <v>18.497160000000001</v>
      </c>
      <c r="N138">
        <v>42.037709</v>
      </c>
      <c r="O138">
        <v>3.8152670999999998</v>
      </c>
      <c r="P138">
        <v>2.0303488999999999</v>
      </c>
      <c r="Q138" s="14">
        <v>2.3823551E-6</v>
      </c>
      <c r="R138">
        <v>0.22302957000000001</v>
      </c>
      <c r="S138">
        <v>2.0016439999999999E-4</v>
      </c>
      <c r="T138">
        <v>2.1287473999999999E-4</v>
      </c>
      <c r="U138" s="14">
        <v>7.1129778999999999E-10</v>
      </c>
      <c r="V138" s="14">
        <v>1.1898173000000001E-9</v>
      </c>
      <c r="W138" s="14">
        <v>-2.866763E-8</v>
      </c>
      <c r="X138" s="14">
        <v>7.3162872E-11</v>
      </c>
      <c r="Y138">
        <v>0</v>
      </c>
      <c r="Z138" s="14">
        <v>-1.1498431E-12</v>
      </c>
      <c r="AA138">
        <v>3.6172873000000001</v>
      </c>
      <c r="AB138">
        <v>2.9221848000000001</v>
      </c>
      <c r="AC138">
        <v>11.957687999999999</v>
      </c>
    </row>
    <row r="139" spans="1:29" ht="32" x14ac:dyDescent="0.2">
      <c r="A139" s="2" t="s">
        <v>56</v>
      </c>
      <c r="B139">
        <v>2.2669891</v>
      </c>
      <c r="C139" s="14">
        <v>1.3043096E-7</v>
      </c>
      <c r="D139">
        <v>0.14490527</v>
      </c>
      <c r="E139">
        <v>5.2454753999999996E-3</v>
      </c>
      <c r="F139" s="14">
        <v>2.4114534E-7</v>
      </c>
      <c r="G139" s="14">
        <v>5.4953202999999998E-8</v>
      </c>
      <c r="H139" s="14">
        <v>2.4348077999999999E-9</v>
      </c>
      <c r="I139">
        <v>3.3555466999999999E-2</v>
      </c>
      <c r="J139">
        <v>9.4213927000000005E-4</v>
      </c>
      <c r="K139">
        <v>2.7003694000000002E-2</v>
      </c>
      <c r="L139">
        <v>0.13814161999999999</v>
      </c>
      <c r="M139">
        <v>250.05701999999999</v>
      </c>
      <c r="N139">
        <v>423.04196999999999</v>
      </c>
      <c r="O139">
        <v>36.933149</v>
      </c>
      <c r="P139">
        <v>14.707318000000001</v>
      </c>
      <c r="Q139" s="14">
        <v>2.4283047E-5</v>
      </c>
      <c r="R139">
        <v>1.3593930999999999</v>
      </c>
      <c r="S139">
        <v>0.10396548999999999</v>
      </c>
      <c r="T139">
        <v>0.80363028999999997</v>
      </c>
      <c r="U139" s="14">
        <v>3.1790000999999999E-9</v>
      </c>
      <c r="V139" s="14">
        <v>5.3781949000000003E-9</v>
      </c>
      <c r="W139" s="14">
        <v>4.6488997000000003E-8</v>
      </c>
      <c r="X139" s="14">
        <v>8.2832671E-10</v>
      </c>
      <c r="Y139">
        <v>0</v>
      </c>
      <c r="Z139" s="14">
        <v>1.6064811E-9</v>
      </c>
      <c r="AA139">
        <v>202.18657999999999</v>
      </c>
      <c r="AB139">
        <v>11.586133999999999</v>
      </c>
      <c r="AC139">
        <v>36.284303999999999</v>
      </c>
    </row>
    <row r="140" spans="1:29" ht="48" x14ac:dyDescent="0.2">
      <c r="A140" s="2" t="s">
        <v>57</v>
      </c>
      <c r="B140">
        <v>0.38426387000000001</v>
      </c>
      <c r="C140" s="14">
        <v>2.5898218999999998E-8</v>
      </c>
      <c r="D140">
        <v>1.8672774E-2</v>
      </c>
      <c r="E140">
        <v>1.4075275E-3</v>
      </c>
      <c r="F140" s="14">
        <v>8.2962105999999999E-8</v>
      </c>
      <c r="G140" s="14">
        <v>1.5750049000000001E-8</v>
      </c>
      <c r="H140" s="14">
        <v>1.9906367999999999E-9</v>
      </c>
      <c r="I140">
        <v>3.9981638000000002E-3</v>
      </c>
      <c r="J140">
        <v>1.0115273999999999E-4</v>
      </c>
      <c r="K140">
        <v>9.9291603000000003E-4</v>
      </c>
      <c r="L140">
        <v>1.3734219000000001E-2</v>
      </c>
      <c r="M140">
        <v>43.834814000000001</v>
      </c>
      <c r="N140">
        <v>5.1078817000000001</v>
      </c>
      <c r="O140">
        <v>2.1760443999999999</v>
      </c>
      <c r="P140">
        <v>4.8785600999999996</v>
      </c>
      <c r="Q140" s="14">
        <v>6.4083724000000002E-6</v>
      </c>
      <c r="R140">
        <v>0.38300076</v>
      </c>
      <c r="S140">
        <v>6.8384518999999998E-4</v>
      </c>
      <c r="T140">
        <v>5.7843344999999999E-4</v>
      </c>
      <c r="U140" s="14">
        <v>3.0018235000000002E-10</v>
      </c>
      <c r="V140" s="14">
        <v>2.6190011000000001E-9</v>
      </c>
      <c r="W140" s="14">
        <v>1.2881278000000001E-8</v>
      </c>
      <c r="X140" s="14">
        <v>1.1810089000000001E-9</v>
      </c>
      <c r="Y140">
        <v>0</v>
      </c>
      <c r="Z140" s="14">
        <v>8.0962789000000004E-10</v>
      </c>
      <c r="AA140">
        <v>0.28850286000000003</v>
      </c>
      <c r="AB140">
        <v>6.5441884000000003</v>
      </c>
      <c r="AC140">
        <v>37.002122</v>
      </c>
    </row>
    <row r="141" spans="1:29" ht="48" x14ac:dyDescent="0.2">
      <c r="A141" s="2" t="s">
        <v>58</v>
      </c>
      <c r="B141">
        <v>0.94939834999999995</v>
      </c>
      <c r="C141" s="14">
        <v>8.6687367999999999E-8</v>
      </c>
      <c r="D141">
        <v>2.8657465E-2</v>
      </c>
      <c r="E141">
        <v>1.4517388E-3</v>
      </c>
      <c r="F141" s="14">
        <v>2.1397316000000001E-8</v>
      </c>
      <c r="G141" s="14">
        <v>5.2310000999999999E-9</v>
      </c>
      <c r="H141" s="14">
        <v>5.8776628E-10</v>
      </c>
      <c r="I141">
        <v>2.2875963999999999E-3</v>
      </c>
      <c r="J141">
        <v>1.2867658E-4</v>
      </c>
      <c r="K141">
        <v>4.0544049000000001E-4</v>
      </c>
      <c r="L141">
        <v>5.9041711000000002E-3</v>
      </c>
      <c r="M141">
        <v>14.313606</v>
      </c>
      <c r="N141">
        <v>2.3242829999999999</v>
      </c>
      <c r="O141">
        <v>0.67044265999999997</v>
      </c>
      <c r="P141">
        <v>13.407085</v>
      </c>
      <c r="Q141" s="14">
        <v>4.4450165999999999E-6</v>
      </c>
      <c r="R141">
        <v>0.94794027000000003</v>
      </c>
      <c r="S141">
        <v>9.7527910000000005E-4</v>
      </c>
      <c r="T141">
        <v>4.8238067000000001E-4</v>
      </c>
      <c r="U141" s="14">
        <v>2.7508028E-10</v>
      </c>
      <c r="V141" s="14">
        <v>1.4939536999999999E-9</v>
      </c>
      <c r="W141" s="14">
        <v>3.6285847000000001E-9</v>
      </c>
      <c r="X141" s="14">
        <v>2.7479915000000001E-10</v>
      </c>
      <c r="Y141">
        <v>0</v>
      </c>
      <c r="Z141" s="14">
        <v>3.1296712E-10</v>
      </c>
      <c r="AA141">
        <v>6.4000880999999996E-2</v>
      </c>
      <c r="AB141">
        <v>2.9628117999999999</v>
      </c>
      <c r="AC141">
        <v>11.286792999999999</v>
      </c>
    </row>
    <row r="142" spans="1:29" ht="48" x14ac:dyDescent="0.2">
      <c r="A142" s="2" t="s">
        <v>108</v>
      </c>
      <c r="B142">
        <v>0.20932000000000001</v>
      </c>
      <c r="C142" s="14">
        <v>2.2759600000000002E-8</v>
      </c>
      <c r="D142">
        <v>4.0430000000000001E-2</v>
      </c>
      <c r="E142">
        <v>6.4000000000000005E-4</v>
      </c>
      <c r="F142" s="14">
        <v>1.6620100000000001E-8</v>
      </c>
      <c r="G142" s="14">
        <v>5.2987899999999999E-8</v>
      </c>
      <c r="H142" s="14">
        <v>6.2722900000000001E-10</v>
      </c>
      <c r="I142">
        <v>1.72E-3</v>
      </c>
      <c r="J142" s="14">
        <v>4.07959E-5</v>
      </c>
      <c r="K142">
        <v>3.5E-4</v>
      </c>
      <c r="L142">
        <v>8.8100000000000001E-3</v>
      </c>
      <c r="M142">
        <v>6.6418600000000003</v>
      </c>
      <c r="N142">
        <v>-11.017860000000001</v>
      </c>
      <c r="O142">
        <v>1.30897</v>
      </c>
      <c r="P142">
        <v>3.5543100000000001</v>
      </c>
      <c r="Q142" s="14">
        <v>4.6143500000000001E-6</v>
      </c>
      <c r="R142">
        <v>0.20285</v>
      </c>
      <c r="S142">
        <v>6.3699999999999998E-3</v>
      </c>
      <c r="T142" s="14">
        <v>9.5001199999999994E-5</v>
      </c>
      <c r="U142" s="14">
        <v>1.18403E-10</v>
      </c>
      <c r="V142" s="14">
        <v>5.9673299999999999E-10</v>
      </c>
      <c r="W142" s="14">
        <v>5.22403E-8</v>
      </c>
      <c r="X142" s="14">
        <v>7.8764000000000003E-11</v>
      </c>
      <c r="Y142">
        <v>0</v>
      </c>
      <c r="Z142" s="14">
        <v>5.4846500000000003E-10</v>
      </c>
      <c r="AA142">
        <v>7.2760000000000005E-2</v>
      </c>
      <c r="AB142">
        <v>0.63561999999999996</v>
      </c>
      <c r="AC142">
        <v>5.9371499999999999</v>
      </c>
    </row>
    <row r="143" spans="1:29" ht="16" x14ac:dyDescent="0.2">
      <c r="A143" s="2" t="s">
        <v>9</v>
      </c>
      <c r="B143">
        <v>0.61363696000000001</v>
      </c>
      <c r="C143" s="14">
        <v>3.7507557999999999E-8</v>
      </c>
      <c r="D143">
        <v>1.446799E-2</v>
      </c>
      <c r="E143">
        <v>2.1621204000000002E-3</v>
      </c>
      <c r="F143" s="14">
        <v>8.2630820000000003E-8</v>
      </c>
      <c r="G143" s="14">
        <v>6.8666438000000002E-8</v>
      </c>
      <c r="H143" s="14">
        <v>5.4441855999999996E-10</v>
      </c>
      <c r="I143">
        <v>5.3379958999999998E-3</v>
      </c>
      <c r="J143">
        <v>4.9069236999999997E-4</v>
      </c>
      <c r="K143">
        <v>9.5098218000000002E-3</v>
      </c>
      <c r="L143">
        <v>7.8419268E-2</v>
      </c>
      <c r="M143">
        <v>140.58597</v>
      </c>
      <c r="N143">
        <v>194.99454</v>
      </c>
      <c r="O143">
        <v>2.218235E-2</v>
      </c>
      <c r="P143">
        <v>3.0720097000000002</v>
      </c>
      <c r="Q143" s="14">
        <v>2.5109745E-6</v>
      </c>
      <c r="R143">
        <v>0.60830114999999996</v>
      </c>
      <c r="S143">
        <v>2.4100279E-4</v>
      </c>
      <c r="T143">
        <v>5.0948056999999998E-3</v>
      </c>
      <c r="U143" s="14">
        <v>1.0342845999999999E-8</v>
      </c>
      <c r="V143" s="14">
        <v>4.9087242999999995E-10</v>
      </c>
      <c r="W143" s="14">
        <v>5.7846577000000003E-8</v>
      </c>
      <c r="X143" s="14">
        <v>3.6911568999999999E-11</v>
      </c>
      <c r="Y143" s="14">
        <v>2.0897577999999999E-23</v>
      </c>
      <c r="Z143" s="14">
        <v>5.0750698999999997E-10</v>
      </c>
      <c r="AA143">
        <v>134.36152999999999</v>
      </c>
      <c r="AB143">
        <v>0.94201646999999999</v>
      </c>
      <c r="AC143">
        <v>5.2824270000000002</v>
      </c>
    </row>
    <row r="144" spans="1:29" ht="16" x14ac:dyDescent="0.2">
      <c r="A144" s="2" t="s">
        <v>117</v>
      </c>
      <c r="B144">
        <v>8.2519500000000008</v>
      </c>
      <c r="C144" s="14">
        <v>1.0931E-6</v>
      </c>
      <c r="D144">
        <v>2.7007099999999999</v>
      </c>
      <c r="E144">
        <v>3.4340000000000002E-2</v>
      </c>
      <c r="F144" s="14">
        <v>6.3776800000000002E-7</v>
      </c>
      <c r="G144" s="14">
        <v>2.5774399999999998E-7</v>
      </c>
      <c r="H144" s="14">
        <v>6.8957800000000004E-9</v>
      </c>
      <c r="I144">
        <v>9.0630000000000002E-2</v>
      </c>
      <c r="J144">
        <v>2.189E-2</v>
      </c>
      <c r="K144">
        <v>0.13153999999999999</v>
      </c>
      <c r="L144">
        <v>0.36077999999999999</v>
      </c>
      <c r="M144">
        <v>260.16611999999998</v>
      </c>
      <c r="N144">
        <v>609.50669000000005</v>
      </c>
      <c r="O144">
        <v>39.392980000000001</v>
      </c>
      <c r="P144">
        <v>129.63288</v>
      </c>
      <c r="Q144" s="14">
        <v>1.4483200000000001E-5</v>
      </c>
      <c r="R144">
        <v>7.6332899999999997</v>
      </c>
      <c r="S144">
        <v>4.1059999999999999E-2</v>
      </c>
      <c r="T144">
        <v>0.5776</v>
      </c>
      <c r="U144" s="14">
        <v>6.6069300000000001E-9</v>
      </c>
      <c r="V144" s="14">
        <v>2.3091000000000001E-8</v>
      </c>
      <c r="W144" s="14">
        <v>2.27622E-7</v>
      </c>
      <c r="X144" s="14">
        <v>2.36989E-9</v>
      </c>
      <c r="Y144">
        <v>0</v>
      </c>
      <c r="Z144" s="14">
        <v>4.52589E-9</v>
      </c>
      <c r="AA144">
        <v>67.875860000000003</v>
      </c>
      <c r="AB144">
        <v>22.176439999999999</v>
      </c>
      <c r="AC144">
        <v>170.46718000000001</v>
      </c>
    </row>
    <row r="145" spans="1:29" ht="16" x14ac:dyDescent="0.2">
      <c r="A145" s="2" t="s">
        <v>113</v>
      </c>
      <c r="B145">
        <v>3.7748200000000001</v>
      </c>
      <c r="C145" s="14">
        <v>8.5492399999999999E-7</v>
      </c>
      <c r="D145">
        <v>0.26023000000000002</v>
      </c>
      <c r="E145">
        <v>7.6090000000000005E-2</v>
      </c>
      <c r="F145" s="14">
        <v>7.5901000000000002E-7</v>
      </c>
      <c r="G145" s="14">
        <v>3.0912800000000003E-8</v>
      </c>
      <c r="H145" s="14">
        <v>2.1926300000000001E-9</v>
      </c>
      <c r="I145">
        <v>0.11042</v>
      </c>
      <c r="J145">
        <v>2.7E-4</v>
      </c>
      <c r="K145">
        <v>2.6610000000000002E-2</v>
      </c>
      <c r="L145">
        <v>0.29127999999999998</v>
      </c>
      <c r="M145">
        <v>32.587069999999997</v>
      </c>
      <c r="N145">
        <v>9.1386500000000002</v>
      </c>
      <c r="O145">
        <v>0.34961999999999999</v>
      </c>
      <c r="P145">
        <v>53.54898</v>
      </c>
      <c r="Q145" s="14">
        <v>1.6208699999999999E-5</v>
      </c>
      <c r="R145">
        <v>3.7723900000000001</v>
      </c>
      <c r="S145">
        <v>1.08E-3</v>
      </c>
      <c r="T145">
        <v>1.3500000000000001E-3</v>
      </c>
      <c r="U145" s="14">
        <v>1.4452400000000001E-9</v>
      </c>
      <c r="V145" s="14">
        <v>1.1025699999999999E-8</v>
      </c>
      <c r="W145" s="14">
        <v>1.8351899999999999E-8</v>
      </c>
      <c r="X145" s="14">
        <v>1.70281E-9</v>
      </c>
      <c r="Y145">
        <v>0</v>
      </c>
      <c r="Z145" s="14">
        <v>4.8981999999999997E-10</v>
      </c>
      <c r="AA145">
        <v>3.3241900000000002</v>
      </c>
      <c r="AB145">
        <v>8.5707500000000003</v>
      </c>
      <c r="AC145">
        <v>21.045580000000001</v>
      </c>
    </row>
    <row r="146" spans="1:29" ht="32" x14ac:dyDescent="0.2">
      <c r="A146" s="2" t="s">
        <v>3273</v>
      </c>
      <c r="B146">
        <v>38.888500000000001</v>
      </c>
      <c r="C146" s="14">
        <v>2.7035E-6</v>
      </c>
      <c r="D146">
        <v>2.9077700000000002</v>
      </c>
      <c r="E146">
        <v>0.13777</v>
      </c>
      <c r="F146" s="14">
        <v>6.1431800000000002E-6</v>
      </c>
      <c r="G146" s="14">
        <v>2.95782E-6</v>
      </c>
      <c r="H146" s="14">
        <v>4.0681300000000002E-8</v>
      </c>
      <c r="I146">
        <v>0.88082000000000005</v>
      </c>
      <c r="J146">
        <v>1.2120000000000001E-2</v>
      </c>
      <c r="K146">
        <v>0.26079999999999998</v>
      </c>
      <c r="L146">
        <v>3.7780100000000001</v>
      </c>
      <c r="M146">
        <v>1378.6775</v>
      </c>
      <c r="N146">
        <v>3295.1305200000002</v>
      </c>
      <c r="O146">
        <v>25.07987</v>
      </c>
      <c r="P146">
        <v>257.64906999999999</v>
      </c>
      <c r="Q146" s="14">
        <v>5.2494999999999998E-5</v>
      </c>
      <c r="R146">
        <v>24.946090000000002</v>
      </c>
      <c r="S146">
        <v>0.47771000000000002</v>
      </c>
      <c r="T146">
        <v>13.464700000000001</v>
      </c>
      <c r="U146" s="14">
        <v>4.4630499999999997E-8</v>
      </c>
      <c r="V146" s="14">
        <v>1.8333499999999999E-7</v>
      </c>
      <c r="W146" s="14">
        <v>2.7254100000000001E-6</v>
      </c>
      <c r="X146" s="14">
        <v>1.4931099999999999E-8</v>
      </c>
      <c r="Y146">
        <v>0</v>
      </c>
      <c r="Z146" s="14">
        <v>2.57502E-8</v>
      </c>
      <c r="AA146">
        <v>244.31072</v>
      </c>
      <c r="AB146">
        <v>91.789519999999996</v>
      </c>
      <c r="AC146">
        <v>1043.4576500000001</v>
      </c>
    </row>
    <row r="147" spans="1:29" ht="32" x14ac:dyDescent="0.2">
      <c r="A147" s="2" t="s">
        <v>72</v>
      </c>
      <c r="B147">
        <v>0.98782000000000003</v>
      </c>
      <c r="C147" s="14">
        <v>1.3692599999999999E-7</v>
      </c>
      <c r="D147">
        <v>0.18060000000000001</v>
      </c>
      <c r="E147">
        <v>7.9600000000000001E-3</v>
      </c>
      <c r="F147" s="14">
        <v>1.31188E-7</v>
      </c>
      <c r="G147" s="14">
        <v>1.1138199999999999E-8</v>
      </c>
      <c r="H147" s="14">
        <v>3.6573900000000001E-10</v>
      </c>
      <c r="I147">
        <v>6.7400000000000003E-3</v>
      </c>
      <c r="J147">
        <v>1.4999999999999999E-4</v>
      </c>
      <c r="K147">
        <v>1.1199999999999999E-3</v>
      </c>
      <c r="L147">
        <v>1.3809999999999999E-2</v>
      </c>
      <c r="M147">
        <v>15.180210000000001</v>
      </c>
      <c r="N147">
        <v>19.86326</v>
      </c>
      <c r="O147">
        <v>0.20691999999999999</v>
      </c>
      <c r="P147">
        <v>14.94093</v>
      </c>
      <c r="Q147" s="14">
        <v>1.6268499999999999E-6</v>
      </c>
      <c r="R147">
        <v>0.98121000000000003</v>
      </c>
      <c r="S147">
        <v>6.1500000000000001E-3</v>
      </c>
      <c r="T147">
        <v>4.6000000000000001E-4</v>
      </c>
      <c r="U147" s="14">
        <v>1.2718700000000001E-9</v>
      </c>
      <c r="V147" s="14">
        <v>2.6926200000000002E-9</v>
      </c>
      <c r="W147" s="14">
        <v>7.0790600000000002E-9</v>
      </c>
      <c r="X147" s="14">
        <v>1.608E-10</v>
      </c>
      <c r="Y147">
        <v>0</v>
      </c>
      <c r="Z147" s="14">
        <v>2.04938E-10</v>
      </c>
      <c r="AA147">
        <v>0.79574</v>
      </c>
      <c r="AB147">
        <v>2.0268199999999998</v>
      </c>
      <c r="AC147">
        <v>12.41136</v>
      </c>
    </row>
    <row r="148" spans="1:29" ht="32" x14ac:dyDescent="0.2">
      <c r="A148" s="2" t="s">
        <v>102</v>
      </c>
      <c r="B148">
        <v>6.3109999999999999E-2</v>
      </c>
      <c r="C148" s="14">
        <v>7.9907999999999993E-9</v>
      </c>
      <c r="D148">
        <v>1.0710000000000001E-2</v>
      </c>
      <c r="E148">
        <v>3.8999999999999999E-4</v>
      </c>
      <c r="F148" s="14">
        <v>7.8620400000000007E-9</v>
      </c>
      <c r="G148" s="14">
        <v>5.8078900000000003E-9</v>
      </c>
      <c r="H148" s="14">
        <v>1.11867E-10</v>
      </c>
      <c r="I148">
        <v>1.2800000000000001E-3</v>
      </c>
      <c r="J148" s="14">
        <v>2.1797099999999998E-5</v>
      </c>
      <c r="K148">
        <v>8.0000000000000004E-4</v>
      </c>
      <c r="L148">
        <v>5.4599999999999996E-3</v>
      </c>
      <c r="M148">
        <v>8.4443300000000008</v>
      </c>
      <c r="N148">
        <v>14.459519999999999</v>
      </c>
      <c r="O148">
        <v>0.50890999999999997</v>
      </c>
      <c r="P148">
        <v>0.69311999999999996</v>
      </c>
      <c r="Q148" s="14">
        <v>3.4288800000000002E-7</v>
      </c>
      <c r="R148">
        <v>6.3049999999999995E-2</v>
      </c>
      <c r="S148" s="14">
        <v>2.9712800000000001E-5</v>
      </c>
      <c r="T148" s="14">
        <v>3.3626700000000001E-5</v>
      </c>
      <c r="U148" s="14">
        <v>3.9953000000000002E-10</v>
      </c>
      <c r="V148" s="14">
        <v>2.44508E-10</v>
      </c>
      <c r="W148" s="14">
        <v>5.15702E-9</v>
      </c>
      <c r="X148" s="14">
        <v>1.26238E-11</v>
      </c>
      <c r="Y148">
        <v>0</v>
      </c>
      <c r="Z148" s="14">
        <v>9.9242900000000005E-11</v>
      </c>
      <c r="AA148">
        <v>0.76229999999999998</v>
      </c>
      <c r="AB148">
        <v>0.40932000000000002</v>
      </c>
      <c r="AC148">
        <v>7.2751400000000004</v>
      </c>
    </row>
    <row r="149" spans="1:29" ht="29" x14ac:dyDescent="0.2">
      <c r="A149" s="7" t="s">
        <v>3445</v>
      </c>
      <c r="B149" s="5">
        <v>0.40582711999999999</v>
      </c>
      <c r="C149" s="15">
        <v>2.5460746000000001E-8</v>
      </c>
      <c r="D149" s="5">
        <v>1.5890692000000001E-2</v>
      </c>
      <c r="E149" s="5">
        <v>1.8721492999999999E-3</v>
      </c>
      <c r="F149" s="15">
        <v>1.5653105000000001E-7</v>
      </c>
      <c r="G149" s="15">
        <v>1.9582237999999999E-7</v>
      </c>
      <c r="H149" s="15">
        <v>1.7420026E-9</v>
      </c>
      <c r="I149" s="5">
        <v>2.3280075000000001E-2</v>
      </c>
      <c r="J149" s="5">
        <v>1.5783769000000001E-4</v>
      </c>
      <c r="K149" s="5">
        <v>2.1437733E-2</v>
      </c>
      <c r="L149" s="5">
        <v>0.10364869</v>
      </c>
      <c r="M149" s="5">
        <v>5.5379383000000004</v>
      </c>
      <c r="N149" s="5">
        <v>7.4894179999999997</v>
      </c>
      <c r="O149" s="5">
        <v>0.12579675000000001</v>
      </c>
      <c r="P149" s="5">
        <v>2.1691424000000001</v>
      </c>
      <c r="Q149" s="15">
        <v>2.6035940000000002E-6</v>
      </c>
      <c r="R149" s="5">
        <v>0.40546884</v>
      </c>
      <c r="S149" s="5">
        <v>2.2903336000000001E-4</v>
      </c>
      <c r="T149" s="5">
        <v>1.2923424000000001E-4</v>
      </c>
      <c r="U149" s="15">
        <v>1.0553925E-10</v>
      </c>
      <c r="V149" s="15">
        <v>1.1682919999999999E-9</v>
      </c>
      <c r="W149" s="15">
        <v>1.9455872999999999E-7</v>
      </c>
      <c r="X149" s="15">
        <v>7.7111241999999999E-11</v>
      </c>
      <c r="Y149" s="5">
        <v>0</v>
      </c>
      <c r="Z149" s="15">
        <v>1.6648914000000001E-9</v>
      </c>
      <c r="AA149" s="5">
        <v>0.10007431</v>
      </c>
      <c r="AB149" s="5">
        <v>1.2183117999999999</v>
      </c>
      <c r="AC149" s="5">
        <v>4.2195521999999999</v>
      </c>
    </row>
    <row r="150" spans="1:29" ht="57" x14ac:dyDescent="0.2">
      <c r="A150" s="7" t="s">
        <v>3446</v>
      </c>
      <c r="B150" s="5">
        <v>0.44023219000000002</v>
      </c>
      <c r="C150" s="15">
        <v>4.3758139999999999E-8</v>
      </c>
      <c r="D150" s="5">
        <v>2.1177924000000001E-2</v>
      </c>
      <c r="E150" s="5">
        <v>1.8102649000000001E-3</v>
      </c>
      <c r="F150" s="15">
        <v>5.3456464999999998E-8</v>
      </c>
      <c r="G150" s="15">
        <v>3.4165022999999999E-8</v>
      </c>
      <c r="H150" s="15">
        <v>9.9235068999999996E-10</v>
      </c>
      <c r="I150" s="5">
        <v>8.1794864999999994E-3</v>
      </c>
      <c r="J150" s="5">
        <v>1.2800545000000001E-4</v>
      </c>
      <c r="K150" s="5">
        <v>1.3118011000000001E-2</v>
      </c>
      <c r="L150" s="5">
        <v>3.4766960999999999E-2</v>
      </c>
      <c r="M150" s="5">
        <v>22.149480000000001</v>
      </c>
      <c r="N150" s="5">
        <v>7.4217671999999997</v>
      </c>
      <c r="O150" s="5">
        <v>0.15349362999999999</v>
      </c>
      <c r="P150" s="5">
        <v>3.6827442000000001</v>
      </c>
      <c r="Q150" s="15">
        <v>4.3507160000000001E-6</v>
      </c>
      <c r="R150" s="5">
        <v>0.43952322999999999</v>
      </c>
      <c r="S150" s="5">
        <v>3.0017132999999999E-4</v>
      </c>
      <c r="T150" s="5">
        <v>4.0703872000000002E-4</v>
      </c>
      <c r="U150" s="15">
        <v>8.3298587000000004E-10</v>
      </c>
      <c r="V150" s="15">
        <v>1.638054E-9</v>
      </c>
      <c r="W150" s="15">
        <v>3.1714115000000002E-8</v>
      </c>
      <c r="X150" s="15">
        <v>7.6937926999999994E-11</v>
      </c>
      <c r="Y150" s="5">
        <v>0</v>
      </c>
      <c r="Z150" s="15">
        <v>9.1541276000000004E-10</v>
      </c>
      <c r="AA150" s="5">
        <v>1.1306312999999999</v>
      </c>
      <c r="AB150" s="5">
        <v>4.6292001000000003</v>
      </c>
      <c r="AC150" s="5">
        <v>16.389648999999999</v>
      </c>
    </row>
    <row r="151" spans="1:29" ht="57" x14ac:dyDescent="0.2">
      <c r="A151" s="7" t="s">
        <v>3447</v>
      </c>
      <c r="B151" s="5">
        <v>0.40986019000000001</v>
      </c>
      <c r="C151" s="15">
        <v>4.2414431999999997E-8</v>
      </c>
      <c r="D151" s="5">
        <v>2.0471923E-2</v>
      </c>
      <c r="E151" s="5">
        <v>1.6432091999999999E-3</v>
      </c>
      <c r="F151" s="15">
        <v>4.1685229000000003E-8</v>
      </c>
      <c r="G151" s="15">
        <v>2.4414722000000001E-8</v>
      </c>
      <c r="H151" s="15">
        <v>9.5992209999999998E-10</v>
      </c>
      <c r="I151" s="5">
        <v>6.3236018999999997E-3</v>
      </c>
      <c r="J151" s="5">
        <v>1.1483984999999999E-4</v>
      </c>
      <c r="K151" s="5">
        <v>1.0771668E-2</v>
      </c>
      <c r="L151" s="5">
        <v>2.6297447000000002E-2</v>
      </c>
      <c r="M151" s="5">
        <v>31.310600999999998</v>
      </c>
      <c r="N151" s="5">
        <v>32.376874000000001</v>
      </c>
      <c r="O151" s="5">
        <v>0.14401227</v>
      </c>
      <c r="P151" s="5">
        <v>3.6024696999999999</v>
      </c>
      <c r="Q151" s="15">
        <v>4.2529455999999998E-6</v>
      </c>
      <c r="R151" s="5">
        <v>0.40916108000000001</v>
      </c>
      <c r="S151" s="5">
        <v>2.9406000999999997E-4</v>
      </c>
      <c r="T151" s="5">
        <v>4.0351628E-4</v>
      </c>
      <c r="U151" s="15">
        <v>7.5457181000000001E-10</v>
      </c>
      <c r="V151" s="15">
        <v>1.903399E-9</v>
      </c>
      <c r="W151" s="15">
        <v>2.1776879999999999E-8</v>
      </c>
      <c r="X151" s="15">
        <v>7.3786784000000003E-11</v>
      </c>
      <c r="Y151" s="5">
        <v>0</v>
      </c>
      <c r="Z151" s="15">
        <v>8.8613531E-10</v>
      </c>
      <c r="AA151" s="5">
        <v>1.5076649</v>
      </c>
      <c r="AB151" s="5">
        <v>6.4041446000000004</v>
      </c>
      <c r="AC151" s="5">
        <v>23.398792</v>
      </c>
    </row>
    <row r="152" spans="1:29" ht="33" customHeight="1" x14ac:dyDescent="0.2">
      <c r="A152" s="2" t="s">
        <v>3823</v>
      </c>
      <c r="B152">
        <v>0.76561000000000001</v>
      </c>
      <c r="C152" s="14">
        <v>5.2600400000000003E-8</v>
      </c>
      <c r="D152">
        <v>3.4959999999999998E-2</v>
      </c>
      <c r="E152">
        <v>2.8300000000000001E-3</v>
      </c>
      <c r="F152" s="14">
        <v>1.3274399999999999E-7</v>
      </c>
      <c r="G152" s="14">
        <v>5.3757999999999997E-8</v>
      </c>
      <c r="H152" s="14">
        <v>1.3446999999999999E-9</v>
      </c>
      <c r="I152">
        <v>1.8970000000000001E-2</v>
      </c>
      <c r="J152">
        <v>5.2999999999999998E-4</v>
      </c>
      <c r="K152">
        <v>1.358E-2</v>
      </c>
      <c r="L152">
        <v>8.1000000000000003E-2</v>
      </c>
      <c r="M152">
        <v>27.88748</v>
      </c>
      <c r="N152">
        <v>192.95329000000001</v>
      </c>
      <c r="O152">
        <v>4.7961900000000002</v>
      </c>
      <c r="P152">
        <v>5.2420400000000003</v>
      </c>
      <c r="Q152" s="14">
        <v>2.8099E-6</v>
      </c>
      <c r="R152">
        <v>0.65125999999999995</v>
      </c>
      <c r="S152">
        <v>5.6999999999999998E-4</v>
      </c>
      <c r="T152">
        <v>0.11378000000000001</v>
      </c>
      <c r="U152" s="14">
        <v>1.7766799999999999E-9</v>
      </c>
      <c r="V152" s="14">
        <v>3.25876E-9</v>
      </c>
      <c r="W152" s="14">
        <v>4.8208200000000002E-8</v>
      </c>
      <c r="X152" s="14">
        <v>2.0747600000000001E-10</v>
      </c>
      <c r="Y152">
        <v>0</v>
      </c>
      <c r="Z152" s="14">
        <v>1.1372199999999999E-9</v>
      </c>
      <c r="AA152">
        <v>2.4139300000000001</v>
      </c>
      <c r="AB152">
        <v>3.7291799999999999</v>
      </c>
      <c r="AC152">
        <v>21.762969999999999</v>
      </c>
    </row>
    <row r="153" spans="1:29" ht="16" x14ac:dyDescent="0.2">
      <c r="A153" s="2" t="s">
        <v>111</v>
      </c>
      <c r="B153">
        <v>0.55803000000000003</v>
      </c>
      <c r="C153" s="14">
        <v>5.1909300000000001E-8</v>
      </c>
      <c r="D153">
        <v>3.3779999999999998E-2</v>
      </c>
      <c r="E153">
        <v>1.72E-3</v>
      </c>
      <c r="F153" s="14">
        <v>8.0345400000000004E-8</v>
      </c>
      <c r="G153" s="14">
        <v>3.5895599999999998E-8</v>
      </c>
      <c r="H153" s="14">
        <v>7.3028799999999995E-10</v>
      </c>
      <c r="I153">
        <v>1.1050000000000001E-2</v>
      </c>
      <c r="J153">
        <v>1.4999999999999999E-4</v>
      </c>
      <c r="K153">
        <v>1.107E-2</v>
      </c>
      <c r="L153">
        <v>4.6330000000000003E-2</v>
      </c>
      <c r="M153">
        <v>18.419370000000001</v>
      </c>
      <c r="N153">
        <v>80.662980000000005</v>
      </c>
      <c r="O153">
        <v>1.0576399999999999</v>
      </c>
      <c r="P153">
        <v>3.9520400000000002</v>
      </c>
      <c r="Q153" s="14">
        <v>2.2059299999999999E-6</v>
      </c>
      <c r="R153">
        <v>0.55642999999999998</v>
      </c>
      <c r="S153">
        <v>4.0000000000000002E-4</v>
      </c>
      <c r="T153">
        <v>1.1999999999999999E-3</v>
      </c>
      <c r="U153" s="14">
        <v>1.67964E-9</v>
      </c>
      <c r="V153" s="14">
        <v>1.81331E-9</v>
      </c>
      <c r="W153" s="14">
        <v>3.2055999999999999E-8</v>
      </c>
      <c r="X153" s="14">
        <v>1.11729E-10</v>
      </c>
      <c r="Y153">
        <v>0</v>
      </c>
      <c r="Z153" s="14">
        <v>6.1855799999999996E-10</v>
      </c>
      <c r="AA153">
        <v>1.86442</v>
      </c>
      <c r="AB153">
        <v>2.4539800000000001</v>
      </c>
      <c r="AC153">
        <v>14.11496</v>
      </c>
    </row>
    <row r="154" spans="1:29" ht="48" x14ac:dyDescent="0.2">
      <c r="A154" s="2" t="s">
        <v>112</v>
      </c>
      <c r="B154">
        <v>0.95018999999999998</v>
      </c>
      <c r="C154" s="14">
        <v>1.4543700000000001E-7</v>
      </c>
      <c r="D154">
        <v>0.25851000000000002</v>
      </c>
      <c r="E154">
        <v>4.8700000000000002E-3</v>
      </c>
      <c r="F154" s="14">
        <v>8.7243999999999997E-8</v>
      </c>
      <c r="G154" s="14">
        <v>4.2054199999999998E-8</v>
      </c>
      <c r="H154" s="14">
        <v>1.0054299999999999E-9</v>
      </c>
      <c r="I154">
        <v>8.7500000000000008E-3</v>
      </c>
      <c r="J154">
        <v>3.1E-4</v>
      </c>
      <c r="K154">
        <v>6.0000000000000001E-3</v>
      </c>
      <c r="L154">
        <v>2.351E-2</v>
      </c>
      <c r="M154">
        <v>100.83122</v>
      </c>
      <c r="N154">
        <v>97.372609999999995</v>
      </c>
      <c r="O154">
        <v>0.29278999999999999</v>
      </c>
      <c r="P154">
        <v>16.402360000000002</v>
      </c>
      <c r="Q154" s="14">
        <v>1.1448699999999999E-5</v>
      </c>
      <c r="R154">
        <v>0.94238</v>
      </c>
      <c r="S154">
        <v>6.4000000000000003E-3</v>
      </c>
      <c r="T154">
        <v>1.41E-3</v>
      </c>
      <c r="U154" s="14">
        <v>1.1822900000000001E-9</v>
      </c>
      <c r="V154" s="14">
        <v>3.0477199999999999E-9</v>
      </c>
      <c r="W154" s="14">
        <v>3.77044E-8</v>
      </c>
      <c r="X154" s="14">
        <v>3.0619899999999998E-10</v>
      </c>
      <c r="Y154">
        <v>0</v>
      </c>
      <c r="Z154" s="14">
        <v>6.9923099999999998E-10</v>
      </c>
      <c r="AA154">
        <v>4.0608199999999997</v>
      </c>
      <c r="AB154">
        <v>3.62357</v>
      </c>
      <c r="AC154">
        <v>93.210599999999999</v>
      </c>
    </row>
    <row r="155" spans="1:29" x14ac:dyDescent="0.2">
      <c r="A155" s="10" t="s">
        <v>3824</v>
      </c>
      <c r="B155" s="11">
        <v>0.19161</v>
      </c>
      <c r="C155" s="11">
        <v>2.6099999999999999E-8</v>
      </c>
      <c r="D155" s="11">
        <v>6.8500000000000005E-2</v>
      </c>
      <c r="E155" s="11">
        <v>9.6000000000000002E-4</v>
      </c>
      <c r="F155" s="11">
        <v>2.7599999999999999E-8</v>
      </c>
      <c r="G155" s="11">
        <v>4.9399999999999999E-8</v>
      </c>
      <c r="H155" s="11">
        <v>5.0200000000000002E-10</v>
      </c>
      <c r="I155" s="11">
        <v>3.2399999999999998E-3</v>
      </c>
      <c r="J155" s="11">
        <v>3.8099999999999998E-5</v>
      </c>
      <c r="K155" s="11">
        <v>2.1700000000000001E-3</v>
      </c>
      <c r="L155" s="11">
        <v>1.7270000000000001E-2</v>
      </c>
      <c r="M155" s="11">
        <v>23.940429999999999</v>
      </c>
      <c r="N155" s="11">
        <v>23.83098</v>
      </c>
      <c r="O155" s="11">
        <v>12.45548</v>
      </c>
      <c r="P155" s="11">
        <v>2.7063600000000001</v>
      </c>
      <c r="Q155" s="11">
        <v>9.5499999999999996E-7</v>
      </c>
      <c r="R155" s="11">
        <v>0.18004999999999999</v>
      </c>
      <c r="S155" s="11">
        <v>1.1480000000000001E-2</v>
      </c>
      <c r="T155" s="11">
        <v>8.1299999999999997E-5</v>
      </c>
      <c r="U155" s="11">
        <v>2.4399999999999998E-10</v>
      </c>
      <c r="V155" s="11">
        <v>5.3700000000000001E-10</v>
      </c>
      <c r="W155" s="11">
        <v>4.8599999999999998E-8</v>
      </c>
      <c r="X155" s="11">
        <v>7.1300000000000002E-11</v>
      </c>
      <c r="Y155" s="11">
        <v>0</v>
      </c>
      <c r="Z155" s="11">
        <v>4.3000000000000001E-10</v>
      </c>
      <c r="AA155" s="11">
        <v>1.13415</v>
      </c>
      <c r="AB155" s="11">
        <v>1.9569300000000001</v>
      </c>
      <c r="AC155" s="11">
        <v>20.856010000000001</v>
      </c>
    </row>
    <row r="156" spans="1:29" x14ac:dyDescent="0.2">
      <c r="A156" s="17" t="s">
        <v>3825</v>
      </c>
      <c r="B156" s="11">
        <v>0.254</v>
      </c>
      <c r="C156" s="11">
        <v>3.5800000000000003E-8</v>
      </c>
      <c r="D156" s="11">
        <v>0.11292000000000001</v>
      </c>
      <c r="E156" s="11">
        <v>1.3600000000000001E-3</v>
      </c>
      <c r="F156" s="11">
        <v>2.8299999999999999E-8</v>
      </c>
      <c r="G156" s="11">
        <v>9.8599999999999996E-8</v>
      </c>
      <c r="H156" s="11">
        <v>8.08E-10</v>
      </c>
      <c r="I156" s="11">
        <v>3.0799999999999998E-3</v>
      </c>
      <c r="J156" s="11">
        <v>3.9700000000000003E-5</v>
      </c>
      <c r="K156" s="11">
        <v>4.5199999999999997E-3</v>
      </c>
      <c r="L156" s="11">
        <v>1.899E-2</v>
      </c>
      <c r="M156" s="11">
        <v>214.999</v>
      </c>
      <c r="N156" s="11">
        <v>41.3919</v>
      </c>
      <c r="O156" s="11">
        <v>21.351189999999999</v>
      </c>
      <c r="P156" s="11">
        <v>3.9247999999999998</v>
      </c>
      <c r="Q156" s="11">
        <v>1.08E-6</v>
      </c>
      <c r="R156" s="11">
        <v>0.23710999999999999</v>
      </c>
      <c r="S156" s="11">
        <v>1.685E-2</v>
      </c>
      <c r="T156" s="11">
        <v>5.0699999999999999E-5</v>
      </c>
      <c r="U156" s="11">
        <v>2.4699999999999997E-10</v>
      </c>
      <c r="V156" s="11">
        <v>5.8099999999999996E-10</v>
      </c>
      <c r="W156" s="11">
        <v>9.7800000000000002E-8</v>
      </c>
      <c r="X156" s="11">
        <v>4.0600000000000001E-11</v>
      </c>
      <c r="Y156" s="11">
        <v>0</v>
      </c>
      <c r="Z156" s="11">
        <v>7.6700000000000004E-10</v>
      </c>
      <c r="AA156" s="11">
        <v>0.30225999999999997</v>
      </c>
      <c r="AB156" s="11">
        <v>1.54609</v>
      </c>
      <c r="AC156" s="11">
        <v>213.16059999999999</v>
      </c>
    </row>
    <row r="157" spans="1:29" x14ac:dyDescent="0.2">
      <c r="A157" s="17" t="s">
        <v>3826</v>
      </c>
      <c r="B157" s="11">
        <v>6.1260000000000002E-2</v>
      </c>
      <c r="C157" s="11">
        <v>1.5300000000000001E-8</v>
      </c>
      <c r="D157" s="11">
        <v>3.1570000000000001E-2</v>
      </c>
      <c r="E157" s="11">
        <v>4.6000000000000001E-4</v>
      </c>
      <c r="F157" s="11">
        <v>3.6800000000000001E-9</v>
      </c>
      <c r="G157" s="11">
        <v>6.5400000000000002E-10</v>
      </c>
      <c r="H157" s="11">
        <v>7.4000000000000003E-11</v>
      </c>
      <c r="I157" s="11">
        <v>7.3999999999999999E-4</v>
      </c>
      <c r="J157" s="11">
        <v>1.33E-5</v>
      </c>
      <c r="K157" s="11">
        <v>4.8999999999999998E-4</v>
      </c>
      <c r="L157" s="11">
        <v>3.1199999999999999E-3</v>
      </c>
      <c r="M157" s="11">
        <v>14.894819999999999</v>
      </c>
      <c r="N157" s="11">
        <v>11.619719999999999</v>
      </c>
      <c r="O157" s="11">
        <v>6.2286000000000001</v>
      </c>
      <c r="P157" s="11">
        <v>1.2703800000000001</v>
      </c>
      <c r="Q157" s="11">
        <v>3.7599999999999998E-7</v>
      </c>
      <c r="R157" s="11">
        <v>6.1199999999999997E-2</v>
      </c>
      <c r="S157" s="11">
        <v>3.7499999999999997E-5</v>
      </c>
      <c r="T157" s="11">
        <v>2.2099999999999998E-5</v>
      </c>
      <c r="U157" s="11">
        <v>8.2600000000000004E-11</v>
      </c>
      <c r="V157" s="11">
        <v>3.6599999999999998E-10</v>
      </c>
      <c r="W157" s="11">
        <v>2.02E-10</v>
      </c>
      <c r="X157" s="11">
        <v>2.7099999999999999E-11</v>
      </c>
      <c r="Y157" s="11">
        <v>0</v>
      </c>
      <c r="Z157" s="11">
        <v>4.6800000000000003E-11</v>
      </c>
      <c r="AA157" s="11">
        <v>0.42988999999999999</v>
      </c>
      <c r="AB157" s="11">
        <v>0.28453000000000001</v>
      </c>
      <c r="AC157" s="11">
        <v>14.183669999999999</v>
      </c>
    </row>
    <row r="158" spans="1:29" x14ac:dyDescent="0.2">
      <c r="A158" s="17" t="s">
        <v>3827</v>
      </c>
      <c r="B158" s="11">
        <v>9.9879999999999997E-2</v>
      </c>
      <c r="C158" s="11">
        <v>1.6800000000000002E-8</v>
      </c>
      <c r="D158" s="11">
        <v>5.3749999999999999E-2</v>
      </c>
      <c r="E158" s="11">
        <v>7.5000000000000002E-4</v>
      </c>
      <c r="F158" s="11">
        <v>7.6899999999999997E-9</v>
      </c>
      <c r="G158" s="11">
        <v>1.2100000000000001E-8</v>
      </c>
      <c r="H158" s="11">
        <v>1.96E-10</v>
      </c>
      <c r="I158" s="11">
        <v>1.1900000000000001E-3</v>
      </c>
      <c r="J158" s="11">
        <v>2.09E-5</v>
      </c>
      <c r="K158" s="11">
        <v>8.8999999999999995E-4</v>
      </c>
      <c r="L158" s="11">
        <v>6.11E-3</v>
      </c>
      <c r="M158" s="11">
        <v>34.024650000000001</v>
      </c>
      <c r="N158" s="11">
        <v>19.912310000000002</v>
      </c>
      <c r="O158" s="11">
        <v>9.8208400000000005</v>
      </c>
      <c r="P158" s="11">
        <v>1.9424699999999999</v>
      </c>
      <c r="Q158" s="11">
        <v>8.7700000000000003E-7</v>
      </c>
      <c r="R158" s="11">
        <v>9.7729999999999997E-2</v>
      </c>
      <c r="S158" s="11">
        <v>2.1299999999999999E-3</v>
      </c>
      <c r="T158" s="11">
        <v>2.8900000000000001E-5</v>
      </c>
      <c r="U158" s="11">
        <v>7.2100000000000002E-11</v>
      </c>
      <c r="V158" s="11">
        <v>2.24E-10</v>
      </c>
      <c r="W158" s="11">
        <v>1.18E-8</v>
      </c>
      <c r="X158" s="11">
        <v>2.35E-11</v>
      </c>
      <c r="Y158" s="11">
        <v>0</v>
      </c>
      <c r="Z158" s="11">
        <v>1.73E-10</v>
      </c>
      <c r="AA158" s="11">
        <v>6.4070000000000002E-2</v>
      </c>
      <c r="AB158" s="11">
        <v>0.16546</v>
      </c>
      <c r="AC158" s="11">
        <v>33.800330000000002</v>
      </c>
    </row>
    <row r="159" spans="1:29" x14ac:dyDescent="0.2">
      <c r="A159" s="17" t="s">
        <v>3828</v>
      </c>
      <c r="B159" s="11">
        <v>6.3130000000000006E-2</v>
      </c>
      <c r="C159" s="11">
        <v>9.7800000000000006E-9</v>
      </c>
      <c r="D159" s="11">
        <v>2.6460000000000001E-2</v>
      </c>
      <c r="E159" s="11">
        <v>3.3E-4</v>
      </c>
      <c r="F159" s="11">
        <v>6.1799999999999998E-9</v>
      </c>
      <c r="G159" s="11">
        <v>2.5300000000000002E-9</v>
      </c>
      <c r="H159" s="11">
        <v>7.42E-11</v>
      </c>
      <c r="I159" s="11">
        <v>9.7999999999999997E-4</v>
      </c>
      <c r="J159" s="11">
        <v>2.6100000000000001E-5</v>
      </c>
      <c r="K159" s="11">
        <v>8.8000000000000003E-4</v>
      </c>
      <c r="L159" s="11">
        <v>3.0200000000000001E-3</v>
      </c>
      <c r="M159" s="11">
        <v>20.443239999999999</v>
      </c>
      <c r="N159" s="11">
        <v>6.14642</v>
      </c>
      <c r="O159" s="11">
        <v>1.5692600000000001</v>
      </c>
      <c r="P159" s="11">
        <v>1.21628</v>
      </c>
      <c r="Q159" s="11">
        <v>1.4300000000000001E-6</v>
      </c>
      <c r="R159" s="11">
        <v>6.3009999999999997E-2</v>
      </c>
      <c r="S159" s="11">
        <v>6.7299999999999996E-5</v>
      </c>
      <c r="T159" s="11">
        <v>4.9100000000000001E-5</v>
      </c>
      <c r="U159" s="11">
        <v>1.92E-9</v>
      </c>
      <c r="V159" s="11">
        <v>4.19E-10</v>
      </c>
      <c r="W159" s="11">
        <v>1.94E-10</v>
      </c>
      <c r="X159" s="11">
        <v>2.07E-11</v>
      </c>
      <c r="Y159" s="11">
        <v>0</v>
      </c>
      <c r="Z159" s="11">
        <v>5.3500000000000003E-11</v>
      </c>
      <c r="AA159" s="11">
        <v>12.02596</v>
      </c>
      <c r="AB159" s="11">
        <v>0.62173</v>
      </c>
      <c r="AC159" s="11">
        <v>7.7977600000000002</v>
      </c>
    </row>
    <row r="160" spans="1:29" x14ac:dyDescent="0.2">
      <c r="A160" s="17" t="s">
        <v>3829</v>
      </c>
      <c r="B160" s="11">
        <v>9.2050000000000007E-2</v>
      </c>
      <c r="C160" s="11">
        <v>2.3899999999999999E-8</v>
      </c>
      <c r="D160" s="11">
        <v>1.3610000000000001E-2</v>
      </c>
      <c r="E160" s="11">
        <v>9.3000000000000005E-4</v>
      </c>
      <c r="F160" s="11">
        <v>3.48E-9</v>
      </c>
      <c r="G160" s="11">
        <v>2.1900000000000001E-9</v>
      </c>
      <c r="H160" s="11">
        <v>1.02E-10</v>
      </c>
      <c r="I160" s="11">
        <v>8.8000000000000003E-4</v>
      </c>
      <c r="J160" s="11">
        <v>2.7699999999999999E-5</v>
      </c>
      <c r="K160" s="11">
        <v>3.2000000000000003E-4</v>
      </c>
      <c r="L160" s="11">
        <v>3.4399999999999999E-3</v>
      </c>
      <c r="M160" s="11">
        <v>20.268809999999998</v>
      </c>
      <c r="N160" s="11">
        <v>7.98184</v>
      </c>
      <c r="O160" s="11">
        <v>0.2772</v>
      </c>
      <c r="P160" s="11">
        <v>1.4878499999999999</v>
      </c>
      <c r="Q160" s="11">
        <v>5.4499999999999997E-7</v>
      </c>
      <c r="R160" s="11">
        <v>9.1920000000000002E-2</v>
      </c>
      <c r="S160" s="11">
        <v>5.7200000000000001E-5</v>
      </c>
      <c r="T160" s="11">
        <v>7.6000000000000004E-5</v>
      </c>
      <c r="U160" s="11">
        <v>4.0500000000000002E-11</v>
      </c>
      <c r="V160" s="11">
        <v>6.2500000000000001E-10</v>
      </c>
      <c r="W160" s="11">
        <v>1.5199999999999999E-9</v>
      </c>
      <c r="X160" s="11">
        <v>3.1599999999999999E-11</v>
      </c>
      <c r="Y160" s="11">
        <v>0</v>
      </c>
      <c r="Z160" s="11">
        <v>7.0099999999999996E-11</v>
      </c>
      <c r="AA160" s="11">
        <v>0.11649</v>
      </c>
      <c r="AB160" s="11">
        <v>0.79113</v>
      </c>
      <c r="AC160" s="11">
        <v>19.368600000000001</v>
      </c>
    </row>
    <row r="161" spans="1:29" x14ac:dyDescent="0.2">
      <c r="A161" s="17" t="s">
        <v>3830</v>
      </c>
      <c r="B161" s="11">
        <v>0.28539999999999999</v>
      </c>
      <c r="C161" s="11">
        <v>2.2300000000000001E-8</v>
      </c>
      <c r="D161" s="11">
        <v>1.678E-2</v>
      </c>
      <c r="E161" s="11">
        <v>1.0300000000000001E-3</v>
      </c>
      <c r="F161" s="11">
        <v>3.32E-8</v>
      </c>
      <c r="G161" s="11">
        <v>5.8799999999999997E-8</v>
      </c>
      <c r="H161" s="11">
        <v>5.7399999999999998E-10</v>
      </c>
      <c r="I161" s="11">
        <v>4.3299999999999996E-3</v>
      </c>
      <c r="J161" s="11">
        <v>2.8500000000000002E-5</v>
      </c>
      <c r="K161" s="11">
        <v>3.2599999999999999E-3</v>
      </c>
      <c r="L161" s="11">
        <v>2.1700000000000001E-2</v>
      </c>
      <c r="M161" s="11">
        <v>3.4742000000000002</v>
      </c>
      <c r="N161" s="11">
        <v>23.27365</v>
      </c>
      <c r="O161" s="11">
        <v>3.2149999999999998E-2</v>
      </c>
      <c r="P161" s="11">
        <v>1.68913</v>
      </c>
      <c r="Q161" s="11">
        <v>5.5899999999999996E-7</v>
      </c>
      <c r="R161" s="11">
        <v>0.27897</v>
      </c>
      <c r="S161" s="11">
        <v>6.3400000000000001E-3</v>
      </c>
      <c r="T161" s="11">
        <v>9.3499999999999996E-5</v>
      </c>
      <c r="U161" s="11">
        <v>1.8500000000000001E-10</v>
      </c>
      <c r="V161" s="11">
        <v>8.2900000000000003E-10</v>
      </c>
      <c r="W161" s="11">
        <v>5.7800000000000001E-8</v>
      </c>
      <c r="X161" s="11">
        <v>4.0500000000000002E-11</v>
      </c>
      <c r="Y161" s="11">
        <v>0</v>
      </c>
      <c r="Z161" s="11">
        <v>5.3400000000000002E-10</v>
      </c>
      <c r="AA161" s="11">
        <v>0.96111000000000002</v>
      </c>
      <c r="AB161" s="11">
        <v>0.40299000000000001</v>
      </c>
      <c r="AC161" s="11">
        <v>2.1175700000000002</v>
      </c>
    </row>
    <row r="162" spans="1:29" x14ac:dyDescent="0.2">
      <c r="A162" s="17" t="s">
        <v>3831</v>
      </c>
      <c r="B162" s="11">
        <v>0.32896999999999998</v>
      </c>
      <c r="C162" s="11">
        <v>2.55E-8</v>
      </c>
      <c r="D162" s="11">
        <v>1.61E-2</v>
      </c>
      <c r="E162" s="11">
        <v>1.3600000000000001E-3</v>
      </c>
      <c r="F162" s="11">
        <v>3.8600000000000002E-8</v>
      </c>
      <c r="G162" s="11">
        <v>4.3200000000000003E-8</v>
      </c>
      <c r="H162" s="11">
        <v>5.3400000000000002E-10</v>
      </c>
      <c r="I162" s="11">
        <v>6.2300000000000003E-3</v>
      </c>
      <c r="J162" s="11">
        <v>3.4499999999999998E-5</v>
      </c>
      <c r="K162" s="11">
        <v>4.0099999999999997E-3</v>
      </c>
      <c r="L162" s="11">
        <v>2.7570000000000001E-2</v>
      </c>
      <c r="M162" s="11">
        <v>2.3957000000000002</v>
      </c>
      <c r="N162" s="11">
        <v>32.877800000000001</v>
      </c>
      <c r="O162" s="11">
        <v>2.0230000000000001E-2</v>
      </c>
      <c r="P162" s="11">
        <v>2.0293000000000001</v>
      </c>
      <c r="Q162" s="11">
        <v>6.9800000000000003E-7</v>
      </c>
      <c r="R162" s="11">
        <v>0.32880999999999999</v>
      </c>
      <c r="S162" s="11">
        <v>7.2399999999999998E-5</v>
      </c>
      <c r="T162" s="11">
        <v>8.4699999999999999E-5</v>
      </c>
      <c r="U162" s="11">
        <v>4.6400000000000003E-11</v>
      </c>
      <c r="V162" s="11">
        <v>7.2899999999999996E-10</v>
      </c>
      <c r="W162" s="11">
        <v>4.2499999999999997E-8</v>
      </c>
      <c r="X162" s="11">
        <v>4.6500000000000001E-11</v>
      </c>
      <c r="Y162" s="11">
        <v>0</v>
      </c>
      <c r="Z162" s="11">
        <v>4.8699999999999997E-10</v>
      </c>
      <c r="AA162" s="11">
        <v>9.7729999999999997E-2</v>
      </c>
      <c r="AB162" s="11">
        <v>0.45256000000000002</v>
      </c>
      <c r="AC162" s="11">
        <v>1.8558300000000001</v>
      </c>
    </row>
    <row r="163" spans="1:29" x14ac:dyDescent="0.2">
      <c r="A163" s="17" t="s">
        <v>3832</v>
      </c>
      <c r="B163" s="11">
        <v>0.31228</v>
      </c>
      <c r="C163" s="11">
        <v>1.29E-7</v>
      </c>
      <c r="D163" s="11">
        <v>0.25276999999999999</v>
      </c>
      <c r="E163" s="11">
        <v>9.1E-4</v>
      </c>
      <c r="F163" s="11">
        <v>1.5700000000000002E-8</v>
      </c>
      <c r="G163" s="11">
        <v>3.9700000000000001E-9</v>
      </c>
      <c r="H163" s="11">
        <v>2.4800000000000002E-10</v>
      </c>
      <c r="I163" s="11">
        <v>2.3500000000000001E-3</v>
      </c>
      <c r="J163" s="11">
        <v>6.7399999999999998E-5</v>
      </c>
      <c r="K163" s="11">
        <v>1.83E-3</v>
      </c>
      <c r="L163" s="11">
        <v>9.1599999999999997E-3</v>
      </c>
      <c r="M163" s="11">
        <v>12.33339</v>
      </c>
      <c r="N163" s="11">
        <v>24.799019999999999</v>
      </c>
      <c r="O163" s="11">
        <v>0.50944</v>
      </c>
      <c r="P163" s="11">
        <v>6.8482900000000004</v>
      </c>
      <c r="Q163" s="11">
        <v>1.9099999999999999E-6</v>
      </c>
      <c r="R163" s="11">
        <v>0.31197000000000003</v>
      </c>
      <c r="S163" s="11">
        <v>2.2000000000000001E-4</v>
      </c>
      <c r="T163" s="11">
        <v>9.1399999999999999E-5</v>
      </c>
      <c r="U163" s="11">
        <v>1.2799999999999999E-9</v>
      </c>
      <c r="V163" s="11">
        <v>1.0500000000000001E-9</v>
      </c>
      <c r="W163" s="11">
        <v>1.63E-9</v>
      </c>
      <c r="X163" s="11">
        <v>1.35E-10</v>
      </c>
      <c r="Y163" s="11">
        <v>0</v>
      </c>
      <c r="Z163" s="11">
        <v>1.13E-10</v>
      </c>
      <c r="AA163" s="11">
        <v>3.06053</v>
      </c>
      <c r="AB163" s="11">
        <v>0.65783000000000003</v>
      </c>
      <c r="AC163" s="11">
        <v>8.6212099999999996</v>
      </c>
    </row>
    <row r="164" spans="1:29" x14ac:dyDescent="0.2">
      <c r="A164" s="17" t="s">
        <v>3833</v>
      </c>
      <c r="B164" s="11">
        <v>0.53920999999999997</v>
      </c>
      <c r="C164" s="11">
        <v>1.99E-7</v>
      </c>
      <c r="D164" s="11">
        <v>0.40810000000000002</v>
      </c>
      <c r="E164" s="11">
        <v>1.7700000000000001E-3</v>
      </c>
      <c r="F164" s="11">
        <v>1.07E-8</v>
      </c>
      <c r="G164" s="11">
        <v>6.5300000000000004E-9</v>
      </c>
      <c r="H164" s="11">
        <v>3.74E-10</v>
      </c>
      <c r="I164" s="11">
        <v>1.98E-3</v>
      </c>
      <c r="J164" s="11">
        <v>1.1E-4</v>
      </c>
      <c r="K164" s="11">
        <v>3.4499999999999999E-3</v>
      </c>
      <c r="L164" s="11">
        <v>6.9800000000000001E-3</v>
      </c>
      <c r="M164" s="11">
        <v>16.1036</v>
      </c>
      <c r="N164" s="11">
        <v>51.53763</v>
      </c>
      <c r="O164" s="11">
        <v>0.75868000000000002</v>
      </c>
      <c r="P164" s="11">
        <v>11.248939999999999</v>
      </c>
      <c r="Q164" s="11">
        <v>3.32E-6</v>
      </c>
      <c r="R164" s="11">
        <v>0.53873000000000004</v>
      </c>
      <c r="S164" s="11">
        <v>3.6000000000000002E-4</v>
      </c>
      <c r="T164" s="11">
        <v>1.2999999999999999E-4</v>
      </c>
      <c r="U164" s="11">
        <v>1.8999999999999999E-10</v>
      </c>
      <c r="V164" s="11">
        <v>1.02E-9</v>
      </c>
      <c r="W164" s="11">
        <v>5.3000000000000003E-9</v>
      </c>
      <c r="X164" s="11">
        <v>1.28E-10</v>
      </c>
      <c r="Y164" s="11">
        <v>0</v>
      </c>
      <c r="Z164" s="11">
        <v>2.4599999999999998E-10</v>
      </c>
      <c r="AA164" s="11">
        <v>0.15193000000000001</v>
      </c>
      <c r="AB164" s="11">
        <v>0.47481000000000001</v>
      </c>
      <c r="AC164" s="11">
        <v>15.489839999999999</v>
      </c>
    </row>
    <row r="165" spans="1:29" x14ac:dyDescent="0.2">
      <c r="A165" s="17" t="s">
        <v>3834</v>
      </c>
      <c r="B165" s="11">
        <v>0.17813999999999999</v>
      </c>
      <c r="C165" s="11">
        <v>2.0899999999999999E-8</v>
      </c>
      <c r="D165" s="11">
        <v>9.6600000000000002E-3</v>
      </c>
      <c r="E165" s="11">
        <v>9.6000000000000002E-4</v>
      </c>
      <c r="F165" s="11">
        <v>9.0699999999999995E-9</v>
      </c>
      <c r="G165" s="11">
        <v>-5.1000000000000002E-9</v>
      </c>
      <c r="H165" s="11">
        <v>2.7700000000000003E-10</v>
      </c>
      <c r="I165" s="11">
        <v>1.6999999999999999E-3</v>
      </c>
      <c r="J165" s="11">
        <v>1.2E-4</v>
      </c>
      <c r="K165" s="11">
        <v>7.4000000000000003E-3</v>
      </c>
      <c r="L165" s="11">
        <v>7.0800000000000004E-3</v>
      </c>
      <c r="M165" s="11">
        <v>19.143529999999998</v>
      </c>
      <c r="N165" s="11">
        <v>104.9076</v>
      </c>
      <c r="O165" s="11">
        <v>3.2930000000000001E-2</v>
      </c>
      <c r="P165" s="11">
        <v>1.4158200000000001</v>
      </c>
      <c r="Q165" s="11">
        <v>4.1899999999999998E-7</v>
      </c>
      <c r="R165" s="11">
        <v>0.17796999999999999</v>
      </c>
      <c r="S165" s="11">
        <v>5.7399999999999999E-5</v>
      </c>
      <c r="T165" s="11">
        <v>1.1E-4</v>
      </c>
      <c r="U165" s="11">
        <v>2.3600000000000001E-10</v>
      </c>
      <c r="V165" s="11">
        <v>4.4600000000000001E-10</v>
      </c>
      <c r="W165" s="11">
        <v>-5.7999999999999998E-9</v>
      </c>
      <c r="X165" s="11">
        <v>3.2700000000000001E-11</v>
      </c>
      <c r="Y165" s="11">
        <v>0</v>
      </c>
      <c r="Z165" s="11">
        <v>2.4399999999999998E-10</v>
      </c>
      <c r="AA165" s="11">
        <v>8.9280000000000008</v>
      </c>
      <c r="AB165" s="11">
        <v>0.66644000000000003</v>
      </c>
      <c r="AC165" s="11">
        <v>9.5564499999999999</v>
      </c>
    </row>
    <row r="166" spans="1:29" x14ac:dyDescent="0.2">
      <c r="A166" s="17" t="s">
        <v>3835</v>
      </c>
      <c r="B166" s="11">
        <v>0.29468</v>
      </c>
      <c r="C166" s="11">
        <v>3.9400000000000002E-8</v>
      </c>
      <c r="D166" s="11">
        <v>1.814E-2</v>
      </c>
      <c r="E166" s="11">
        <v>2.1900000000000001E-3</v>
      </c>
      <c r="F166" s="11">
        <v>1.24E-8</v>
      </c>
      <c r="G166" s="11">
        <v>-4.5999999999999998E-9</v>
      </c>
      <c r="H166" s="11">
        <v>2.7099999999999999E-10</v>
      </c>
      <c r="I166" s="11">
        <v>3.0300000000000001E-3</v>
      </c>
      <c r="J166" s="11">
        <v>2.5999999999999998E-4</v>
      </c>
      <c r="K166" s="11">
        <v>1.3899999999999999E-2</v>
      </c>
      <c r="L166" s="11">
        <v>1.372E-2</v>
      </c>
      <c r="M166" s="11">
        <v>1.9647699999999999</v>
      </c>
      <c r="N166" s="11">
        <v>217.7903</v>
      </c>
      <c r="O166" s="11">
        <v>1.702E-2</v>
      </c>
      <c r="P166" s="11">
        <v>2.6913100000000001</v>
      </c>
      <c r="Q166" s="11">
        <v>7.8000000000000005E-7</v>
      </c>
      <c r="R166" s="11">
        <v>0.29457</v>
      </c>
      <c r="S166" s="11">
        <v>5.0000000000000002E-5</v>
      </c>
      <c r="T166" s="11">
        <v>5.8400000000000003E-5</v>
      </c>
      <c r="U166" s="11">
        <v>5.0000000000000002E-11</v>
      </c>
      <c r="V166" s="11">
        <v>5.5700000000000004E-10</v>
      </c>
      <c r="W166" s="11">
        <v>-5.2000000000000002E-9</v>
      </c>
      <c r="X166" s="11">
        <v>4.9099999999999997E-11</v>
      </c>
      <c r="Y166" s="11">
        <v>0</v>
      </c>
      <c r="Z166" s="11">
        <v>2.2200000000000001E-10</v>
      </c>
      <c r="AA166" s="11">
        <v>0.15201000000000001</v>
      </c>
      <c r="AB166" s="11">
        <v>0.4395</v>
      </c>
      <c r="AC166" s="11">
        <v>1.3896599999999999</v>
      </c>
    </row>
    <row r="167" spans="1:29" x14ac:dyDescent="0.2">
      <c r="A167" s="17" t="s">
        <v>3836</v>
      </c>
      <c r="B167" s="11">
        <v>0.36986999999999998</v>
      </c>
      <c r="C167" s="11">
        <v>3.2000000000000002E-8</v>
      </c>
      <c r="D167" s="11">
        <v>1.252E-2</v>
      </c>
      <c r="E167" s="11">
        <v>1.6199999999999999E-3</v>
      </c>
      <c r="F167" s="11">
        <v>3.9400000000000002E-8</v>
      </c>
      <c r="G167" s="11">
        <v>3.6800000000000001E-9</v>
      </c>
      <c r="H167" s="11">
        <v>5.0200000000000002E-10</v>
      </c>
      <c r="I167" s="11">
        <v>6.5199999999999998E-3</v>
      </c>
      <c r="J167" s="11">
        <v>1.8000000000000001E-4</v>
      </c>
      <c r="K167" s="11">
        <v>7.2199999999999999E-3</v>
      </c>
      <c r="L167" s="11">
        <v>2.8799999999999999E-2</v>
      </c>
      <c r="M167" s="11">
        <v>14.70382</v>
      </c>
      <c r="N167" s="11">
        <v>101.4277</v>
      </c>
      <c r="O167" s="11">
        <v>9.3149999999999997E-2</v>
      </c>
      <c r="P167" s="11">
        <v>2.5125299999999999</v>
      </c>
      <c r="Q167" s="11">
        <v>8.2500000000000004E-7</v>
      </c>
      <c r="R167" s="11">
        <v>0.36964000000000002</v>
      </c>
      <c r="S167" s="11">
        <v>1.2999999999999999E-4</v>
      </c>
      <c r="T167" s="11">
        <v>9.5600000000000006E-5</v>
      </c>
      <c r="U167" s="11">
        <v>1.58E-10</v>
      </c>
      <c r="V167" s="11">
        <v>5.1799999999999997E-10</v>
      </c>
      <c r="W167" s="11">
        <v>3E-9</v>
      </c>
      <c r="X167" s="11">
        <v>2.92E-11</v>
      </c>
      <c r="Y167" s="11">
        <v>0</v>
      </c>
      <c r="Z167" s="11">
        <v>4.7300000000000002E-10</v>
      </c>
      <c r="AA167" s="11">
        <v>0.89419000000000004</v>
      </c>
      <c r="AB167" s="11">
        <v>0.94974999999999998</v>
      </c>
      <c r="AC167" s="11">
        <v>12.867240000000001</v>
      </c>
    </row>
    <row r="168" spans="1:29" x14ac:dyDescent="0.2">
      <c r="A168" s="17" t="s">
        <v>3837</v>
      </c>
      <c r="B168" s="11">
        <v>0.28697</v>
      </c>
      <c r="C168" s="11">
        <v>3.2399999999999999E-8</v>
      </c>
      <c r="D168" s="11">
        <v>1.8350000000000002E-2</v>
      </c>
      <c r="E168" s="11">
        <v>1.98E-3</v>
      </c>
      <c r="F168" s="11">
        <v>2.8299999999999999E-8</v>
      </c>
      <c r="G168" s="11">
        <v>-1.2E-8</v>
      </c>
      <c r="H168" s="11">
        <v>9.859999999999999E-10</v>
      </c>
      <c r="I168" s="11">
        <v>5.1700000000000001E-3</v>
      </c>
      <c r="J168" s="11">
        <v>2.0000000000000001E-4</v>
      </c>
      <c r="K168" s="11">
        <v>4.3200000000000001E-3</v>
      </c>
      <c r="L168" s="11">
        <v>2.351E-2</v>
      </c>
      <c r="M168" s="11">
        <v>1.1874100000000001</v>
      </c>
      <c r="N168" s="11">
        <v>179.43219999999999</v>
      </c>
      <c r="O168" s="11">
        <v>1.3780000000000001E-2</v>
      </c>
      <c r="P168" s="11">
        <v>2.3956599999999999</v>
      </c>
      <c r="Q168" s="11">
        <v>6.1200000000000003E-7</v>
      </c>
      <c r="R168" s="11">
        <v>0.28688000000000002</v>
      </c>
      <c r="S168" s="11">
        <v>4.3099999999999997E-5</v>
      </c>
      <c r="T168" s="11">
        <v>4.3600000000000003E-5</v>
      </c>
      <c r="U168" s="11">
        <v>4.3599999999999997E-11</v>
      </c>
      <c r="V168" s="11">
        <v>4.1500000000000001E-10</v>
      </c>
      <c r="W168" s="11">
        <v>-1.2E-8</v>
      </c>
      <c r="X168" s="11">
        <v>3.59E-11</v>
      </c>
      <c r="Y168" s="11">
        <v>0</v>
      </c>
      <c r="Z168" s="11">
        <v>9.5000000000000003E-10</v>
      </c>
      <c r="AA168" s="11">
        <v>0.11426</v>
      </c>
      <c r="AB168" s="11">
        <v>0.43645</v>
      </c>
      <c r="AC168" s="11">
        <v>0.64922000000000002</v>
      </c>
    </row>
    <row r="169" spans="1:29" x14ac:dyDescent="0.2">
      <c r="A169" s="17" t="s">
        <v>3838</v>
      </c>
      <c r="B169" s="11">
        <v>1.32843</v>
      </c>
      <c r="C169" s="11">
        <v>2.0200000000000001E-7</v>
      </c>
      <c r="D169" s="11">
        <v>0.1661</v>
      </c>
      <c r="E169" s="11">
        <v>7.3299999999999997E-3</v>
      </c>
      <c r="F169" s="11">
        <v>6.6199999999999997E-8</v>
      </c>
      <c r="G169" s="11">
        <v>2.7100000000000001E-8</v>
      </c>
      <c r="H169" s="11">
        <v>6.7700000000000004E-10</v>
      </c>
      <c r="I169" s="11">
        <v>1.319E-2</v>
      </c>
      <c r="J169" s="11">
        <v>4.2000000000000002E-4</v>
      </c>
      <c r="K169" s="11">
        <v>8.0199999999999994E-3</v>
      </c>
      <c r="L169" s="11">
        <v>5.2499999999999998E-2</v>
      </c>
      <c r="M169" s="11">
        <v>210.56899999999999</v>
      </c>
      <c r="N169" s="11">
        <v>355.91750000000002</v>
      </c>
      <c r="O169" s="11">
        <v>22.01192</v>
      </c>
      <c r="P169" s="11">
        <v>16.15325</v>
      </c>
      <c r="Q169" s="11">
        <v>8.4800000000000001E-6</v>
      </c>
      <c r="R169" s="11">
        <v>1.32711</v>
      </c>
      <c r="S169" s="11">
        <v>7.3999999999999999E-4</v>
      </c>
      <c r="T169" s="11">
        <v>5.8E-4</v>
      </c>
      <c r="U169" s="11">
        <v>1.27E-9</v>
      </c>
      <c r="V169" s="11">
        <v>3.6300000000000001E-9</v>
      </c>
      <c r="W169" s="11">
        <v>2.1999999999999998E-8</v>
      </c>
      <c r="X169" s="11">
        <v>1.9100000000000001E-10</v>
      </c>
      <c r="Y169" s="11">
        <v>0</v>
      </c>
      <c r="Z169" s="11">
        <v>4.8599999999999998E-10</v>
      </c>
      <c r="AA169" s="11">
        <v>2.0532300000000001</v>
      </c>
      <c r="AB169" s="11">
        <v>8.5779800000000002</v>
      </c>
      <c r="AC169" s="11">
        <v>199.9821</v>
      </c>
    </row>
    <row r="170" spans="1:29" x14ac:dyDescent="0.2">
      <c r="A170" s="17" t="s">
        <v>3839</v>
      </c>
      <c r="B170" s="11">
        <v>1.47763</v>
      </c>
      <c r="C170" s="11">
        <v>1.98E-7</v>
      </c>
      <c r="D170" s="11">
        <v>0.20705999999999999</v>
      </c>
      <c r="E170" s="11">
        <v>9.3500000000000007E-3</v>
      </c>
      <c r="F170" s="11">
        <v>1.03E-7</v>
      </c>
      <c r="G170" s="11">
        <v>8.6900000000000004E-8</v>
      </c>
      <c r="H170" s="11">
        <v>3.0300000000000001E-9</v>
      </c>
      <c r="I170" s="11">
        <v>2.087E-2</v>
      </c>
      <c r="J170" s="11">
        <v>4.2000000000000002E-4</v>
      </c>
      <c r="K170" s="11">
        <v>1.0630000000000001E-2</v>
      </c>
      <c r="L170" s="11">
        <v>8.9969999999999994E-2</v>
      </c>
      <c r="M170" s="11">
        <v>17.208870000000001</v>
      </c>
      <c r="N170" s="11">
        <v>457.17110000000002</v>
      </c>
      <c r="O170" s="11">
        <v>27.45523</v>
      </c>
      <c r="P170" s="11">
        <v>17.168379999999999</v>
      </c>
      <c r="Q170" s="11">
        <v>8.5599999999999994E-6</v>
      </c>
      <c r="R170" s="11">
        <v>1.47692</v>
      </c>
      <c r="S170" s="11">
        <v>4.8000000000000001E-4</v>
      </c>
      <c r="T170" s="11">
        <v>2.3000000000000001E-4</v>
      </c>
      <c r="U170" s="11">
        <v>9.2300000000000002E-10</v>
      </c>
      <c r="V170" s="11">
        <v>2.4699999999999999E-9</v>
      </c>
      <c r="W170" s="11">
        <v>8.35E-8</v>
      </c>
      <c r="X170" s="11">
        <v>1.81E-10</v>
      </c>
      <c r="Y170" s="11">
        <v>0</v>
      </c>
      <c r="Z170" s="11">
        <v>2.8499999999999999E-9</v>
      </c>
      <c r="AA170" s="11">
        <v>0.50634999999999997</v>
      </c>
      <c r="AB170" s="11">
        <v>1.88683</v>
      </c>
      <c r="AC170" s="11">
        <v>14.871919999999999</v>
      </c>
    </row>
    <row r="171" spans="1:29" ht="32" x14ac:dyDescent="0.2">
      <c r="A171" s="2" t="s">
        <v>3856</v>
      </c>
      <c r="B171">
        <v>0.27839999999999998</v>
      </c>
      <c r="C171" s="14">
        <v>2.1963700000000001E-8</v>
      </c>
      <c r="D171">
        <v>9.92E-3</v>
      </c>
      <c r="E171">
        <v>1.2800000000000001E-3</v>
      </c>
      <c r="F171" s="14">
        <v>3.8343899999999997E-8</v>
      </c>
      <c r="G171" s="14">
        <v>3.24673E-9</v>
      </c>
      <c r="H171" s="14">
        <v>3.4014599999999997E-10</v>
      </c>
      <c r="I171">
        <v>6.1000000000000004E-3</v>
      </c>
      <c r="J171">
        <v>1.1E-4</v>
      </c>
      <c r="K171">
        <v>4.6100000000000004E-3</v>
      </c>
      <c r="L171">
        <v>2.6960000000000001E-2</v>
      </c>
      <c r="M171">
        <v>13.358000000000001</v>
      </c>
      <c r="N171">
        <v>72.069999999999993</v>
      </c>
      <c r="O171">
        <v>7.9259999999999997E-2</v>
      </c>
      <c r="P171">
        <v>1.6220600000000001</v>
      </c>
      <c r="Q171" s="14">
        <v>4.9464199999999999E-7</v>
      </c>
      <c r="R171">
        <v>0.27814</v>
      </c>
      <c r="S171" s="14">
        <v>9.4296700000000001E-5</v>
      </c>
      <c r="T171">
        <v>1.7000000000000001E-4</v>
      </c>
      <c r="U171" s="14">
        <v>1.4307E-9</v>
      </c>
      <c r="V171" s="14">
        <v>5.2107000000000004E-10</v>
      </c>
      <c r="W171" s="14">
        <v>1.2648399999999999E-9</v>
      </c>
      <c r="X171" s="14">
        <v>2.3624E-11</v>
      </c>
      <c r="Y171">
        <v>0</v>
      </c>
      <c r="Z171" s="14">
        <v>3.1652199999999997E-10</v>
      </c>
      <c r="AA171">
        <v>3.0749599999999999</v>
      </c>
      <c r="AB171">
        <v>0.83323999999999998</v>
      </c>
      <c r="AC171">
        <v>9.4557699999999993</v>
      </c>
    </row>
    <row r="172" spans="1:29" ht="32" x14ac:dyDescent="0.2">
      <c r="A172" s="2" t="s">
        <v>3857</v>
      </c>
      <c r="B172">
        <v>0.24818000000000001</v>
      </c>
      <c r="C172" s="14">
        <v>2.6605299999999999E-8</v>
      </c>
      <c r="D172">
        <v>4.4040000000000003E-2</v>
      </c>
      <c r="E172">
        <v>1.5200000000000001E-3</v>
      </c>
      <c r="F172" s="14">
        <v>1.9346500000000001E-8</v>
      </c>
      <c r="G172" s="14">
        <v>3.8508800000000001E-7</v>
      </c>
      <c r="H172" s="14">
        <v>4.1223299999999998E-9</v>
      </c>
      <c r="I172">
        <v>3.6600000000000001E-3</v>
      </c>
      <c r="J172">
        <v>2.5999999999999998E-4</v>
      </c>
      <c r="K172">
        <v>8.3800000000000003E-3</v>
      </c>
      <c r="L172">
        <v>1.6549999999999999E-2</v>
      </c>
      <c r="M172">
        <v>4.8228299999999997</v>
      </c>
      <c r="N172">
        <v>132.14143999999999</v>
      </c>
      <c r="O172">
        <v>3.86592</v>
      </c>
      <c r="P172">
        <v>2.32206</v>
      </c>
      <c r="Q172" s="14">
        <v>5.3147599999999999E-7</v>
      </c>
      <c r="R172">
        <v>0.24809</v>
      </c>
      <c r="S172" s="14">
        <v>4.3113099999999999E-5</v>
      </c>
      <c r="T172" s="14">
        <v>3.8866099999999997E-5</v>
      </c>
      <c r="U172" s="14">
        <v>3.7894900000000002E-11</v>
      </c>
      <c r="V172" s="14">
        <v>3.3831800000000001E-10</v>
      </c>
      <c r="W172" s="14">
        <v>3.8470800000000001E-7</v>
      </c>
      <c r="X172" s="14">
        <v>3.02334E-11</v>
      </c>
      <c r="Y172">
        <v>0</v>
      </c>
      <c r="Z172" s="14">
        <v>4.0921E-9</v>
      </c>
      <c r="AA172">
        <v>9.2020000000000005E-2</v>
      </c>
      <c r="AB172">
        <v>0.33195000000000002</v>
      </c>
      <c r="AC172">
        <v>4.4088000000000003</v>
      </c>
    </row>
    <row r="173" spans="1:29" ht="48" x14ac:dyDescent="0.2">
      <c r="A173" s="9" t="s">
        <v>3924</v>
      </c>
      <c r="B173">
        <v>2.3622800000000002</v>
      </c>
      <c r="C173" s="14">
        <v>3.9900000000000001E-7</v>
      </c>
      <c r="D173">
        <v>0.20238</v>
      </c>
      <c r="E173">
        <v>3.3E-3</v>
      </c>
      <c r="F173" s="14">
        <v>5.62E-8</v>
      </c>
      <c r="G173" s="14">
        <v>1E-8</v>
      </c>
      <c r="H173" s="14">
        <v>7.1100000000000003E-10</v>
      </c>
      <c r="I173">
        <v>5.6899999999999997E-3</v>
      </c>
      <c r="J173">
        <v>5.6999999999999998E-4</v>
      </c>
      <c r="K173">
        <v>2.7799999999999999E-3</v>
      </c>
      <c r="L173">
        <v>1.304E-2</v>
      </c>
      <c r="M173">
        <v>29.67512</v>
      </c>
      <c r="N173">
        <v>-0.14560999999999999</v>
      </c>
      <c r="O173">
        <v>1.3180700000000001</v>
      </c>
      <c r="P173">
        <v>37.499949999999998</v>
      </c>
      <c r="Q173" s="14">
        <v>6.0100000000000001E-6</v>
      </c>
      <c r="R173">
        <v>2.3611300000000002</v>
      </c>
      <c r="S173">
        <v>7.9000000000000001E-4</v>
      </c>
      <c r="T173">
        <v>3.5E-4</v>
      </c>
      <c r="U173" s="14">
        <v>9.9499999999999998E-10</v>
      </c>
      <c r="V173" s="14">
        <v>2.1700000000000002E-9</v>
      </c>
      <c r="W173" s="14">
        <v>6.6899999999999999E-9</v>
      </c>
      <c r="X173" s="14">
        <v>3.3199999999999999E-10</v>
      </c>
      <c r="Y173">
        <v>0</v>
      </c>
      <c r="Z173" s="14">
        <v>3.7899999999999998E-10</v>
      </c>
      <c r="AA173">
        <v>0.37679000000000001</v>
      </c>
      <c r="AB173">
        <v>2.0605699999999998</v>
      </c>
      <c r="AC173">
        <v>27.288170000000001</v>
      </c>
    </row>
    <row r="174" spans="1:29" x14ac:dyDescent="0.2">
      <c r="A174" s="1" t="s">
        <v>3925</v>
      </c>
      <c r="B174">
        <v>0.68772999999999995</v>
      </c>
      <c r="C174">
        <v>6.4746000000000003E-8</v>
      </c>
      <c r="D174">
        <v>2.6610000000000002E-2</v>
      </c>
      <c r="E174">
        <v>3.1099999999999999E-3</v>
      </c>
      <c r="F174">
        <v>1.19201E-7</v>
      </c>
      <c r="G174">
        <v>1.20288E-7</v>
      </c>
      <c r="H174">
        <v>1.81203E-9</v>
      </c>
      <c r="I174">
        <v>1.7770000000000001E-2</v>
      </c>
      <c r="J174">
        <v>2.5000000000000001E-4</v>
      </c>
      <c r="K174">
        <v>1.15E-2</v>
      </c>
      <c r="L174">
        <v>8.1250000000000003E-2</v>
      </c>
      <c r="M174">
        <v>23.18411</v>
      </c>
      <c r="N174">
        <v>159.63009</v>
      </c>
      <c r="O174">
        <v>0.17174</v>
      </c>
      <c r="P174">
        <v>3.8093499999999998</v>
      </c>
      <c r="Q174">
        <v>1.15867E-6</v>
      </c>
      <c r="R174">
        <v>0.67856000000000005</v>
      </c>
      <c r="S174">
        <v>8.8500000000000002E-3</v>
      </c>
      <c r="T174">
        <v>3.2000000000000003E-4</v>
      </c>
      <c r="U174">
        <v>5.33926E-10</v>
      </c>
      <c r="V174">
        <v>7.4582300000000002E-9</v>
      </c>
      <c r="W174">
        <v>1.1223000000000001E-7</v>
      </c>
      <c r="X174">
        <v>1.1861899999999999E-10</v>
      </c>
      <c r="Y174">
        <v>0</v>
      </c>
      <c r="Z174">
        <v>1.69341E-9</v>
      </c>
      <c r="AA174">
        <v>3.7587899999999999</v>
      </c>
      <c r="AB174">
        <v>2.3387500000000001</v>
      </c>
      <c r="AC174">
        <v>17.100349999999999</v>
      </c>
    </row>
    <row r="175" spans="1:29" x14ac:dyDescent="0.2">
      <c r="A175" s="10" t="s">
        <v>3926</v>
      </c>
      <c r="B175" s="11" t="s">
        <v>3927</v>
      </c>
      <c r="C175" s="11" t="s">
        <v>3928</v>
      </c>
      <c r="D175" s="11" t="s">
        <v>3929</v>
      </c>
      <c r="E175" s="11" t="s">
        <v>3930</v>
      </c>
      <c r="F175" s="11" t="s">
        <v>3931</v>
      </c>
      <c r="G175" s="11" t="s">
        <v>3932</v>
      </c>
      <c r="H175" s="11" t="s">
        <v>3933</v>
      </c>
      <c r="I175" s="11" t="s">
        <v>3934</v>
      </c>
      <c r="J175" s="11" t="s">
        <v>3935</v>
      </c>
      <c r="K175" s="11" t="s">
        <v>3936</v>
      </c>
      <c r="L175" s="11" t="s">
        <v>3937</v>
      </c>
      <c r="M175" s="11" t="s">
        <v>3938</v>
      </c>
      <c r="N175" s="11" t="s">
        <v>3939</v>
      </c>
      <c r="O175" s="11" t="s">
        <v>3940</v>
      </c>
      <c r="P175" s="11" t="s">
        <v>3941</v>
      </c>
      <c r="Q175" s="11" t="s">
        <v>3942</v>
      </c>
      <c r="R175" s="11" t="s">
        <v>3943</v>
      </c>
      <c r="S175" s="11" t="s">
        <v>3944</v>
      </c>
      <c r="T175" s="11" t="s">
        <v>3945</v>
      </c>
      <c r="U175" s="11" t="s">
        <v>3946</v>
      </c>
      <c r="V175" s="11" t="s">
        <v>3947</v>
      </c>
      <c r="W175" s="11" t="s">
        <v>3948</v>
      </c>
      <c r="X175" s="11" t="s">
        <v>3949</v>
      </c>
      <c r="Y175" s="11" t="s">
        <v>2031</v>
      </c>
      <c r="Z175" s="11" t="s">
        <v>3950</v>
      </c>
      <c r="AA175" s="11" t="s">
        <v>3951</v>
      </c>
      <c r="AB175" s="11" t="s">
        <v>3952</v>
      </c>
      <c r="AC175" s="11" t="s">
        <v>3953</v>
      </c>
    </row>
    <row r="176" spans="1:29" ht="16" x14ac:dyDescent="0.2">
      <c r="A176" s="8" t="s">
        <v>3809</v>
      </c>
      <c r="B176">
        <v>9142.3961321740462</v>
      </c>
      <c r="C176">
        <v>1.8254705019658422E-4</v>
      </c>
      <c r="D176">
        <v>297.358078930678</v>
      </c>
      <c r="E176">
        <v>12.406983728188639</v>
      </c>
      <c r="F176">
        <v>7.6285168195718641E-4</v>
      </c>
      <c r="G176">
        <v>-1.9320143009665943E-5</v>
      </c>
      <c r="H176">
        <v>1.0275231114688922E-6</v>
      </c>
      <c r="I176">
        <v>120.13012967740256</v>
      </c>
      <c r="J176">
        <v>0.41470061575719752</v>
      </c>
      <c r="K176">
        <v>35.519965853301336</v>
      </c>
      <c r="L176">
        <v>541.38784925557979</v>
      </c>
      <c r="M176">
        <v>45760.086495139483</v>
      </c>
      <c r="N176">
        <v>764224.09128325165</v>
      </c>
      <c r="O176">
        <v>2058.0832146316593</v>
      </c>
      <c r="P176">
        <v>15418.943019075028</v>
      </c>
      <c r="Q176">
        <v>2.6476020669100398E-3</v>
      </c>
      <c r="R176">
        <v>2265.7928517988835</v>
      </c>
      <c r="S176">
        <v>7101.5285274277967</v>
      </c>
      <c r="T176">
        <v>0.56054937047074671</v>
      </c>
      <c r="U176">
        <v>1.0533659471224866E-5</v>
      </c>
      <c r="V176">
        <v>3.0334917832344907E-6</v>
      </c>
      <c r="W176">
        <v>-1.8398505057482807E-5</v>
      </c>
      <c r="X176">
        <v>1.9796187678519934E-7</v>
      </c>
      <c r="Y176" t="e">
        <v>#DIV/0!</v>
      </c>
      <c r="Z176">
        <v>9.189729270752907E-7</v>
      </c>
      <c r="AA176">
        <v>3824.0812259577492</v>
      </c>
      <c r="AB176">
        <v>6880.0655007088126</v>
      </c>
      <c r="AC176">
        <v>30965.369767945613</v>
      </c>
    </row>
    <row r="177" spans="1:29" ht="16" x14ac:dyDescent="0.2">
      <c r="A177" s="8" t="s">
        <v>3811</v>
      </c>
      <c r="B177">
        <v>19.804365625612967</v>
      </c>
      <c r="C177">
        <v>6.3133725937421741E-7</v>
      </c>
      <c r="D177">
        <v>0.65454714730658392</v>
      </c>
      <c r="E177">
        <v>3.8172823569729286E-2</v>
      </c>
      <c r="F177">
        <v>1.4341527769537923E-6</v>
      </c>
      <c r="G177">
        <v>1.1368405965329779E-5</v>
      </c>
      <c r="H177">
        <v>-1.2483419939088885E-8</v>
      </c>
      <c r="I177">
        <v>0.21353784281639995</v>
      </c>
      <c r="J177">
        <v>2.1506080360192501E-3</v>
      </c>
      <c r="K177">
        <v>0.13506589210270956</v>
      </c>
      <c r="L177">
        <v>0.93846765100955676</v>
      </c>
      <c r="M177">
        <v>36.978506813667515</v>
      </c>
      <c r="N177">
        <v>486.98844795443722</v>
      </c>
      <c r="O177">
        <v>4.2837708622167696</v>
      </c>
      <c r="P177">
        <v>60.537090287260803</v>
      </c>
      <c r="Q177">
        <v>1.4182005305232562E-5</v>
      </c>
      <c r="R177">
        <v>4.9507844528675893</v>
      </c>
      <c r="S177">
        <v>10.908943585394084</v>
      </c>
      <c r="T177">
        <v>9.143016387330445E-4</v>
      </c>
      <c r="U177">
        <v>2.4174478972664403E-8</v>
      </c>
      <c r="V177">
        <v>1.4830121185905924E-8</v>
      </c>
      <c r="W177">
        <v>-2.4548894460184607E-6</v>
      </c>
      <c r="X177">
        <v>8.5472133255639067E-10</v>
      </c>
      <c r="Y177" t="e">
        <v>#DIV/0!</v>
      </c>
      <c r="Z177">
        <v>-1.3175470458791336E-8</v>
      </c>
      <c r="AA177">
        <v>3.8432477167131984</v>
      </c>
      <c r="AB177">
        <v>13.935388845807797</v>
      </c>
      <c r="AC177">
        <v>15.93672925079084</v>
      </c>
    </row>
    <row r="178" spans="1:29" ht="16" x14ac:dyDescent="0.2">
      <c r="A178" s="8" t="s">
        <v>3810</v>
      </c>
      <c r="B178">
        <v>437.2161842807169</v>
      </c>
      <c r="C178">
        <v>1.0121201305867463E-5</v>
      </c>
      <c r="D178">
        <v>10.824194795265567</v>
      </c>
      <c r="E178">
        <v>0.71433805140365247</v>
      </c>
      <c r="F178">
        <v>4.0117508194786738E-5</v>
      </c>
      <c r="G178">
        <v>3.0566747827556431E-4</v>
      </c>
      <c r="H178">
        <v>-2.6072931839528475E-7</v>
      </c>
      <c r="I178">
        <v>5.8980564301158989</v>
      </c>
      <c r="J178">
        <v>2.5679239211172062E-2</v>
      </c>
      <c r="K178">
        <v>2.3755466912168939</v>
      </c>
      <c r="L178">
        <v>26.444583047397071</v>
      </c>
      <c r="M178">
        <v>570.51027897876861</v>
      </c>
      <c r="N178">
        <v>7738.8372379000493</v>
      </c>
      <c r="O178">
        <v>119.96101857506338</v>
      </c>
      <c r="P178">
        <v>873.93990059270493</v>
      </c>
      <c r="Q178">
        <v>2.2668604651162794E-4</v>
      </c>
      <c r="R178">
        <v>85.09731291360859</v>
      </c>
      <c r="S178">
        <v>318.07097251819556</v>
      </c>
      <c r="T178">
        <v>9.2805948445185086E-3</v>
      </c>
      <c r="U178">
        <v>6.0472439363983977E-7</v>
      </c>
      <c r="V178">
        <v>1.7484530757054019E-7</v>
      </c>
      <c r="W178">
        <v>-7.3094493188334602E-5</v>
      </c>
      <c r="X178">
        <v>1.4231995365742723E-8</v>
      </c>
      <c r="Y178" t="e">
        <v>#DIV/0!</v>
      </c>
      <c r="Z178">
        <v>-2.9741200092180019E-7</v>
      </c>
      <c r="AA178">
        <v>97.716635616346082</v>
      </c>
      <c r="AB178">
        <v>283.40873644167903</v>
      </c>
      <c r="AC178">
        <v>175.81261479334563</v>
      </c>
    </row>
    <row r="179" spans="1:29" ht="16" x14ac:dyDescent="0.2">
      <c r="A179" s="8" t="s">
        <v>3910</v>
      </c>
      <c r="B179">
        <v>0.75952847715911342</v>
      </c>
      <c r="C179">
        <v>1.0578486705419247E-8</v>
      </c>
      <c r="D179">
        <v>5.6522557483892318E-3</v>
      </c>
      <c r="E179">
        <v>2.035897279810839E-3</v>
      </c>
      <c r="F179">
        <v>2.293202448679963E-7</v>
      </c>
      <c r="G179">
        <v>6.4680619420417646E-8</v>
      </c>
      <c r="H179">
        <v>9.5718300696392803E-10</v>
      </c>
      <c r="I179">
        <v>3.2673537871410724E-2</v>
      </c>
      <c r="J179">
        <v>6.0992779965777147E-5</v>
      </c>
      <c r="K179">
        <v>1.7383572812633773E-2</v>
      </c>
      <c r="L179">
        <v>0.15160729012215032</v>
      </c>
      <c r="M179">
        <v>1.977451687375646</v>
      </c>
      <c r="N179">
        <v>21.818056595342512</v>
      </c>
      <c r="O179">
        <v>9.8686345752027491E-2</v>
      </c>
      <c r="P179">
        <v>1.3606701162772459</v>
      </c>
      <c r="Q179">
        <v>1.7304577703170071E-6</v>
      </c>
      <c r="R179">
        <v>0.33924336470033623</v>
      </c>
      <c r="S179">
        <v>1.8062963585151916E-4</v>
      </c>
      <c r="T179">
        <v>0.15887249590401917</v>
      </c>
      <c r="U179">
        <v>2.4468937660685919E-11</v>
      </c>
      <c r="V179">
        <v>4.1923635899851275E-10</v>
      </c>
      <c r="W179">
        <v>6.5575278809621162E-8</v>
      </c>
      <c r="X179">
        <v>1.7270215525043929E-10</v>
      </c>
      <c r="Y179" t="e">
        <v>#DIV/0!</v>
      </c>
      <c r="Z179">
        <v>7.1056747356318488E-10</v>
      </c>
      <c r="AA179">
        <v>3.2824961913375584E-3</v>
      </c>
      <c r="AB179">
        <v>0.34872620691699319</v>
      </c>
      <c r="AC179">
        <v>1.6799215863172043</v>
      </c>
    </row>
    <row r="180" spans="1:29" ht="16" x14ac:dyDescent="0.2">
      <c r="A180" s="8" t="s">
        <v>3912</v>
      </c>
      <c r="B180">
        <v>0.80433513355079533</v>
      </c>
      <c r="C180">
        <v>3.4982091034559779E-8</v>
      </c>
      <c r="D180">
        <v>2.0197332051724772E-2</v>
      </c>
      <c r="E180">
        <v>3.1007396315765345E-3</v>
      </c>
      <c r="F180">
        <v>3.0455306030935019E-7</v>
      </c>
      <c r="G180">
        <v>-3.6702679188036034E-7</v>
      </c>
      <c r="H180">
        <v>2.0366950305640166E-9</v>
      </c>
      <c r="I180">
        <v>4.3070146012428645E-2</v>
      </c>
      <c r="J180">
        <v>9.9332876292277696E-4</v>
      </c>
      <c r="K180">
        <v>9.8867737332680658E-2</v>
      </c>
      <c r="L180">
        <v>0.19187153087660608</v>
      </c>
      <c r="M180">
        <v>4.1952670975538524</v>
      </c>
      <c r="N180">
        <v>47.135510402227567</v>
      </c>
      <c r="O180">
        <v>0.39626935426538801</v>
      </c>
      <c r="P180">
        <v>2.876820510197716</v>
      </c>
      <c r="Q180">
        <v>1.3923166310539792E-6</v>
      </c>
      <c r="R180">
        <v>0.78819151492111927</v>
      </c>
      <c r="S180">
        <v>4.2622915691373046E-4</v>
      </c>
      <c r="T180">
        <v>6.1144069515110411E-3</v>
      </c>
      <c r="U180">
        <v>2.4063954622470128E-10</v>
      </c>
      <c r="V180">
        <v>1.2890096870818242E-9</v>
      </c>
      <c r="W180">
        <v>-4.2397945741441934E-7</v>
      </c>
      <c r="X180">
        <v>1.266777645310613E-10</v>
      </c>
      <c r="Y180" t="e">
        <v>#DIV/0!</v>
      </c>
      <c r="Z180">
        <v>1.8931515841655739E-9</v>
      </c>
      <c r="AA180">
        <v>3.6802939176577246E-2</v>
      </c>
      <c r="AB180">
        <v>0.53150000954756005</v>
      </c>
      <c r="AC180">
        <v>3.6825192519940355</v>
      </c>
    </row>
    <row r="181" spans="1:29" ht="16" x14ac:dyDescent="0.2">
      <c r="A181" s="8" t="s">
        <v>3913</v>
      </c>
      <c r="B181">
        <v>7.8001860343862778E-2</v>
      </c>
      <c r="C181">
        <v>1.9869284950433504E-8</v>
      </c>
      <c r="D181">
        <v>3.9232315134441108E-2</v>
      </c>
      <c r="E181">
        <v>6.8947751277848371E-4</v>
      </c>
      <c r="F181">
        <v>3.1732604126791005E-9</v>
      </c>
      <c r="G181">
        <v>3.4770082507163819E-9</v>
      </c>
      <c r="H181">
        <v>1.464703507611215E-10</v>
      </c>
      <c r="I181">
        <v>7.2064392897840189E-4</v>
      </c>
      <c r="J181">
        <v>4.6527701127484741E-5</v>
      </c>
      <c r="K181">
        <v>1.7858577223507325E-3</v>
      </c>
      <c r="L181">
        <v>2.4209792168950468E-3</v>
      </c>
      <c r="M181">
        <v>9.6068694296281958</v>
      </c>
      <c r="N181">
        <v>20.961619950545643</v>
      </c>
      <c r="O181">
        <v>1.8531985245849296</v>
      </c>
      <c r="P181">
        <v>1.7447858711761861</v>
      </c>
      <c r="Q181">
        <v>6.5688517205056407E-7</v>
      </c>
      <c r="R181">
        <v>7.8310771995356715E-2</v>
      </c>
      <c r="S181">
        <v>4.5119029863777622E-5</v>
      </c>
      <c r="T181">
        <v>8.3505004072423206E-5</v>
      </c>
      <c r="U181">
        <v>2.8540245130912171E-11</v>
      </c>
      <c r="V181">
        <v>3.5202440429893131E-10</v>
      </c>
      <c r="W181">
        <v>1.059539882422389E-8</v>
      </c>
      <c r="X181">
        <v>1.6089753247450349E-11</v>
      </c>
      <c r="Y181" t="e">
        <v>#DIV/0!</v>
      </c>
      <c r="Z181">
        <v>1.4945007685997706E-10</v>
      </c>
      <c r="AA181">
        <v>2.6596628389053193E-2</v>
      </c>
      <c r="AB181">
        <v>0.45203290055600115</v>
      </c>
      <c r="AC181">
        <v>14.991776780410937</v>
      </c>
    </row>
    <row r="182" spans="1:29" ht="16" x14ac:dyDescent="0.2">
      <c r="A182" s="8" t="s">
        <v>3915</v>
      </c>
      <c r="B182">
        <v>6.2859673660640006E-2</v>
      </c>
      <c r="C182">
        <v>5.1692804630184852E-9</v>
      </c>
      <c r="D182">
        <v>1.3121994662224981E-3</v>
      </c>
      <c r="E182">
        <v>3.5533134136931033E-4</v>
      </c>
      <c r="F182">
        <v>4.0751537463418081E-9</v>
      </c>
      <c r="G182">
        <v>-5.5339882023090959E-9</v>
      </c>
      <c r="H182">
        <v>-2.6442123797514247E-11</v>
      </c>
      <c r="I182">
        <v>8.389723903920749E-4</v>
      </c>
      <c r="J182">
        <v>1.1878495291228389E-5</v>
      </c>
      <c r="K182">
        <v>9.5194873372655964E-4</v>
      </c>
      <c r="L182">
        <v>3.6694746045808631E-3</v>
      </c>
      <c r="M182">
        <v>1.8470153171588253</v>
      </c>
      <c r="N182">
        <v>12.203958313603483</v>
      </c>
      <c r="O182">
        <v>5.260634452628264E-3</v>
      </c>
      <c r="P182">
        <v>0.32766667867636234</v>
      </c>
      <c r="Q182">
        <v>2.7076957633287466E-7</v>
      </c>
      <c r="R182">
        <v>6.3064610294433249E-2</v>
      </c>
      <c r="S182">
        <v>9.2557357281309438E-5</v>
      </c>
      <c r="T182">
        <v>2.0364077053179186E-5</v>
      </c>
      <c r="U182">
        <v>2.386219248255913E-12</v>
      </c>
      <c r="V182">
        <v>1.9399160922404302E-10</v>
      </c>
      <c r="W182">
        <v>-2.0908571162940976E-8</v>
      </c>
      <c r="X182">
        <v>8.4688263755662919E-12</v>
      </c>
      <c r="Y182" t="e">
        <v>#DIV/0!</v>
      </c>
      <c r="Z182">
        <v>-4.0791044607729626E-11</v>
      </c>
      <c r="AA182">
        <v>1.8634804908542232E-3</v>
      </c>
      <c r="AB182">
        <v>0.43555531783731982</v>
      </c>
      <c r="AC182">
        <v>2.4088756731511611</v>
      </c>
    </row>
    <row r="183" spans="1:29" ht="16" x14ac:dyDescent="0.2">
      <c r="A183" s="8" t="s">
        <v>3976</v>
      </c>
      <c r="B183">
        <v>0.78340566573797787</v>
      </c>
      <c r="C183">
        <v>2.2404321275285688E-8</v>
      </c>
      <c r="D183">
        <v>4.4379926974376323E-2</v>
      </c>
      <c r="E183">
        <v>3.2654249730728504E-3</v>
      </c>
      <c r="F183">
        <v>8.8266760420268097E-8</v>
      </c>
      <c r="G183">
        <v>-4.5735320225980967E-8</v>
      </c>
      <c r="H183">
        <v>3.7752684724412755E-9</v>
      </c>
      <c r="I183">
        <v>1.4350429553961886E-2</v>
      </c>
      <c r="J183">
        <v>2.6172954923288149E-4</v>
      </c>
      <c r="K183">
        <v>2.8843469154600804E-2</v>
      </c>
      <c r="L183">
        <v>6.0988863456772298E-2</v>
      </c>
      <c r="M183">
        <v>24.320163137749198</v>
      </c>
      <c r="N183">
        <v>198.84888915823538</v>
      </c>
      <c r="O183">
        <v>7.7573736803427981E-2</v>
      </c>
      <c r="P183">
        <v>3.1876552465565342</v>
      </c>
      <c r="Q183">
        <v>3.7137446175789924E-6</v>
      </c>
      <c r="R183">
        <v>0.78131122435760803</v>
      </c>
      <c r="S183">
        <v>6.1436024369734799E-4</v>
      </c>
      <c r="T183">
        <v>7.9246575911744643E-4</v>
      </c>
      <c r="U183">
        <v>3.8127698425203264E-10</v>
      </c>
      <c r="V183">
        <v>1.0428750913352464E-9</v>
      </c>
      <c r="W183">
        <v>-7.4182483619573089E-8</v>
      </c>
      <c r="X183">
        <v>1.549326462494705E-10</v>
      </c>
      <c r="Y183" t="e">
        <v>#DIV/0!</v>
      </c>
      <c r="Z183">
        <v>3.5026702723460894E-9</v>
      </c>
      <c r="AA183">
        <v>2.0325738008033669</v>
      </c>
      <c r="AB183">
        <v>3.3967148739755904</v>
      </c>
      <c r="AC183">
        <v>13.515174999432501</v>
      </c>
    </row>
  </sheetData>
  <sortState xmlns:xlrd2="http://schemas.microsoft.com/office/spreadsheetml/2017/richdata2" ref="A2:AC154">
    <sortCondition ref="A2:A1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C2DC-778F-F84D-9EB6-A17FE532BFE4}">
  <dimension ref="A1:J183"/>
  <sheetViews>
    <sheetView tabSelected="1" topLeftCell="A159" workbookViewId="0">
      <selection activeCell="M174" sqref="M174"/>
    </sheetView>
  </sheetViews>
  <sheetFormatPr baseColWidth="10" defaultRowHeight="15" x14ac:dyDescent="0.2"/>
  <cols>
    <col min="1" max="1" width="31.1640625" style="3" customWidth="1"/>
  </cols>
  <sheetData>
    <row r="1" spans="1:10" s="3" customFormat="1" ht="64" x14ac:dyDescent="0.2">
      <c r="A1" s="4" t="s">
        <v>3208</v>
      </c>
      <c r="B1" s="3" t="s">
        <v>3209</v>
      </c>
      <c r="C1" s="3" t="s">
        <v>3214</v>
      </c>
      <c r="D1" s="3" t="s">
        <v>3215</v>
      </c>
      <c r="E1" s="3" t="s">
        <v>3216</v>
      </c>
      <c r="F1" s="3" t="s">
        <v>3217</v>
      </c>
      <c r="G1" s="3" t="s">
        <v>3218</v>
      </c>
      <c r="H1" s="3" t="s">
        <v>3219</v>
      </c>
      <c r="I1" s="3" t="s">
        <v>3816</v>
      </c>
      <c r="J1" s="3" t="s">
        <v>3220</v>
      </c>
    </row>
    <row r="2" spans="1:10" ht="32" x14ac:dyDescent="0.2">
      <c r="A2" s="2" t="s">
        <v>3817</v>
      </c>
      <c r="B2">
        <v>10.43159</v>
      </c>
      <c r="C2">
        <v>5.6009999999999997E-2</v>
      </c>
      <c r="D2">
        <v>4.1900000000000001E-3</v>
      </c>
      <c r="E2">
        <v>4.9869999999999998E-2</v>
      </c>
      <c r="F2">
        <v>0.19342999999999999</v>
      </c>
      <c r="G2">
        <v>434.20332000000002</v>
      </c>
      <c r="H2">
        <v>748.96379999999999</v>
      </c>
      <c r="I2">
        <v>3.2525200000000001</v>
      </c>
      <c r="J2">
        <v>58.663159999999998</v>
      </c>
    </row>
    <row r="3" spans="1:10" ht="16" x14ac:dyDescent="0.2">
      <c r="A3" s="2" t="s">
        <v>114</v>
      </c>
      <c r="B3">
        <v>0.51198999999999995</v>
      </c>
      <c r="C3">
        <v>9.1900000000000003E-3</v>
      </c>
      <c r="D3">
        <v>1.8000000000000001E-4</v>
      </c>
      <c r="E3">
        <v>9.7999999999999997E-4</v>
      </c>
      <c r="F3">
        <v>9.8099999999999993E-3</v>
      </c>
      <c r="G3">
        <v>10.812189999999999</v>
      </c>
      <c r="H3">
        <v>1.1794500000000001</v>
      </c>
      <c r="I3">
        <v>0.28583999999999998</v>
      </c>
      <c r="J3">
        <v>10.042579999999999</v>
      </c>
    </row>
    <row r="4" spans="1:10" ht="32" x14ac:dyDescent="0.2">
      <c r="A4" s="2" t="s">
        <v>10</v>
      </c>
      <c r="B4">
        <v>9.3788125E-2</v>
      </c>
      <c r="C4">
        <v>2.7469866999999999E-2</v>
      </c>
      <c r="D4">
        <v>5.2255121999999999E-4</v>
      </c>
      <c r="E4">
        <v>1.1847478E-2</v>
      </c>
      <c r="F4">
        <v>0.11042693000000001</v>
      </c>
      <c r="G4">
        <v>172.95615000000001</v>
      </c>
      <c r="H4">
        <v>169.90143</v>
      </c>
      <c r="I4">
        <v>77.233075999999997</v>
      </c>
      <c r="J4">
        <v>15.111743000000001</v>
      </c>
    </row>
    <row r="5" spans="1:10" ht="16" x14ac:dyDescent="0.2">
      <c r="A5" s="2" t="s">
        <v>97</v>
      </c>
      <c r="B5">
        <v>2.5878000000000001</v>
      </c>
      <c r="C5">
        <v>3.6069999999999998E-2</v>
      </c>
      <c r="D5">
        <v>1.15E-3</v>
      </c>
      <c r="E5">
        <v>1.359E-2</v>
      </c>
      <c r="F5">
        <v>0.13164000000000001</v>
      </c>
      <c r="G5">
        <v>138.50435999999999</v>
      </c>
      <c r="H5">
        <v>181.87361000000001</v>
      </c>
      <c r="I5">
        <v>77.45326</v>
      </c>
      <c r="J5">
        <v>32.308410000000002</v>
      </c>
    </row>
    <row r="6" spans="1:10" ht="32" x14ac:dyDescent="0.2">
      <c r="A6" s="2" t="s">
        <v>2</v>
      </c>
      <c r="B6">
        <v>6.3619378000000004E-2</v>
      </c>
      <c r="C6">
        <v>7.1142076000000004E-4</v>
      </c>
      <c r="D6" s="14">
        <v>3.1186738000000001E-5</v>
      </c>
      <c r="E6">
        <v>1.406341E-4</v>
      </c>
      <c r="F6">
        <v>2.4851807999999999E-3</v>
      </c>
      <c r="G6">
        <v>16.012739</v>
      </c>
      <c r="H6">
        <v>16.021981</v>
      </c>
      <c r="I6">
        <v>1.8786229000000001</v>
      </c>
      <c r="J6">
        <v>0.73054825000000001</v>
      </c>
    </row>
    <row r="7" spans="1:10" ht="32" x14ac:dyDescent="0.2">
      <c r="A7" s="2" t="s">
        <v>11</v>
      </c>
      <c r="B7">
        <v>0.16468822</v>
      </c>
      <c r="C7">
        <v>1.9602795999999999E-3</v>
      </c>
      <c r="D7" s="14">
        <v>7.1810880999999995E-5</v>
      </c>
      <c r="E7">
        <v>1.8862719E-3</v>
      </c>
      <c r="F7">
        <v>7.3520334000000001E-3</v>
      </c>
      <c r="G7">
        <v>32.026172000000003</v>
      </c>
      <c r="H7">
        <v>33.842399999999998</v>
      </c>
      <c r="I7">
        <v>1.8849221</v>
      </c>
      <c r="J7">
        <v>1.7455014</v>
      </c>
    </row>
    <row r="8" spans="1:10" ht="32" x14ac:dyDescent="0.2">
      <c r="A8" s="2" t="s">
        <v>74</v>
      </c>
      <c r="B8">
        <v>8.5900000000000004E-2</v>
      </c>
      <c r="C8">
        <v>9.7000000000000005E-4</v>
      </c>
      <c r="D8" s="14">
        <v>2.54939E-5</v>
      </c>
      <c r="E8">
        <v>4.2999999999999999E-4</v>
      </c>
      <c r="F8">
        <v>3.7399999999999998E-3</v>
      </c>
      <c r="G8">
        <v>11.58311</v>
      </c>
      <c r="H8">
        <v>12.434290000000001</v>
      </c>
      <c r="I8">
        <v>2.0256099999999999</v>
      </c>
      <c r="J8">
        <v>1.4051100000000001</v>
      </c>
    </row>
    <row r="9" spans="1:10" ht="32" x14ac:dyDescent="0.2">
      <c r="A9" s="2" t="s">
        <v>71</v>
      </c>
      <c r="B9">
        <v>0.11792999999999999</v>
      </c>
      <c r="C9">
        <v>1.6900000000000001E-3</v>
      </c>
      <c r="D9" s="14">
        <v>4.2393900000000001E-5</v>
      </c>
      <c r="E9">
        <v>1.66E-3</v>
      </c>
      <c r="F9">
        <v>7.4700000000000001E-3</v>
      </c>
      <c r="G9">
        <v>48.71828</v>
      </c>
      <c r="H9">
        <v>25.093139999999998</v>
      </c>
      <c r="I9">
        <v>5.2624199999999997</v>
      </c>
      <c r="J9">
        <v>2.0060199999999999</v>
      </c>
    </row>
    <row r="10" spans="1:10" ht="32" x14ac:dyDescent="0.2">
      <c r="A10" s="2" t="s">
        <v>84</v>
      </c>
      <c r="B10">
        <v>12.354290000000001</v>
      </c>
      <c r="C10">
        <v>7.9530000000000003E-2</v>
      </c>
      <c r="D10">
        <v>1.5399999999999999E-3</v>
      </c>
      <c r="E10">
        <v>0.53525</v>
      </c>
      <c r="F10">
        <v>0.29698999999999998</v>
      </c>
      <c r="G10">
        <v>238.09595999999999</v>
      </c>
      <c r="H10">
        <v>365.48824000000002</v>
      </c>
      <c r="I10">
        <v>4.9912799999999997</v>
      </c>
      <c r="J10">
        <v>170.35844</v>
      </c>
    </row>
    <row r="11" spans="1:10" ht="32" x14ac:dyDescent="0.2">
      <c r="A11" s="2" t="s">
        <v>12</v>
      </c>
      <c r="B11">
        <v>3.6520286999999999E-2</v>
      </c>
      <c r="C11">
        <v>8.1892898E-4</v>
      </c>
      <c r="D11" s="14">
        <v>4.4478640999999997E-5</v>
      </c>
      <c r="E11">
        <v>2.5256276000000001E-3</v>
      </c>
      <c r="F11">
        <v>2.293893E-3</v>
      </c>
      <c r="G11">
        <v>32.203966000000001</v>
      </c>
      <c r="H11">
        <v>9.9538439000000007</v>
      </c>
      <c r="I11">
        <v>9.2110712999999997E-2</v>
      </c>
      <c r="J11">
        <v>1.0633410999999999</v>
      </c>
    </row>
    <row r="12" spans="1:10" ht="32" x14ac:dyDescent="0.2">
      <c r="A12" s="2" t="s">
        <v>3</v>
      </c>
      <c r="B12">
        <v>0.39934639999999999</v>
      </c>
      <c r="C12">
        <v>9.1534318999999999E-3</v>
      </c>
      <c r="D12">
        <v>1.0479472E-4</v>
      </c>
      <c r="E12">
        <v>1.0303479000000001E-2</v>
      </c>
      <c r="F12">
        <v>3.7821295999999997E-2</v>
      </c>
      <c r="G12">
        <v>25.061230999999999</v>
      </c>
      <c r="H12">
        <v>78.672610000000006</v>
      </c>
      <c r="I12">
        <v>0.97254881999999998</v>
      </c>
      <c r="J12">
        <v>3.3943876999999998</v>
      </c>
    </row>
    <row r="13" spans="1:10" ht="32" x14ac:dyDescent="0.2">
      <c r="A13" s="2" t="s">
        <v>13</v>
      </c>
      <c r="B13">
        <v>0.50863696999999997</v>
      </c>
      <c r="C13">
        <v>6.3538134E-3</v>
      </c>
      <c r="D13">
        <v>1.2580162E-4</v>
      </c>
      <c r="E13">
        <v>9.3850971999999994E-3</v>
      </c>
      <c r="F13">
        <v>2.5634560000000001E-2</v>
      </c>
      <c r="G13">
        <v>36.400638999999998</v>
      </c>
      <c r="H13">
        <v>93.432277999999997</v>
      </c>
      <c r="I13">
        <v>5.9264248999999998</v>
      </c>
      <c r="J13">
        <v>3.7976892000000002</v>
      </c>
    </row>
    <row r="14" spans="1:10" ht="28" x14ac:dyDescent="0.2">
      <c r="A14" s="6" t="s">
        <v>3439</v>
      </c>
      <c r="B14" s="5">
        <v>0.34305503999999998</v>
      </c>
      <c r="C14" s="5">
        <v>1.8272989E-2</v>
      </c>
      <c r="D14" s="5">
        <v>1.4977995E-4</v>
      </c>
      <c r="E14" s="5">
        <v>1.8243064999999999E-2</v>
      </c>
      <c r="F14" s="5">
        <v>8.1352335999999997E-2</v>
      </c>
      <c r="G14" s="5">
        <v>4.5845443000000001</v>
      </c>
      <c r="H14" s="5">
        <v>9.8984324000000008</v>
      </c>
      <c r="I14" s="5">
        <v>6.4234861000000004E-2</v>
      </c>
      <c r="J14" s="5">
        <v>1.9963455000000001</v>
      </c>
    </row>
    <row r="15" spans="1:10" ht="64" x14ac:dyDescent="0.2">
      <c r="A15" s="2" t="s">
        <v>59</v>
      </c>
      <c r="B15">
        <v>0.38797764000000001</v>
      </c>
      <c r="C15">
        <v>6.7764853000000002E-3</v>
      </c>
      <c r="D15">
        <v>1.2222376E-4</v>
      </c>
      <c r="E15">
        <v>1.3262716000000001E-2</v>
      </c>
      <c r="F15">
        <v>2.8608377000000001E-2</v>
      </c>
      <c r="G15">
        <v>28.930038</v>
      </c>
      <c r="H15">
        <v>9.1524219999999996</v>
      </c>
      <c r="I15">
        <v>0.15532219</v>
      </c>
      <c r="J15">
        <v>3.3742299999999998</v>
      </c>
    </row>
    <row r="16" spans="1:10" ht="64" x14ac:dyDescent="0.2">
      <c r="A16" s="2" t="s">
        <v>60</v>
      </c>
      <c r="B16">
        <v>0.33823059</v>
      </c>
      <c r="C16">
        <v>6.0152968000000001E-3</v>
      </c>
      <c r="D16">
        <v>1.0233202E-4</v>
      </c>
      <c r="E16">
        <v>1.0008954E-2</v>
      </c>
      <c r="F16">
        <v>2.5217623000000002E-2</v>
      </c>
      <c r="G16">
        <v>27.722792999999999</v>
      </c>
      <c r="H16">
        <v>32.080767999999999</v>
      </c>
      <c r="I16">
        <v>0.13096789</v>
      </c>
      <c r="J16">
        <v>2.9665721999999999</v>
      </c>
    </row>
    <row r="17" spans="1:10" ht="16" x14ac:dyDescent="0.2">
      <c r="A17" s="2" t="s">
        <v>14</v>
      </c>
      <c r="B17">
        <v>0.29665722</v>
      </c>
      <c r="C17">
        <v>2.3956918E-3</v>
      </c>
      <c r="D17">
        <v>3.7532981E-4</v>
      </c>
      <c r="E17">
        <v>2.6347332999999999E-3</v>
      </c>
      <c r="F17">
        <v>1.7457442E-2</v>
      </c>
      <c r="G17">
        <v>82.824753000000001</v>
      </c>
      <c r="H17">
        <v>119.53713999999999</v>
      </c>
      <c r="I17">
        <v>0.11378874</v>
      </c>
      <c r="J17">
        <v>2.6472978999999999</v>
      </c>
    </row>
    <row r="18" spans="1:10" ht="32" x14ac:dyDescent="0.2">
      <c r="A18" s="2" t="s">
        <v>3236</v>
      </c>
      <c r="B18" s="14">
        <v>11532.7</v>
      </c>
      <c r="C18">
        <v>140.52215000000001</v>
      </c>
      <c r="D18">
        <v>0.64459</v>
      </c>
      <c r="E18">
        <v>33.125050000000002</v>
      </c>
      <c r="F18">
        <v>623.72320000000002</v>
      </c>
      <c r="G18" s="14">
        <v>91718.8</v>
      </c>
      <c r="H18" s="14">
        <v>712626</v>
      </c>
      <c r="I18">
        <v>1951.85717</v>
      </c>
      <c r="J18" s="14">
        <v>18675.599999999999</v>
      </c>
    </row>
    <row r="19" spans="1:10" ht="48" x14ac:dyDescent="0.2">
      <c r="A19" s="2" t="s">
        <v>75</v>
      </c>
      <c r="B19">
        <v>38.634099999999997</v>
      </c>
      <c r="C19">
        <v>0.46849000000000002</v>
      </c>
      <c r="D19">
        <v>2.1700000000000001E-3</v>
      </c>
      <c r="E19">
        <v>0.11036</v>
      </c>
      <c r="F19">
        <v>2.0772499999999998</v>
      </c>
      <c r="G19">
        <v>308.9264</v>
      </c>
      <c r="H19">
        <v>2369.7413900000001</v>
      </c>
      <c r="I19">
        <v>6.8564299999999996</v>
      </c>
      <c r="J19">
        <v>69.685460000000006</v>
      </c>
    </row>
    <row r="20" spans="1:10" ht="32" x14ac:dyDescent="0.2">
      <c r="A20" s="2" t="s">
        <v>3818</v>
      </c>
      <c r="B20">
        <v>0.30779000000000001</v>
      </c>
      <c r="C20">
        <v>1.8400000000000001E-3</v>
      </c>
      <c r="D20" s="14">
        <v>6.5020799999999999E-5</v>
      </c>
      <c r="E20">
        <v>1.17E-3</v>
      </c>
      <c r="F20">
        <v>6.7999999999999996E-3</v>
      </c>
      <c r="G20">
        <v>8.3631600000000006</v>
      </c>
      <c r="H20">
        <v>12.92193</v>
      </c>
      <c r="I20">
        <v>0.16753000000000001</v>
      </c>
      <c r="J20">
        <v>10.26207</v>
      </c>
    </row>
    <row r="21" spans="1:10" ht="16" x14ac:dyDescent="0.2">
      <c r="A21" s="2" t="s">
        <v>3275</v>
      </c>
      <c r="B21">
        <v>5.2781700000000003</v>
      </c>
      <c r="C21">
        <v>0.114</v>
      </c>
      <c r="D21">
        <v>1.6199999999999999E-3</v>
      </c>
      <c r="E21">
        <v>3.3860000000000001E-2</v>
      </c>
      <c r="F21">
        <v>0.48880000000000001</v>
      </c>
      <c r="G21">
        <v>212.71865</v>
      </c>
      <c r="H21">
        <v>454.40942000000001</v>
      </c>
      <c r="I21">
        <v>8.1362199999999998</v>
      </c>
      <c r="J21">
        <v>40.941659999999999</v>
      </c>
    </row>
    <row r="22" spans="1:10" ht="16" x14ac:dyDescent="0.2">
      <c r="A22" s="2" t="s">
        <v>3274</v>
      </c>
      <c r="B22">
        <v>7.98909</v>
      </c>
      <c r="C22">
        <v>0.22964999999999999</v>
      </c>
      <c r="D22">
        <v>2.7499999999999998E-3</v>
      </c>
      <c r="E22">
        <v>0.10791000000000001</v>
      </c>
      <c r="F22">
        <v>1.0049699999999999</v>
      </c>
      <c r="G22">
        <v>206.73663999999999</v>
      </c>
      <c r="H22">
        <v>1558.1071999999999</v>
      </c>
      <c r="I22">
        <v>12.15563</v>
      </c>
      <c r="J22">
        <v>74.521910000000005</v>
      </c>
    </row>
    <row r="23" spans="1:10" ht="48" x14ac:dyDescent="0.2">
      <c r="A23" s="2" t="s">
        <v>15</v>
      </c>
      <c r="B23">
        <v>6.1497621999999996</v>
      </c>
      <c r="C23">
        <v>5.9933078000000001E-2</v>
      </c>
      <c r="D23">
        <v>1.348583E-3</v>
      </c>
      <c r="E23">
        <v>2.3038229E-2</v>
      </c>
      <c r="F23">
        <v>0.23422522000000001</v>
      </c>
      <c r="G23">
        <v>234.04656</v>
      </c>
      <c r="H23">
        <v>2161.9946</v>
      </c>
      <c r="I23">
        <v>5.8765470999999998</v>
      </c>
      <c r="J23">
        <v>36.157648000000002</v>
      </c>
    </row>
    <row r="24" spans="1:10" ht="16" x14ac:dyDescent="0.2">
      <c r="A24" s="2" t="s">
        <v>76</v>
      </c>
      <c r="B24">
        <v>406.34125999999998</v>
      </c>
      <c r="C24">
        <v>3.7980900000000002</v>
      </c>
      <c r="D24">
        <v>4.929E-2</v>
      </c>
      <c r="E24">
        <v>1.51979</v>
      </c>
      <c r="F24">
        <v>16.017309999999998</v>
      </c>
      <c r="G24">
        <v>3515.09247</v>
      </c>
      <c r="H24" s="14">
        <v>19437.599999999999</v>
      </c>
      <c r="I24">
        <v>835.05538000000001</v>
      </c>
      <c r="J24">
        <v>1339.44687</v>
      </c>
    </row>
    <row r="25" spans="1:10" ht="48" x14ac:dyDescent="0.2">
      <c r="A25" s="2" t="s">
        <v>3241</v>
      </c>
      <c r="B25">
        <v>1543.55267</v>
      </c>
      <c r="C25">
        <v>17.375679999999999</v>
      </c>
      <c r="D25">
        <v>0.16059999999999999</v>
      </c>
      <c r="E25">
        <v>5.0720400000000003</v>
      </c>
      <c r="F25">
        <v>75.415450000000007</v>
      </c>
      <c r="G25" s="14">
        <v>14549.4</v>
      </c>
      <c r="H25" s="14">
        <v>97235.6</v>
      </c>
      <c r="I25">
        <v>367.24142000000001</v>
      </c>
      <c r="J25">
        <v>4123.7923799999999</v>
      </c>
    </row>
    <row r="26" spans="1:10" ht="32" x14ac:dyDescent="0.2">
      <c r="A26" s="2" t="s">
        <v>3237</v>
      </c>
      <c r="B26">
        <v>1292.3739700000001</v>
      </c>
      <c r="C26">
        <v>17.265650000000001</v>
      </c>
      <c r="D26">
        <v>8.4699999999999998E-2</v>
      </c>
      <c r="E26">
        <v>5.8849799999999997</v>
      </c>
      <c r="F26">
        <v>76.732960000000006</v>
      </c>
      <c r="G26">
        <v>4670.4607999999998</v>
      </c>
      <c r="H26" s="14">
        <v>106243</v>
      </c>
      <c r="I26">
        <v>412.92471</v>
      </c>
      <c r="J26">
        <v>3042.23432</v>
      </c>
    </row>
    <row r="27" spans="1:10" ht="32" x14ac:dyDescent="0.2">
      <c r="A27" s="2" t="s">
        <v>109</v>
      </c>
      <c r="B27">
        <v>6.3130000000000006E-2</v>
      </c>
      <c r="C27">
        <v>9.7999999999999997E-4</v>
      </c>
      <c r="D27" s="14">
        <v>2.6066399999999998E-5</v>
      </c>
      <c r="E27">
        <v>8.8000000000000003E-4</v>
      </c>
      <c r="F27">
        <v>3.0200000000000001E-3</v>
      </c>
      <c r="G27">
        <v>20.443239999999999</v>
      </c>
      <c r="H27">
        <v>6.14642</v>
      </c>
      <c r="I27">
        <v>1.5692600000000001</v>
      </c>
      <c r="J27">
        <v>1.21628</v>
      </c>
    </row>
    <row r="28" spans="1:10" ht="32" x14ac:dyDescent="0.2">
      <c r="A28" s="2" t="s">
        <v>78</v>
      </c>
      <c r="B28">
        <v>0.68228</v>
      </c>
      <c r="C28">
        <v>6.6600000000000001E-3</v>
      </c>
      <c r="D28">
        <v>1.4999999999999999E-4</v>
      </c>
      <c r="E28">
        <v>1.34E-3</v>
      </c>
      <c r="F28">
        <v>1.553E-2</v>
      </c>
      <c r="G28">
        <v>27.944050000000001</v>
      </c>
      <c r="H28">
        <v>22.868289999999998</v>
      </c>
      <c r="I28">
        <v>3.04678</v>
      </c>
      <c r="J28">
        <v>10.63097</v>
      </c>
    </row>
    <row r="29" spans="1:10" ht="32" x14ac:dyDescent="0.2">
      <c r="A29" s="2" t="s">
        <v>16</v>
      </c>
      <c r="B29">
        <v>16.158367999999999</v>
      </c>
      <c r="C29">
        <v>2.4620881000000001E-2</v>
      </c>
      <c r="D29">
        <v>1.5027759999999999E-3</v>
      </c>
      <c r="E29">
        <v>5.5871333000000002E-2</v>
      </c>
      <c r="F29">
        <v>7.1294799000000006E-2</v>
      </c>
      <c r="G29">
        <v>744.09798999999998</v>
      </c>
      <c r="H29">
        <v>1425.0101</v>
      </c>
      <c r="I29">
        <v>96.696243999999993</v>
      </c>
      <c r="J29">
        <v>13.599829</v>
      </c>
    </row>
    <row r="30" spans="1:10" ht="32" x14ac:dyDescent="0.2">
      <c r="A30" s="2" t="s">
        <v>17</v>
      </c>
      <c r="B30">
        <v>2.6651755000000001</v>
      </c>
      <c r="C30">
        <v>3.4312584E-2</v>
      </c>
      <c r="D30">
        <v>6.7418323000000002E-4</v>
      </c>
      <c r="E30">
        <v>3.4338964999999999E-2</v>
      </c>
      <c r="F30">
        <v>0.13933804</v>
      </c>
      <c r="G30">
        <v>261.69880000000001</v>
      </c>
      <c r="H30">
        <v>290.78962000000001</v>
      </c>
      <c r="I30">
        <v>17.879111999999999</v>
      </c>
      <c r="J30">
        <v>15.887352</v>
      </c>
    </row>
    <row r="31" spans="1:10" ht="32" x14ac:dyDescent="0.2">
      <c r="A31" s="2" t="s">
        <v>18</v>
      </c>
      <c r="B31">
        <v>0.51109068000000002</v>
      </c>
      <c r="C31">
        <v>9.9037641000000003E-3</v>
      </c>
      <c r="D31">
        <v>1.8442054000000001E-4</v>
      </c>
      <c r="E31">
        <v>1.0905735999999999E-2</v>
      </c>
      <c r="F31">
        <v>4.1520327000000003E-2</v>
      </c>
      <c r="G31">
        <v>82.737048000000001</v>
      </c>
      <c r="H31">
        <v>97.647542999999999</v>
      </c>
      <c r="I31">
        <v>5.8868676000000004</v>
      </c>
      <c r="J31">
        <v>3.5815332999999998</v>
      </c>
    </row>
    <row r="32" spans="1:10" ht="32" x14ac:dyDescent="0.2">
      <c r="A32" s="2" t="s">
        <v>19</v>
      </c>
      <c r="B32">
        <v>5.2817964999999996</v>
      </c>
      <c r="C32">
        <v>0.10175734</v>
      </c>
      <c r="D32">
        <v>1.6891415000000001E-3</v>
      </c>
      <c r="E32">
        <v>3.4537085000000002E-2</v>
      </c>
      <c r="F32">
        <v>0.40533606</v>
      </c>
      <c r="G32">
        <v>1375.4253000000001</v>
      </c>
      <c r="H32">
        <v>442.52285000000001</v>
      </c>
      <c r="I32">
        <v>2.9719218000000001</v>
      </c>
      <c r="J32">
        <v>41.868926999999999</v>
      </c>
    </row>
    <row r="33" spans="1:10" ht="32" x14ac:dyDescent="0.2">
      <c r="A33" s="2" t="s">
        <v>4</v>
      </c>
      <c r="B33">
        <v>2.6302566000000001</v>
      </c>
      <c r="C33">
        <v>6.0695425999999997E-2</v>
      </c>
      <c r="D33">
        <v>8.5098965000000003E-4</v>
      </c>
      <c r="E33">
        <v>1.2129406000000001E-2</v>
      </c>
      <c r="F33">
        <v>0.26707015000000001</v>
      </c>
      <c r="G33">
        <v>207.24619000000001</v>
      </c>
      <c r="H33">
        <v>272.51677000000001</v>
      </c>
      <c r="I33">
        <v>2.0420560000000001</v>
      </c>
      <c r="J33">
        <v>15.463468000000001</v>
      </c>
    </row>
    <row r="34" spans="1:10" ht="32" x14ac:dyDescent="0.2">
      <c r="A34" s="2" t="s">
        <v>20</v>
      </c>
      <c r="B34">
        <v>0.42159359000000002</v>
      </c>
      <c r="C34">
        <v>5.6584290000000004E-3</v>
      </c>
      <c r="D34">
        <v>1.8167585E-4</v>
      </c>
      <c r="E34">
        <v>1.9686441999999999E-3</v>
      </c>
      <c r="F34">
        <v>2.1914125999999999E-2</v>
      </c>
      <c r="G34">
        <v>36.934786000000003</v>
      </c>
      <c r="H34">
        <v>68.494386000000006</v>
      </c>
      <c r="I34">
        <v>12.061845</v>
      </c>
      <c r="J34">
        <v>3.9975706999999998</v>
      </c>
    </row>
    <row r="35" spans="1:10" ht="48" x14ac:dyDescent="0.2">
      <c r="A35" s="2" t="s">
        <v>21</v>
      </c>
      <c r="B35">
        <v>1.5883513</v>
      </c>
      <c r="C35">
        <v>2.6232340999999999E-2</v>
      </c>
      <c r="D35">
        <v>1.1957132E-3</v>
      </c>
      <c r="E35">
        <v>2.3506619999999999E-2</v>
      </c>
      <c r="F35">
        <v>0.10962512000000001</v>
      </c>
      <c r="G35">
        <v>175.60753</v>
      </c>
      <c r="H35">
        <v>101.37814</v>
      </c>
      <c r="I35">
        <v>15.591112000000001</v>
      </c>
      <c r="J35">
        <v>12.88636</v>
      </c>
    </row>
    <row r="36" spans="1:10" ht="32" x14ac:dyDescent="0.2">
      <c r="A36" s="2" t="s">
        <v>22</v>
      </c>
      <c r="B36">
        <v>1.6951212</v>
      </c>
      <c r="C36">
        <v>1.7632471E-2</v>
      </c>
      <c r="D36">
        <v>2.9112231E-4</v>
      </c>
      <c r="E36">
        <v>7.2573170999999997E-3</v>
      </c>
      <c r="F36">
        <v>7.3419421999999998E-2</v>
      </c>
      <c r="G36">
        <v>42.070591999999998</v>
      </c>
      <c r="H36">
        <v>791.50531999999998</v>
      </c>
      <c r="I36">
        <v>1.5699498000000001</v>
      </c>
      <c r="J36">
        <v>5.7382163000000004</v>
      </c>
    </row>
    <row r="37" spans="1:10" ht="48" x14ac:dyDescent="0.2">
      <c r="A37" s="9" t="s">
        <v>3673</v>
      </c>
      <c r="B37">
        <v>1.39039</v>
      </c>
      <c r="C37">
        <v>1.6209999999999999E-2</v>
      </c>
      <c r="D37">
        <v>1.1E-4</v>
      </c>
      <c r="E37">
        <v>4.8500000000000001E-3</v>
      </c>
      <c r="F37">
        <v>7.1230000000000002E-2</v>
      </c>
      <c r="G37">
        <v>12.04988</v>
      </c>
      <c r="H37">
        <v>87.703900000000004</v>
      </c>
      <c r="I37">
        <v>0.32436999999999999</v>
      </c>
      <c r="J37">
        <v>3.0046900000000001</v>
      </c>
    </row>
    <row r="38" spans="1:10" ht="32" x14ac:dyDescent="0.2">
      <c r="A38" s="2" t="s">
        <v>94</v>
      </c>
      <c r="B38">
        <v>1.2665999999999999</v>
      </c>
      <c r="C38">
        <v>1.414E-2</v>
      </c>
      <c r="D38">
        <v>1.3999999999999999E-4</v>
      </c>
      <c r="E38">
        <v>4.5300000000000002E-3</v>
      </c>
      <c r="F38">
        <v>6.1749999999999999E-2</v>
      </c>
      <c r="G38">
        <v>20.707090000000001</v>
      </c>
      <c r="H38">
        <v>75.830340000000007</v>
      </c>
      <c r="I38">
        <v>0.39882000000000001</v>
      </c>
      <c r="J38">
        <v>3.03546</v>
      </c>
    </row>
    <row r="39" spans="1:10" ht="48" x14ac:dyDescent="0.2">
      <c r="A39" s="9" t="s">
        <v>3672</v>
      </c>
      <c r="B39">
        <v>1.2926200000000001</v>
      </c>
      <c r="C39">
        <v>1.7309999999999999E-2</v>
      </c>
      <c r="D39" s="14">
        <v>8.2878200000000002E-5</v>
      </c>
      <c r="E39">
        <v>5.9699999999999996E-3</v>
      </c>
      <c r="F39">
        <v>7.7030000000000001E-2</v>
      </c>
      <c r="G39">
        <v>4.5709999999999997</v>
      </c>
      <c r="H39">
        <v>106.43146</v>
      </c>
      <c r="I39">
        <v>0.41754999999999998</v>
      </c>
      <c r="J39">
        <v>2.9441799999999998</v>
      </c>
    </row>
    <row r="40" spans="1:10" ht="32" x14ac:dyDescent="0.2">
      <c r="A40" s="2" t="s">
        <v>23</v>
      </c>
      <c r="B40">
        <v>2.9645538</v>
      </c>
      <c r="C40">
        <v>2.7848001000000001E-2</v>
      </c>
      <c r="D40">
        <v>1.2809613000000001E-3</v>
      </c>
      <c r="E40">
        <v>1.7469935999999998E-2</v>
      </c>
      <c r="F40">
        <v>0.116563</v>
      </c>
      <c r="G40">
        <v>556.00612000000001</v>
      </c>
      <c r="H40">
        <v>474.76004999999998</v>
      </c>
      <c r="I40">
        <v>1.1769981</v>
      </c>
      <c r="J40">
        <v>19.031600000000001</v>
      </c>
    </row>
    <row r="41" spans="1:10" ht="48" x14ac:dyDescent="0.2">
      <c r="A41" s="2" t="s">
        <v>3239</v>
      </c>
      <c r="B41" s="14">
        <v>10241.299999999999</v>
      </c>
      <c r="C41">
        <v>162.25740999999999</v>
      </c>
      <c r="D41">
        <v>0.36853000000000002</v>
      </c>
      <c r="E41">
        <v>29.037839999999999</v>
      </c>
      <c r="F41">
        <v>722.86096999999995</v>
      </c>
      <c r="G41" s="14">
        <v>35043.800000000003</v>
      </c>
      <c r="H41" s="14">
        <v>529742</v>
      </c>
      <c r="I41">
        <v>1496.2891999999999</v>
      </c>
      <c r="J41" s="14">
        <v>12545.1</v>
      </c>
    </row>
    <row r="42" spans="1:10" ht="48" x14ac:dyDescent="0.2">
      <c r="A42" s="2" t="s">
        <v>3240</v>
      </c>
      <c r="B42">
        <v>7662.5542500000001</v>
      </c>
      <c r="C42">
        <v>116.19258000000001</v>
      </c>
      <c r="D42">
        <v>0.27983000000000002</v>
      </c>
      <c r="E42">
        <v>28.582519999999999</v>
      </c>
      <c r="F42">
        <v>519.38825999999995</v>
      </c>
      <c r="G42" s="14">
        <v>23718.6</v>
      </c>
      <c r="H42" s="14">
        <v>557382</v>
      </c>
      <c r="I42">
        <v>1473.0223900000001</v>
      </c>
      <c r="J42" s="14">
        <v>11460.1</v>
      </c>
    </row>
    <row r="43" spans="1:10" ht="32" x14ac:dyDescent="0.2">
      <c r="A43" s="12" t="s">
        <v>3245</v>
      </c>
      <c r="B43" s="13">
        <v>1413.1544200000001</v>
      </c>
      <c r="C43" s="13">
        <v>19.972339999999999</v>
      </c>
      <c r="D43" s="13">
        <v>7.0230000000000001E-2</v>
      </c>
      <c r="E43" s="13">
        <v>4.9337400000000002</v>
      </c>
      <c r="F43" s="13">
        <v>89.034440000000004</v>
      </c>
      <c r="G43" s="16">
        <v>10445.5</v>
      </c>
      <c r="H43" s="16">
        <v>119598</v>
      </c>
      <c r="I43" s="13">
        <v>133.51145</v>
      </c>
      <c r="J43" s="13">
        <v>1834.1333999999999</v>
      </c>
    </row>
    <row r="44" spans="1:10" ht="32" x14ac:dyDescent="0.2">
      <c r="A44" s="2" t="s">
        <v>3244</v>
      </c>
      <c r="B44">
        <v>756.86130000000003</v>
      </c>
      <c r="C44">
        <v>4.3086900000000004</v>
      </c>
      <c r="D44">
        <v>2.8850000000000001E-2</v>
      </c>
      <c r="E44">
        <v>3.18824</v>
      </c>
      <c r="F44">
        <v>19.27872</v>
      </c>
      <c r="G44">
        <v>566.03936999999996</v>
      </c>
      <c r="H44" s="14">
        <v>10984.9</v>
      </c>
      <c r="I44">
        <v>29.232880000000002</v>
      </c>
      <c r="J44">
        <v>723.07087000000001</v>
      </c>
    </row>
    <row r="45" spans="1:10" ht="32" x14ac:dyDescent="0.2">
      <c r="A45" s="2" t="s">
        <v>3243</v>
      </c>
      <c r="B45">
        <v>720.28447000000006</v>
      </c>
      <c r="C45">
        <v>21.493569999999998</v>
      </c>
      <c r="D45">
        <v>6.8180000000000004E-2</v>
      </c>
      <c r="E45">
        <v>3.26065</v>
      </c>
      <c r="F45">
        <v>95.751570000000001</v>
      </c>
      <c r="G45" s="14">
        <v>11070.3</v>
      </c>
      <c r="H45" s="14">
        <v>50820.9</v>
      </c>
      <c r="I45">
        <v>763.47286999999994</v>
      </c>
      <c r="J45">
        <v>2472.6432199999999</v>
      </c>
    </row>
    <row r="46" spans="1:10" ht="32" x14ac:dyDescent="0.2">
      <c r="A46" s="2" t="s">
        <v>3532</v>
      </c>
      <c r="B46">
        <v>10.686809999999999</v>
      </c>
      <c r="C46">
        <v>0.24227000000000001</v>
      </c>
      <c r="D46">
        <v>2.5799999999999998E-3</v>
      </c>
      <c r="E46">
        <v>5.7570000000000003E-2</v>
      </c>
      <c r="F46">
        <v>1.0405899999999999</v>
      </c>
      <c r="G46">
        <v>338.43531999999999</v>
      </c>
      <c r="H46">
        <v>742.56919000000005</v>
      </c>
      <c r="I46">
        <v>11.126620000000001</v>
      </c>
      <c r="J46">
        <v>110.68151</v>
      </c>
    </row>
    <row r="47" spans="1:10" ht="16" x14ac:dyDescent="0.2">
      <c r="A47" s="2" t="s">
        <v>3533</v>
      </c>
      <c r="B47">
        <v>11.20866</v>
      </c>
      <c r="C47">
        <v>0.25624999999999998</v>
      </c>
      <c r="D47">
        <v>2.7100000000000002E-3</v>
      </c>
      <c r="E47">
        <v>6.0760000000000002E-2</v>
      </c>
      <c r="F47">
        <v>1.1011200000000001</v>
      </c>
      <c r="G47">
        <v>356.44328999999999</v>
      </c>
      <c r="H47">
        <v>783.00311999999997</v>
      </c>
      <c r="I47">
        <v>11.72996</v>
      </c>
      <c r="J47">
        <v>115.27880999999999</v>
      </c>
    </row>
    <row r="48" spans="1:10" ht="48" x14ac:dyDescent="0.2">
      <c r="A48" s="2" t="s">
        <v>24</v>
      </c>
      <c r="B48">
        <v>3.7838145000000001</v>
      </c>
      <c r="C48">
        <v>0.10022675</v>
      </c>
      <c r="D48" s="14">
        <v>8.4786399000000003E-5</v>
      </c>
      <c r="E48">
        <v>2.4137589000000001E-2</v>
      </c>
      <c r="F48">
        <v>0.26413418999999999</v>
      </c>
      <c r="G48">
        <v>25.416812</v>
      </c>
      <c r="H48">
        <v>5.6872683000000004</v>
      </c>
      <c r="I48">
        <v>5.5188757999999997E-2</v>
      </c>
      <c r="J48">
        <v>39.950479999999999</v>
      </c>
    </row>
    <row r="49" spans="1:10" ht="32" x14ac:dyDescent="0.2">
      <c r="A49" s="2" t="s">
        <v>3276</v>
      </c>
      <c r="B49">
        <v>14.56338</v>
      </c>
      <c r="C49">
        <v>0.41555999999999998</v>
      </c>
      <c r="D49">
        <v>4.0299999999999997E-3</v>
      </c>
      <c r="E49">
        <v>0.10527</v>
      </c>
      <c r="F49">
        <v>1.81481</v>
      </c>
      <c r="G49">
        <v>517.97362999999996</v>
      </c>
      <c r="H49">
        <v>1385.80636</v>
      </c>
      <c r="I49">
        <v>15.158939999999999</v>
      </c>
      <c r="J49">
        <v>95.357010000000002</v>
      </c>
    </row>
    <row r="50" spans="1:10" ht="32" x14ac:dyDescent="0.2">
      <c r="A50" s="2" t="s">
        <v>81</v>
      </c>
      <c r="B50">
        <v>2.8803299999999998</v>
      </c>
      <c r="C50">
        <v>8.7010000000000004E-2</v>
      </c>
      <c r="D50">
        <v>9.6000000000000002E-4</v>
      </c>
      <c r="E50">
        <v>2.487E-2</v>
      </c>
      <c r="F50">
        <v>0.37981999999999999</v>
      </c>
      <c r="G50">
        <v>122.53764</v>
      </c>
      <c r="H50">
        <v>361.83539999999999</v>
      </c>
      <c r="I50">
        <v>4.3680700000000003</v>
      </c>
      <c r="J50">
        <v>21.275700000000001</v>
      </c>
    </row>
    <row r="51" spans="1:10" ht="16" x14ac:dyDescent="0.2">
      <c r="A51" s="2" t="s">
        <v>82</v>
      </c>
      <c r="B51">
        <v>2.0727600000000002</v>
      </c>
      <c r="C51">
        <v>6.9690000000000002E-2</v>
      </c>
      <c r="D51">
        <v>7.2000000000000005E-4</v>
      </c>
      <c r="E51">
        <v>1.669E-2</v>
      </c>
      <c r="F51">
        <v>0.30291000000000001</v>
      </c>
      <c r="G51">
        <v>91.605909999999994</v>
      </c>
      <c r="H51">
        <v>223.94301999999999</v>
      </c>
      <c r="I51">
        <v>3.48895</v>
      </c>
      <c r="J51">
        <v>16.773440000000001</v>
      </c>
    </row>
    <row r="52" spans="1:10" ht="32" x14ac:dyDescent="0.2">
      <c r="A52" s="2" t="s">
        <v>3819</v>
      </c>
      <c r="B52">
        <v>2.0727600000000002</v>
      </c>
      <c r="C52">
        <v>6.9690000000000002E-2</v>
      </c>
      <c r="D52">
        <v>7.2000000000000005E-4</v>
      </c>
      <c r="E52">
        <v>1.669E-2</v>
      </c>
      <c r="F52">
        <v>0.30291000000000001</v>
      </c>
      <c r="G52">
        <v>91.605909999999994</v>
      </c>
      <c r="H52">
        <v>223.94301999999999</v>
      </c>
      <c r="I52">
        <v>3.48895</v>
      </c>
      <c r="J52">
        <v>16.773440000000001</v>
      </c>
    </row>
    <row r="53" spans="1:10" ht="16" x14ac:dyDescent="0.2">
      <c r="A53" s="2" t="s">
        <v>3779</v>
      </c>
      <c r="B53">
        <v>2.4085299999999998</v>
      </c>
      <c r="C53">
        <v>8.3799999999999999E-2</v>
      </c>
      <c r="D53">
        <v>1.1000000000000001E-3</v>
      </c>
      <c r="E53">
        <v>3.8710000000000001E-2</v>
      </c>
      <c r="F53">
        <v>0.36764999999999998</v>
      </c>
      <c r="G53">
        <v>59.682169999999999</v>
      </c>
      <c r="H53">
        <v>577.40391999999997</v>
      </c>
      <c r="I53">
        <v>4.6478099999999998</v>
      </c>
      <c r="J53">
        <v>23.490870000000001</v>
      </c>
    </row>
    <row r="54" spans="1:10" ht="32" x14ac:dyDescent="0.2">
      <c r="A54" s="2" t="s">
        <v>3272</v>
      </c>
      <c r="B54">
        <v>24.989650000000001</v>
      </c>
      <c r="C54">
        <v>0.66420999999999997</v>
      </c>
      <c r="D54">
        <v>7.4599999999999996E-3</v>
      </c>
      <c r="E54">
        <v>0.22111</v>
      </c>
      <c r="F54">
        <v>2.8921600000000001</v>
      </c>
      <c r="G54">
        <v>1096.08908</v>
      </c>
      <c r="H54">
        <v>2669.3730999999998</v>
      </c>
      <c r="I54">
        <v>51.501330000000003</v>
      </c>
      <c r="J54">
        <v>214.74507</v>
      </c>
    </row>
    <row r="55" spans="1:10" ht="16" x14ac:dyDescent="0.2">
      <c r="A55" s="2" t="s">
        <v>116</v>
      </c>
      <c r="B55">
        <v>1.21566</v>
      </c>
      <c r="C55">
        <v>1.6310000000000002E-2</v>
      </c>
      <c r="D55">
        <v>1.3999999999999999E-4</v>
      </c>
      <c r="E55">
        <v>3.81E-3</v>
      </c>
      <c r="F55">
        <v>4.1669999999999999E-2</v>
      </c>
      <c r="G55">
        <v>11.247669999999999</v>
      </c>
      <c r="H55">
        <v>3.9375</v>
      </c>
      <c r="I55">
        <v>0.59130000000000005</v>
      </c>
      <c r="J55">
        <v>17.454080000000001</v>
      </c>
    </row>
    <row r="56" spans="1:10" ht="64" x14ac:dyDescent="0.2">
      <c r="A56" s="2" t="s">
        <v>61</v>
      </c>
      <c r="B56">
        <v>3.1645312000000002E-2</v>
      </c>
      <c r="C56">
        <v>7.2068697999999999E-4</v>
      </c>
      <c r="D56" s="14">
        <v>8.1131777000000005E-6</v>
      </c>
      <c r="E56">
        <v>6.4303091999999996E-4</v>
      </c>
      <c r="F56">
        <v>3.1783584000000002E-3</v>
      </c>
      <c r="G56">
        <v>1.2425971</v>
      </c>
      <c r="H56">
        <v>6.2374662000000001</v>
      </c>
      <c r="I56">
        <v>5.0019371999999998E-3</v>
      </c>
      <c r="J56">
        <v>0.17617373</v>
      </c>
    </row>
    <row r="57" spans="1:10" ht="16" x14ac:dyDescent="0.2">
      <c r="A57" s="2" t="s">
        <v>79</v>
      </c>
      <c r="B57">
        <v>3.24613</v>
      </c>
      <c r="C57">
        <v>2.358E-2</v>
      </c>
      <c r="D57">
        <v>6.2E-4</v>
      </c>
      <c r="E57">
        <v>1.4330000000000001E-2</v>
      </c>
      <c r="F57">
        <v>9.1920000000000002E-2</v>
      </c>
      <c r="G57">
        <v>82.070760000000007</v>
      </c>
      <c r="H57">
        <v>131.15369999999999</v>
      </c>
      <c r="I57">
        <v>2.2301899999999999</v>
      </c>
      <c r="J57">
        <v>14.79218</v>
      </c>
    </row>
    <row r="58" spans="1:10" ht="112" x14ac:dyDescent="0.2">
      <c r="A58" s="2" t="s">
        <v>77</v>
      </c>
      <c r="B58">
        <v>47.284129999999998</v>
      </c>
      <c r="C58">
        <v>0.57411000000000001</v>
      </c>
      <c r="D58">
        <v>2.6900000000000001E-3</v>
      </c>
      <c r="E58">
        <v>0.13536999999999999</v>
      </c>
      <c r="F58">
        <v>2.5466600000000001</v>
      </c>
      <c r="G58">
        <v>382.76031999999998</v>
      </c>
      <c r="H58">
        <v>2907.7971600000001</v>
      </c>
      <c r="I58">
        <v>8.3962500000000002</v>
      </c>
      <c r="J58">
        <v>93.962260000000001</v>
      </c>
    </row>
    <row r="59" spans="1:10" ht="32" x14ac:dyDescent="0.2">
      <c r="A59" s="9" t="s">
        <v>3675</v>
      </c>
      <c r="B59">
        <v>1.5185500000000001</v>
      </c>
      <c r="C59">
        <v>3.8710000000000001E-2</v>
      </c>
      <c r="D59">
        <v>2.5999999999999998E-4</v>
      </c>
      <c r="E59">
        <v>8.7500000000000008E-3</v>
      </c>
      <c r="F59">
        <v>0.16855000000000001</v>
      </c>
      <c r="G59">
        <v>35.189770000000003</v>
      </c>
      <c r="H59">
        <v>130.60407000000001</v>
      </c>
      <c r="I59">
        <v>1.2895700000000001</v>
      </c>
      <c r="J59">
        <v>7.3652899999999999</v>
      </c>
    </row>
    <row r="60" spans="1:10" ht="32" x14ac:dyDescent="0.2">
      <c r="A60" s="2" t="s">
        <v>25</v>
      </c>
      <c r="B60">
        <v>0.12501075</v>
      </c>
      <c r="C60">
        <v>9.0872038999999997E-4</v>
      </c>
      <c r="D60" s="14">
        <v>5.2708282999999998E-5</v>
      </c>
      <c r="E60">
        <v>7.709622E-4</v>
      </c>
      <c r="F60">
        <v>2.4928304999999999E-3</v>
      </c>
      <c r="G60">
        <v>11.442421</v>
      </c>
      <c r="H60">
        <v>17.216664000000002</v>
      </c>
      <c r="I60">
        <v>4.0119673000000002</v>
      </c>
      <c r="J60">
        <v>1.6132694999999999</v>
      </c>
    </row>
    <row r="61" spans="1:10" ht="16" x14ac:dyDescent="0.2">
      <c r="A61" s="2" t="s">
        <v>85</v>
      </c>
      <c r="B61">
        <v>0.12659999999999999</v>
      </c>
      <c r="C61">
        <v>1.65E-3</v>
      </c>
      <c r="D61" s="14">
        <v>5.9110700000000003E-5</v>
      </c>
      <c r="E61">
        <v>2.8800000000000002E-3</v>
      </c>
      <c r="F61">
        <v>7.1500000000000001E-3</v>
      </c>
      <c r="G61">
        <v>47.094709999999999</v>
      </c>
      <c r="H61">
        <v>48.575220000000002</v>
      </c>
      <c r="I61">
        <v>2.1559999999999999E-2</v>
      </c>
      <c r="J61">
        <v>1.4250400000000001</v>
      </c>
    </row>
    <row r="62" spans="1:10" ht="32" x14ac:dyDescent="0.2">
      <c r="A62" s="2" t="s">
        <v>87</v>
      </c>
      <c r="B62">
        <v>0.36285000000000001</v>
      </c>
      <c r="C62">
        <v>5.64E-3</v>
      </c>
      <c r="D62">
        <v>2.0000000000000001E-4</v>
      </c>
      <c r="E62">
        <v>3.8800000000000002E-3</v>
      </c>
      <c r="F62">
        <v>2.6839999999999999E-2</v>
      </c>
      <c r="G62">
        <v>65.742069999999998</v>
      </c>
      <c r="H62">
        <v>53.718319999999999</v>
      </c>
      <c r="I62">
        <v>0.11917</v>
      </c>
      <c r="J62">
        <v>3.5901299999999998</v>
      </c>
    </row>
    <row r="63" spans="1:10" ht="32" x14ac:dyDescent="0.2">
      <c r="A63" s="2" t="s">
        <v>86</v>
      </c>
      <c r="B63">
        <v>0.35396</v>
      </c>
      <c r="C63">
        <v>5.1200000000000004E-3</v>
      </c>
      <c r="D63">
        <v>2.0000000000000001E-4</v>
      </c>
      <c r="E63">
        <v>4.0200000000000001E-3</v>
      </c>
      <c r="F63">
        <v>2.4930000000000001E-2</v>
      </c>
      <c r="G63">
        <v>161.67654999999999</v>
      </c>
      <c r="H63">
        <v>57.995049999999999</v>
      </c>
      <c r="I63">
        <v>0.11319</v>
      </c>
      <c r="J63">
        <v>3.5187200000000001</v>
      </c>
    </row>
    <row r="64" spans="1:10" ht="32" x14ac:dyDescent="0.2">
      <c r="A64" s="2" t="s">
        <v>90</v>
      </c>
      <c r="B64">
        <v>0.92652000000000001</v>
      </c>
      <c r="C64">
        <v>1.078E-2</v>
      </c>
      <c r="D64">
        <v>2.0000000000000001E-4</v>
      </c>
      <c r="E64">
        <v>4.4099999999999999E-3</v>
      </c>
      <c r="F64">
        <v>4.3529999999999999E-2</v>
      </c>
      <c r="G64">
        <v>63.32602</v>
      </c>
      <c r="H64">
        <v>63.482579999999999</v>
      </c>
      <c r="I64">
        <v>7.9672799999999997</v>
      </c>
      <c r="J64">
        <v>8.3226499999999994</v>
      </c>
    </row>
    <row r="65" spans="1:10" ht="32" x14ac:dyDescent="0.2">
      <c r="A65" s="2" t="s">
        <v>3531</v>
      </c>
      <c r="B65">
        <v>32.626370000000001</v>
      </c>
      <c r="C65">
        <v>0.77817000000000003</v>
      </c>
      <c r="D65">
        <v>5.7099999999999998E-3</v>
      </c>
      <c r="E65">
        <v>0.18539</v>
      </c>
      <c r="F65">
        <v>3.3980399999999999</v>
      </c>
      <c r="G65">
        <v>717.53863000000001</v>
      </c>
      <c r="H65">
        <v>3198.0503600000002</v>
      </c>
      <c r="I65">
        <v>27.263380000000002</v>
      </c>
      <c r="J65">
        <v>171.27794</v>
      </c>
    </row>
    <row r="66" spans="1:10" ht="32" x14ac:dyDescent="0.2">
      <c r="A66" s="2" t="s">
        <v>3529</v>
      </c>
      <c r="B66">
        <v>769.15732000000003</v>
      </c>
      <c r="C66">
        <v>12.14494</v>
      </c>
      <c r="D66">
        <v>6.5199999999999994E-2</v>
      </c>
      <c r="E66">
        <v>3.3090000000000002</v>
      </c>
      <c r="F66">
        <v>53.887479999999996</v>
      </c>
      <c r="G66">
        <v>9639.6238900000008</v>
      </c>
      <c r="H66" s="14">
        <v>76407.3</v>
      </c>
      <c r="I66">
        <v>273.04685000000001</v>
      </c>
      <c r="J66">
        <v>1842.47381</v>
      </c>
    </row>
    <row r="67" spans="1:10" ht="32" x14ac:dyDescent="0.2">
      <c r="A67" s="2" t="s">
        <v>3530</v>
      </c>
      <c r="B67">
        <v>521.81700000000001</v>
      </c>
      <c r="C67">
        <v>4.0453299999999999</v>
      </c>
      <c r="D67">
        <v>2.2329999999999999E-2</v>
      </c>
      <c r="E67">
        <v>2.68323</v>
      </c>
      <c r="F67">
        <v>18.096879999999999</v>
      </c>
      <c r="G67">
        <v>471.19103999999999</v>
      </c>
      <c r="H67" s="14">
        <v>16252.2</v>
      </c>
      <c r="I67">
        <v>26.020489999999999</v>
      </c>
      <c r="J67">
        <v>576.06221000000005</v>
      </c>
    </row>
    <row r="68" spans="1:10" ht="32" x14ac:dyDescent="0.2">
      <c r="A68" s="2" t="s">
        <v>26</v>
      </c>
      <c r="B68">
        <v>0.12370586</v>
      </c>
      <c r="C68">
        <v>2.5522476999999999E-3</v>
      </c>
      <c r="D68" s="14">
        <v>3.4019018999999999E-5</v>
      </c>
      <c r="E68">
        <v>6.0449552000000001E-4</v>
      </c>
      <c r="F68">
        <v>1.0527394000000001E-2</v>
      </c>
      <c r="G68">
        <v>31.355055</v>
      </c>
      <c r="H68">
        <v>14.314116</v>
      </c>
      <c r="I68">
        <v>7.9167369000000001</v>
      </c>
      <c r="J68">
        <v>1.3263384</v>
      </c>
    </row>
    <row r="69" spans="1:10" ht="32" x14ac:dyDescent="0.2">
      <c r="A69" s="2" t="s">
        <v>27</v>
      </c>
      <c r="B69">
        <v>0.71996932000000002</v>
      </c>
      <c r="C69">
        <v>1.5586546E-3</v>
      </c>
      <c r="D69">
        <v>3.8487242000000003E-4</v>
      </c>
      <c r="E69">
        <v>2.5124425E-4</v>
      </c>
      <c r="F69">
        <v>4.9208741E-3</v>
      </c>
      <c r="G69">
        <v>85.168558000000004</v>
      </c>
      <c r="H69">
        <v>-14090.313</v>
      </c>
      <c r="I69">
        <v>3.6958155999999999E-2</v>
      </c>
      <c r="J69">
        <v>1.8024541000000001</v>
      </c>
    </row>
    <row r="70" spans="1:10" ht="32" x14ac:dyDescent="0.2">
      <c r="A70" s="2" t="s">
        <v>28</v>
      </c>
      <c r="B70">
        <v>1.2080744999999999</v>
      </c>
      <c r="C70">
        <v>5.0809126000000003E-2</v>
      </c>
      <c r="D70">
        <v>1.3975055E-3</v>
      </c>
      <c r="E70">
        <v>2.8435367999999999E-2</v>
      </c>
      <c r="F70">
        <v>0.22201327000000001</v>
      </c>
      <c r="G70">
        <v>60.764881000000003</v>
      </c>
      <c r="H70">
        <v>279.00970000000001</v>
      </c>
      <c r="I70">
        <v>4.8854949999999997</v>
      </c>
      <c r="J70">
        <v>8.0030128000000005</v>
      </c>
    </row>
    <row r="71" spans="1:10" ht="32" x14ac:dyDescent="0.2">
      <c r="A71" s="2" t="s">
        <v>29</v>
      </c>
      <c r="B71">
        <v>0.45571825999999999</v>
      </c>
      <c r="C71">
        <v>5.4577410999999999E-3</v>
      </c>
      <c r="D71">
        <v>1.8225175000000001E-4</v>
      </c>
      <c r="E71">
        <v>3.2383879E-3</v>
      </c>
      <c r="F71">
        <v>1.911332E-2</v>
      </c>
      <c r="G71">
        <v>42.411875000000002</v>
      </c>
      <c r="H71">
        <v>36.560004999999997</v>
      </c>
      <c r="I71">
        <v>6.3341241999999998</v>
      </c>
      <c r="J71">
        <v>3.4069696</v>
      </c>
    </row>
    <row r="72" spans="1:10" ht="28" x14ac:dyDescent="0.2">
      <c r="A72" s="6" t="s">
        <v>3440</v>
      </c>
      <c r="B72" s="5">
        <v>0.33767525999999998</v>
      </c>
      <c r="C72" s="5">
        <v>1.6251471999999999E-2</v>
      </c>
      <c r="D72" s="15">
        <v>9.7437423999999995E-5</v>
      </c>
      <c r="E72" s="5">
        <v>1.0445078E-2</v>
      </c>
      <c r="F72" s="5">
        <v>7.2344825000000001E-2</v>
      </c>
      <c r="G72" s="5">
        <v>3.4752892000000002</v>
      </c>
      <c r="H72" s="5">
        <v>76.521946999999997</v>
      </c>
      <c r="I72" s="5">
        <v>3.9105167000000003E-2</v>
      </c>
      <c r="J72" s="5">
        <v>1.3440181</v>
      </c>
    </row>
    <row r="73" spans="1:10" ht="48" x14ac:dyDescent="0.2">
      <c r="A73" s="2" t="s">
        <v>62</v>
      </c>
      <c r="B73">
        <v>0.32265347999999999</v>
      </c>
      <c r="C73">
        <v>6.978326E-3</v>
      </c>
      <c r="D73" s="14">
        <v>9.0651548999999998E-5</v>
      </c>
      <c r="E73">
        <v>9.5036813000000005E-3</v>
      </c>
      <c r="F73">
        <v>3.0284802E-2</v>
      </c>
      <c r="G73">
        <v>8.9879368999999993</v>
      </c>
      <c r="H73">
        <v>71.009309999999999</v>
      </c>
      <c r="I73">
        <v>6.6941968000000004E-2</v>
      </c>
      <c r="J73">
        <v>1.9351883000000001</v>
      </c>
    </row>
    <row r="74" spans="1:10" ht="16" x14ac:dyDescent="0.2">
      <c r="A74" s="2" t="s">
        <v>3820</v>
      </c>
      <c r="B74">
        <v>16.068619999999999</v>
      </c>
      <c r="C74">
        <v>0.30736000000000002</v>
      </c>
      <c r="D74">
        <v>4.5199999999999997E-3</v>
      </c>
      <c r="E74">
        <v>7.0220000000000005E-2</v>
      </c>
      <c r="F74">
        <v>1.27044</v>
      </c>
      <c r="G74">
        <v>615.41570000000002</v>
      </c>
      <c r="H74">
        <v>868.40362000000005</v>
      </c>
      <c r="I74">
        <v>83.866960000000006</v>
      </c>
      <c r="J74">
        <v>99.203370000000007</v>
      </c>
    </row>
    <row r="75" spans="1:10" ht="16" x14ac:dyDescent="0.2">
      <c r="A75" s="2" t="s">
        <v>92</v>
      </c>
      <c r="B75">
        <v>16.068619999999999</v>
      </c>
      <c r="C75">
        <v>0.30736000000000002</v>
      </c>
      <c r="D75">
        <v>4.5199999999999997E-3</v>
      </c>
      <c r="E75">
        <v>7.0220000000000005E-2</v>
      </c>
      <c r="F75">
        <v>1.27044</v>
      </c>
      <c r="G75">
        <v>615.41570000000002</v>
      </c>
      <c r="H75">
        <v>868.40362000000005</v>
      </c>
      <c r="I75">
        <v>83.866960000000006</v>
      </c>
      <c r="J75">
        <v>99.203370000000007</v>
      </c>
    </row>
    <row r="76" spans="1:10" ht="16" x14ac:dyDescent="0.2">
      <c r="A76" s="2" t="s">
        <v>30</v>
      </c>
      <c r="B76">
        <v>1.5893740999999999</v>
      </c>
      <c r="C76">
        <v>1.6341641E-2</v>
      </c>
      <c r="D76">
        <v>2.5142691000000001E-4</v>
      </c>
      <c r="E76">
        <v>8.5391854999999992E-3</v>
      </c>
      <c r="F76">
        <v>6.4943538999999995E-2</v>
      </c>
      <c r="G76">
        <v>56.191057000000001</v>
      </c>
      <c r="H76">
        <v>106.52378</v>
      </c>
      <c r="I76">
        <v>0.33651604000000002</v>
      </c>
      <c r="J76">
        <v>3.5104473999999999</v>
      </c>
    </row>
    <row r="77" spans="1:10" ht="32" x14ac:dyDescent="0.2">
      <c r="A77" s="2" t="s">
        <v>31</v>
      </c>
      <c r="B77">
        <v>0.75785223000000002</v>
      </c>
      <c r="C77">
        <v>9.7254083000000002E-3</v>
      </c>
      <c r="D77" s="14">
        <v>4.2981687E-5</v>
      </c>
      <c r="E77">
        <v>9.1183646999999993E-3</v>
      </c>
      <c r="F77">
        <v>4.2304631000000002E-2</v>
      </c>
      <c r="G77">
        <v>11.555869</v>
      </c>
      <c r="H77">
        <v>80.827490999999995</v>
      </c>
      <c r="I77">
        <v>0.14470384999999999</v>
      </c>
      <c r="J77">
        <v>2.1342617000000002</v>
      </c>
    </row>
    <row r="78" spans="1:10" ht="16" x14ac:dyDescent="0.2">
      <c r="A78" s="2" t="s">
        <v>95</v>
      </c>
      <c r="B78">
        <v>0.58545000000000003</v>
      </c>
      <c r="C78">
        <v>1.1140000000000001E-2</v>
      </c>
      <c r="D78">
        <v>1.6000000000000001E-4</v>
      </c>
      <c r="E78">
        <v>1.1089999999999999E-2</v>
      </c>
      <c r="F78">
        <v>4.6539999999999998E-2</v>
      </c>
      <c r="G78">
        <v>18.71039</v>
      </c>
      <c r="H78">
        <v>80.941829999999996</v>
      </c>
      <c r="I78">
        <v>1.0606100000000001</v>
      </c>
      <c r="J78">
        <v>4.3704000000000001</v>
      </c>
    </row>
    <row r="79" spans="1:10" ht="16" x14ac:dyDescent="0.2">
      <c r="A79" s="2" t="s">
        <v>118</v>
      </c>
      <c r="B79">
        <v>2.1372900000000001</v>
      </c>
      <c r="C79">
        <v>2.2210000000000001E-2</v>
      </c>
      <c r="D79">
        <v>3.6000000000000002E-4</v>
      </c>
      <c r="E79">
        <v>7.2100000000000003E-3</v>
      </c>
      <c r="F79">
        <v>9.2499999999999999E-2</v>
      </c>
      <c r="G79">
        <v>39.395110000000003</v>
      </c>
      <c r="H79">
        <v>229.75805</v>
      </c>
      <c r="I79">
        <v>0.44134000000000001</v>
      </c>
      <c r="J79">
        <v>34.85528</v>
      </c>
    </row>
    <row r="80" spans="1:10" ht="32" x14ac:dyDescent="0.2">
      <c r="A80" s="2" t="s">
        <v>96</v>
      </c>
      <c r="B80">
        <v>49.181690000000003</v>
      </c>
      <c r="C80">
        <v>0.77336000000000005</v>
      </c>
      <c r="D80">
        <v>4.1700000000000001E-3</v>
      </c>
      <c r="E80">
        <v>0.21063999999999999</v>
      </c>
      <c r="F80">
        <v>3.4293</v>
      </c>
      <c r="G80">
        <v>615.38387999999998</v>
      </c>
      <c r="H80">
        <v>4859.94985</v>
      </c>
      <c r="I80">
        <v>17.686409999999999</v>
      </c>
      <c r="J80">
        <v>124.05526</v>
      </c>
    </row>
    <row r="81" spans="1:10" ht="32" x14ac:dyDescent="0.2">
      <c r="A81" s="2" t="s">
        <v>32</v>
      </c>
      <c r="B81">
        <v>0.58851218000000005</v>
      </c>
      <c r="C81">
        <v>9.2727287000000005E-2</v>
      </c>
      <c r="D81">
        <v>1.4299829000000001E-4</v>
      </c>
      <c r="E81">
        <v>1.7863151000000001E-2</v>
      </c>
      <c r="F81">
        <v>0.41057550999999998</v>
      </c>
      <c r="G81">
        <v>38.233044999999997</v>
      </c>
      <c r="H81">
        <v>87.135587000000001</v>
      </c>
      <c r="I81">
        <v>4.3223405000000001</v>
      </c>
      <c r="J81">
        <v>4.7426614000000002</v>
      </c>
    </row>
    <row r="82" spans="1:10" ht="32" x14ac:dyDescent="0.2">
      <c r="A82" s="2" t="s">
        <v>33</v>
      </c>
      <c r="B82">
        <v>0.76472180999999995</v>
      </c>
      <c r="C82">
        <v>1.264031E-2</v>
      </c>
      <c r="D82">
        <v>6.6609217000000004E-4</v>
      </c>
      <c r="E82">
        <v>5.1852505E-2</v>
      </c>
      <c r="F82">
        <v>5.3441407000000003E-2</v>
      </c>
      <c r="G82">
        <v>35.804217000000001</v>
      </c>
      <c r="H82">
        <v>173.90120999999999</v>
      </c>
      <c r="I82">
        <v>0.56212408999999997</v>
      </c>
      <c r="J82">
        <v>4.0789501000000001</v>
      </c>
    </row>
    <row r="83" spans="1:10" ht="16" x14ac:dyDescent="0.2">
      <c r="A83" s="2" t="s">
        <v>98</v>
      </c>
      <c r="B83">
        <v>0.80256000000000005</v>
      </c>
      <c r="C83">
        <v>1.282E-2</v>
      </c>
      <c r="D83">
        <v>6.9999999999999999E-4</v>
      </c>
      <c r="E83">
        <v>5.1860000000000003E-2</v>
      </c>
      <c r="F83">
        <v>5.3539999999999997E-2</v>
      </c>
      <c r="G83">
        <v>24.516380000000002</v>
      </c>
      <c r="H83">
        <v>174.6189</v>
      </c>
      <c r="I83">
        <v>0.58104999999999996</v>
      </c>
      <c r="J83">
        <v>4.5124000000000004</v>
      </c>
    </row>
    <row r="84" spans="1:10" ht="16" x14ac:dyDescent="0.2">
      <c r="A84" s="2" t="s">
        <v>99</v>
      </c>
      <c r="B84">
        <v>2.1465100000000001</v>
      </c>
      <c r="C84">
        <v>4.6800000000000001E-2</v>
      </c>
      <c r="D84">
        <v>5.1000000000000004E-4</v>
      </c>
      <c r="E84">
        <v>1.8270000000000002E-2</v>
      </c>
      <c r="F84">
        <v>0.20538999999999999</v>
      </c>
      <c r="G84">
        <v>69.300229999999999</v>
      </c>
      <c r="H84">
        <v>239.84222</v>
      </c>
      <c r="I84">
        <v>1.56524</v>
      </c>
      <c r="J84">
        <v>25.345230000000001</v>
      </c>
    </row>
    <row r="85" spans="1:10" ht="32" x14ac:dyDescent="0.2">
      <c r="A85" s="2" t="s">
        <v>34</v>
      </c>
      <c r="B85">
        <v>3.1053201999999999E-2</v>
      </c>
      <c r="C85">
        <v>5.7140269000000004E-3</v>
      </c>
      <c r="D85" s="14">
        <v>5.8303446000000001E-5</v>
      </c>
      <c r="E85">
        <v>2.9926273E-3</v>
      </c>
      <c r="F85">
        <v>2.3927106E-2</v>
      </c>
      <c r="G85">
        <v>39.330872999999997</v>
      </c>
      <c r="H85">
        <v>102.41906</v>
      </c>
      <c r="I85">
        <v>4.3303783999999998</v>
      </c>
      <c r="J85">
        <v>2.5948486000000002</v>
      </c>
    </row>
    <row r="86" spans="1:10" ht="32" x14ac:dyDescent="0.2">
      <c r="A86" s="2" t="s">
        <v>35</v>
      </c>
      <c r="B86">
        <v>0.24674795999999999</v>
      </c>
      <c r="C86">
        <v>9.6224415000000004E-3</v>
      </c>
      <c r="D86" s="14">
        <v>4.8623289000000002E-5</v>
      </c>
      <c r="E86">
        <v>3.3029522000000001E-3</v>
      </c>
      <c r="F86">
        <v>4.2091864999999999E-2</v>
      </c>
      <c r="G86">
        <v>13.633098</v>
      </c>
      <c r="H86">
        <v>12.927923</v>
      </c>
      <c r="I86">
        <v>0.65711741000000001</v>
      </c>
      <c r="J86">
        <v>2.1867093</v>
      </c>
    </row>
    <row r="87" spans="1:10" ht="16" x14ac:dyDescent="0.2">
      <c r="A87" s="2" t="s">
        <v>100</v>
      </c>
      <c r="B87">
        <v>5.3949999999999998E-2</v>
      </c>
      <c r="C87">
        <v>6.8000000000000005E-4</v>
      </c>
      <c r="D87" s="14">
        <v>3.5754999999999999E-5</v>
      </c>
      <c r="E87">
        <v>1.5399999999999999E-3</v>
      </c>
      <c r="F87">
        <v>2.2899999999999999E-3</v>
      </c>
      <c r="G87">
        <v>9.6495599999999992</v>
      </c>
      <c r="H87">
        <v>13.129759999999999</v>
      </c>
      <c r="I87">
        <v>2.4223499999999998</v>
      </c>
      <c r="J87">
        <v>1.28695</v>
      </c>
    </row>
    <row r="88" spans="1:10" ht="32" x14ac:dyDescent="0.2">
      <c r="A88" s="2" t="s">
        <v>36</v>
      </c>
      <c r="B88">
        <v>0.13081699999999999</v>
      </c>
      <c r="C88">
        <v>3.1012283999999998E-3</v>
      </c>
      <c r="D88" s="14">
        <v>4.2470221000000003E-5</v>
      </c>
      <c r="E88">
        <v>7.5424214E-4</v>
      </c>
      <c r="F88">
        <v>1.310994E-2</v>
      </c>
      <c r="G88">
        <v>19.771207</v>
      </c>
      <c r="H88">
        <v>17.688732000000002</v>
      </c>
      <c r="I88">
        <v>7.8515717</v>
      </c>
      <c r="J88">
        <v>1.6846886999999999</v>
      </c>
    </row>
    <row r="89" spans="1:10" ht="32" x14ac:dyDescent="0.2">
      <c r="A89" s="2" t="s">
        <v>37</v>
      </c>
      <c r="B89">
        <v>1.8287199000000001</v>
      </c>
      <c r="C89">
        <v>4.9018235999999998E-3</v>
      </c>
      <c r="D89">
        <v>1.6502094E-4</v>
      </c>
      <c r="E89">
        <v>9.2537377000000002E-4</v>
      </c>
      <c r="F89">
        <v>1.7379149999999999E-2</v>
      </c>
      <c r="G89">
        <v>20.172642</v>
      </c>
      <c r="H89">
        <v>64.953507000000002</v>
      </c>
      <c r="I89">
        <v>-14.349194000000001</v>
      </c>
      <c r="J89">
        <v>5.0600896999999998</v>
      </c>
    </row>
    <row r="90" spans="1:10" ht="32" x14ac:dyDescent="0.2">
      <c r="A90" s="2" t="s">
        <v>38</v>
      </c>
      <c r="B90">
        <v>4.6024026999999998</v>
      </c>
      <c r="C90">
        <v>1.3295085E-2</v>
      </c>
      <c r="D90">
        <v>1.3891920999999999E-4</v>
      </c>
      <c r="E90">
        <v>2.6963832E-2</v>
      </c>
      <c r="F90">
        <v>5.7005798000000003E-2</v>
      </c>
      <c r="G90">
        <v>186.95886999999999</v>
      </c>
      <c r="H90">
        <v>111.00427999999999</v>
      </c>
      <c r="I90">
        <v>0.60239123999999999</v>
      </c>
      <c r="J90">
        <v>3.2731880000000002</v>
      </c>
    </row>
    <row r="91" spans="1:10" ht="32" x14ac:dyDescent="0.2">
      <c r="A91" s="2" t="s">
        <v>39</v>
      </c>
      <c r="B91">
        <v>1.4318488</v>
      </c>
      <c r="C91">
        <v>9.1828771999999999E-3</v>
      </c>
      <c r="D91">
        <v>1.3253795000000001E-4</v>
      </c>
      <c r="E91">
        <v>7.6000837999999999E-3</v>
      </c>
      <c r="F91">
        <v>3.9373075E-2</v>
      </c>
      <c r="G91">
        <v>138.23820000000001</v>
      </c>
      <c r="H91">
        <v>85.061403999999996</v>
      </c>
      <c r="I91">
        <v>1.463179</v>
      </c>
      <c r="J91">
        <v>2.6013937</v>
      </c>
    </row>
    <row r="92" spans="1:10" ht="32" x14ac:dyDescent="0.2">
      <c r="A92" s="2" t="s">
        <v>40</v>
      </c>
      <c r="B92">
        <v>1.7624287000000001</v>
      </c>
      <c r="C92">
        <v>3.0431949E-2</v>
      </c>
      <c r="D92">
        <v>5.4861438E-4</v>
      </c>
      <c r="E92">
        <v>1.9424931999999999E-2</v>
      </c>
      <c r="F92">
        <v>0.13297402999999999</v>
      </c>
      <c r="G92">
        <v>34.616385999999999</v>
      </c>
      <c r="H92">
        <v>261.12988999999999</v>
      </c>
      <c r="I92">
        <v>2.3102855</v>
      </c>
      <c r="J92">
        <v>6.4686045999999999</v>
      </c>
    </row>
    <row r="93" spans="1:10" ht="32" x14ac:dyDescent="0.2">
      <c r="A93" s="2" t="s">
        <v>3821</v>
      </c>
      <c r="B93">
        <v>5.0455699999999997</v>
      </c>
      <c r="C93">
        <v>8.4889999999999993E-2</v>
      </c>
      <c r="D93">
        <v>2.15E-3</v>
      </c>
      <c r="E93">
        <v>6.762E-2</v>
      </c>
      <c r="F93">
        <v>0.36203000000000002</v>
      </c>
      <c r="G93">
        <v>238.21263999999999</v>
      </c>
      <c r="H93">
        <v>958.58414000000005</v>
      </c>
      <c r="I93">
        <v>15.16413</v>
      </c>
      <c r="J93">
        <v>27.857780000000002</v>
      </c>
    </row>
    <row r="94" spans="1:10" ht="16" x14ac:dyDescent="0.2">
      <c r="A94" s="2" t="s">
        <v>89</v>
      </c>
      <c r="B94">
        <v>5.0455699999999997</v>
      </c>
      <c r="C94">
        <v>8.4889999999999993E-2</v>
      </c>
      <c r="D94">
        <v>2.15E-3</v>
      </c>
      <c r="E94">
        <v>6.762E-2</v>
      </c>
      <c r="F94">
        <v>0.36203000000000002</v>
      </c>
      <c r="G94">
        <v>238.21263999999999</v>
      </c>
      <c r="H94">
        <v>958.58414000000005</v>
      </c>
      <c r="I94">
        <v>15.16413</v>
      </c>
      <c r="J94">
        <v>27.857780000000002</v>
      </c>
    </row>
    <row r="95" spans="1:10" ht="16" x14ac:dyDescent="0.2">
      <c r="A95" s="2" t="s">
        <v>41</v>
      </c>
      <c r="B95">
        <v>-8.1471762E-3</v>
      </c>
      <c r="C95">
        <v>2.4106845999999999E-3</v>
      </c>
      <c r="D95" s="14">
        <v>2.3712420000000002E-5</v>
      </c>
      <c r="E95">
        <v>1.6414217000000001E-4</v>
      </c>
      <c r="F95">
        <v>1.0236858E-2</v>
      </c>
      <c r="G95">
        <v>13.439674999999999</v>
      </c>
      <c r="H95">
        <v>13.215688999999999</v>
      </c>
      <c r="I95">
        <v>1.4908337</v>
      </c>
      <c r="J95">
        <v>0.55947334000000004</v>
      </c>
    </row>
    <row r="96" spans="1:10" ht="32" x14ac:dyDescent="0.2">
      <c r="A96" s="2" t="s">
        <v>42</v>
      </c>
      <c r="B96">
        <v>0.28847771999999999</v>
      </c>
      <c r="C96">
        <v>8.1916691E-3</v>
      </c>
      <c r="D96" s="14">
        <v>9.1159380999999995E-5</v>
      </c>
      <c r="E96">
        <v>3.4217965000000001E-3</v>
      </c>
      <c r="F96">
        <v>3.4885012999999999E-2</v>
      </c>
      <c r="G96">
        <v>39.824123999999998</v>
      </c>
      <c r="H96">
        <v>41.549703000000001</v>
      </c>
      <c r="I96">
        <v>2.5553496999999998</v>
      </c>
      <c r="J96">
        <v>2.6217625</v>
      </c>
    </row>
    <row r="97" spans="1:10" ht="32" x14ac:dyDescent="0.2">
      <c r="A97" s="2" t="s">
        <v>3235</v>
      </c>
      <c r="B97">
        <v>469.58721000000003</v>
      </c>
      <c r="C97">
        <v>10.554220000000001</v>
      </c>
      <c r="D97">
        <v>0.10936</v>
      </c>
      <c r="E97">
        <v>4.1330799999999996</v>
      </c>
      <c r="F97">
        <v>46.496339999999996</v>
      </c>
      <c r="G97" s="14">
        <v>15117.2</v>
      </c>
      <c r="H97" s="14">
        <v>54491.9</v>
      </c>
      <c r="I97">
        <v>312.06225999999998</v>
      </c>
      <c r="J97">
        <v>3115.3802099999998</v>
      </c>
    </row>
    <row r="98" spans="1:10" ht="16" x14ac:dyDescent="0.2">
      <c r="A98" s="2" t="s">
        <v>3234</v>
      </c>
      <c r="B98">
        <v>516.55929000000003</v>
      </c>
      <c r="C98">
        <v>14.436439999999999</v>
      </c>
      <c r="D98">
        <v>9.5119999999999996E-2</v>
      </c>
      <c r="E98">
        <v>4.9731100000000001</v>
      </c>
      <c r="F98">
        <v>63.701529999999998</v>
      </c>
      <c r="G98">
        <v>6884.2310500000003</v>
      </c>
      <c r="H98" s="14">
        <v>67135.5</v>
      </c>
      <c r="I98">
        <v>436.68065000000001</v>
      </c>
      <c r="J98">
        <v>2075.1497599999998</v>
      </c>
    </row>
    <row r="99" spans="1:10" ht="32" x14ac:dyDescent="0.2">
      <c r="A99" s="2" t="s">
        <v>43</v>
      </c>
      <c r="B99">
        <v>0.10032916</v>
      </c>
      <c r="C99">
        <v>7.4489879000000001E-4</v>
      </c>
      <c r="D99" s="14">
        <v>2.9366889000000002E-5</v>
      </c>
      <c r="E99">
        <v>9.4452538999999995E-4</v>
      </c>
      <c r="F99">
        <v>2.1804081E-3</v>
      </c>
      <c r="G99">
        <v>23.618203000000001</v>
      </c>
      <c r="H99">
        <v>12.091272999999999</v>
      </c>
      <c r="I99">
        <v>0.37902978999999998</v>
      </c>
      <c r="J99">
        <v>0.93463741</v>
      </c>
    </row>
    <row r="100" spans="1:10" ht="16" x14ac:dyDescent="0.2">
      <c r="A100" s="2" t="s">
        <v>83</v>
      </c>
      <c r="B100">
        <v>1.6551</v>
      </c>
      <c r="C100">
        <v>3.6389999999999999E-2</v>
      </c>
      <c r="D100">
        <v>3.8999999999999999E-4</v>
      </c>
      <c r="E100">
        <v>1.422E-2</v>
      </c>
      <c r="F100">
        <v>0.15989</v>
      </c>
      <c r="G100">
        <v>53.366750000000003</v>
      </c>
      <c r="H100">
        <v>186.88347999999999</v>
      </c>
      <c r="I100">
        <v>1.1744300000000001</v>
      </c>
      <c r="J100">
        <v>17.01389</v>
      </c>
    </row>
    <row r="101" spans="1:10" ht="48" x14ac:dyDescent="0.2">
      <c r="A101" s="2" t="s">
        <v>101</v>
      </c>
      <c r="B101">
        <v>13.556480000000001</v>
      </c>
      <c r="C101">
        <v>0.28192</v>
      </c>
      <c r="D101">
        <v>3.29E-3</v>
      </c>
      <c r="E101">
        <v>0.10909000000000001</v>
      </c>
      <c r="F101">
        <v>1.2269300000000001</v>
      </c>
      <c r="G101">
        <v>443.84320000000002</v>
      </c>
      <c r="H101">
        <v>1480.5876699999999</v>
      </c>
      <c r="I101">
        <v>10.254350000000001</v>
      </c>
      <c r="J101">
        <v>171.42140000000001</v>
      </c>
    </row>
    <row r="102" spans="1:10" ht="16" x14ac:dyDescent="0.2">
      <c r="A102" s="2" t="s">
        <v>44</v>
      </c>
      <c r="B102">
        <v>0.14918640999999999</v>
      </c>
      <c r="C102">
        <v>1.948232E-3</v>
      </c>
      <c r="D102">
        <v>2.5399811000000001E-4</v>
      </c>
      <c r="E102">
        <v>2.2944217999999999E-3</v>
      </c>
      <c r="F102">
        <v>7.2130451E-3</v>
      </c>
      <c r="G102">
        <v>35.76585</v>
      </c>
      <c r="H102">
        <v>13.461019</v>
      </c>
      <c r="I102">
        <v>1.0844590999999999</v>
      </c>
      <c r="J102">
        <v>1.4301883</v>
      </c>
    </row>
    <row r="103" spans="1:10" ht="28" x14ac:dyDescent="0.2">
      <c r="A103" s="6" t="s">
        <v>3441</v>
      </c>
      <c r="B103" s="5">
        <v>0.12721700999999999</v>
      </c>
      <c r="C103" s="5">
        <v>2.9313710999999999E-3</v>
      </c>
      <c r="D103" s="15">
        <v>4.9238467000000003E-5</v>
      </c>
      <c r="E103" s="5">
        <v>2.9426307000000001E-3</v>
      </c>
      <c r="F103" s="5">
        <v>1.2406979E-2</v>
      </c>
      <c r="G103" s="5">
        <v>6.4801270999999998</v>
      </c>
      <c r="H103" s="5">
        <v>26.066472999999998</v>
      </c>
      <c r="I103" s="5">
        <v>3.1288444999999998E-2</v>
      </c>
      <c r="J103" s="5">
        <v>0.91623381999999998</v>
      </c>
    </row>
    <row r="104" spans="1:10" ht="64" x14ac:dyDescent="0.2">
      <c r="A104" s="2" t="s">
        <v>63</v>
      </c>
      <c r="B104">
        <v>8.6059807000000002E-2</v>
      </c>
      <c r="C104">
        <v>2.0624495999999998E-3</v>
      </c>
      <c r="D104" s="14">
        <v>2.9212950999999999E-5</v>
      </c>
      <c r="E104">
        <v>1.7762190999999999E-3</v>
      </c>
      <c r="F104">
        <v>8.7692832999999998E-3</v>
      </c>
      <c r="G104">
        <v>7.7058055999999997</v>
      </c>
      <c r="H104">
        <v>16.832059000000001</v>
      </c>
      <c r="I104">
        <v>1.4955486E-2</v>
      </c>
      <c r="J104">
        <v>0.62960481999999995</v>
      </c>
    </row>
    <row r="105" spans="1:10" ht="32" x14ac:dyDescent="0.2">
      <c r="A105" s="2" t="s">
        <v>45</v>
      </c>
      <c r="B105">
        <v>0.32216189000000001</v>
      </c>
      <c r="C105">
        <v>2.1595181000000001E-3</v>
      </c>
      <c r="D105">
        <v>1.5134797999999999E-4</v>
      </c>
      <c r="E105">
        <v>1.1787518E-2</v>
      </c>
      <c r="F105">
        <v>5.7840423000000002E-3</v>
      </c>
      <c r="G105">
        <v>57.307726000000002</v>
      </c>
      <c r="H105">
        <v>135.30485999999999</v>
      </c>
      <c r="I105">
        <v>0.92921542999999995</v>
      </c>
      <c r="J105">
        <v>2.8166452</v>
      </c>
    </row>
    <row r="106" spans="1:10" ht="28" x14ac:dyDescent="0.2">
      <c r="A106" s="6" t="s">
        <v>3442</v>
      </c>
      <c r="B106" s="5">
        <v>0.65397656999999998</v>
      </c>
      <c r="C106" s="5">
        <v>2.0701002999999999E-2</v>
      </c>
      <c r="D106" s="5">
        <v>2.038853E-4</v>
      </c>
      <c r="E106" s="5">
        <v>1.5115669999999999E-2</v>
      </c>
      <c r="F106" s="5">
        <v>9.1990425000000001E-2</v>
      </c>
      <c r="G106" s="5">
        <v>5.5953169000000003</v>
      </c>
      <c r="H106" s="5">
        <v>163.51972000000001</v>
      </c>
      <c r="I106" s="5">
        <v>0.12214174</v>
      </c>
      <c r="J106" s="5">
        <v>2.8820686000000002</v>
      </c>
    </row>
    <row r="107" spans="1:10" ht="64" x14ac:dyDescent="0.2">
      <c r="A107" s="2" t="s">
        <v>64</v>
      </c>
      <c r="B107">
        <v>0.44326072</v>
      </c>
      <c r="C107">
        <v>3.8347394999999999E-3</v>
      </c>
      <c r="D107">
        <v>1.6862552E-4</v>
      </c>
      <c r="E107">
        <v>8.3940336999999993E-3</v>
      </c>
      <c r="F107">
        <v>1.5814518E-2</v>
      </c>
      <c r="G107">
        <v>40.776913</v>
      </c>
      <c r="H107">
        <v>141.38103000000001</v>
      </c>
      <c r="I107">
        <v>0.29715037999999999</v>
      </c>
      <c r="J107">
        <v>2.9220274000000002</v>
      </c>
    </row>
    <row r="108" spans="1:10" ht="32" x14ac:dyDescent="0.2">
      <c r="A108" s="2" t="s">
        <v>3242</v>
      </c>
      <c r="B108">
        <v>11.394819999999999</v>
      </c>
      <c r="C108">
        <v>0.15265999999999999</v>
      </c>
      <c r="D108">
        <v>4.6800000000000001E-3</v>
      </c>
      <c r="E108">
        <v>0.10909000000000001</v>
      </c>
      <c r="F108">
        <v>0.65937000000000001</v>
      </c>
      <c r="G108">
        <v>434.23617000000002</v>
      </c>
      <c r="H108">
        <v>1877.2109399999999</v>
      </c>
      <c r="I108">
        <v>5.9630700000000001</v>
      </c>
      <c r="J108">
        <v>87.272130000000004</v>
      </c>
    </row>
    <row r="109" spans="1:10" ht="32" x14ac:dyDescent="0.2">
      <c r="A109" s="2" t="s">
        <v>93</v>
      </c>
      <c r="B109">
        <v>5.3020300000000002</v>
      </c>
      <c r="C109">
        <v>9.4750000000000001E-2</v>
      </c>
      <c r="D109">
        <v>1.48E-3</v>
      </c>
      <c r="E109">
        <v>2.7529999999999999E-2</v>
      </c>
      <c r="F109">
        <v>0.39423999999999998</v>
      </c>
      <c r="G109">
        <v>176.77583999999999</v>
      </c>
      <c r="H109">
        <v>362.06846000000002</v>
      </c>
      <c r="I109">
        <v>6.1185400000000003</v>
      </c>
      <c r="J109">
        <v>51.87433</v>
      </c>
    </row>
    <row r="110" spans="1:10" ht="32" x14ac:dyDescent="0.2">
      <c r="A110" s="2" t="s">
        <v>5</v>
      </c>
      <c r="B110">
        <v>1.5532764999999999</v>
      </c>
      <c r="C110">
        <v>4.2193307999999999E-2</v>
      </c>
      <c r="D110">
        <v>4.5866571000000001E-4</v>
      </c>
      <c r="E110">
        <v>4.3413246000000003E-2</v>
      </c>
      <c r="F110">
        <v>0.18266932999999999</v>
      </c>
      <c r="G110">
        <v>41.537810999999998</v>
      </c>
      <c r="H110">
        <v>143.39177000000001</v>
      </c>
      <c r="I110">
        <v>0.36285745000000003</v>
      </c>
      <c r="J110">
        <v>11.480404999999999</v>
      </c>
    </row>
    <row r="111" spans="1:10" ht="32" x14ac:dyDescent="0.2">
      <c r="A111" s="2" t="s">
        <v>46</v>
      </c>
      <c r="B111">
        <v>0.68936483000000004</v>
      </c>
      <c r="C111">
        <v>6.1774465999999998E-3</v>
      </c>
      <c r="D111">
        <v>1.724819E-4</v>
      </c>
      <c r="E111">
        <v>4.6390269E-3</v>
      </c>
      <c r="F111">
        <v>2.3471536000000001E-2</v>
      </c>
      <c r="G111">
        <v>39.694575</v>
      </c>
      <c r="H111">
        <v>149.6069</v>
      </c>
      <c r="I111">
        <v>0.25226999</v>
      </c>
      <c r="J111">
        <v>6.3544238000000002</v>
      </c>
    </row>
    <row r="112" spans="1:10" ht="32" x14ac:dyDescent="0.2">
      <c r="A112" s="2" t="s">
        <v>47</v>
      </c>
      <c r="B112">
        <v>0.94740327999999996</v>
      </c>
      <c r="C112">
        <v>5.2324884000000002E-2</v>
      </c>
      <c r="D112">
        <v>2.7268582000000003E-4</v>
      </c>
      <c r="E112">
        <v>3.5957131000000003E-2</v>
      </c>
      <c r="F112">
        <v>0.2333442</v>
      </c>
      <c r="G112">
        <v>11.13639</v>
      </c>
      <c r="H112">
        <v>91.071009000000004</v>
      </c>
      <c r="I112">
        <v>9.0699915000000006E-2</v>
      </c>
      <c r="J112">
        <v>3.7930909000000002</v>
      </c>
    </row>
    <row r="113" spans="1:10" ht="64" x14ac:dyDescent="0.2">
      <c r="A113" s="2" t="s">
        <v>65</v>
      </c>
      <c r="B113">
        <v>0.80496425999999999</v>
      </c>
      <c r="C113">
        <v>2.881529E-2</v>
      </c>
      <c r="D113">
        <v>2.2105376E-4</v>
      </c>
      <c r="E113">
        <v>2.5712117E-2</v>
      </c>
      <c r="F113">
        <v>0.12624735000000001</v>
      </c>
      <c r="G113">
        <v>17.952635999999998</v>
      </c>
      <c r="H113">
        <v>35.794451000000002</v>
      </c>
      <c r="I113">
        <v>0.15784657999999999</v>
      </c>
      <c r="J113">
        <v>4.9607039999999998</v>
      </c>
    </row>
    <row r="114" spans="1:10" ht="64" x14ac:dyDescent="0.2">
      <c r="A114" s="2" t="s">
        <v>66</v>
      </c>
      <c r="B114">
        <v>0.76065342999999996</v>
      </c>
      <c r="C114">
        <v>1.8777859000000001E-2</v>
      </c>
      <c r="D114">
        <v>2.3971667000000001E-4</v>
      </c>
      <c r="E114">
        <v>2.1694492999999999E-2</v>
      </c>
      <c r="F114">
        <v>8.0886212999999998E-2</v>
      </c>
      <c r="G114">
        <v>22.616865000000001</v>
      </c>
      <c r="H114">
        <v>89.944040000000001</v>
      </c>
      <c r="I114">
        <v>0.18025358</v>
      </c>
      <c r="J114">
        <v>5.4083290000000002</v>
      </c>
    </row>
    <row r="115" spans="1:10" ht="32" x14ac:dyDescent="0.2">
      <c r="A115" s="2" t="s">
        <v>3822</v>
      </c>
      <c r="B115">
        <v>2.20967</v>
      </c>
      <c r="C115">
        <v>9.3960000000000002E-2</v>
      </c>
      <c r="D115">
        <v>7.1000000000000002E-4</v>
      </c>
      <c r="E115">
        <v>4.6969999999999998E-2</v>
      </c>
      <c r="F115">
        <v>0.41232999999999997</v>
      </c>
      <c r="G115">
        <v>52.885599999999997</v>
      </c>
      <c r="H115">
        <v>579.52098999999998</v>
      </c>
      <c r="I115">
        <v>1.52905</v>
      </c>
      <c r="J115">
        <v>17.539870000000001</v>
      </c>
    </row>
    <row r="116" spans="1:10" ht="16" x14ac:dyDescent="0.2">
      <c r="A116" s="2" t="s">
        <v>104</v>
      </c>
      <c r="B116">
        <v>2.20967</v>
      </c>
      <c r="C116">
        <v>9.3960000000000002E-2</v>
      </c>
      <c r="D116">
        <v>7.1000000000000002E-4</v>
      </c>
      <c r="E116">
        <v>4.6969999999999998E-2</v>
      </c>
      <c r="F116">
        <v>0.41232999999999997</v>
      </c>
      <c r="G116">
        <v>52.885599999999997</v>
      </c>
      <c r="H116">
        <v>579.52098999999998</v>
      </c>
      <c r="I116">
        <v>1.52905</v>
      </c>
      <c r="J116">
        <v>17.539870000000001</v>
      </c>
    </row>
    <row r="117" spans="1:10" ht="32" x14ac:dyDescent="0.2">
      <c r="A117" s="2" t="s">
        <v>48</v>
      </c>
      <c r="B117">
        <v>2.0463016999999999</v>
      </c>
      <c r="C117">
        <v>7.2737855000000002E-3</v>
      </c>
      <c r="D117">
        <v>3.7328851999999998E-4</v>
      </c>
      <c r="E117">
        <v>1.1475538E-2</v>
      </c>
      <c r="F117">
        <v>2.5944788E-2</v>
      </c>
      <c r="G117">
        <v>28.523688</v>
      </c>
      <c r="H117">
        <v>99.685942999999995</v>
      </c>
      <c r="I117">
        <v>26.224371999999999</v>
      </c>
      <c r="J117">
        <v>5.8926654999999997</v>
      </c>
    </row>
    <row r="118" spans="1:10" ht="32" x14ac:dyDescent="0.2">
      <c r="A118" s="2" t="s">
        <v>49</v>
      </c>
      <c r="B118">
        <v>0.68978753999999998</v>
      </c>
      <c r="C118">
        <v>7.2264097000000003E-3</v>
      </c>
      <c r="D118">
        <v>2.1236584000000001E-4</v>
      </c>
      <c r="E118">
        <v>1.5548073000000001E-2</v>
      </c>
      <c r="F118">
        <v>2.7114452000000001E-2</v>
      </c>
      <c r="G118">
        <v>120.18751</v>
      </c>
      <c r="H118">
        <v>70.928977000000003</v>
      </c>
      <c r="I118">
        <v>8.9675332999999995</v>
      </c>
      <c r="J118">
        <v>7.0283549000000001</v>
      </c>
    </row>
    <row r="119" spans="1:10" ht="28" x14ac:dyDescent="0.2">
      <c r="A119" s="6" t="s">
        <v>3443</v>
      </c>
      <c r="B119" s="5">
        <v>0.32620062999999999</v>
      </c>
      <c r="C119" s="5">
        <v>1.6153774999999999E-2</v>
      </c>
      <c r="D119" s="5">
        <v>1.4477226000000001E-4</v>
      </c>
      <c r="E119" s="5">
        <v>1.9136826999999999E-2</v>
      </c>
      <c r="F119" s="5">
        <v>7.1968691000000001E-2</v>
      </c>
      <c r="G119" s="5">
        <v>4.0843617999999999</v>
      </c>
      <c r="H119" s="5">
        <v>12.892162000000001</v>
      </c>
      <c r="I119" s="5">
        <v>2.3998337000000002E-2</v>
      </c>
      <c r="J119" s="5">
        <v>1.857388</v>
      </c>
    </row>
    <row r="120" spans="1:10" ht="48" x14ac:dyDescent="0.2">
      <c r="A120" s="2" t="s">
        <v>67</v>
      </c>
      <c r="B120">
        <v>0.28064981999999999</v>
      </c>
      <c r="C120">
        <v>4.8420509000000004E-3</v>
      </c>
      <c r="D120" s="14">
        <v>8.9346056999999997E-5</v>
      </c>
      <c r="E120">
        <v>8.7996003999999996E-3</v>
      </c>
      <c r="F120">
        <v>2.0253924999999999E-2</v>
      </c>
      <c r="G120">
        <v>23.627063</v>
      </c>
      <c r="H120">
        <v>30.544554999999999</v>
      </c>
      <c r="I120">
        <v>9.5917921000000003E-2</v>
      </c>
      <c r="J120">
        <v>2.4346006999999998</v>
      </c>
    </row>
    <row r="121" spans="1:10" ht="32" x14ac:dyDescent="0.2">
      <c r="A121" s="2" t="s">
        <v>50</v>
      </c>
      <c r="B121">
        <v>2.6447987999999998</v>
      </c>
      <c r="C121">
        <v>3.9015373999999998E-2</v>
      </c>
      <c r="D121">
        <v>5.4930679000000004E-4</v>
      </c>
      <c r="E121">
        <v>1.4546750000000001E-2</v>
      </c>
      <c r="F121">
        <v>0.16628408</v>
      </c>
      <c r="G121">
        <v>48.563479999999998</v>
      </c>
      <c r="H121">
        <v>53.682118000000003</v>
      </c>
      <c r="I121">
        <v>3.7525895999999999</v>
      </c>
      <c r="J121">
        <v>31.883372000000001</v>
      </c>
    </row>
    <row r="122" spans="1:10" ht="32" x14ac:dyDescent="0.2">
      <c r="A122" s="9" t="s">
        <v>3674</v>
      </c>
      <c r="B122">
        <v>2.1392099999999998</v>
      </c>
      <c r="C122">
        <v>4.0189999999999997E-2</v>
      </c>
      <c r="D122">
        <v>1.1E-4</v>
      </c>
      <c r="E122">
        <v>9.4199999999999996E-3</v>
      </c>
      <c r="F122">
        <v>0.17867</v>
      </c>
      <c r="G122">
        <v>25.75806</v>
      </c>
      <c r="H122">
        <v>215.73362</v>
      </c>
      <c r="I122">
        <v>0.27922000000000002</v>
      </c>
      <c r="J122">
        <v>4.6734499999999999</v>
      </c>
    </row>
    <row r="123" spans="1:10" ht="32" x14ac:dyDescent="0.2">
      <c r="A123" s="2" t="s">
        <v>6</v>
      </c>
      <c r="B123">
        <v>0.81815903000000001</v>
      </c>
      <c r="C123">
        <v>4.0522628999999999E-3</v>
      </c>
      <c r="D123">
        <v>2.2192754E-4</v>
      </c>
      <c r="E123">
        <v>9.4165680000000002E-3</v>
      </c>
      <c r="F123">
        <v>1.5232327E-2</v>
      </c>
      <c r="G123">
        <v>42.001291000000002</v>
      </c>
      <c r="H123">
        <v>141.96370999999999</v>
      </c>
      <c r="I123">
        <v>5.7421028999999998E-2</v>
      </c>
      <c r="J123">
        <v>2.6762054000000002</v>
      </c>
    </row>
    <row r="124" spans="1:10" ht="32" x14ac:dyDescent="0.2">
      <c r="A124" s="2" t="s">
        <v>51</v>
      </c>
      <c r="B124">
        <v>5.0162003999999998</v>
      </c>
      <c r="C124">
        <v>1.3866516E-3</v>
      </c>
      <c r="D124">
        <v>4.0032944000000003E-4</v>
      </c>
      <c r="E124">
        <v>1.1288134E-2</v>
      </c>
      <c r="F124">
        <v>5.1913323000000004E-3</v>
      </c>
      <c r="G124">
        <v>43.206373999999997</v>
      </c>
      <c r="H124">
        <v>134.71485999999999</v>
      </c>
      <c r="I124">
        <v>3.4899112000000003E-2</v>
      </c>
      <c r="J124">
        <v>1.4667539000000001</v>
      </c>
    </row>
    <row r="125" spans="1:10" ht="16" x14ac:dyDescent="0.2">
      <c r="A125" s="2" t="s">
        <v>105</v>
      </c>
      <c r="B125">
        <v>25.967320000000001</v>
      </c>
      <c r="C125">
        <v>3.2539999999999999E-2</v>
      </c>
      <c r="D125">
        <v>1.56E-3</v>
      </c>
      <c r="E125">
        <v>5.935E-2</v>
      </c>
      <c r="F125">
        <v>0.13206000000000001</v>
      </c>
      <c r="G125">
        <v>122.01832</v>
      </c>
      <c r="H125">
        <v>1055.3059699999999</v>
      </c>
      <c r="I125">
        <v>1.2088300000000001</v>
      </c>
      <c r="J125">
        <v>21.046710000000001</v>
      </c>
    </row>
    <row r="126" spans="1:10" ht="16" x14ac:dyDescent="0.2">
      <c r="A126" s="2" t="s">
        <v>106</v>
      </c>
      <c r="B126">
        <v>25.967320000000001</v>
      </c>
      <c r="C126">
        <v>3.2539999999999999E-2</v>
      </c>
      <c r="D126">
        <v>1.56E-3</v>
      </c>
      <c r="E126">
        <v>5.935E-2</v>
      </c>
      <c r="F126">
        <v>0.13206000000000001</v>
      </c>
      <c r="G126">
        <v>122.01832</v>
      </c>
      <c r="H126">
        <v>1055.3059699999999</v>
      </c>
      <c r="I126">
        <v>1.2088300000000001</v>
      </c>
      <c r="J126">
        <v>21.046710000000001</v>
      </c>
    </row>
    <row r="127" spans="1:10" ht="28" x14ac:dyDescent="0.2">
      <c r="A127" s="6" t="s">
        <v>3444</v>
      </c>
      <c r="B127" s="5">
        <v>0.61458261000000003</v>
      </c>
      <c r="C127" s="5">
        <v>6.4637532000000001E-3</v>
      </c>
      <c r="D127" s="5">
        <v>2.4428117999999999E-4</v>
      </c>
      <c r="E127" s="5">
        <v>1.7095967E-2</v>
      </c>
      <c r="F127" s="5">
        <v>2.8537566E-2</v>
      </c>
      <c r="G127" s="5">
        <v>3.8371656000000001</v>
      </c>
      <c r="H127" s="5">
        <v>194.38713999999999</v>
      </c>
      <c r="I127" s="5">
        <v>0.15597709000000001</v>
      </c>
      <c r="J127" s="5">
        <v>2.9053420999999999</v>
      </c>
    </row>
    <row r="128" spans="1:10" ht="64" x14ac:dyDescent="0.2">
      <c r="A128" s="2" t="s">
        <v>68</v>
      </c>
      <c r="B128">
        <v>0.72748946999999997</v>
      </c>
      <c r="C128">
        <v>8.8860615000000004E-3</v>
      </c>
      <c r="D128">
        <v>2.6927351999999998E-4</v>
      </c>
      <c r="E128">
        <v>1.5887557E-2</v>
      </c>
      <c r="F128">
        <v>3.7291382999999997E-2</v>
      </c>
      <c r="G128">
        <v>43.450220999999999</v>
      </c>
      <c r="H128">
        <v>202.95593</v>
      </c>
      <c r="I128">
        <v>0.12628642000000001</v>
      </c>
      <c r="J128">
        <v>3.4901735999999999</v>
      </c>
    </row>
    <row r="129" spans="1:10" ht="16" x14ac:dyDescent="0.2">
      <c r="A129" s="2" t="s">
        <v>115</v>
      </c>
      <c r="B129">
        <v>4.5637299999999996</v>
      </c>
      <c r="C129">
        <v>0.14143</v>
      </c>
      <c r="D129">
        <v>2.5000000000000001E-4</v>
      </c>
      <c r="E129">
        <v>3.4000000000000002E-2</v>
      </c>
      <c r="F129">
        <v>0.37251000000000001</v>
      </c>
      <c r="G129">
        <v>37.109050000000003</v>
      </c>
      <c r="H129">
        <v>9.9354200000000006</v>
      </c>
      <c r="I129">
        <v>0.35866999999999999</v>
      </c>
      <c r="J129">
        <v>65.371399999999994</v>
      </c>
    </row>
    <row r="130" spans="1:10" ht="32" x14ac:dyDescent="0.2">
      <c r="A130" s="2" t="s">
        <v>7</v>
      </c>
      <c r="B130">
        <v>4.3476903999999997E-2</v>
      </c>
      <c r="C130">
        <v>7.9165479999999998E-4</v>
      </c>
      <c r="D130" s="14">
        <v>9.1282309E-6</v>
      </c>
      <c r="E130">
        <v>8.2089464999999997E-4</v>
      </c>
      <c r="F130">
        <v>3.4709495999999999E-3</v>
      </c>
      <c r="G130">
        <v>1.8552230000000001</v>
      </c>
      <c r="H130">
        <v>7.6442109</v>
      </c>
      <c r="I130">
        <v>6.8762724000000002E-3</v>
      </c>
      <c r="J130">
        <v>0.24168618</v>
      </c>
    </row>
    <row r="131" spans="1:10" ht="32" x14ac:dyDescent="0.2">
      <c r="A131" s="2" t="s">
        <v>52</v>
      </c>
      <c r="B131">
        <v>6.6437933000000005E-2</v>
      </c>
      <c r="C131">
        <v>9.6281466999999996E-3</v>
      </c>
      <c r="D131" s="14">
        <v>1.1818127E-5</v>
      </c>
      <c r="E131">
        <v>9.7112757000000001E-4</v>
      </c>
      <c r="F131">
        <v>4.2721000000000002E-2</v>
      </c>
      <c r="G131">
        <v>7.0522431000000001</v>
      </c>
      <c r="H131">
        <v>3.6843175000000001</v>
      </c>
      <c r="I131">
        <v>1.7791751000000001E-2</v>
      </c>
      <c r="J131">
        <v>0.50165015000000002</v>
      </c>
    </row>
    <row r="132" spans="1:10" ht="32" x14ac:dyDescent="0.2">
      <c r="A132" s="2" t="s">
        <v>53</v>
      </c>
      <c r="B132">
        <v>0.10559760999999999</v>
      </c>
      <c r="C132">
        <v>8.7480499000000002E-4</v>
      </c>
      <c r="D132" s="14">
        <v>9.1521253999999998E-6</v>
      </c>
      <c r="E132">
        <v>4.4912138000000002E-4</v>
      </c>
      <c r="F132">
        <v>3.6915212999999998E-3</v>
      </c>
      <c r="G132">
        <v>4.6983750000000004</v>
      </c>
      <c r="H132">
        <v>8.1868733000000002</v>
      </c>
      <c r="I132">
        <v>1.0075703</v>
      </c>
      <c r="J132">
        <v>0.24052815999999999</v>
      </c>
    </row>
    <row r="133" spans="1:10" ht="16" x14ac:dyDescent="0.2">
      <c r="A133" s="2" t="s">
        <v>107</v>
      </c>
      <c r="B133">
        <v>5.6312300000000004</v>
      </c>
      <c r="C133">
        <v>5.1950000000000003E-2</v>
      </c>
      <c r="D133">
        <v>1.2600000000000001E-3</v>
      </c>
      <c r="E133">
        <v>6.1960000000000001E-2</v>
      </c>
      <c r="F133">
        <v>0.20829</v>
      </c>
      <c r="G133">
        <v>226.01383000000001</v>
      </c>
      <c r="H133">
        <v>607.99089000000004</v>
      </c>
      <c r="I133">
        <v>0.64700999999999997</v>
      </c>
      <c r="J133">
        <v>35.516069999999999</v>
      </c>
    </row>
    <row r="134" spans="1:10" ht="32" x14ac:dyDescent="0.2">
      <c r="A134" s="2" t="s">
        <v>8</v>
      </c>
      <c r="B134">
        <v>0.70964221999999999</v>
      </c>
      <c r="C134">
        <v>2.4783907000000001E-2</v>
      </c>
      <c r="D134">
        <v>4.1483547999999999E-4</v>
      </c>
      <c r="E134">
        <v>3.5681081000000003E-2</v>
      </c>
      <c r="F134">
        <v>0.1063636</v>
      </c>
      <c r="G134">
        <v>44.244430999999999</v>
      </c>
      <c r="H134">
        <v>213.57496</v>
      </c>
      <c r="I134">
        <v>0.18823717000000001</v>
      </c>
      <c r="J134">
        <v>4.6690946999999996</v>
      </c>
    </row>
    <row r="135" spans="1:10" ht="32" x14ac:dyDescent="0.2">
      <c r="A135" s="2" t="s">
        <v>54</v>
      </c>
      <c r="B135">
        <v>0.69903473000000005</v>
      </c>
      <c r="C135">
        <v>4.2546659999999998E-3</v>
      </c>
      <c r="D135">
        <v>3.6800264000000002E-4</v>
      </c>
      <c r="E135">
        <v>5.0209693999999999E-2</v>
      </c>
      <c r="F135">
        <v>1.7721409E-2</v>
      </c>
      <c r="G135">
        <v>22.889892</v>
      </c>
      <c r="H135">
        <v>621.49973</v>
      </c>
      <c r="I135">
        <v>11.434540999999999</v>
      </c>
      <c r="J135">
        <v>5.8373616999999998</v>
      </c>
    </row>
    <row r="136" spans="1:10" ht="64" x14ac:dyDescent="0.2">
      <c r="A136" s="2" t="s">
        <v>69</v>
      </c>
      <c r="B136">
        <v>0.62898262999999999</v>
      </c>
      <c r="C136">
        <v>5.1499463000000004E-3</v>
      </c>
      <c r="D136">
        <v>2.3008507000000001E-4</v>
      </c>
      <c r="E136">
        <v>1.7402513000000001E-2</v>
      </c>
      <c r="F136">
        <v>2.1141121999999998E-2</v>
      </c>
      <c r="G136">
        <v>49.391755000000003</v>
      </c>
      <c r="H136">
        <v>196.38820999999999</v>
      </c>
      <c r="I136">
        <v>0.15416711</v>
      </c>
      <c r="J136">
        <v>4.5450765000000004</v>
      </c>
    </row>
    <row r="137" spans="1:10" ht="32" x14ac:dyDescent="0.2">
      <c r="A137" s="2" t="s">
        <v>119</v>
      </c>
      <c r="B137">
        <v>9.0529999999999999E-2</v>
      </c>
      <c r="C137">
        <v>1.3699999999999999E-3</v>
      </c>
      <c r="D137" s="14">
        <v>2.44293E-5</v>
      </c>
      <c r="E137">
        <v>8.1999999999999998E-4</v>
      </c>
      <c r="F137">
        <v>5.6699999999999997E-3</v>
      </c>
      <c r="G137">
        <v>8.73536</v>
      </c>
      <c r="H137">
        <v>14.73837</v>
      </c>
      <c r="I137">
        <v>0.51188</v>
      </c>
      <c r="J137">
        <v>1.11148</v>
      </c>
    </row>
    <row r="138" spans="1:10" ht="32" x14ac:dyDescent="0.2">
      <c r="A138" s="2" t="s">
        <v>55</v>
      </c>
      <c r="B138">
        <v>0.22344341000000001</v>
      </c>
      <c r="C138">
        <v>3.4236422999999998E-3</v>
      </c>
      <c r="D138">
        <v>1.4464974E-4</v>
      </c>
      <c r="E138">
        <v>3.4757302999999999E-3</v>
      </c>
      <c r="F138">
        <v>1.4019527E-2</v>
      </c>
      <c r="G138">
        <v>18.497160000000001</v>
      </c>
      <c r="H138">
        <v>42.037709</v>
      </c>
      <c r="I138">
        <v>3.8152670999999998</v>
      </c>
      <c r="J138">
        <v>2.0303488999999999</v>
      </c>
    </row>
    <row r="139" spans="1:10" ht="32" x14ac:dyDescent="0.2">
      <c r="A139" s="2" t="s">
        <v>56</v>
      </c>
      <c r="B139">
        <v>2.2669891</v>
      </c>
      <c r="C139">
        <v>3.3555466999999999E-2</v>
      </c>
      <c r="D139">
        <v>9.4213927000000005E-4</v>
      </c>
      <c r="E139">
        <v>2.7003694000000002E-2</v>
      </c>
      <c r="F139">
        <v>0.13814161999999999</v>
      </c>
      <c r="G139">
        <v>250.05701999999999</v>
      </c>
      <c r="H139">
        <v>423.04196999999999</v>
      </c>
      <c r="I139">
        <v>36.933149</v>
      </c>
      <c r="J139">
        <v>14.707318000000001</v>
      </c>
    </row>
    <row r="140" spans="1:10" ht="48" x14ac:dyDescent="0.2">
      <c r="A140" s="2" t="s">
        <v>57</v>
      </c>
      <c r="B140">
        <v>0.38426387000000001</v>
      </c>
      <c r="C140">
        <v>3.9981638000000002E-3</v>
      </c>
      <c r="D140">
        <v>1.0115273999999999E-4</v>
      </c>
      <c r="E140">
        <v>9.9291603000000003E-4</v>
      </c>
      <c r="F140">
        <v>1.3734219000000001E-2</v>
      </c>
      <c r="G140">
        <v>43.834814000000001</v>
      </c>
      <c r="H140">
        <v>5.1078817000000001</v>
      </c>
      <c r="I140">
        <v>2.1760443999999999</v>
      </c>
      <c r="J140">
        <v>4.8785600999999996</v>
      </c>
    </row>
    <row r="141" spans="1:10" ht="48" x14ac:dyDescent="0.2">
      <c r="A141" s="2" t="s">
        <v>58</v>
      </c>
      <c r="B141">
        <v>0.94939834999999995</v>
      </c>
      <c r="C141">
        <v>2.2875963999999999E-3</v>
      </c>
      <c r="D141">
        <v>1.2867658E-4</v>
      </c>
      <c r="E141">
        <v>4.0544049000000001E-4</v>
      </c>
      <c r="F141">
        <v>5.9041711000000002E-3</v>
      </c>
      <c r="G141">
        <v>14.313606</v>
      </c>
      <c r="H141">
        <v>2.3242829999999999</v>
      </c>
      <c r="I141">
        <v>0.67044265999999997</v>
      </c>
      <c r="J141">
        <v>13.407085</v>
      </c>
    </row>
    <row r="142" spans="1:10" ht="48" x14ac:dyDescent="0.2">
      <c r="A142" s="2" t="s">
        <v>108</v>
      </c>
      <c r="B142">
        <v>0.20932000000000001</v>
      </c>
      <c r="C142">
        <v>1.72E-3</v>
      </c>
      <c r="D142" s="14">
        <v>4.07959E-5</v>
      </c>
      <c r="E142">
        <v>3.5E-4</v>
      </c>
      <c r="F142">
        <v>8.8100000000000001E-3</v>
      </c>
      <c r="G142">
        <v>6.6418600000000003</v>
      </c>
      <c r="H142">
        <v>-11.017860000000001</v>
      </c>
      <c r="I142">
        <v>1.30897</v>
      </c>
      <c r="J142">
        <v>3.5543100000000001</v>
      </c>
    </row>
    <row r="143" spans="1:10" ht="32" x14ac:dyDescent="0.2">
      <c r="A143" s="2" t="s">
        <v>9</v>
      </c>
      <c r="B143">
        <v>0.61363696000000001</v>
      </c>
      <c r="C143">
        <v>5.3379958999999998E-3</v>
      </c>
      <c r="D143">
        <v>4.9069236999999997E-4</v>
      </c>
      <c r="E143">
        <v>9.5098218000000002E-3</v>
      </c>
      <c r="F143">
        <v>7.8419268E-2</v>
      </c>
      <c r="G143">
        <v>140.58597</v>
      </c>
      <c r="H143">
        <v>194.99454</v>
      </c>
      <c r="I143">
        <v>2.218235E-2</v>
      </c>
      <c r="J143">
        <v>3.0720097000000002</v>
      </c>
    </row>
    <row r="144" spans="1:10" ht="16" x14ac:dyDescent="0.2">
      <c r="A144" s="2" t="s">
        <v>117</v>
      </c>
      <c r="B144">
        <v>8.2519500000000008</v>
      </c>
      <c r="C144">
        <v>9.0630000000000002E-2</v>
      </c>
      <c r="D144">
        <v>2.189E-2</v>
      </c>
      <c r="E144">
        <v>0.13153999999999999</v>
      </c>
      <c r="F144">
        <v>0.36077999999999999</v>
      </c>
      <c r="G144">
        <v>260.16611999999998</v>
      </c>
      <c r="H144">
        <v>609.50669000000005</v>
      </c>
      <c r="I144">
        <v>39.392980000000001</v>
      </c>
      <c r="J144">
        <v>129.63288</v>
      </c>
    </row>
    <row r="145" spans="1:10" ht="16" x14ac:dyDescent="0.2">
      <c r="A145" s="2" t="s">
        <v>113</v>
      </c>
      <c r="B145">
        <v>3.7748200000000001</v>
      </c>
      <c r="C145">
        <v>0.11042</v>
      </c>
      <c r="D145">
        <v>2.7E-4</v>
      </c>
      <c r="E145">
        <v>2.6610000000000002E-2</v>
      </c>
      <c r="F145">
        <v>0.29127999999999998</v>
      </c>
      <c r="G145">
        <v>32.587069999999997</v>
      </c>
      <c r="H145">
        <v>9.1386500000000002</v>
      </c>
      <c r="I145">
        <v>0.34961999999999999</v>
      </c>
      <c r="J145">
        <v>53.54898</v>
      </c>
    </row>
    <row r="146" spans="1:10" ht="32" x14ac:dyDescent="0.2">
      <c r="A146" s="2" t="s">
        <v>3273</v>
      </c>
      <c r="B146">
        <v>38.888500000000001</v>
      </c>
      <c r="C146">
        <v>0.88082000000000005</v>
      </c>
      <c r="D146">
        <v>1.2120000000000001E-2</v>
      </c>
      <c r="E146">
        <v>0.26079999999999998</v>
      </c>
      <c r="F146">
        <v>3.7780100000000001</v>
      </c>
      <c r="G146">
        <v>1378.6775</v>
      </c>
      <c r="H146">
        <v>3295.1305200000002</v>
      </c>
      <c r="I146">
        <v>25.07987</v>
      </c>
      <c r="J146">
        <v>257.64906999999999</v>
      </c>
    </row>
    <row r="147" spans="1:10" ht="32" x14ac:dyDescent="0.2">
      <c r="A147" s="2" t="s">
        <v>72</v>
      </c>
      <c r="B147">
        <v>0.98782000000000003</v>
      </c>
      <c r="C147">
        <v>6.7400000000000003E-3</v>
      </c>
      <c r="D147">
        <v>1.4999999999999999E-4</v>
      </c>
      <c r="E147">
        <v>1.1199999999999999E-3</v>
      </c>
      <c r="F147">
        <v>1.3809999999999999E-2</v>
      </c>
      <c r="G147">
        <v>15.180210000000001</v>
      </c>
      <c r="H147">
        <v>19.86326</v>
      </c>
      <c r="I147">
        <v>0.20691999999999999</v>
      </c>
      <c r="J147">
        <v>14.94093</v>
      </c>
    </row>
    <row r="148" spans="1:10" ht="48" x14ac:dyDescent="0.2">
      <c r="A148" s="2" t="s">
        <v>102</v>
      </c>
      <c r="B148">
        <v>6.3109999999999999E-2</v>
      </c>
      <c r="C148">
        <v>1.2800000000000001E-3</v>
      </c>
      <c r="D148" s="14">
        <v>2.1797099999999998E-5</v>
      </c>
      <c r="E148">
        <v>8.0000000000000004E-4</v>
      </c>
      <c r="F148">
        <v>5.4599999999999996E-3</v>
      </c>
      <c r="G148">
        <v>8.4443300000000008</v>
      </c>
      <c r="H148">
        <v>14.459519999999999</v>
      </c>
      <c r="I148">
        <v>0.50890999999999997</v>
      </c>
      <c r="J148">
        <v>0.69311999999999996</v>
      </c>
    </row>
    <row r="149" spans="1:10" ht="29" x14ac:dyDescent="0.2">
      <c r="A149" s="7" t="s">
        <v>3445</v>
      </c>
      <c r="B149" s="5">
        <v>0.40582711999999999</v>
      </c>
      <c r="C149" s="5">
        <v>2.3280075000000001E-2</v>
      </c>
      <c r="D149" s="5">
        <v>1.5783769000000001E-4</v>
      </c>
      <c r="E149" s="5">
        <v>2.1437733E-2</v>
      </c>
      <c r="F149" s="5">
        <v>0.10364869</v>
      </c>
      <c r="G149" s="5">
        <v>5.5379383000000004</v>
      </c>
      <c r="H149" s="5">
        <v>7.4894179999999997</v>
      </c>
      <c r="I149" s="5">
        <v>0.12579675000000001</v>
      </c>
      <c r="J149" s="5">
        <v>2.1691424000000001</v>
      </c>
    </row>
    <row r="150" spans="1:10" ht="57" x14ac:dyDescent="0.2">
      <c r="A150" s="7" t="s">
        <v>3446</v>
      </c>
      <c r="B150" s="5">
        <v>0.44023219000000002</v>
      </c>
      <c r="C150" s="5">
        <v>8.1794864999999994E-3</v>
      </c>
      <c r="D150" s="5">
        <v>1.2800545000000001E-4</v>
      </c>
      <c r="E150" s="5">
        <v>1.3118011000000001E-2</v>
      </c>
      <c r="F150" s="5">
        <v>3.4766960999999999E-2</v>
      </c>
      <c r="G150" s="5">
        <v>22.149480000000001</v>
      </c>
      <c r="H150" s="5">
        <v>7.4217671999999997</v>
      </c>
      <c r="I150" s="5">
        <v>0.15349362999999999</v>
      </c>
      <c r="J150" s="5">
        <v>3.6827442000000001</v>
      </c>
    </row>
    <row r="151" spans="1:10" ht="57" x14ac:dyDescent="0.2">
      <c r="A151" s="7" t="s">
        <v>3447</v>
      </c>
      <c r="B151" s="5">
        <v>0.40986019000000001</v>
      </c>
      <c r="C151" s="5">
        <v>6.3236018999999997E-3</v>
      </c>
      <c r="D151" s="5">
        <v>1.1483984999999999E-4</v>
      </c>
      <c r="E151" s="5">
        <v>1.0771668E-2</v>
      </c>
      <c r="F151" s="5">
        <v>2.6297447000000002E-2</v>
      </c>
      <c r="G151" s="5">
        <v>31.310600999999998</v>
      </c>
      <c r="H151" s="5">
        <v>32.376874000000001</v>
      </c>
      <c r="I151" s="5">
        <v>0.14401227</v>
      </c>
      <c r="J151" s="5">
        <v>3.6024696999999999</v>
      </c>
    </row>
    <row r="152" spans="1:10" ht="33" customHeight="1" x14ac:dyDescent="0.2">
      <c r="A152" s="2" t="s">
        <v>3823</v>
      </c>
      <c r="B152">
        <v>0.76561000000000001</v>
      </c>
      <c r="C152">
        <v>1.8970000000000001E-2</v>
      </c>
      <c r="D152">
        <v>5.2999999999999998E-4</v>
      </c>
      <c r="E152">
        <v>1.358E-2</v>
      </c>
      <c r="F152">
        <v>8.1000000000000003E-2</v>
      </c>
      <c r="G152">
        <v>27.88748</v>
      </c>
      <c r="H152">
        <v>192.95329000000001</v>
      </c>
      <c r="I152">
        <v>4.7961900000000002</v>
      </c>
      <c r="J152">
        <v>5.2420400000000003</v>
      </c>
    </row>
    <row r="153" spans="1:10" ht="16" x14ac:dyDescent="0.2">
      <c r="A153" s="2" t="s">
        <v>111</v>
      </c>
      <c r="B153">
        <v>0.55803000000000003</v>
      </c>
      <c r="C153">
        <v>1.1050000000000001E-2</v>
      </c>
      <c r="D153">
        <v>1.4999999999999999E-4</v>
      </c>
      <c r="E153">
        <v>1.107E-2</v>
      </c>
      <c r="F153">
        <v>4.6330000000000003E-2</v>
      </c>
      <c r="G153">
        <v>18.419370000000001</v>
      </c>
      <c r="H153">
        <v>80.662980000000005</v>
      </c>
      <c r="I153">
        <v>1.0576399999999999</v>
      </c>
      <c r="J153">
        <v>3.9520400000000002</v>
      </c>
    </row>
    <row r="154" spans="1:10" ht="48" x14ac:dyDescent="0.2">
      <c r="A154" s="2" t="s">
        <v>112</v>
      </c>
      <c r="B154">
        <v>0.95018999999999998</v>
      </c>
      <c r="C154">
        <v>8.7500000000000008E-3</v>
      </c>
      <c r="D154">
        <v>3.1E-4</v>
      </c>
      <c r="E154">
        <v>6.0000000000000001E-3</v>
      </c>
      <c r="F154">
        <v>2.351E-2</v>
      </c>
      <c r="G154">
        <v>100.83122</v>
      </c>
      <c r="H154">
        <v>97.372609999999995</v>
      </c>
      <c r="I154">
        <v>0.29278999999999999</v>
      </c>
      <c r="J154">
        <v>16.402360000000002</v>
      </c>
    </row>
    <row r="155" spans="1:10" ht="32" x14ac:dyDescent="0.2">
      <c r="A155" s="12" t="s">
        <v>3824</v>
      </c>
      <c r="B155" s="11">
        <v>0.19161</v>
      </c>
      <c r="C155" s="11">
        <v>3.2399999999999998E-3</v>
      </c>
      <c r="D155" s="11">
        <v>3.8099999999999998E-5</v>
      </c>
      <c r="E155" s="11">
        <v>2.1700000000000001E-3</v>
      </c>
      <c r="F155" s="11">
        <v>1.7270000000000001E-2</v>
      </c>
      <c r="G155" s="11">
        <v>23.940429999999999</v>
      </c>
      <c r="H155" s="11">
        <v>23.83098</v>
      </c>
      <c r="I155" s="11">
        <v>12.45548</v>
      </c>
      <c r="J155" s="11">
        <v>2.7063600000000001</v>
      </c>
    </row>
    <row r="156" spans="1:10" ht="32" x14ac:dyDescent="0.2">
      <c r="A156" s="18" t="s">
        <v>3825</v>
      </c>
      <c r="B156" s="11">
        <v>0.254</v>
      </c>
      <c r="C156" s="11">
        <v>3.0799999999999998E-3</v>
      </c>
      <c r="D156" s="11">
        <v>3.9700000000000003E-5</v>
      </c>
      <c r="E156" s="11">
        <v>4.5199999999999997E-3</v>
      </c>
      <c r="F156" s="11">
        <v>1.899E-2</v>
      </c>
      <c r="G156" s="11">
        <v>214.999</v>
      </c>
      <c r="H156" s="11">
        <v>41.3919</v>
      </c>
      <c r="I156" s="11">
        <v>21.351189999999999</v>
      </c>
      <c r="J156" s="11">
        <v>3.9247999999999998</v>
      </c>
    </row>
    <row r="157" spans="1:10" ht="16" x14ac:dyDescent="0.2">
      <c r="A157" s="18" t="s">
        <v>3826</v>
      </c>
      <c r="B157" s="11">
        <v>6.1260000000000002E-2</v>
      </c>
      <c r="C157" s="11">
        <v>7.3999999999999999E-4</v>
      </c>
      <c r="D157" s="11">
        <v>1.33E-5</v>
      </c>
      <c r="E157" s="11">
        <v>4.8999999999999998E-4</v>
      </c>
      <c r="F157" s="11">
        <v>3.1199999999999999E-3</v>
      </c>
      <c r="G157" s="11">
        <v>14.894819999999999</v>
      </c>
      <c r="H157" s="11">
        <v>11.619719999999999</v>
      </c>
      <c r="I157" s="11">
        <v>6.2286000000000001</v>
      </c>
      <c r="J157" s="11">
        <v>1.2703800000000001</v>
      </c>
    </row>
    <row r="158" spans="1:10" ht="16" x14ac:dyDescent="0.2">
      <c r="A158" s="18" t="s">
        <v>3827</v>
      </c>
      <c r="B158" s="11">
        <v>9.9879999999999997E-2</v>
      </c>
      <c r="C158" s="11">
        <v>1.1900000000000001E-3</v>
      </c>
      <c r="D158" s="11">
        <v>2.09E-5</v>
      </c>
      <c r="E158" s="11">
        <v>8.8999999999999995E-4</v>
      </c>
      <c r="F158" s="11">
        <v>6.11E-3</v>
      </c>
      <c r="G158" s="11">
        <v>34.024650000000001</v>
      </c>
      <c r="H158" s="11">
        <v>19.912310000000002</v>
      </c>
      <c r="I158" s="11">
        <v>9.8208400000000005</v>
      </c>
      <c r="J158" s="11">
        <v>1.9424699999999999</v>
      </c>
    </row>
    <row r="159" spans="1:10" ht="32" x14ac:dyDescent="0.2">
      <c r="A159" s="18" t="s">
        <v>3828</v>
      </c>
      <c r="B159" s="11">
        <v>6.3130000000000006E-2</v>
      </c>
      <c r="C159" s="11">
        <v>9.7999999999999997E-4</v>
      </c>
      <c r="D159" s="11">
        <v>2.6100000000000001E-5</v>
      </c>
      <c r="E159" s="11">
        <v>8.8000000000000003E-4</v>
      </c>
      <c r="F159" s="11">
        <v>3.0200000000000001E-3</v>
      </c>
      <c r="G159" s="11">
        <v>20.443239999999999</v>
      </c>
      <c r="H159" s="11">
        <v>6.14642</v>
      </c>
      <c r="I159" s="11">
        <v>1.5692600000000001</v>
      </c>
      <c r="J159" s="11">
        <v>1.21628</v>
      </c>
    </row>
    <row r="160" spans="1:10" ht="32" x14ac:dyDescent="0.2">
      <c r="A160" s="18" t="s">
        <v>3829</v>
      </c>
      <c r="B160" s="11">
        <v>9.2050000000000007E-2</v>
      </c>
      <c r="C160" s="11">
        <v>8.8000000000000003E-4</v>
      </c>
      <c r="D160" s="11">
        <v>2.7699999999999999E-5</v>
      </c>
      <c r="E160" s="11">
        <v>3.2000000000000003E-4</v>
      </c>
      <c r="F160" s="11">
        <v>3.4399999999999999E-3</v>
      </c>
      <c r="G160" s="11">
        <v>20.268809999999998</v>
      </c>
      <c r="H160" s="11">
        <v>7.98184</v>
      </c>
      <c r="I160" s="11">
        <v>0.2772</v>
      </c>
      <c r="J160" s="11">
        <v>1.4878499999999999</v>
      </c>
    </row>
    <row r="161" spans="1:10" ht="32" x14ac:dyDescent="0.2">
      <c r="A161" s="18" t="s">
        <v>3830</v>
      </c>
      <c r="B161" s="11">
        <v>0.28539999999999999</v>
      </c>
      <c r="C161" s="11">
        <v>4.3299999999999996E-3</v>
      </c>
      <c r="D161" s="11">
        <v>2.8500000000000002E-5</v>
      </c>
      <c r="E161" s="11">
        <v>3.2599999999999999E-3</v>
      </c>
      <c r="F161" s="11">
        <v>2.1700000000000001E-2</v>
      </c>
      <c r="G161" s="11">
        <v>3.4742000000000002</v>
      </c>
      <c r="H161" s="11">
        <v>23.27365</v>
      </c>
      <c r="I161" s="11">
        <v>3.2149999999999998E-2</v>
      </c>
      <c r="J161" s="11">
        <v>1.68913</v>
      </c>
    </row>
    <row r="162" spans="1:10" ht="32" x14ac:dyDescent="0.2">
      <c r="A162" s="18" t="s">
        <v>3831</v>
      </c>
      <c r="B162" s="11">
        <v>0.32896999999999998</v>
      </c>
      <c r="C162" s="11">
        <v>6.2300000000000003E-3</v>
      </c>
      <c r="D162" s="11">
        <v>3.4499999999999998E-5</v>
      </c>
      <c r="E162" s="11">
        <v>4.0099999999999997E-3</v>
      </c>
      <c r="F162" s="11">
        <v>2.7570000000000001E-2</v>
      </c>
      <c r="G162" s="11">
        <v>2.3957000000000002</v>
      </c>
      <c r="H162" s="11">
        <v>32.877800000000001</v>
      </c>
      <c r="I162" s="11">
        <v>2.0230000000000001E-2</v>
      </c>
      <c r="J162" s="11">
        <v>2.0293000000000001</v>
      </c>
    </row>
    <row r="163" spans="1:10" ht="32" x14ac:dyDescent="0.2">
      <c r="A163" s="18" t="s">
        <v>3832</v>
      </c>
      <c r="B163" s="11">
        <v>0.31228</v>
      </c>
      <c r="C163" s="11">
        <v>2.3500000000000001E-3</v>
      </c>
      <c r="D163" s="11">
        <v>6.7399999999999998E-5</v>
      </c>
      <c r="E163" s="11">
        <v>1.83E-3</v>
      </c>
      <c r="F163" s="11">
        <v>9.1599999999999997E-3</v>
      </c>
      <c r="G163" s="11">
        <v>12.33339</v>
      </c>
      <c r="H163" s="11">
        <v>24.799019999999999</v>
      </c>
      <c r="I163" s="11">
        <v>0.50944</v>
      </c>
      <c r="J163" s="11">
        <v>6.8482900000000004</v>
      </c>
    </row>
    <row r="164" spans="1:10" ht="32" x14ac:dyDescent="0.2">
      <c r="A164" s="18" t="s">
        <v>3833</v>
      </c>
      <c r="B164" s="11">
        <v>0.53920999999999997</v>
      </c>
      <c r="C164" s="11">
        <v>1.98E-3</v>
      </c>
      <c r="D164" s="11">
        <v>1.1E-4</v>
      </c>
      <c r="E164" s="11">
        <v>3.4499999999999999E-3</v>
      </c>
      <c r="F164" s="11">
        <v>6.9800000000000001E-3</v>
      </c>
      <c r="G164" s="11">
        <v>16.1036</v>
      </c>
      <c r="H164" s="11">
        <v>51.53763</v>
      </c>
      <c r="I164" s="11">
        <v>0.75868000000000002</v>
      </c>
      <c r="J164" s="11">
        <v>11.248939999999999</v>
      </c>
    </row>
    <row r="165" spans="1:10" ht="48" x14ac:dyDescent="0.2">
      <c r="A165" s="18" t="s">
        <v>3834</v>
      </c>
      <c r="B165" s="11">
        <v>0.17813999999999999</v>
      </c>
      <c r="C165" s="11">
        <v>1.6999999999999999E-3</v>
      </c>
      <c r="D165" s="11">
        <v>1.2E-4</v>
      </c>
      <c r="E165" s="11">
        <v>7.4000000000000003E-3</v>
      </c>
      <c r="F165" s="11">
        <v>7.0800000000000004E-3</v>
      </c>
      <c r="G165" s="11">
        <v>19.143529999999998</v>
      </c>
      <c r="H165" s="11">
        <v>104.9076</v>
      </c>
      <c r="I165" s="11">
        <v>3.2930000000000001E-2</v>
      </c>
      <c r="J165" s="11">
        <v>1.4158200000000001</v>
      </c>
    </row>
    <row r="166" spans="1:10" ht="32" x14ac:dyDescent="0.2">
      <c r="A166" s="18" t="s">
        <v>3835</v>
      </c>
      <c r="B166" s="11">
        <v>0.29468</v>
      </c>
      <c r="C166" s="11">
        <v>3.0300000000000001E-3</v>
      </c>
      <c r="D166" s="11">
        <v>2.5999999999999998E-4</v>
      </c>
      <c r="E166" s="11">
        <v>1.3899999999999999E-2</v>
      </c>
      <c r="F166" s="11">
        <v>1.372E-2</v>
      </c>
      <c r="G166" s="11">
        <v>1.9647699999999999</v>
      </c>
      <c r="H166" s="11">
        <v>217.7903</v>
      </c>
      <c r="I166" s="11">
        <v>1.702E-2</v>
      </c>
      <c r="J166" s="11">
        <v>2.6913100000000001</v>
      </c>
    </row>
    <row r="167" spans="1:10" ht="48" x14ac:dyDescent="0.2">
      <c r="A167" s="18" t="s">
        <v>3836</v>
      </c>
      <c r="B167" s="11">
        <v>0.36986999999999998</v>
      </c>
      <c r="C167" s="11">
        <v>6.5199999999999998E-3</v>
      </c>
      <c r="D167" s="11">
        <v>1.8000000000000001E-4</v>
      </c>
      <c r="E167" s="11">
        <v>7.2199999999999999E-3</v>
      </c>
      <c r="F167" s="11">
        <v>2.8799999999999999E-2</v>
      </c>
      <c r="G167" s="11">
        <v>14.70382</v>
      </c>
      <c r="H167" s="11">
        <v>101.4277</v>
      </c>
      <c r="I167" s="11">
        <v>9.3149999999999997E-2</v>
      </c>
      <c r="J167" s="11">
        <v>2.5125299999999999</v>
      </c>
    </row>
    <row r="168" spans="1:10" ht="32" x14ac:dyDescent="0.2">
      <c r="A168" s="18" t="s">
        <v>3837</v>
      </c>
      <c r="B168" s="11">
        <v>0.28697</v>
      </c>
      <c r="C168" s="11">
        <v>5.1700000000000001E-3</v>
      </c>
      <c r="D168" s="11">
        <v>2.0000000000000001E-4</v>
      </c>
      <c r="E168" s="11">
        <v>4.3200000000000001E-3</v>
      </c>
      <c r="F168" s="11">
        <v>2.351E-2</v>
      </c>
      <c r="G168" s="11">
        <v>1.1874100000000001</v>
      </c>
      <c r="H168" s="11">
        <v>179.43219999999999</v>
      </c>
      <c r="I168" s="11">
        <v>1.3780000000000001E-2</v>
      </c>
      <c r="J168" s="11">
        <v>2.3956599999999999</v>
      </c>
    </row>
    <row r="169" spans="1:10" ht="48" x14ac:dyDescent="0.2">
      <c r="A169" s="18" t="s">
        <v>3838</v>
      </c>
      <c r="B169" s="11">
        <v>1.32843</v>
      </c>
      <c r="C169" s="11">
        <v>1.319E-2</v>
      </c>
      <c r="D169" s="11">
        <v>4.2000000000000002E-4</v>
      </c>
      <c r="E169" s="11">
        <v>8.0199999999999994E-3</v>
      </c>
      <c r="F169" s="11">
        <v>5.2499999999999998E-2</v>
      </c>
      <c r="G169" s="11">
        <v>210.56899999999999</v>
      </c>
      <c r="H169" s="11">
        <v>355.91750000000002</v>
      </c>
      <c r="I169" s="11">
        <v>22.01192</v>
      </c>
      <c r="J169" s="11">
        <v>16.15325</v>
      </c>
    </row>
    <row r="170" spans="1:10" ht="32" x14ac:dyDescent="0.2">
      <c r="A170" s="18" t="s">
        <v>3839</v>
      </c>
      <c r="B170" s="11">
        <v>1.47763</v>
      </c>
      <c r="C170" s="11">
        <v>2.087E-2</v>
      </c>
      <c r="D170" s="11">
        <v>4.2000000000000002E-4</v>
      </c>
      <c r="E170" s="11">
        <v>1.0630000000000001E-2</v>
      </c>
      <c r="F170" s="11">
        <v>8.9969999999999994E-2</v>
      </c>
      <c r="G170" s="11">
        <v>17.208870000000001</v>
      </c>
      <c r="H170" s="11">
        <v>457.17110000000002</v>
      </c>
      <c r="I170" s="11">
        <v>27.45523</v>
      </c>
      <c r="J170" s="11">
        <v>17.168379999999999</v>
      </c>
    </row>
    <row r="171" spans="1:10" ht="32" x14ac:dyDescent="0.2">
      <c r="A171" s="2" t="s">
        <v>3856</v>
      </c>
      <c r="B171">
        <v>0.27839999999999998</v>
      </c>
      <c r="C171">
        <v>6.1000000000000004E-3</v>
      </c>
      <c r="D171">
        <v>1.1E-4</v>
      </c>
      <c r="E171">
        <v>4.6100000000000004E-3</v>
      </c>
      <c r="F171">
        <v>2.6960000000000001E-2</v>
      </c>
      <c r="G171">
        <v>13.358000000000001</v>
      </c>
      <c r="H171">
        <v>72.069999999999993</v>
      </c>
      <c r="I171">
        <v>7.9259999999999997E-2</v>
      </c>
      <c r="J171">
        <v>1.6220600000000001</v>
      </c>
    </row>
    <row r="172" spans="1:10" ht="32" x14ac:dyDescent="0.2">
      <c r="A172" s="2" t="s">
        <v>3857</v>
      </c>
      <c r="B172">
        <v>0.24818000000000001</v>
      </c>
      <c r="C172">
        <v>3.6600000000000001E-3</v>
      </c>
      <c r="D172">
        <v>2.5999999999999998E-4</v>
      </c>
      <c r="E172">
        <v>8.3800000000000003E-3</v>
      </c>
      <c r="F172">
        <v>1.6549999999999999E-2</v>
      </c>
      <c r="G172">
        <v>4.8228299999999997</v>
      </c>
      <c r="H172">
        <v>132.14143999999999</v>
      </c>
      <c r="I172">
        <v>3.86592</v>
      </c>
      <c r="J172">
        <v>2.32206</v>
      </c>
    </row>
    <row r="173" spans="1:10" ht="48" x14ac:dyDescent="0.2">
      <c r="A173" s="9" t="s">
        <v>3924</v>
      </c>
      <c r="B173">
        <v>2.3622800000000002</v>
      </c>
      <c r="C173">
        <v>5.6899999999999997E-3</v>
      </c>
      <c r="D173">
        <v>5.6999999999999998E-4</v>
      </c>
      <c r="E173">
        <v>2.7799999999999999E-3</v>
      </c>
      <c r="F173">
        <v>1.304E-2</v>
      </c>
      <c r="G173">
        <v>29.67512</v>
      </c>
      <c r="H173">
        <v>-0.14560999999999999</v>
      </c>
      <c r="I173">
        <v>1.3180700000000001</v>
      </c>
      <c r="J173">
        <v>37.499949999999998</v>
      </c>
    </row>
    <row r="174" spans="1:10" ht="48" x14ac:dyDescent="0.2">
      <c r="A174" s="2" t="s">
        <v>3925</v>
      </c>
      <c r="B174">
        <v>0.68772999999999995</v>
      </c>
      <c r="C174">
        <v>1.7770000000000001E-2</v>
      </c>
      <c r="D174">
        <v>2.5000000000000001E-4</v>
      </c>
      <c r="E174">
        <v>1.15E-2</v>
      </c>
      <c r="F174">
        <v>8.1250000000000003E-2</v>
      </c>
      <c r="G174">
        <v>23.18411</v>
      </c>
      <c r="H174">
        <v>159.63009</v>
      </c>
      <c r="I174">
        <v>0.17174</v>
      </c>
      <c r="J174">
        <v>3.8093499999999998</v>
      </c>
    </row>
    <row r="175" spans="1:10" ht="32" x14ac:dyDescent="0.2">
      <c r="A175" s="12" t="s">
        <v>3926</v>
      </c>
      <c r="B175" s="11" t="s">
        <v>3927</v>
      </c>
      <c r="C175" s="11" t="s">
        <v>3934</v>
      </c>
      <c r="D175" s="11" t="s">
        <v>3935</v>
      </c>
      <c r="E175" s="11" t="s">
        <v>3936</v>
      </c>
      <c r="F175" s="11" t="s">
        <v>3937</v>
      </c>
      <c r="G175" s="11" t="s">
        <v>3938</v>
      </c>
      <c r="H175" s="11" t="s">
        <v>3939</v>
      </c>
      <c r="I175" s="11" t="s">
        <v>3940</v>
      </c>
      <c r="J175" s="11" t="s">
        <v>3941</v>
      </c>
    </row>
    <row r="176" spans="1:10" ht="16" x14ac:dyDescent="0.2">
      <c r="A176" s="8" t="s">
        <v>3809</v>
      </c>
      <c r="B176">
        <v>9142.3961321740462</v>
      </c>
      <c r="C176">
        <v>120.13012967740256</v>
      </c>
      <c r="D176">
        <v>0.41470061575719752</v>
      </c>
      <c r="E176">
        <v>35.519965853301336</v>
      </c>
      <c r="F176">
        <v>541.38784925557979</v>
      </c>
      <c r="G176">
        <v>45760.086495139483</v>
      </c>
      <c r="H176">
        <v>764224.09128325165</v>
      </c>
      <c r="I176">
        <v>2058.0832146316593</v>
      </c>
      <c r="J176">
        <v>15418.943019075028</v>
      </c>
    </row>
    <row r="177" spans="1:10" ht="16" x14ac:dyDescent="0.2">
      <c r="A177" s="8" t="s">
        <v>3811</v>
      </c>
      <c r="B177">
        <v>19.804365625612967</v>
      </c>
      <c r="C177">
        <v>0.21353784281639995</v>
      </c>
      <c r="D177">
        <v>2.1506080360192501E-3</v>
      </c>
      <c r="E177">
        <v>0.13506589210270956</v>
      </c>
      <c r="F177">
        <v>0.93846765100955676</v>
      </c>
      <c r="G177">
        <v>36.978506813667515</v>
      </c>
      <c r="H177">
        <v>486.98844795443722</v>
      </c>
      <c r="I177">
        <v>4.2837708622167696</v>
      </c>
      <c r="J177">
        <v>60.537090287260803</v>
      </c>
    </row>
    <row r="178" spans="1:10" ht="16" x14ac:dyDescent="0.2">
      <c r="A178" s="8" t="s">
        <v>3810</v>
      </c>
      <c r="B178">
        <v>437.2161842807169</v>
      </c>
      <c r="C178">
        <v>5.8980564301158989</v>
      </c>
      <c r="D178">
        <v>2.5679239211172062E-2</v>
      </c>
      <c r="E178">
        <v>2.3755466912168939</v>
      </c>
      <c r="F178">
        <v>26.444583047397071</v>
      </c>
      <c r="G178">
        <v>570.51027897876861</v>
      </c>
      <c r="H178">
        <v>7738.8372379000493</v>
      </c>
      <c r="I178">
        <v>119.96101857506338</v>
      </c>
      <c r="J178">
        <v>873.93990059270493</v>
      </c>
    </row>
    <row r="179" spans="1:10" ht="16" x14ac:dyDescent="0.2">
      <c r="A179" s="8" t="s">
        <v>3989</v>
      </c>
      <c r="B179">
        <v>0.75952847715911342</v>
      </c>
      <c r="C179">
        <v>3.2673537871410724E-2</v>
      </c>
      <c r="D179">
        <v>6.0992779965777147E-5</v>
      </c>
      <c r="E179">
        <v>1.7383572812633773E-2</v>
      </c>
      <c r="F179">
        <v>0.15160729012215032</v>
      </c>
      <c r="G179">
        <v>1.977451687375646</v>
      </c>
      <c r="H179">
        <v>21.818056595342512</v>
      </c>
      <c r="I179">
        <v>9.8686345752027491E-2</v>
      </c>
      <c r="J179">
        <v>1.3606701162772459</v>
      </c>
    </row>
    <row r="180" spans="1:10" ht="16" x14ac:dyDescent="0.2">
      <c r="A180" s="8" t="s">
        <v>3990</v>
      </c>
      <c r="B180">
        <v>0.80433513355079533</v>
      </c>
      <c r="C180">
        <v>4.3070146012428645E-2</v>
      </c>
      <c r="D180">
        <v>9.9332876292277696E-4</v>
      </c>
      <c r="E180">
        <v>9.8867737332680658E-2</v>
      </c>
      <c r="F180">
        <v>0.19187153087660608</v>
      </c>
      <c r="G180">
        <v>4.1952670975538524</v>
      </c>
      <c r="H180">
        <v>47.135510402227567</v>
      </c>
      <c r="I180">
        <v>0.39626935426538801</v>
      </c>
      <c r="J180">
        <v>2.876820510197716</v>
      </c>
    </row>
    <row r="181" spans="1:10" ht="16" x14ac:dyDescent="0.2">
      <c r="A181" s="8" t="s">
        <v>3991</v>
      </c>
      <c r="B181">
        <v>7.8001860343862778E-2</v>
      </c>
      <c r="C181">
        <v>7.2064392897840189E-4</v>
      </c>
      <c r="D181">
        <v>4.6527701127484741E-5</v>
      </c>
      <c r="E181">
        <v>1.7858577223507325E-3</v>
      </c>
      <c r="F181">
        <v>2.4209792168950468E-3</v>
      </c>
      <c r="G181">
        <v>9.6068694296281958</v>
      </c>
      <c r="H181">
        <v>20.961619950545643</v>
      </c>
      <c r="I181">
        <v>1.8531985245849296</v>
      </c>
      <c r="J181">
        <v>1.7447858711761861</v>
      </c>
    </row>
    <row r="182" spans="1:10" ht="16" x14ac:dyDescent="0.2">
      <c r="A182" s="8" t="s">
        <v>3992</v>
      </c>
      <c r="B182">
        <v>6.2859673660640006E-2</v>
      </c>
      <c r="C182">
        <v>8.389723903920749E-4</v>
      </c>
      <c r="D182">
        <v>1.1878495291228389E-5</v>
      </c>
      <c r="E182">
        <v>9.5194873372655964E-4</v>
      </c>
      <c r="F182">
        <v>3.6694746045808631E-3</v>
      </c>
      <c r="G182">
        <v>1.8470153171588253</v>
      </c>
      <c r="H182">
        <v>12.203958313603483</v>
      </c>
      <c r="I182">
        <v>5.260634452628264E-3</v>
      </c>
      <c r="J182">
        <v>0.32766667867636234</v>
      </c>
    </row>
    <row r="183" spans="1:10" ht="16" x14ac:dyDescent="0.2">
      <c r="A183" s="8" t="s">
        <v>3916</v>
      </c>
      <c r="B183">
        <v>0.78340566573797787</v>
      </c>
      <c r="C183">
        <v>1.4350429553961886E-2</v>
      </c>
      <c r="D183">
        <v>2.6172954923288149E-4</v>
      </c>
      <c r="E183">
        <v>2.8843469154600804E-2</v>
      </c>
      <c r="F183">
        <v>6.0988863456772298E-2</v>
      </c>
      <c r="G183">
        <v>24.320163137749198</v>
      </c>
      <c r="H183">
        <v>198.84888915823538</v>
      </c>
      <c r="I183">
        <v>7.7573736803427981E-2</v>
      </c>
      <c r="J183">
        <v>3.1876552465565342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7807-EFD6-2146-9E1A-8BF37D034318}">
  <dimension ref="A1:AD120"/>
  <sheetViews>
    <sheetView topLeftCell="A3" workbookViewId="0">
      <selection activeCell="J130" sqref="J130"/>
    </sheetView>
  </sheetViews>
  <sheetFormatPr baseColWidth="10" defaultRowHeight="15" x14ac:dyDescent="0.2"/>
  <cols>
    <col min="1" max="1" width="32.33203125" style="3" customWidth="1"/>
  </cols>
  <sheetData>
    <row r="1" spans="1:30" ht="16" x14ac:dyDescent="0.2">
      <c r="A1" s="2" t="s">
        <v>0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</row>
    <row r="2" spans="1:30" ht="16" x14ac:dyDescent="0.2">
      <c r="A2" s="2" t="s">
        <v>1</v>
      </c>
      <c r="B2" t="s">
        <v>149</v>
      </c>
      <c r="C2" t="s">
        <v>150</v>
      </c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  <c r="N2" t="s">
        <v>160</v>
      </c>
      <c r="O2" t="s">
        <v>161</v>
      </c>
      <c r="P2" t="s">
        <v>162</v>
      </c>
      <c r="Q2" t="s">
        <v>163</v>
      </c>
      <c r="R2" t="s">
        <v>164</v>
      </c>
      <c r="S2" t="s">
        <v>150</v>
      </c>
      <c r="T2" t="s">
        <v>150</v>
      </c>
      <c r="U2" t="s">
        <v>150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160</v>
      </c>
      <c r="AC2" t="s">
        <v>160</v>
      </c>
      <c r="AD2" t="s">
        <v>160</v>
      </c>
    </row>
    <row r="3" spans="1:30" ht="32" x14ac:dyDescent="0.2">
      <c r="A3" s="2" t="s">
        <v>80</v>
      </c>
      <c r="B3" t="s">
        <v>2007</v>
      </c>
      <c r="C3" t="s">
        <v>2251</v>
      </c>
      <c r="D3" t="s">
        <v>2252</v>
      </c>
      <c r="E3" t="s">
        <v>2253</v>
      </c>
      <c r="F3" t="s">
        <v>2254</v>
      </c>
      <c r="G3" t="s">
        <v>2255</v>
      </c>
      <c r="H3" t="s">
        <v>2256</v>
      </c>
      <c r="I3" t="s">
        <v>2257</v>
      </c>
      <c r="J3" t="s">
        <v>2258</v>
      </c>
      <c r="K3" t="s">
        <v>2259</v>
      </c>
      <c r="L3" t="s">
        <v>2260</v>
      </c>
      <c r="M3" t="s">
        <v>2261</v>
      </c>
      <c r="N3" t="s">
        <v>2262</v>
      </c>
      <c r="O3" t="s">
        <v>2263</v>
      </c>
      <c r="P3" t="s">
        <v>2264</v>
      </c>
      <c r="Q3" t="s">
        <v>2265</v>
      </c>
      <c r="R3" t="s">
        <v>2266</v>
      </c>
      <c r="S3" t="s">
        <v>2267</v>
      </c>
      <c r="T3" t="s">
        <v>2268</v>
      </c>
      <c r="U3" t="s">
        <v>2269</v>
      </c>
      <c r="V3" t="s">
        <v>2270</v>
      </c>
      <c r="W3" t="s">
        <v>2271</v>
      </c>
      <c r="X3" t="s">
        <v>2272</v>
      </c>
      <c r="Y3" t="s">
        <v>2273</v>
      </c>
      <c r="Z3" t="s">
        <v>2031</v>
      </c>
      <c r="AA3" t="s">
        <v>2274</v>
      </c>
      <c r="AB3" t="s">
        <v>2275</v>
      </c>
      <c r="AC3" t="s">
        <v>2276</v>
      </c>
      <c r="AD3" t="s">
        <v>2277</v>
      </c>
    </row>
    <row r="4" spans="1:30" ht="16" x14ac:dyDescent="0.2">
      <c r="A4" s="2" t="s">
        <v>114</v>
      </c>
      <c r="B4" t="s">
        <v>2007</v>
      </c>
      <c r="C4" t="s">
        <v>3050</v>
      </c>
      <c r="D4" t="s">
        <v>3051</v>
      </c>
      <c r="E4" t="s">
        <v>3052</v>
      </c>
      <c r="F4" t="s">
        <v>3053</v>
      </c>
      <c r="G4" t="s">
        <v>3054</v>
      </c>
      <c r="H4" t="s">
        <v>3055</v>
      </c>
      <c r="I4" t="s">
        <v>3056</v>
      </c>
      <c r="J4" t="s">
        <v>3057</v>
      </c>
      <c r="K4" t="s">
        <v>3058</v>
      </c>
      <c r="L4" t="s">
        <v>2925</v>
      </c>
      <c r="M4" t="s">
        <v>3059</v>
      </c>
      <c r="N4" t="s">
        <v>3060</v>
      </c>
      <c r="O4" t="s">
        <v>3061</v>
      </c>
      <c r="P4" t="s">
        <v>3062</v>
      </c>
      <c r="Q4" t="s">
        <v>3063</v>
      </c>
      <c r="R4" t="s">
        <v>3064</v>
      </c>
      <c r="S4" t="s">
        <v>3065</v>
      </c>
      <c r="T4" t="s">
        <v>3066</v>
      </c>
      <c r="U4" t="s">
        <v>2735</v>
      </c>
      <c r="V4" t="s">
        <v>3067</v>
      </c>
      <c r="W4" t="s">
        <v>3068</v>
      </c>
      <c r="X4" t="s">
        <v>3069</v>
      </c>
      <c r="Y4" t="s">
        <v>3070</v>
      </c>
      <c r="Z4" t="s">
        <v>2031</v>
      </c>
      <c r="AA4" t="s">
        <v>3071</v>
      </c>
      <c r="AB4" t="s">
        <v>3072</v>
      </c>
      <c r="AC4" t="s">
        <v>3073</v>
      </c>
      <c r="AD4" t="s">
        <v>3074</v>
      </c>
    </row>
    <row r="5" spans="1:30" ht="32" x14ac:dyDescent="0.2">
      <c r="A5" s="2" t="s">
        <v>10</v>
      </c>
      <c r="B5" t="s">
        <v>165</v>
      </c>
      <c r="C5" t="s">
        <v>384</v>
      </c>
      <c r="D5" t="s">
        <v>385</v>
      </c>
      <c r="E5" t="s">
        <v>386</v>
      </c>
      <c r="F5" t="s">
        <v>387</v>
      </c>
      <c r="G5" t="s">
        <v>388</v>
      </c>
      <c r="H5" t="s">
        <v>389</v>
      </c>
      <c r="I5" t="s">
        <v>390</v>
      </c>
      <c r="J5" t="s">
        <v>391</v>
      </c>
      <c r="K5" t="s">
        <v>392</v>
      </c>
      <c r="L5" t="s">
        <v>393</v>
      </c>
      <c r="M5" t="s">
        <v>394</v>
      </c>
      <c r="N5" t="s">
        <v>395</v>
      </c>
      <c r="O5" t="s">
        <v>396</v>
      </c>
      <c r="P5" t="s">
        <v>397</v>
      </c>
      <c r="Q5" t="s">
        <v>398</v>
      </c>
      <c r="R5" t="s">
        <v>399</v>
      </c>
      <c r="S5" t="s">
        <v>400</v>
      </c>
      <c r="T5" t="s">
        <v>401</v>
      </c>
      <c r="U5" t="s">
        <v>402</v>
      </c>
      <c r="V5" t="s">
        <v>403</v>
      </c>
      <c r="W5" t="s">
        <v>404</v>
      </c>
      <c r="X5" t="s">
        <v>405</v>
      </c>
      <c r="Y5" t="s">
        <v>406</v>
      </c>
      <c r="Z5">
        <v>0</v>
      </c>
      <c r="AA5" t="s">
        <v>407</v>
      </c>
      <c r="AB5" t="s">
        <v>408</v>
      </c>
      <c r="AC5" t="s">
        <v>409</v>
      </c>
      <c r="AD5" t="s">
        <v>410</v>
      </c>
    </row>
    <row r="6" spans="1:30" ht="16" x14ac:dyDescent="0.2">
      <c r="A6" s="2" t="s">
        <v>97</v>
      </c>
      <c r="B6" t="s">
        <v>2007</v>
      </c>
      <c r="C6" t="s">
        <v>2652</v>
      </c>
      <c r="D6" t="s">
        <v>2653</v>
      </c>
      <c r="E6" t="s">
        <v>2654</v>
      </c>
      <c r="F6" t="s">
        <v>2655</v>
      </c>
      <c r="G6" t="s">
        <v>2656</v>
      </c>
      <c r="H6" t="s">
        <v>2657</v>
      </c>
      <c r="I6" t="s">
        <v>2658</v>
      </c>
      <c r="J6" t="s">
        <v>2659</v>
      </c>
      <c r="K6" t="s">
        <v>2660</v>
      </c>
      <c r="L6" t="s">
        <v>2661</v>
      </c>
      <c r="M6" t="s">
        <v>2662</v>
      </c>
      <c r="N6" t="s">
        <v>2663</v>
      </c>
      <c r="O6" t="s">
        <v>2664</v>
      </c>
      <c r="P6" t="s">
        <v>2665</v>
      </c>
      <c r="Q6" t="s">
        <v>2666</v>
      </c>
      <c r="R6" t="s">
        <v>2667</v>
      </c>
      <c r="S6" t="s">
        <v>2668</v>
      </c>
      <c r="T6" t="s">
        <v>2669</v>
      </c>
      <c r="U6" t="s">
        <v>2670</v>
      </c>
      <c r="V6" t="s">
        <v>2671</v>
      </c>
      <c r="W6" t="s">
        <v>2672</v>
      </c>
      <c r="X6" t="s">
        <v>2673</v>
      </c>
      <c r="Y6" t="s">
        <v>2674</v>
      </c>
      <c r="Z6" t="s">
        <v>2031</v>
      </c>
      <c r="AA6" t="s">
        <v>2675</v>
      </c>
      <c r="AB6" t="s">
        <v>2676</v>
      </c>
      <c r="AC6" t="s">
        <v>2677</v>
      </c>
      <c r="AD6" t="s">
        <v>2678</v>
      </c>
    </row>
    <row r="7" spans="1:30" ht="32" x14ac:dyDescent="0.2">
      <c r="A7" s="2" t="s">
        <v>2</v>
      </c>
      <c r="B7" t="s">
        <v>165</v>
      </c>
      <c r="C7" t="s">
        <v>166</v>
      </c>
      <c r="D7" t="s">
        <v>167</v>
      </c>
      <c r="E7" t="s">
        <v>168</v>
      </c>
      <c r="F7" t="s">
        <v>169</v>
      </c>
      <c r="G7" t="s">
        <v>170</v>
      </c>
      <c r="H7" t="s">
        <v>171</v>
      </c>
      <c r="I7" t="s">
        <v>172</v>
      </c>
      <c r="J7" t="s">
        <v>173</v>
      </c>
      <c r="K7" t="s">
        <v>174</v>
      </c>
      <c r="L7" t="s">
        <v>175</v>
      </c>
      <c r="M7" t="s">
        <v>176</v>
      </c>
      <c r="N7" t="s">
        <v>177</v>
      </c>
      <c r="O7" t="s">
        <v>178</v>
      </c>
      <c r="P7" t="s">
        <v>179</v>
      </c>
      <c r="Q7" t="s">
        <v>180</v>
      </c>
      <c r="R7" t="s">
        <v>181</v>
      </c>
      <c r="S7" t="s">
        <v>182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</row>
    <row r="8" spans="1:30" ht="32" x14ac:dyDescent="0.2">
      <c r="A8" s="2" t="s">
        <v>11</v>
      </c>
      <c r="B8" t="s">
        <v>165</v>
      </c>
      <c r="C8" t="s">
        <v>411</v>
      </c>
      <c r="D8" t="s">
        <v>412</v>
      </c>
      <c r="E8" t="s">
        <v>413</v>
      </c>
      <c r="F8" t="s">
        <v>414</v>
      </c>
      <c r="G8" t="s">
        <v>415</v>
      </c>
      <c r="H8" t="s">
        <v>416</v>
      </c>
      <c r="I8" t="s">
        <v>417</v>
      </c>
      <c r="J8" t="s">
        <v>418</v>
      </c>
      <c r="K8" t="s">
        <v>419</v>
      </c>
      <c r="L8" t="s">
        <v>420</v>
      </c>
      <c r="M8" t="s">
        <v>421</v>
      </c>
      <c r="N8" t="s">
        <v>422</v>
      </c>
      <c r="O8" t="s">
        <v>423</v>
      </c>
      <c r="P8" t="s">
        <v>424</v>
      </c>
      <c r="Q8" t="s">
        <v>425</v>
      </c>
      <c r="R8" t="s">
        <v>426</v>
      </c>
      <c r="S8" t="s">
        <v>427</v>
      </c>
      <c r="T8" t="s">
        <v>428</v>
      </c>
      <c r="U8" t="s">
        <v>429</v>
      </c>
      <c r="V8" t="s">
        <v>430</v>
      </c>
      <c r="W8" t="s">
        <v>431</v>
      </c>
      <c r="X8" t="s">
        <v>432</v>
      </c>
      <c r="Y8" t="s">
        <v>433</v>
      </c>
      <c r="Z8">
        <v>0</v>
      </c>
      <c r="AA8" t="s">
        <v>434</v>
      </c>
      <c r="AB8" t="s">
        <v>435</v>
      </c>
      <c r="AC8" t="s">
        <v>436</v>
      </c>
      <c r="AD8" t="s">
        <v>437</v>
      </c>
    </row>
    <row r="9" spans="1:30" ht="32" x14ac:dyDescent="0.2">
      <c r="A9" s="2" t="s">
        <v>74</v>
      </c>
      <c r="B9" t="s">
        <v>2007</v>
      </c>
      <c r="C9" t="s">
        <v>2090</v>
      </c>
      <c r="D9" t="s">
        <v>2091</v>
      </c>
      <c r="E9" t="s">
        <v>2092</v>
      </c>
      <c r="F9" t="s">
        <v>2093</v>
      </c>
      <c r="G9" t="s">
        <v>2094</v>
      </c>
      <c r="H9" t="s">
        <v>2095</v>
      </c>
      <c r="I9" t="s">
        <v>2096</v>
      </c>
      <c r="J9" t="s">
        <v>2097</v>
      </c>
      <c r="K9" t="s">
        <v>2098</v>
      </c>
      <c r="L9" t="s">
        <v>2099</v>
      </c>
      <c r="M9" t="s">
        <v>2100</v>
      </c>
      <c r="N9" t="s">
        <v>2101</v>
      </c>
      <c r="O9" t="s">
        <v>2102</v>
      </c>
      <c r="P9" t="s">
        <v>2103</v>
      </c>
      <c r="Q9" t="s">
        <v>2104</v>
      </c>
      <c r="R9" t="s">
        <v>2105</v>
      </c>
      <c r="S9" t="s">
        <v>2106</v>
      </c>
      <c r="T9" t="s">
        <v>2107</v>
      </c>
      <c r="U9" t="s">
        <v>2108</v>
      </c>
      <c r="V9" t="s">
        <v>2109</v>
      </c>
      <c r="W9" t="s">
        <v>2110</v>
      </c>
      <c r="X9" t="s">
        <v>2111</v>
      </c>
      <c r="Y9" t="s">
        <v>2112</v>
      </c>
      <c r="Z9" t="s">
        <v>2031</v>
      </c>
      <c r="AA9" t="s">
        <v>2113</v>
      </c>
      <c r="AB9" t="s">
        <v>2114</v>
      </c>
      <c r="AC9" t="s">
        <v>2115</v>
      </c>
      <c r="AD9" t="s">
        <v>2116</v>
      </c>
    </row>
    <row r="10" spans="1:30" ht="32" x14ac:dyDescent="0.2">
      <c r="A10" s="2" t="s">
        <v>71</v>
      </c>
      <c r="B10" t="s">
        <v>2007</v>
      </c>
      <c r="C10" t="s">
        <v>2008</v>
      </c>
      <c r="D10" t="s">
        <v>2009</v>
      </c>
      <c r="E10" t="s">
        <v>2010</v>
      </c>
      <c r="F10" t="s">
        <v>2011</v>
      </c>
      <c r="G10" t="s">
        <v>2012</v>
      </c>
      <c r="H10" t="s">
        <v>2013</v>
      </c>
      <c r="I10" t="s">
        <v>2014</v>
      </c>
      <c r="J10" t="s">
        <v>2015</v>
      </c>
      <c r="K10" t="s">
        <v>2016</v>
      </c>
      <c r="L10" t="s">
        <v>2017</v>
      </c>
      <c r="M10" t="s">
        <v>2018</v>
      </c>
      <c r="N10" t="s">
        <v>2019</v>
      </c>
      <c r="O10" t="s">
        <v>2020</v>
      </c>
      <c r="P10" t="s">
        <v>2021</v>
      </c>
      <c r="Q10" t="s">
        <v>2022</v>
      </c>
      <c r="R10" t="s">
        <v>2023</v>
      </c>
      <c r="S10" t="s">
        <v>2024</v>
      </c>
      <c r="T10" t="s">
        <v>2025</v>
      </c>
      <c r="U10" t="s">
        <v>2026</v>
      </c>
      <c r="V10" t="s">
        <v>2027</v>
      </c>
      <c r="W10" t="s">
        <v>2028</v>
      </c>
      <c r="X10" t="s">
        <v>2029</v>
      </c>
      <c r="Y10" t="s">
        <v>2030</v>
      </c>
      <c r="Z10" t="s">
        <v>2031</v>
      </c>
      <c r="AA10" t="s">
        <v>2032</v>
      </c>
      <c r="AB10" t="s">
        <v>2033</v>
      </c>
      <c r="AC10" t="s">
        <v>2034</v>
      </c>
      <c r="AD10" t="s">
        <v>2035</v>
      </c>
    </row>
    <row r="11" spans="1:30" ht="32" x14ac:dyDescent="0.2">
      <c r="A11" s="2" t="s">
        <v>84</v>
      </c>
      <c r="B11" t="s">
        <v>2007</v>
      </c>
      <c r="C11" t="s">
        <v>2359</v>
      </c>
      <c r="D11" t="s">
        <v>2360</v>
      </c>
      <c r="E11" t="s">
        <v>2361</v>
      </c>
      <c r="F11" t="s">
        <v>2362</v>
      </c>
      <c r="G11" t="s">
        <v>2363</v>
      </c>
      <c r="H11" t="s">
        <v>2364</v>
      </c>
      <c r="I11" t="s">
        <v>2365</v>
      </c>
      <c r="J11" t="s">
        <v>2366</v>
      </c>
      <c r="K11" t="s">
        <v>2367</v>
      </c>
      <c r="L11" t="s">
        <v>2368</v>
      </c>
      <c r="M11" t="s">
        <v>2369</v>
      </c>
      <c r="N11" t="s">
        <v>2370</v>
      </c>
      <c r="O11" t="s">
        <v>2371</v>
      </c>
      <c r="P11" t="s">
        <v>2372</v>
      </c>
      <c r="Q11" t="s">
        <v>2373</v>
      </c>
      <c r="R11" t="s">
        <v>2374</v>
      </c>
      <c r="S11" t="s">
        <v>2375</v>
      </c>
      <c r="T11" t="s">
        <v>2376</v>
      </c>
      <c r="U11" t="s">
        <v>2377</v>
      </c>
      <c r="V11" t="s">
        <v>2378</v>
      </c>
      <c r="W11" t="s">
        <v>2379</v>
      </c>
      <c r="X11" t="s">
        <v>2380</v>
      </c>
      <c r="Y11" t="s">
        <v>2381</v>
      </c>
      <c r="Z11" t="s">
        <v>2031</v>
      </c>
      <c r="AA11" t="s">
        <v>2382</v>
      </c>
      <c r="AB11" t="s">
        <v>2383</v>
      </c>
      <c r="AC11" t="s">
        <v>2384</v>
      </c>
      <c r="AD11" t="s">
        <v>2385</v>
      </c>
    </row>
    <row r="12" spans="1:30" ht="32" x14ac:dyDescent="0.2">
      <c r="A12" s="2" t="s">
        <v>12</v>
      </c>
      <c r="B12" t="s">
        <v>165</v>
      </c>
      <c r="C12" t="s">
        <v>438</v>
      </c>
      <c r="D12" t="s">
        <v>439</v>
      </c>
      <c r="E12" t="s">
        <v>440</v>
      </c>
      <c r="F12" t="s">
        <v>441</v>
      </c>
      <c r="G12" t="s">
        <v>442</v>
      </c>
      <c r="H12" t="s">
        <v>443</v>
      </c>
      <c r="I12" t="s">
        <v>444</v>
      </c>
      <c r="J12" t="s">
        <v>445</v>
      </c>
      <c r="K12" t="s">
        <v>446</v>
      </c>
      <c r="L12" t="s">
        <v>447</v>
      </c>
      <c r="M12" t="s">
        <v>448</v>
      </c>
      <c r="N12" t="s">
        <v>449</v>
      </c>
      <c r="O12" t="s">
        <v>450</v>
      </c>
      <c r="P12" t="s">
        <v>451</v>
      </c>
      <c r="Q12" t="s">
        <v>452</v>
      </c>
      <c r="R12" t="s">
        <v>453</v>
      </c>
      <c r="S12" t="s">
        <v>454</v>
      </c>
      <c r="T12" t="s">
        <v>455</v>
      </c>
      <c r="U12" t="s">
        <v>456</v>
      </c>
      <c r="V12" t="s">
        <v>457</v>
      </c>
      <c r="W12" t="s">
        <v>458</v>
      </c>
      <c r="X12" t="s">
        <v>459</v>
      </c>
      <c r="Y12" t="s">
        <v>460</v>
      </c>
      <c r="Z12">
        <v>0</v>
      </c>
      <c r="AA12" t="s">
        <v>461</v>
      </c>
      <c r="AB12" t="s">
        <v>462</v>
      </c>
      <c r="AC12" t="s">
        <v>463</v>
      </c>
      <c r="AD12" t="s">
        <v>464</v>
      </c>
    </row>
    <row r="13" spans="1:30" ht="32" x14ac:dyDescent="0.2">
      <c r="A13" s="2" t="s">
        <v>3</v>
      </c>
      <c r="B13" t="s">
        <v>165</v>
      </c>
      <c r="C13" t="s">
        <v>193</v>
      </c>
      <c r="D13" t="s">
        <v>194</v>
      </c>
      <c r="E13" t="s">
        <v>195</v>
      </c>
      <c r="F13" t="s">
        <v>196</v>
      </c>
      <c r="G13" t="s">
        <v>197</v>
      </c>
      <c r="H13" t="s">
        <v>198</v>
      </c>
      <c r="I13" t="s">
        <v>199</v>
      </c>
      <c r="J13" t="s">
        <v>200</v>
      </c>
      <c r="K13" t="s">
        <v>201</v>
      </c>
      <c r="L13" t="s">
        <v>202</v>
      </c>
      <c r="M13" t="s">
        <v>203</v>
      </c>
      <c r="N13" t="s">
        <v>204</v>
      </c>
      <c r="O13" t="s">
        <v>205</v>
      </c>
      <c r="P13" t="s">
        <v>206</v>
      </c>
      <c r="Q13" t="s">
        <v>207</v>
      </c>
      <c r="R13" t="s">
        <v>208</v>
      </c>
      <c r="S13" t="s">
        <v>209</v>
      </c>
      <c r="T13" t="s">
        <v>210</v>
      </c>
      <c r="U13" t="s">
        <v>211</v>
      </c>
      <c r="V13" t="s">
        <v>212</v>
      </c>
      <c r="W13" t="s">
        <v>213</v>
      </c>
      <c r="X13" t="s">
        <v>214</v>
      </c>
      <c r="Y13" t="s">
        <v>215</v>
      </c>
      <c r="Z13">
        <v>0</v>
      </c>
      <c r="AA13" t="s">
        <v>216</v>
      </c>
      <c r="AB13" t="s">
        <v>217</v>
      </c>
      <c r="AC13" t="s">
        <v>218</v>
      </c>
      <c r="AD13" t="s">
        <v>219</v>
      </c>
    </row>
    <row r="14" spans="1:30" ht="32" x14ac:dyDescent="0.2">
      <c r="A14" s="2" t="s">
        <v>13</v>
      </c>
      <c r="B14" t="s">
        <v>165</v>
      </c>
      <c r="C14" t="s">
        <v>465</v>
      </c>
      <c r="D14" t="s">
        <v>466</v>
      </c>
      <c r="E14" t="s">
        <v>467</v>
      </c>
      <c r="F14" t="s">
        <v>468</v>
      </c>
      <c r="G14" t="s">
        <v>469</v>
      </c>
      <c r="H14" t="s">
        <v>470</v>
      </c>
      <c r="I14" t="s">
        <v>471</v>
      </c>
      <c r="J14" t="s">
        <v>472</v>
      </c>
      <c r="K14" t="s">
        <v>473</v>
      </c>
      <c r="L14" t="s">
        <v>474</v>
      </c>
      <c r="M14" t="s">
        <v>475</v>
      </c>
      <c r="N14" t="s">
        <v>476</v>
      </c>
      <c r="O14" t="s">
        <v>477</v>
      </c>
      <c r="P14" t="s">
        <v>478</v>
      </c>
      <c r="Q14" t="s">
        <v>479</v>
      </c>
      <c r="R14" t="s">
        <v>480</v>
      </c>
      <c r="S14" t="s">
        <v>481</v>
      </c>
      <c r="T14" t="s">
        <v>482</v>
      </c>
      <c r="U14" t="s">
        <v>483</v>
      </c>
      <c r="V14" t="s">
        <v>484</v>
      </c>
      <c r="W14" t="s">
        <v>485</v>
      </c>
      <c r="X14" t="s">
        <v>486</v>
      </c>
      <c r="Y14" t="s">
        <v>487</v>
      </c>
      <c r="Z14">
        <v>0</v>
      </c>
      <c r="AA14" t="s">
        <v>488</v>
      </c>
      <c r="AB14" t="s">
        <v>489</v>
      </c>
      <c r="AC14" t="s">
        <v>490</v>
      </c>
      <c r="AD14" t="s">
        <v>491</v>
      </c>
    </row>
    <row r="15" spans="1:30" ht="64" x14ac:dyDescent="0.2">
      <c r="A15" s="2" t="s">
        <v>59</v>
      </c>
      <c r="B15" t="s">
        <v>165</v>
      </c>
      <c r="C15" t="s">
        <v>1710</v>
      </c>
      <c r="D15" t="s">
        <v>1711</v>
      </c>
      <c r="E15" t="s">
        <v>1712</v>
      </c>
      <c r="F15" t="s">
        <v>1713</v>
      </c>
      <c r="G15" t="s">
        <v>1714</v>
      </c>
      <c r="H15" t="s">
        <v>1715</v>
      </c>
      <c r="I15" t="s">
        <v>1716</v>
      </c>
      <c r="J15" t="s">
        <v>1717</v>
      </c>
      <c r="K15" t="s">
        <v>1718</v>
      </c>
      <c r="L15" t="s">
        <v>1719</v>
      </c>
      <c r="M15" t="s">
        <v>1720</v>
      </c>
      <c r="N15" t="s">
        <v>1721</v>
      </c>
      <c r="O15" t="s">
        <v>1722</v>
      </c>
      <c r="P15" t="s">
        <v>1723</v>
      </c>
      <c r="Q15" t="s">
        <v>1724</v>
      </c>
      <c r="R15" t="s">
        <v>1725</v>
      </c>
      <c r="S15" t="s">
        <v>1726</v>
      </c>
      <c r="T15" t="s">
        <v>1727</v>
      </c>
      <c r="U15" t="s">
        <v>1728</v>
      </c>
      <c r="V15" t="s">
        <v>1729</v>
      </c>
      <c r="W15" t="s">
        <v>1730</v>
      </c>
      <c r="X15" t="s">
        <v>1731</v>
      </c>
      <c r="Y15" t="s">
        <v>1732</v>
      </c>
      <c r="Z15">
        <v>0</v>
      </c>
      <c r="AA15" t="s">
        <v>1733</v>
      </c>
      <c r="AB15" t="s">
        <v>1734</v>
      </c>
      <c r="AC15" t="s">
        <v>1735</v>
      </c>
      <c r="AD15" t="s">
        <v>1736</v>
      </c>
    </row>
    <row r="16" spans="1:30" ht="64" x14ac:dyDescent="0.2">
      <c r="A16" s="2" t="s">
        <v>60</v>
      </c>
      <c r="B16" t="s">
        <v>165</v>
      </c>
      <c r="C16" t="s">
        <v>1737</v>
      </c>
      <c r="D16" t="s">
        <v>1738</v>
      </c>
      <c r="E16" t="s">
        <v>1739</v>
      </c>
      <c r="F16" t="s">
        <v>1740</v>
      </c>
      <c r="G16" t="s">
        <v>1741</v>
      </c>
      <c r="H16" t="s">
        <v>1742</v>
      </c>
      <c r="I16" t="s">
        <v>1743</v>
      </c>
      <c r="J16" t="s">
        <v>1744</v>
      </c>
      <c r="K16" t="s">
        <v>1745</v>
      </c>
      <c r="L16" t="s">
        <v>1746</v>
      </c>
      <c r="M16" t="s">
        <v>1747</v>
      </c>
      <c r="N16" t="s">
        <v>1748</v>
      </c>
      <c r="O16" t="s">
        <v>1749</v>
      </c>
      <c r="P16" t="s">
        <v>1750</v>
      </c>
      <c r="Q16" t="s">
        <v>1751</v>
      </c>
      <c r="R16" t="s">
        <v>1752</v>
      </c>
      <c r="S16" t="s">
        <v>1753</v>
      </c>
      <c r="T16" t="s">
        <v>1754</v>
      </c>
      <c r="U16" t="s">
        <v>1755</v>
      </c>
      <c r="V16" t="s">
        <v>1756</v>
      </c>
      <c r="W16" t="s">
        <v>1757</v>
      </c>
      <c r="X16" t="s">
        <v>1758</v>
      </c>
      <c r="Y16" t="s">
        <v>1759</v>
      </c>
      <c r="Z16">
        <v>0</v>
      </c>
      <c r="AA16" t="s">
        <v>1760</v>
      </c>
      <c r="AB16" t="s">
        <v>1761</v>
      </c>
      <c r="AC16" t="s">
        <v>1762</v>
      </c>
      <c r="AD16" t="s">
        <v>1763</v>
      </c>
    </row>
    <row r="17" spans="1:30" ht="16" x14ac:dyDescent="0.2">
      <c r="A17" s="2" t="s">
        <v>14</v>
      </c>
      <c r="B17" t="s">
        <v>165</v>
      </c>
      <c r="C17" t="s">
        <v>492</v>
      </c>
      <c r="D17" t="s">
        <v>493</v>
      </c>
      <c r="E17" t="s">
        <v>494</v>
      </c>
      <c r="F17" t="s">
        <v>495</v>
      </c>
      <c r="G17" t="s">
        <v>496</v>
      </c>
      <c r="H17" t="s">
        <v>497</v>
      </c>
      <c r="I17" t="s">
        <v>498</v>
      </c>
      <c r="J17" t="s">
        <v>499</v>
      </c>
      <c r="K17" t="s">
        <v>500</v>
      </c>
      <c r="L17" t="s">
        <v>501</v>
      </c>
      <c r="M17" t="s">
        <v>502</v>
      </c>
      <c r="N17" t="s">
        <v>503</v>
      </c>
      <c r="O17" t="s">
        <v>504</v>
      </c>
      <c r="P17" t="s">
        <v>505</v>
      </c>
      <c r="Q17" t="s">
        <v>506</v>
      </c>
      <c r="R17" t="s">
        <v>507</v>
      </c>
      <c r="S17" t="s">
        <v>508</v>
      </c>
      <c r="T17" t="s">
        <v>509</v>
      </c>
      <c r="U17" t="s">
        <v>510</v>
      </c>
      <c r="V17" t="s">
        <v>511</v>
      </c>
      <c r="W17" t="s">
        <v>512</v>
      </c>
      <c r="X17" t="s">
        <v>513</v>
      </c>
      <c r="Y17" t="s">
        <v>514</v>
      </c>
      <c r="Z17" t="s">
        <v>515</v>
      </c>
      <c r="AA17" t="s">
        <v>516</v>
      </c>
      <c r="AB17" t="s">
        <v>517</v>
      </c>
      <c r="AC17" t="s">
        <v>518</v>
      </c>
      <c r="AD17" t="s">
        <v>519</v>
      </c>
    </row>
    <row r="18" spans="1:30" ht="48" x14ac:dyDescent="0.2">
      <c r="A18" s="2" t="s">
        <v>75</v>
      </c>
      <c r="B18" t="s">
        <v>2007</v>
      </c>
      <c r="C18" t="s">
        <v>2117</v>
      </c>
      <c r="D18" t="s">
        <v>2118</v>
      </c>
      <c r="E18" t="s">
        <v>2119</v>
      </c>
      <c r="F18" t="s">
        <v>2120</v>
      </c>
      <c r="G18" t="s">
        <v>2121</v>
      </c>
      <c r="H18" t="s">
        <v>2122</v>
      </c>
      <c r="I18" t="s">
        <v>2123</v>
      </c>
      <c r="J18" t="s">
        <v>2124</v>
      </c>
      <c r="K18" t="s">
        <v>2125</v>
      </c>
      <c r="L18" t="s">
        <v>2126</v>
      </c>
      <c r="M18" t="s">
        <v>2127</v>
      </c>
      <c r="N18" t="s">
        <v>2128</v>
      </c>
      <c r="O18" t="s">
        <v>2129</v>
      </c>
      <c r="P18" t="s">
        <v>2130</v>
      </c>
      <c r="Q18" t="s">
        <v>2131</v>
      </c>
      <c r="R18" t="s">
        <v>2132</v>
      </c>
      <c r="S18" t="s">
        <v>2133</v>
      </c>
      <c r="T18" t="s">
        <v>2134</v>
      </c>
      <c r="U18" t="s">
        <v>2135</v>
      </c>
      <c r="V18" t="s">
        <v>2136</v>
      </c>
      <c r="W18" t="s">
        <v>2137</v>
      </c>
      <c r="X18" t="s">
        <v>2138</v>
      </c>
      <c r="Y18" t="s">
        <v>2139</v>
      </c>
      <c r="Z18" t="s">
        <v>2031</v>
      </c>
      <c r="AA18" t="s">
        <v>2140</v>
      </c>
      <c r="AB18" t="s">
        <v>2141</v>
      </c>
      <c r="AC18" t="s">
        <v>2142</v>
      </c>
      <c r="AD18" t="s">
        <v>2143</v>
      </c>
    </row>
    <row r="19" spans="1:30" ht="32" x14ac:dyDescent="0.2">
      <c r="A19" s="2" t="s">
        <v>73</v>
      </c>
      <c r="B19" t="s">
        <v>2007</v>
      </c>
      <c r="C19" t="s">
        <v>2063</v>
      </c>
      <c r="D19" t="s">
        <v>2064</v>
      </c>
      <c r="E19" t="s">
        <v>2065</v>
      </c>
      <c r="F19" t="s">
        <v>2066</v>
      </c>
      <c r="G19" t="s">
        <v>2067</v>
      </c>
      <c r="H19" t="s">
        <v>2068</v>
      </c>
      <c r="I19" t="s">
        <v>2069</v>
      </c>
      <c r="J19" t="s">
        <v>2070</v>
      </c>
      <c r="K19" t="s">
        <v>2071</v>
      </c>
      <c r="L19" t="s">
        <v>2072</v>
      </c>
      <c r="M19" t="s">
        <v>2073</v>
      </c>
      <c r="N19" t="s">
        <v>2074</v>
      </c>
      <c r="O19" t="s">
        <v>2075</v>
      </c>
      <c r="P19" t="s">
        <v>2076</v>
      </c>
      <c r="Q19" t="s">
        <v>2077</v>
      </c>
      <c r="R19" t="s">
        <v>2078</v>
      </c>
      <c r="S19" t="s">
        <v>2079</v>
      </c>
      <c r="T19" t="s">
        <v>2080</v>
      </c>
      <c r="U19" t="s">
        <v>2081</v>
      </c>
      <c r="V19" t="s">
        <v>2082</v>
      </c>
      <c r="W19" t="s">
        <v>2083</v>
      </c>
      <c r="X19" t="s">
        <v>2084</v>
      </c>
      <c r="Y19" t="s">
        <v>2085</v>
      </c>
      <c r="Z19" t="s">
        <v>2031</v>
      </c>
      <c r="AA19" t="s">
        <v>2086</v>
      </c>
      <c r="AB19" t="s">
        <v>2087</v>
      </c>
      <c r="AC19" t="s">
        <v>2088</v>
      </c>
      <c r="AD19" t="s">
        <v>2089</v>
      </c>
    </row>
    <row r="20" spans="1:30" ht="48" x14ac:dyDescent="0.2">
      <c r="A20" s="2" t="s">
        <v>15</v>
      </c>
      <c r="B20" t="s">
        <v>165</v>
      </c>
      <c r="C20" t="s">
        <v>520</v>
      </c>
      <c r="D20" t="s">
        <v>521</v>
      </c>
      <c r="E20" t="s">
        <v>522</v>
      </c>
      <c r="F20" t="s">
        <v>523</v>
      </c>
      <c r="G20" t="s">
        <v>524</v>
      </c>
      <c r="H20" t="s">
        <v>525</v>
      </c>
      <c r="I20" t="s">
        <v>526</v>
      </c>
      <c r="J20" t="s">
        <v>527</v>
      </c>
      <c r="K20" t="s">
        <v>528</v>
      </c>
      <c r="L20" t="s">
        <v>529</v>
      </c>
      <c r="M20" t="s">
        <v>530</v>
      </c>
      <c r="N20" t="s">
        <v>531</v>
      </c>
      <c r="O20" t="s">
        <v>532</v>
      </c>
      <c r="P20" t="s">
        <v>533</v>
      </c>
      <c r="Q20" t="s">
        <v>534</v>
      </c>
      <c r="R20" t="s">
        <v>535</v>
      </c>
      <c r="S20" t="s">
        <v>536</v>
      </c>
      <c r="T20" t="s">
        <v>537</v>
      </c>
      <c r="U20" t="s">
        <v>538</v>
      </c>
      <c r="V20" t="s">
        <v>539</v>
      </c>
      <c r="W20" t="s">
        <v>540</v>
      </c>
      <c r="X20" t="s">
        <v>541</v>
      </c>
      <c r="Y20" t="s">
        <v>542</v>
      </c>
      <c r="Z20">
        <v>0</v>
      </c>
      <c r="AA20" t="s">
        <v>543</v>
      </c>
      <c r="AB20" t="s">
        <v>544</v>
      </c>
      <c r="AC20" t="s">
        <v>545</v>
      </c>
      <c r="AD20" t="s">
        <v>546</v>
      </c>
    </row>
    <row r="21" spans="1:30" ht="16" x14ac:dyDescent="0.2">
      <c r="A21" s="2" t="s">
        <v>76</v>
      </c>
      <c r="B21" t="s">
        <v>2007</v>
      </c>
      <c r="C21" t="s">
        <v>2144</v>
      </c>
      <c r="D21" t="s">
        <v>2145</v>
      </c>
      <c r="E21" t="s">
        <v>2146</v>
      </c>
      <c r="F21" t="s">
        <v>2147</v>
      </c>
      <c r="G21" t="s">
        <v>2148</v>
      </c>
      <c r="H21" t="s">
        <v>2149</v>
      </c>
      <c r="I21" t="s">
        <v>2150</v>
      </c>
      <c r="J21" t="s">
        <v>2151</v>
      </c>
      <c r="K21" t="s">
        <v>2152</v>
      </c>
      <c r="L21" t="s">
        <v>2153</v>
      </c>
      <c r="M21" t="s">
        <v>2154</v>
      </c>
      <c r="N21" t="s">
        <v>2155</v>
      </c>
      <c r="O21" t="s">
        <v>2156</v>
      </c>
      <c r="P21" t="s">
        <v>2157</v>
      </c>
      <c r="Q21" t="s">
        <v>2158</v>
      </c>
      <c r="R21" t="s">
        <v>2159</v>
      </c>
      <c r="S21" t="s">
        <v>2160</v>
      </c>
      <c r="T21" t="s">
        <v>2161</v>
      </c>
      <c r="U21" t="s">
        <v>2162</v>
      </c>
      <c r="V21" t="s">
        <v>2163</v>
      </c>
      <c r="W21" t="s">
        <v>2164</v>
      </c>
      <c r="X21" t="s">
        <v>2165</v>
      </c>
      <c r="Y21" t="s">
        <v>2166</v>
      </c>
      <c r="Z21" t="s">
        <v>2031</v>
      </c>
      <c r="AA21" t="s">
        <v>2167</v>
      </c>
      <c r="AB21" t="s">
        <v>2168</v>
      </c>
      <c r="AC21" t="s">
        <v>2169</v>
      </c>
      <c r="AD21" t="s">
        <v>2170</v>
      </c>
    </row>
    <row r="22" spans="1:30" ht="32" x14ac:dyDescent="0.2">
      <c r="A22" s="2" t="s">
        <v>109</v>
      </c>
      <c r="B22" t="s">
        <v>2007</v>
      </c>
      <c r="C22" t="s">
        <v>2918</v>
      </c>
      <c r="D22" t="s">
        <v>2919</v>
      </c>
      <c r="E22" t="s">
        <v>2920</v>
      </c>
      <c r="F22" t="s">
        <v>2921</v>
      </c>
      <c r="G22" t="s">
        <v>2922</v>
      </c>
      <c r="H22" t="s">
        <v>2923</v>
      </c>
      <c r="I22" t="s">
        <v>2924</v>
      </c>
      <c r="J22" t="s">
        <v>2925</v>
      </c>
      <c r="K22" t="s">
        <v>2926</v>
      </c>
      <c r="L22" t="s">
        <v>2927</v>
      </c>
      <c r="M22" t="s">
        <v>2928</v>
      </c>
      <c r="N22" t="s">
        <v>2929</v>
      </c>
      <c r="O22" t="s">
        <v>2930</v>
      </c>
      <c r="P22" t="s">
        <v>2931</v>
      </c>
      <c r="Q22" t="s">
        <v>2932</v>
      </c>
      <c r="R22" t="s">
        <v>2933</v>
      </c>
      <c r="S22" t="s">
        <v>2934</v>
      </c>
      <c r="T22" t="s">
        <v>2935</v>
      </c>
      <c r="U22" t="s">
        <v>2936</v>
      </c>
      <c r="V22" t="s">
        <v>2937</v>
      </c>
      <c r="W22" t="s">
        <v>2938</v>
      </c>
      <c r="X22" t="s">
        <v>2939</v>
      </c>
      <c r="Y22" t="s">
        <v>2940</v>
      </c>
      <c r="Z22" t="s">
        <v>2031</v>
      </c>
      <c r="AA22" t="s">
        <v>2941</v>
      </c>
      <c r="AB22" t="s">
        <v>2942</v>
      </c>
      <c r="AC22" t="s">
        <v>2943</v>
      </c>
      <c r="AD22" t="s">
        <v>2944</v>
      </c>
    </row>
    <row r="23" spans="1:30" ht="32" x14ac:dyDescent="0.2">
      <c r="A23" s="2" t="s">
        <v>78</v>
      </c>
      <c r="B23" t="s">
        <v>2007</v>
      </c>
      <c r="C23" t="s">
        <v>2198</v>
      </c>
      <c r="D23" t="s">
        <v>2199</v>
      </c>
      <c r="E23" t="s">
        <v>2200</v>
      </c>
      <c r="F23" t="s">
        <v>2201</v>
      </c>
      <c r="G23" t="s">
        <v>2202</v>
      </c>
      <c r="H23" t="s">
        <v>2203</v>
      </c>
      <c r="I23" t="s">
        <v>2204</v>
      </c>
      <c r="J23" t="s">
        <v>2205</v>
      </c>
      <c r="K23" t="s">
        <v>2044</v>
      </c>
      <c r="L23" t="s">
        <v>2206</v>
      </c>
      <c r="M23" t="s">
        <v>2207</v>
      </c>
      <c r="N23" t="s">
        <v>2208</v>
      </c>
      <c r="O23" t="s">
        <v>2209</v>
      </c>
      <c r="P23" t="s">
        <v>2210</v>
      </c>
      <c r="Q23" t="s">
        <v>2211</v>
      </c>
      <c r="R23" t="s">
        <v>2212</v>
      </c>
      <c r="S23" t="s">
        <v>2213</v>
      </c>
      <c r="T23" t="s">
        <v>2214</v>
      </c>
      <c r="U23" t="s">
        <v>2215</v>
      </c>
      <c r="V23" t="s">
        <v>2216</v>
      </c>
      <c r="W23" t="s">
        <v>2217</v>
      </c>
      <c r="X23" t="s">
        <v>2218</v>
      </c>
      <c r="Y23" t="s">
        <v>2219</v>
      </c>
      <c r="Z23" t="s">
        <v>2031</v>
      </c>
      <c r="AA23" t="s">
        <v>2220</v>
      </c>
      <c r="AB23" t="s">
        <v>2221</v>
      </c>
      <c r="AC23" t="s">
        <v>2222</v>
      </c>
      <c r="AD23" t="s">
        <v>2223</v>
      </c>
    </row>
    <row r="24" spans="1:30" ht="32" x14ac:dyDescent="0.2">
      <c r="A24" s="2" t="s">
        <v>16</v>
      </c>
      <c r="B24" t="s">
        <v>165</v>
      </c>
      <c r="C24" t="s">
        <v>547</v>
      </c>
      <c r="D24" t="s">
        <v>548</v>
      </c>
      <c r="E24" t="s">
        <v>549</v>
      </c>
      <c r="F24" t="s">
        <v>550</v>
      </c>
      <c r="G24" t="s">
        <v>551</v>
      </c>
      <c r="H24" t="s">
        <v>552</v>
      </c>
      <c r="I24" t="s">
        <v>553</v>
      </c>
      <c r="J24" t="s">
        <v>554</v>
      </c>
      <c r="K24" t="s">
        <v>555</v>
      </c>
      <c r="L24" t="s">
        <v>556</v>
      </c>
      <c r="M24" t="s">
        <v>557</v>
      </c>
      <c r="N24" t="s">
        <v>558</v>
      </c>
      <c r="O24" t="s">
        <v>559</v>
      </c>
      <c r="P24" t="s">
        <v>560</v>
      </c>
      <c r="Q24" t="s">
        <v>561</v>
      </c>
      <c r="R24" t="s">
        <v>562</v>
      </c>
      <c r="S24" t="s">
        <v>563</v>
      </c>
      <c r="T24" t="s">
        <v>564</v>
      </c>
      <c r="U24" t="s">
        <v>565</v>
      </c>
      <c r="V24" t="s">
        <v>566</v>
      </c>
      <c r="W24" t="s">
        <v>567</v>
      </c>
      <c r="X24" t="s">
        <v>568</v>
      </c>
      <c r="Y24" t="s">
        <v>569</v>
      </c>
      <c r="Z24">
        <v>0</v>
      </c>
      <c r="AA24" t="s">
        <v>570</v>
      </c>
      <c r="AB24" t="s">
        <v>571</v>
      </c>
      <c r="AC24" t="s">
        <v>572</v>
      </c>
      <c r="AD24" t="s">
        <v>573</v>
      </c>
    </row>
    <row r="25" spans="1:30" ht="32" x14ac:dyDescent="0.2">
      <c r="A25" s="2" t="s">
        <v>17</v>
      </c>
      <c r="B25" t="s">
        <v>165</v>
      </c>
      <c r="C25" t="s">
        <v>574</v>
      </c>
      <c r="D25" t="s">
        <v>575</v>
      </c>
      <c r="E25" t="s">
        <v>576</v>
      </c>
      <c r="F25" t="s">
        <v>577</v>
      </c>
      <c r="G25" t="s">
        <v>578</v>
      </c>
      <c r="H25" t="s">
        <v>579</v>
      </c>
      <c r="I25" t="s">
        <v>580</v>
      </c>
      <c r="J25" t="s">
        <v>581</v>
      </c>
      <c r="K25" t="s">
        <v>582</v>
      </c>
      <c r="L25" t="s">
        <v>583</v>
      </c>
      <c r="M25" t="s">
        <v>584</v>
      </c>
      <c r="N25" t="s">
        <v>585</v>
      </c>
      <c r="O25" t="s">
        <v>586</v>
      </c>
      <c r="P25" t="s">
        <v>587</v>
      </c>
      <c r="Q25" t="s">
        <v>588</v>
      </c>
      <c r="R25" t="s">
        <v>589</v>
      </c>
      <c r="S25" t="s">
        <v>590</v>
      </c>
      <c r="T25" t="s">
        <v>591</v>
      </c>
      <c r="U25" t="s">
        <v>592</v>
      </c>
      <c r="V25" t="s">
        <v>593</v>
      </c>
      <c r="W25" t="s">
        <v>594</v>
      </c>
      <c r="X25" t="s">
        <v>595</v>
      </c>
      <c r="Y25" t="s">
        <v>596</v>
      </c>
      <c r="Z25">
        <v>0</v>
      </c>
      <c r="AA25" t="s">
        <v>597</v>
      </c>
      <c r="AB25" t="s">
        <v>598</v>
      </c>
      <c r="AC25" t="s">
        <v>599</v>
      </c>
      <c r="AD25" t="s">
        <v>600</v>
      </c>
    </row>
    <row r="26" spans="1:30" ht="32" x14ac:dyDescent="0.2">
      <c r="A26" s="2" t="s">
        <v>18</v>
      </c>
      <c r="B26" t="s">
        <v>165</v>
      </c>
      <c r="C26" t="s">
        <v>601</v>
      </c>
      <c r="D26" t="s">
        <v>602</v>
      </c>
      <c r="E26" t="s">
        <v>603</v>
      </c>
      <c r="F26" t="s">
        <v>604</v>
      </c>
      <c r="G26" t="s">
        <v>605</v>
      </c>
      <c r="H26" t="s">
        <v>606</v>
      </c>
      <c r="I26" t="s">
        <v>607</v>
      </c>
      <c r="J26" t="s">
        <v>608</v>
      </c>
      <c r="K26" t="s">
        <v>609</v>
      </c>
      <c r="L26" t="s">
        <v>610</v>
      </c>
      <c r="M26" t="s">
        <v>611</v>
      </c>
      <c r="N26" t="s">
        <v>612</v>
      </c>
      <c r="O26" t="s">
        <v>613</v>
      </c>
      <c r="P26" t="s">
        <v>614</v>
      </c>
      <c r="Q26" t="s">
        <v>615</v>
      </c>
      <c r="R26" t="s">
        <v>616</v>
      </c>
      <c r="S26" t="s">
        <v>617</v>
      </c>
      <c r="T26" t="s">
        <v>618</v>
      </c>
      <c r="U26" t="s">
        <v>619</v>
      </c>
      <c r="V26" t="s">
        <v>620</v>
      </c>
      <c r="W26" t="s">
        <v>621</v>
      </c>
      <c r="X26" t="s">
        <v>622</v>
      </c>
      <c r="Y26" t="s">
        <v>623</v>
      </c>
      <c r="Z26">
        <v>0</v>
      </c>
      <c r="AA26" t="s">
        <v>624</v>
      </c>
      <c r="AB26" t="s">
        <v>625</v>
      </c>
      <c r="AC26" t="s">
        <v>626</v>
      </c>
      <c r="AD26" t="s">
        <v>627</v>
      </c>
    </row>
    <row r="27" spans="1:30" ht="32" x14ac:dyDescent="0.2">
      <c r="A27" s="2" t="s">
        <v>19</v>
      </c>
      <c r="B27" t="s">
        <v>165</v>
      </c>
      <c r="C27" t="s">
        <v>628</v>
      </c>
      <c r="D27" t="s">
        <v>629</v>
      </c>
      <c r="E27" t="s">
        <v>630</v>
      </c>
      <c r="F27" t="s">
        <v>631</v>
      </c>
      <c r="G27" t="s">
        <v>632</v>
      </c>
      <c r="H27" t="s">
        <v>633</v>
      </c>
      <c r="I27" t="s">
        <v>634</v>
      </c>
      <c r="J27" t="s">
        <v>635</v>
      </c>
      <c r="K27" t="s">
        <v>636</v>
      </c>
      <c r="L27" t="s">
        <v>637</v>
      </c>
      <c r="M27" t="s">
        <v>638</v>
      </c>
      <c r="N27" t="s">
        <v>639</v>
      </c>
      <c r="O27" t="s">
        <v>640</v>
      </c>
      <c r="P27" t="s">
        <v>641</v>
      </c>
      <c r="Q27" t="s">
        <v>642</v>
      </c>
      <c r="R27" t="s">
        <v>643</v>
      </c>
      <c r="S27" t="s">
        <v>644</v>
      </c>
      <c r="T27" t="s">
        <v>645</v>
      </c>
      <c r="U27" t="s">
        <v>646</v>
      </c>
      <c r="V27" t="s">
        <v>647</v>
      </c>
      <c r="W27" t="s">
        <v>648</v>
      </c>
      <c r="X27" t="s">
        <v>649</v>
      </c>
      <c r="Y27" t="s">
        <v>650</v>
      </c>
      <c r="Z27">
        <v>0</v>
      </c>
      <c r="AA27" t="s">
        <v>651</v>
      </c>
      <c r="AB27" t="s">
        <v>652</v>
      </c>
      <c r="AC27" t="s">
        <v>653</v>
      </c>
      <c r="AD27" t="s">
        <v>654</v>
      </c>
    </row>
    <row r="28" spans="1:30" ht="32" x14ac:dyDescent="0.2">
      <c r="A28" s="2" t="s">
        <v>4</v>
      </c>
      <c r="B28" t="s">
        <v>165</v>
      </c>
      <c r="C28" t="s">
        <v>220</v>
      </c>
      <c r="D28" t="s">
        <v>221</v>
      </c>
      <c r="E28" t="s">
        <v>222</v>
      </c>
      <c r="F28" t="s">
        <v>223</v>
      </c>
      <c r="G28" t="s">
        <v>224</v>
      </c>
      <c r="H28" t="s">
        <v>225</v>
      </c>
      <c r="I28" t="s">
        <v>226</v>
      </c>
      <c r="J28" t="s">
        <v>227</v>
      </c>
      <c r="K28" t="s">
        <v>228</v>
      </c>
      <c r="L28" t="s">
        <v>229</v>
      </c>
      <c r="M28" t="s">
        <v>230</v>
      </c>
      <c r="N28" t="s">
        <v>231</v>
      </c>
      <c r="O28" t="s">
        <v>232</v>
      </c>
      <c r="P28" t="s">
        <v>233</v>
      </c>
      <c r="Q28" t="s">
        <v>234</v>
      </c>
      <c r="R28" t="s">
        <v>235</v>
      </c>
      <c r="S28" t="s">
        <v>236</v>
      </c>
      <c r="T28" t="s">
        <v>237</v>
      </c>
      <c r="U28" t="s">
        <v>238</v>
      </c>
      <c r="V28" t="s">
        <v>239</v>
      </c>
      <c r="W28" t="s">
        <v>240</v>
      </c>
      <c r="X28" t="s">
        <v>241</v>
      </c>
      <c r="Y28" t="s">
        <v>242</v>
      </c>
      <c r="Z28" t="s">
        <v>243</v>
      </c>
      <c r="AA28" t="s">
        <v>244</v>
      </c>
      <c r="AB28" t="s">
        <v>245</v>
      </c>
      <c r="AC28" t="s">
        <v>246</v>
      </c>
      <c r="AD28" t="s">
        <v>247</v>
      </c>
    </row>
    <row r="29" spans="1:30" ht="32" x14ac:dyDescent="0.2">
      <c r="A29" s="2" t="s">
        <v>20</v>
      </c>
      <c r="B29" t="s">
        <v>165</v>
      </c>
      <c r="C29" t="s">
        <v>655</v>
      </c>
      <c r="D29" t="s">
        <v>656</v>
      </c>
      <c r="E29" t="s">
        <v>657</v>
      </c>
      <c r="F29" t="s">
        <v>658</v>
      </c>
      <c r="G29" t="s">
        <v>659</v>
      </c>
      <c r="H29" t="s">
        <v>660</v>
      </c>
      <c r="I29" t="s">
        <v>661</v>
      </c>
      <c r="J29" t="s">
        <v>662</v>
      </c>
      <c r="K29" t="s">
        <v>663</v>
      </c>
      <c r="L29" t="s">
        <v>664</v>
      </c>
      <c r="M29" t="s">
        <v>665</v>
      </c>
      <c r="N29" t="s">
        <v>666</v>
      </c>
      <c r="O29" t="s">
        <v>667</v>
      </c>
      <c r="P29" t="s">
        <v>668</v>
      </c>
      <c r="Q29" t="s">
        <v>669</v>
      </c>
      <c r="R29" t="s">
        <v>670</v>
      </c>
      <c r="S29" t="s">
        <v>671</v>
      </c>
      <c r="T29" t="s">
        <v>672</v>
      </c>
      <c r="U29" t="s">
        <v>673</v>
      </c>
      <c r="V29" t="s">
        <v>674</v>
      </c>
      <c r="W29" t="s">
        <v>675</v>
      </c>
      <c r="X29" t="s">
        <v>676</v>
      </c>
      <c r="Y29" t="s">
        <v>677</v>
      </c>
      <c r="Z29">
        <v>0</v>
      </c>
      <c r="AA29" t="s">
        <v>678</v>
      </c>
      <c r="AB29" t="s">
        <v>679</v>
      </c>
      <c r="AC29" t="s">
        <v>680</v>
      </c>
      <c r="AD29" t="s">
        <v>681</v>
      </c>
    </row>
    <row r="30" spans="1:30" ht="48" x14ac:dyDescent="0.2">
      <c r="A30" s="2" t="s">
        <v>21</v>
      </c>
      <c r="B30" t="s">
        <v>165</v>
      </c>
      <c r="C30" t="s">
        <v>682</v>
      </c>
      <c r="D30" t="s">
        <v>683</v>
      </c>
      <c r="E30" t="s">
        <v>684</v>
      </c>
      <c r="F30" t="s">
        <v>685</v>
      </c>
      <c r="G30" t="s">
        <v>686</v>
      </c>
      <c r="H30" t="s">
        <v>687</v>
      </c>
      <c r="I30" t="s">
        <v>688</v>
      </c>
      <c r="J30" t="s">
        <v>689</v>
      </c>
      <c r="K30" t="s">
        <v>690</v>
      </c>
      <c r="L30" t="s">
        <v>691</v>
      </c>
      <c r="M30" t="s">
        <v>692</v>
      </c>
      <c r="N30" t="s">
        <v>693</v>
      </c>
      <c r="O30" t="s">
        <v>694</v>
      </c>
      <c r="P30" t="s">
        <v>695</v>
      </c>
      <c r="Q30" t="s">
        <v>696</v>
      </c>
      <c r="R30" t="s">
        <v>697</v>
      </c>
      <c r="S30" t="s">
        <v>698</v>
      </c>
      <c r="T30" t="s">
        <v>699</v>
      </c>
      <c r="U30" t="s">
        <v>700</v>
      </c>
      <c r="V30" t="s">
        <v>701</v>
      </c>
      <c r="W30" t="s">
        <v>702</v>
      </c>
      <c r="X30" t="s">
        <v>703</v>
      </c>
      <c r="Y30" t="s">
        <v>704</v>
      </c>
      <c r="Z30">
        <v>0</v>
      </c>
      <c r="AA30" t="s">
        <v>705</v>
      </c>
      <c r="AB30" t="s">
        <v>706</v>
      </c>
      <c r="AC30" t="s">
        <v>707</v>
      </c>
      <c r="AD30" t="s">
        <v>708</v>
      </c>
    </row>
    <row r="31" spans="1:30" ht="32" x14ac:dyDescent="0.2">
      <c r="A31" s="2" t="s">
        <v>22</v>
      </c>
      <c r="B31" t="s">
        <v>165</v>
      </c>
      <c r="C31" t="s">
        <v>709</v>
      </c>
      <c r="D31" t="s">
        <v>710</v>
      </c>
      <c r="E31" t="s">
        <v>711</v>
      </c>
      <c r="F31" t="s">
        <v>712</v>
      </c>
      <c r="G31" t="s">
        <v>713</v>
      </c>
      <c r="H31" t="s">
        <v>714</v>
      </c>
      <c r="I31" t="s">
        <v>715</v>
      </c>
      <c r="J31" t="s">
        <v>716</v>
      </c>
      <c r="K31" t="s">
        <v>717</v>
      </c>
      <c r="L31" t="s">
        <v>718</v>
      </c>
      <c r="M31" t="s">
        <v>719</v>
      </c>
      <c r="N31" t="s">
        <v>720</v>
      </c>
      <c r="O31" t="s">
        <v>721</v>
      </c>
      <c r="P31" t="s">
        <v>722</v>
      </c>
      <c r="Q31" t="s">
        <v>723</v>
      </c>
      <c r="R31" t="s">
        <v>724</v>
      </c>
      <c r="S31" t="s">
        <v>725</v>
      </c>
      <c r="T31" t="s">
        <v>726</v>
      </c>
      <c r="U31" t="s">
        <v>727</v>
      </c>
      <c r="V31" t="s">
        <v>728</v>
      </c>
      <c r="W31" t="s">
        <v>729</v>
      </c>
      <c r="X31" t="s">
        <v>730</v>
      </c>
      <c r="Y31" t="s">
        <v>731</v>
      </c>
      <c r="Z31">
        <v>0</v>
      </c>
      <c r="AA31" t="s">
        <v>732</v>
      </c>
      <c r="AB31" t="s">
        <v>733</v>
      </c>
      <c r="AC31" t="s">
        <v>734</v>
      </c>
      <c r="AD31" t="s">
        <v>735</v>
      </c>
    </row>
    <row r="32" spans="1:30" ht="32" x14ac:dyDescent="0.2">
      <c r="A32" s="2" t="s">
        <v>94</v>
      </c>
      <c r="B32" t="s">
        <v>2007</v>
      </c>
      <c r="C32" t="s">
        <v>2571</v>
      </c>
      <c r="D32" t="s">
        <v>2572</v>
      </c>
      <c r="E32" t="s">
        <v>2573</v>
      </c>
      <c r="F32" t="s">
        <v>2574</v>
      </c>
      <c r="G32" t="s">
        <v>2575</v>
      </c>
      <c r="H32" t="s">
        <v>2576</v>
      </c>
      <c r="I32" t="s">
        <v>2577</v>
      </c>
      <c r="J32" t="s">
        <v>2578</v>
      </c>
      <c r="K32" t="s">
        <v>2579</v>
      </c>
      <c r="L32" t="s">
        <v>2580</v>
      </c>
      <c r="M32" t="s">
        <v>2581</v>
      </c>
      <c r="N32" t="s">
        <v>2582</v>
      </c>
      <c r="O32" t="s">
        <v>2583</v>
      </c>
      <c r="P32" t="s">
        <v>2584</v>
      </c>
      <c r="Q32" t="s">
        <v>2585</v>
      </c>
      <c r="R32" t="s">
        <v>2586</v>
      </c>
      <c r="S32" t="s">
        <v>2587</v>
      </c>
      <c r="T32" t="s">
        <v>2588</v>
      </c>
      <c r="U32" t="s">
        <v>2589</v>
      </c>
      <c r="V32" t="s">
        <v>2590</v>
      </c>
      <c r="W32" t="s">
        <v>2591</v>
      </c>
      <c r="X32" t="s">
        <v>2592</v>
      </c>
      <c r="Y32" t="s">
        <v>2593</v>
      </c>
      <c r="Z32" t="s">
        <v>2031</v>
      </c>
      <c r="AA32" t="s">
        <v>2594</v>
      </c>
      <c r="AB32" t="s">
        <v>2595</v>
      </c>
      <c r="AC32" t="s">
        <v>2596</v>
      </c>
      <c r="AD32" t="s">
        <v>2597</v>
      </c>
    </row>
    <row r="33" spans="1:30" ht="32" x14ac:dyDescent="0.2">
      <c r="A33" s="2" t="s">
        <v>23</v>
      </c>
      <c r="B33" t="s">
        <v>165</v>
      </c>
      <c r="C33" t="s">
        <v>736</v>
      </c>
      <c r="D33" t="s">
        <v>737</v>
      </c>
      <c r="E33" t="s">
        <v>738</v>
      </c>
      <c r="F33" t="s">
        <v>739</v>
      </c>
      <c r="G33" t="s">
        <v>740</v>
      </c>
      <c r="H33" t="s">
        <v>741</v>
      </c>
      <c r="I33" t="s">
        <v>742</v>
      </c>
      <c r="J33" t="s">
        <v>743</v>
      </c>
      <c r="K33" t="s">
        <v>744</v>
      </c>
      <c r="L33" t="s">
        <v>745</v>
      </c>
      <c r="M33" t="s">
        <v>746</v>
      </c>
      <c r="N33" t="s">
        <v>747</v>
      </c>
      <c r="O33" t="s">
        <v>748</v>
      </c>
      <c r="P33" t="s">
        <v>749</v>
      </c>
      <c r="Q33" t="s">
        <v>750</v>
      </c>
      <c r="R33" t="s">
        <v>751</v>
      </c>
      <c r="S33" t="s">
        <v>752</v>
      </c>
      <c r="T33" t="s">
        <v>753</v>
      </c>
      <c r="U33" t="s">
        <v>754</v>
      </c>
      <c r="V33" t="s">
        <v>755</v>
      </c>
      <c r="W33" t="s">
        <v>756</v>
      </c>
      <c r="X33" t="s">
        <v>757</v>
      </c>
      <c r="Y33" t="s">
        <v>758</v>
      </c>
      <c r="Z33" t="s">
        <v>759</v>
      </c>
      <c r="AA33" t="s">
        <v>760</v>
      </c>
      <c r="AB33" t="s">
        <v>761</v>
      </c>
      <c r="AC33" t="s">
        <v>762</v>
      </c>
      <c r="AD33" t="s">
        <v>763</v>
      </c>
    </row>
    <row r="34" spans="1:30" ht="48" x14ac:dyDescent="0.2">
      <c r="A34" s="2" t="s">
        <v>24</v>
      </c>
      <c r="B34" t="s">
        <v>165</v>
      </c>
      <c r="C34" t="s">
        <v>764</v>
      </c>
      <c r="D34" t="s">
        <v>765</v>
      </c>
      <c r="E34" t="s">
        <v>766</v>
      </c>
      <c r="F34" t="s">
        <v>767</v>
      </c>
      <c r="G34" t="s">
        <v>768</v>
      </c>
      <c r="H34" t="s">
        <v>769</v>
      </c>
      <c r="I34" t="s">
        <v>770</v>
      </c>
      <c r="J34" t="s">
        <v>771</v>
      </c>
      <c r="K34" t="s">
        <v>772</v>
      </c>
      <c r="L34" t="s">
        <v>773</v>
      </c>
      <c r="M34" t="s">
        <v>774</v>
      </c>
      <c r="N34" t="s">
        <v>775</v>
      </c>
      <c r="O34" t="s">
        <v>776</v>
      </c>
      <c r="P34" t="s">
        <v>777</v>
      </c>
      <c r="Q34" t="s">
        <v>778</v>
      </c>
      <c r="R34" t="s">
        <v>779</v>
      </c>
      <c r="S34" t="s">
        <v>780</v>
      </c>
      <c r="T34" t="s">
        <v>781</v>
      </c>
      <c r="U34" t="s">
        <v>782</v>
      </c>
      <c r="V34" t="s">
        <v>783</v>
      </c>
      <c r="W34" t="s">
        <v>784</v>
      </c>
      <c r="X34" t="s">
        <v>785</v>
      </c>
      <c r="Y34" t="s">
        <v>786</v>
      </c>
      <c r="Z34">
        <v>0</v>
      </c>
      <c r="AA34" t="s">
        <v>787</v>
      </c>
      <c r="AB34" t="s">
        <v>788</v>
      </c>
      <c r="AC34" t="s">
        <v>789</v>
      </c>
      <c r="AD34" t="s">
        <v>790</v>
      </c>
    </row>
    <row r="35" spans="1:30" ht="32" x14ac:dyDescent="0.2">
      <c r="A35" s="2" t="s">
        <v>81</v>
      </c>
      <c r="B35" t="s">
        <v>2007</v>
      </c>
      <c r="C35" t="s">
        <v>2278</v>
      </c>
      <c r="D35" t="s">
        <v>2279</v>
      </c>
      <c r="E35" t="s">
        <v>2280</v>
      </c>
      <c r="F35" t="s">
        <v>2281</v>
      </c>
      <c r="G35" t="s">
        <v>2282</v>
      </c>
      <c r="H35" t="s">
        <v>2283</v>
      </c>
      <c r="I35" t="s">
        <v>2284</v>
      </c>
      <c r="J35" t="s">
        <v>2285</v>
      </c>
      <c r="K35" t="s">
        <v>2286</v>
      </c>
      <c r="L35" t="s">
        <v>2287</v>
      </c>
      <c r="M35" t="s">
        <v>2288</v>
      </c>
      <c r="N35" t="s">
        <v>2289</v>
      </c>
      <c r="O35" t="s">
        <v>2290</v>
      </c>
      <c r="P35" t="s">
        <v>2291</v>
      </c>
      <c r="Q35" t="s">
        <v>2292</v>
      </c>
      <c r="R35" t="s">
        <v>2293</v>
      </c>
      <c r="S35" t="s">
        <v>2294</v>
      </c>
      <c r="T35" t="s">
        <v>2295</v>
      </c>
      <c r="U35" t="s">
        <v>2296</v>
      </c>
      <c r="V35" t="s">
        <v>2297</v>
      </c>
      <c r="W35" t="s">
        <v>2298</v>
      </c>
      <c r="X35" t="s">
        <v>2299</v>
      </c>
      <c r="Y35" t="s">
        <v>2300</v>
      </c>
      <c r="Z35" t="s">
        <v>2031</v>
      </c>
      <c r="AA35" t="s">
        <v>2301</v>
      </c>
      <c r="AB35" t="s">
        <v>2302</v>
      </c>
      <c r="AC35" t="s">
        <v>2303</v>
      </c>
      <c r="AD35" t="s">
        <v>2304</v>
      </c>
    </row>
    <row r="36" spans="1:30" ht="16" x14ac:dyDescent="0.2">
      <c r="A36" s="2" t="s">
        <v>82</v>
      </c>
      <c r="B36" t="s">
        <v>2007</v>
      </c>
      <c r="C36" t="s">
        <v>2305</v>
      </c>
      <c r="D36" t="s">
        <v>2306</v>
      </c>
      <c r="E36" t="s">
        <v>2307</v>
      </c>
      <c r="F36" t="s">
        <v>2308</v>
      </c>
      <c r="G36" t="s">
        <v>2309</v>
      </c>
      <c r="H36" t="s">
        <v>2310</v>
      </c>
      <c r="I36" t="s">
        <v>2311</v>
      </c>
      <c r="J36" t="s">
        <v>2312</v>
      </c>
      <c r="K36" t="s">
        <v>2313</v>
      </c>
      <c r="L36" t="s">
        <v>2314</v>
      </c>
      <c r="M36" t="s">
        <v>2315</v>
      </c>
      <c r="N36" t="s">
        <v>2316</v>
      </c>
      <c r="O36" t="s">
        <v>2317</v>
      </c>
      <c r="P36" t="s">
        <v>2318</v>
      </c>
      <c r="Q36" t="s">
        <v>2319</v>
      </c>
      <c r="R36" t="s">
        <v>2320</v>
      </c>
      <c r="S36" t="s">
        <v>2321</v>
      </c>
      <c r="T36" t="s">
        <v>2322</v>
      </c>
      <c r="U36" t="s">
        <v>2323</v>
      </c>
      <c r="V36" t="s">
        <v>2324</v>
      </c>
      <c r="W36" t="s">
        <v>2325</v>
      </c>
      <c r="X36" t="s">
        <v>2326</v>
      </c>
      <c r="Y36" t="s">
        <v>2327</v>
      </c>
      <c r="Z36" t="s">
        <v>2031</v>
      </c>
      <c r="AA36" t="s">
        <v>2328</v>
      </c>
      <c r="AB36" t="s">
        <v>2329</v>
      </c>
      <c r="AC36" t="s">
        <v>2330</v>
      </c>
      <c r="AD36" t="s">
        <v>2331</v>
      </c>
    </row>
    <row r="37" spans="1:30" ht="16" x14ac:dyDescent="0.2">
      <c r="A37" s="2" t="s">
        <v>116</v>
      </c>
      <c r="B37" t="s">
        <v>2007</v>
      </c>
      <c r="C37" t="s">
        <v>3101</v>
      </c>
      <c r="D37" t="s">
        <v>3102</v>
      </c>
      <c r="E37" t="s">
        <v>3103</v>
      </c>
      <c r="F37" t="s">
        <v>2978</v>
      </c>
      <c r="G37" t="s">
        <v>3104</v>
      </c>
      <c r="H37" t="s">
        <v>3105</v>
      </c>
      <c r="I37" t="s">
        <v>3106</v>
      </c>
      <c r="J37" t="s">
        <v>3107</v>
      </c>
      <c r="K37" t="s">
        <v>2579</v>
      </c>
      <c r="L37" t="s">
        <v>3108</v>
      </c>
      <c r="M37" t="s">
        <v>3109</v>
      </c>
      <c r="N37" t="s">
        <v>3110</v>
      </c>
      <c r="O37" t="s">
        <v>3111</v>
      </c>
      <c r="P37" t="s">
        <v>3112</v>
      </c>
      <c r="Q37" t="s">
        <v>3113</v>
      </c>
      <c r="R37" t="s">
        <v>3114</v>
      </c>
      <c r="S37" t="s">
        <v>3115</v>
      </c>
      <c r="T37" t="s">
        <v>3116</v>
      </c>
      <c r="U37" t="s">
        <v>3117</v>
      </c>
      <c r="V37" t="s">
        <v>3118</v>
      </c>
      <c r="W37" t="s">
        <v>3119</v>
      </c>
      <c r="X37" t="s">
        <v>3120</v>
      </c>
      <c r="Y37" t="s">
        <v>3121</v>
      </c>
      <c r="Z37" t="s">
        <v>2031</v>
      </c>
      <c r="AA37" t="s">
        <v>3122</v>
      </c>
      <c r="AB37" t="s">
        <v>3123</v>
      </c>
      <c r="AC37" t="s">
        <v>3124</v>
      </c>
      <c r="AD37" t="s">
        <v>3125</v>
      </c>
    </row>
    <row r="38" spans="1:30" ht="64" x14ac:dyDescent="0.2">
      <c r="A38" s="2" t="s">
        <v>61</v>
      </c>
      <c r="B38" t="s">
        <v>165</v>
      </c>
      <c r="C38" t="s">
        <v>1764</v>
      </c>
      <c r="D38" t="s">
        <v>1765</v>
      </c>
      <c r="E38" t="s">
        <v>1766</v>
      </c>
      <c r="F38" t="s">
        <v>1767</v>
      </c>
      <c r="G38" t="s">
        <v>1768</v>
      </c>
      <c r="H38" t="s">
        <v>1769</v>
      </c>
      <c r="I38" t="s">
        <v>1770</v>
      </c>
      <c r="J38" t="s">
        <v>1771</v>
      </c>
      <c r="K38" t="s">
        <v>1772</v>
      </c>
      <c r="L38" t="s">
        <v>1773</v>
      </c>
      <c r="M38" t="s">
        <v>1774</v>
      </c>
      <c r="N38" t="s">
        <v>1775</v>
      </c>
      <c r="O38" t="s">
        <v>1776</v>
      </c>
      <c r="P38" t="s">
        <v>1777</v>
      </c>
      <c r="Q38" t="s">
        <v>1778</v>
      </c>
      <c r="R38" t="s">
        <v>1779</v>
      </c>
      <c r="S38" t="s">
        <v>1780</v>
      </c>
      <c r="T38" t="s">
        <v>1781</v>
      </c>
      <c r="U38" t="s">
        <v>1782</v>
      </c>
      <c r="V38" t="s">
        <v>1783</v>
      </c>
      <c r="W38" t="s">
        <v>1784</v>
      </c>
      <c r="X38" t="s">
        <v>1785</v>
      </c>
      <c r="Y38" t="s">
        <v>1786</v>
      </c>
      <c r="Z38">
        <v>0</v>
      </c>
      <c r="AA38" t="s">
        <v>1787</v>
      </c>
      <c r="AB38" t="s">
        <v>1788</v>
      </c>
      <c r="AC38" t="s">
        <v>1789</v>
      </c>
      <c r="AD38" t="s">
        <v>1790</v>
      </c>
    </row>
    <row r="39" spans="1:30" ht="16" x14ac:dyDescent="0.2">
      <c r="A39" s="2" t="s">
        <v>79</v>
      </c>
      <c r="B39" t="s">
        <v>2007</v>
      </c>
      <c r="C39" t="s">
        <v>2224</v>
      </c>
      <c r="D39" t="s">
        <v>2225</v>
      </c>
      <c r="E39" t="s">
        <v>2226</v>
      </c>
      <c r="F39" t="s">
        <v>2227</v>
      </c>
      <c r="G39" t="s">
        <v>2228</v>
      </c>
      <c r="H39" t="s">
        <v>2229</v>
      </c>
      <c r="I39" t="s">
        <v>2230</v>
      </c>
      <c r="J39" t="s">
        <v>2231</v>
      </c>
      <c r="K39" t="s">
        <v>2232</v>
      </c>
      <c r="L39" t="s">
        <v>2233</v>
      </c>
      <c r="M39" t="s">
        <v>2234</v>
      </c>
      <c r="N39" t="s">
        <v>2235</v>
      </c>
      <c r="O39" t="s">
        <v>2236</v>
      </c>
      <c r="P39" t="s">
        <v>2237</v>
      </c>
      <c r="Q39" t="s">
        <v>2238</v>
      </c>
      <c r="R39" t="s">
        <v>2239</v>
      </c>
      <c r="S39" t="s">
        <v>2240</v>
      </c>
      <c r="T39" t="s">
        <v>2241</v>
      </c>
      <c r="U39" t="s">
        <v>2242</v>
      </c>
      <c r="V39" t="s">
        <v>2243</v>
      </c>
      <c r="W39" t="s">
        <v>2244</v>
      </c>
      <c r="X39" t="s">
        <v>2245</v>
      </c>
      <c r="Y39" t="s">
        <v>2246</v>
      </c>
      <c r="Z39" t="s">
        <v>2031</v>
      </c>
      <c r="AA39" t="s">
        <v>2247</v>
      </c>
      <c r="AB39" t="s">
        <v>2248</v>
      </c>
      <c r="AC39" t="s">
        <v>2249</v>
      </c>
      <c r="AD39" t="s">
        <v>2250</v>
      </c>
    </row>
    <row r="40" spans="1:30" ht="96" x14ac:dyDescent="0.2">
      <c r="A40" s="2" t="s">
        <v>77</v>
      </c>
      <c r="B40" t="s">
        <v>2007</v>
      </c>
      <c r="C40" t="s">
        <v>2171</v>
      </c>
      <c r="D40" t="s">
        <v>2172</v>
      </c>
      <c r="E40" t="s">
        <v>2173</v>
      </c>
      <c r="F40" t="s">
        <v>2174</v>
      </c>
      <c r="G40" t="s">
        <v>2175</v>
      </c>
      <c r="H40" t="s">
        <v>2176</v>
      </c>
      <c r="I40" t="s">
        <v>2177</v>
      </c>
      <c r="J40" t="s">
        <v>2178</v>
      </c>
      <c r="K40" t="s">
        <v>2179</v>
      </c>
      <c r="L40" t="s">
        <v>2180</v>
      </c>
      <c r="M40" t="s">
        <v>2181</v>
      </c>
      <c r="N40" t="s">
        <v>2182</v>
      </c>
      <c r="O40" t="s">
        <v>2183</v>
      </c>
      <c r="P40" t="s">
        <v>2184</v>
      </c>
      <c r="Q40" t="s">
        <v>2185</v>
      </c>
      <c r="R40" t="s">
        <v>2186</v>
      </c>
      <c r="S40" t="s">
        <v>2187</v>
      </c>
      <c r="T40" t="s">
        <v>2188</v>
      </c>
      <c r="U40" t="s">
        <v>2189</v>
      </c>
      <c r="V40" t="s">
        <v>2190</v>
      </c>
      <c r="W40" t="s">
        <v>2191</v>
      </c>
      <c r="X40" t="s">
        <v>2192</v>
      </c>
      <c r="Y40" t="s">
        <v>2193</v>
      </c>
      <c r="Z40" t="s">
        <v>2031</v>
      </c>
      <c r="AA40" t="s">
        <v>2194</v>
      </c>
      <c r="AB40" t="s">
        <v>2195</v>
      </c>
      <c r="AC40" t="s">
        <v>2196</v>
      </c>
      <c r="AD40" t="s">
        <v>2197</v>
      </c>
    </row>
    <row r="41" spans="1:30" ht="32" x14ac:dyDescent="0.2">
      <c r="A41" s="2" t="s">
        <v>25</v>
      </c>
      <c r="B41" t="s">
        <v>165</v>
      </c>
      <c r="C41" t="s">
        <v>791</v>
      </c>
      <c r="D41" t="s">
        <v>792</v>
      </c>
      <c r="E41" t="s">
        <v>793</v>
      </c>
      <c r="F41" t="s">
        <v>794</v>
      </c>
      <c r="G41" t="s">
        <v>795</v>
      </c>
      <c r="H41" t="s">
        <v>796</v>
      </c>
      <c r="I41" t="s">
        <v>797</v>
      </c>
      <c r="J41" t="s">
        <v>798</v>
      </c>
      <c r="K41" t="s">
        <v>799</v>
      </c>
      <c r="L41" t="s">
        <v>800</v>
      </c>
      <c r="M41" t="s">
        <v>801</v>
      </c>
      <c r="N41" t="s">
        <v>802</v>
      </c>
      <c r="O41" t="s">
        <v>803</v>
      </c>
      <c r="P41" t="s">
        <v>804</v>
      </c>
      <c r="Q41" t="s">
        <v>805</v>
      </c>
      <c r="R41" t="s">
        <v>806</v>
      </c>
      <c r="S41" t="s">
        <v>807</v>
      </c>
      <c r="T41" t="s">
        <v>808</v>
      </c>
      <c r="U41" t="s">
        <v>809</v>
      </c>
      <c r="V41" t="s">
        <v>810</v>
      </c>
      <c r="W41" t="s">
        <v>811</v>
      </c>
      <c r="X41" t="s">
        <v>812</v>
      </c>
      <c r="Y41" t="s">
        <v>813</v>
      </c>
      <c r="Z41">
        <v>0</v>
      </c>
      <c r="AA41" t="s">
        <v>814</v>
      </c>
      <c r="AB41" t="s">
        <v>815</v>
      </c>
      <c r="AC41" t="s">
        <v>816</v>
      </c>
      <c r="AD41" t="s">
        <v>817</v>
      </c>
    </row>
    <row r="42" spans="1:30" ht="16" x14ac:dyDescent="0.2">
      <c r="A42" s="2" t="s">
        <v>85</v>
      </c>
      <c r="B42" t="s">
        <v>2007</v>
      </c>
      <c r="C42" t="s">
        <v>2386</v>
      </c>
      <c r="D42" t="s">
        <v>2387</v>
      </c>
      <c r="E42" t="s">
        <v>2388</v>
      </c>
      <c r="F42" t="s">
        <v>2389</v>
      </c>
      <c r="G42" t="s">
        <v>2390</v>
      </c>
      <c r="H42" t="s">
        <v>2391</v>
      </c>
      <c r="I42" t="s">
        <v>2392</v>
      </c>
      <c r="J42" t="s">
        <v>2393</v>
      </c>
      <c r="K42" t="s">
        <v>2394</v>
      </c>
      <c r="L42" t="s">
        <v>2395</v>
      </c>
      <c r="M42" t="s">
        <v>2396</v>
      </c>
      <c r="N42" t="s">
        <v>2397</v>
      </c>
      <c r="O42" t="s">
        <v>2398</v>
      </c>
      <c r="P42" t="s">
        <v>2399</v>
      </c>
      <c r="Q42" t="s">
        <v>2400</v>
      </c>
      <c r="R42" t="s">
        <v>2401</v>
      </c>
      <c r="S42" t="s">
        <v>2402</v>
      </c>
      <c r="T42" t="s">
        <v>2403</v>
      </c>
      <c r="U42" t="s">
        <v>2404</v>
      </c>
      <c r="V42" t="s">
        <v>2405</v>
      </c>
      <c r="W42" t="s">
        <v>2406</v>
      </c>
      <c r="X42" t="s">
        <v>2407</v>
      </c>
      <c r="Y42" t="s">
        <v>2408</v>
      </c>
      <c r="Z42" t="s">
        <v>2031</v>
      </c>
      <c r="AA42" t="s">
        <v>2409</v>
      </c>
      <c r="AB42" t="s">
        <v>2410</v>
      </c>
      <c r="AC42" t="s">
        <v>2411</v>
      </c>
      <c r="AD42" t="s">
        <v>2412</v>
      </c>
    </row>
    <row r="43" spans="1:30" ht="32" x14ac:dyDescent="0.2">
      <c r="A43" s="2" t="s">
        <v>87</v>
      </c>
      <c r="B43" t="s">
        <v>2007</v>
      </c>
      <c r="C43" t="s">
        <v>2439</v>
      </c>
      <c r="D43" t="s">
        <v>2440</v>
      </c>
      <c r="E43" t="s">
        <v>2441</v>
      </c>
      <c r="F43" t="s">
        <v>2442</v>
      </c>
      <c r="G43" t="s">
        <v>2443</v>
      </c>
      <c r="H43" t="s">
        <v>2444</v>
      </c>
      <c r="I43" t="s">
        <v>2445</v>
      </c>
      <c r="J43" t="s">
        <v>2446</v>
      </c>
      <c r="K43" t="s">
        <v>2081</v>
      </c>
      <c r="L43" t="s">
        <v>2447</v>
      </c>
      <c r="M43" t="s">
        <v>2448</v>
      </c>
      <c r="N43" t="s">
        <v>2449</v>
      </c>
      <c r="O43" t="s">
        <v>2450</v>
      </c>
      <c r="P43" t="s">
        <v>2451</v>
      </c>
      <c r="Q43" t="s">
        <v>2452</v>
      </c>
      <c r="R43" t="s">
        <v>2453</v>
      </c>
      <c r="S43" t="s">
        <v>2454</v>
      </c>
      <c r="T43" t="s">
        <v>2455</v>
      </c>
      <c r="U43" t="s">
        <v>2456</v>
      </c>
      <c r="V43" t="s">
        <v>2457</v>
      </c>
      <c r="W43" t="s">
        <v>2458</v>
      </c>
      <c r="X43" t="s">
        <v>2459</v>
      </c>
      <c r="Y43" t="s">
        <v>2460</v>
      </c>
      <c r="Z43" t="s">
        <v>2031</v>
      </c>
      <c r="AA43" t="s">
        <v>2461</v>
      </c>
      <c r="AB43" t="s">
        <v>2462</v>
      </c>
      <c r="AC43" t="s">
        <v>2463</v>
      </c>
      <c r="AD43" t="s">
        <v>2464</v>
      </c>
    </row>
    <row r="44" spans="1:30" ht="32" x14ac:dyDescent="0.2">
      <c r="A44" s="2" t="s">
        <v>86</v>
      </c>
      <c r="B44" t="s">
        <v>2007</v>
      </c>
      <c r="C44" t="s">
        <v>2413</v>
      </c>
      <c r="D44" t="s">
        <v>2414</v>
      </c>
      <c r="E44" t="s">
        <v>2415</v>
      </c>
      <c r="F44" t="s">
        <v>2416</v>
      </c>
      <c r="G44" t="s">
        <v>2417</v>
      </c>
      <c r="H44" t="s">
        <v>2418</v>
      </c>
      <c r="I44" t="s">
        <v>2419</v>
      </c>
      <c r="J44" t="s">
        <v>2420</v>
      </c>
      <c r="K44" t="s">
        <v>2081</v>
      </c>
      <c r="L44" t="s">
        <v>2421</v>
      </c>
      <c r="M44" t="s">
        <v>2422</v>
      </c>
      <c r="N44" t="s">
        <v>2423</v>
      </c>
      <c r="O44" t="s">
        <v>2424</v>
      </c>
      <c r="P44" t="s">
        <v>2425</v>
      </c>
      <c r="Q44" t="s">
        <v>2426</v>
      </c>
      <c r="R44" t="s">
        <v>2427</v>
      </c>
      <c r="S44" t="s">
        <v>2428</v>
      </c>
      <c r="T44" t="s">
        <v>2429</v>
      </c>
      <c r="U44" t="s">
        <v>2430</v>
      </c>
      <c r="V44" t="s">
        <v>2431</v>
      </c>
      <c r="W44" t="s">
        <v>2432</v>
      </c>
      <c r="X44" t="s">
        <v>2433</v>
      </c>
      <c r="Y44" t="s">
        <v>2434</v>
      </c>
      <c r="Z44" t="s">
        <v>2031</v>
      </c>
      <c r="AA44" t="s">
        <v>2435</v>
      </c>
      <c r="AB44" t="s">
        <v>2436</v>
      </c>
      <c r="AC44" t="s">
        <v>2437</v>
      </c>
      <c r="AD44" t="s">
        <v>2438</v>
      </c>
    </row>
    <row r="45" spans="1:30" ht="32" x14ac:dyDescent="0.2">
      <c r="A45" s="2" t="s">
        <v>90</v>
      </c>
      <c r="B45" t="s">
        <v>2007</v>
      </c>
      <c r="C45" t="s">
        <v>2492</v>
      </c>
      <c r="D45" t="s">
        <v>2493</v>
      </c>
      <c r="E45" t="s">
        <v>2494</v>
      </c>
      <c r="F45" t="s">
        <v>2201</v>
      </c>
      <c r="G45" t="s">
        <v>2495</v>
      </c>
      <c r="H45" t="s">
        <v>2496</v>
      </c>
      <c r="I45" t="s">
        <v>2497</v>
      </c>
      <c r="J45" t="s">
        <v>2498</v>
      </c>
      <c r="K45" t="s">
        <v>2081</v>
      </c>
      <c r="L45" t="s">
        <v>2499</v>
      </c>
      <c r="M45" t="s">
        <v>2500</v>
      </c>
      <c r="N45" t="s">
        <v>2501</v>
      </c>
      <c r="O45" t="s">
        <v>2502</v>
      </c>
      <c r="P45" t="s">
        <v>2503</v>
      </c>
      <c r="Q45" t="s">
        <v>2504</v>
      </c>
      <c r="R45" t="s">
        <v>2505</v>
      </c>
      <c r="S45" t="s">
        <v>2506</v>
      </c>
      <c r="T45" t="s">
        <v>2507</v>
      </c>
      <c r="U45" t="s">
        <v>2508</v>
      </c>
      <c r="V45" t="s">
        <v>2509</v>
      </c>
      <c r="W45" t="s">
        <v>2510</v>
      </c>
      <c r="X45" t="s">
        <v>2511</v>
      </c>
      <c r="Y45" t="s">
        <v>2512</v>
      </c>
      <c r="Z45" t="s">
        <v>2031</v>
      </c>
      <c r="AA45" t="s">
        <v>2513</v>
      </c>
      <c r="AB45" t="s">
        <v>2514</v>
      </c>
      <c r="AC45" t="s">
        <v>2515</v>
      </c>
      <c r="AD45" t="s">
        <v>2516</v>
      </c>
    </row>
    <row r="46" spans="1:30" ht="16" x14ac:dyDescent="0.2">
      <c r="A46" s="2" t="s">
        <v>70</v>
      </c>
      <c r="B46" t="s">
        <v>120</v>
      </c>
      <c r="C46" t="s">
        <v>121</v>
      </c>
      <c r="D46" t="s">
        <v>122</v>
      </c>
      <c r="E46" t="s">
        <v>123</v>
      </c>
      <c r="F46" t="s">
        <v>124</v>
      </c>
      <c r="G46" t="s">
        <v>125</v>
      </c>
      <c r="H46" t="s">
        <v>126</v>
      </c>
      <c r="I46" t="s">
        <v>127</v>
      </c>
      <c r="J46" t="s">
        <v>128</v>
      </c>
      <c r="K46" t="s">
        <v>129</v>
      </c>
      <c r="L46" t="s">
        <v>130</v>
      </c>
      <c r="M46" t="s">
        <v>131</v>
      </c>
      <c r="N46" t="s">
        <v>132</v>
      </c>
      <c r="O46" t="s">
        <v>133</v>
      </c>
      <c r="P46" t="s">
        <v>134</v>
      </c>
      <c r="Q46" t="s">
        <v>135</v>
      </c>
      <c r="R46" t="s">
        <v>136</v>
      </c>
      <c r="S46" t="s">
        <v>137</v>
      </c>
      <c r="T46" t="s">
        <v>138</v>
      </c>
      <c r="U46" t="s">
        <v>139</v>
      </c>
      <c r="V46" t="s">
        <v>140</v>
      </c>
      <c r="W46" t="s">
        <v>141</v>
      </c>
      <c r="X46" t="s">
        <v>142</v>
      </c>
      <c r="Y46" t="s">
        <v>143</v>
      </c>
      <c r="Z46" t="s">
        <v>144</v>
      </c>
      <c r="AA46" t="s">
        <v>145</v>
      </c>
      <c r="AB46" t="s">
        <v>146</v>
      </c>
      <c r="AC46" t="s">
        <v>147</v>
      </c>
      <c r="AD46" t="s">
        <v>148</v>
      </c>
    </row>
    <row r="47" spans="1:30" ht="32" x14ac:dyDescent="0.2">
      <c r="A47" s="2" t="s">
        <v>26</v>
      </c>
      <c r="B47" t="s">
        <v>165</v>
      </c>
      <c r="C47" t="s">
        <v>818</v>
      </c>
      <c r="D47" t="s">
        <v>819</v>
      </c>
      <c r="E47" t="s">
        <v>820</v>
      </c>
      <c r="F47" t="s">
        <v>821</v>
      </c>
      <c r="G47" t="s">
        <v>822</v>
      </c>
      <c r="H47" t="s">
        <v>823</v>
      </c>
      <c r="I47" t="s">
        <v>824</v>
      </c>
      <c r="J47" t="s">
        <v>825</v>
      </c>
      <c r="K47" t="s">
        <v>826</v>
      </c>
      <c r="L47" t="s">
        <v>827</v>
      </c>
      <c r="M47" t="s">
        <v>828</v>
      </c>
      <c r="N47" t="s">
        <v>829</v>
      </c>
      <c r="O47" t="s">
        <v>830</v>
      </c>
      <c r="P47" t="s">
        <v>831</v>
      </c>
      <c r="Q47" t="s">
        <v>832</v>
      </c>
      <c r="R47" t="s">
        <v>833</v>
      </c>
      <c r="S47" t="s">
        <v>834</v>
      </c>
      <c r="T47" t="s">
        <v>835</v>
      </c>
      <c r="U47" t="s">
        <v>836</v>
      </c>
      <c r="V47" t="s">
        <v>837</v>
      </c>
      <c r="W47" t="s">
        <v>838</v>
      </c>
      <c r="X47" t="s">
        <v>839</v>
      </c>
      <c r="Y47" t="s">
        <v>840</v>
      </c>
      <c r="Z47">
        <v>0</v>
      </c>
      <c r="AA47" t="s">
        <v>841</v>
      </c>
      <c r="AB47" t="s">
        <v>842</v>
      </c>
      <c r="AC47" t="s">
        <v>843</v>
      </c>
      <c r="AD47" t="s">
        <v>844</v>
      </c>
    </row>
    <row r="48" spans="1:30" ht="32" x14ac:dyDescent="0.2">
      <c r="A48" s="2" t="s">
        <v>27</v>
      </c>
      <c r="B48" t="s">
        <v>165</v>
      </c>
      <c r="C48" t="s">
        <v>845</v>
      </c>
      <c r="D48" t="s">
        <v>846</v>
      </c>
      <c r="E48" t="s">
        <v>847</v>
      </c>
      <c r="F48" t="s">
        <v>848</v>
      </c>
      <c r="G48" t="s">
        <v>849</v>
      </c>
      <c r="H48" t="s">
        <v>850</v>
      </c>
      <c r="I48" t="s">
        <v>851</v>
      </c>
      <c r="J48" t="s">
        <v>852</v>
      </c>
      <c r="K48" t="s">
        <v>853</v>
      </c>
      <c r="L48" t="s">
        <v>854</v>
      </c>
      <c r="M48" t="s">
        <v>855</v>
      </c>
      <c r="N48" t="s">
        <v>856</v>
      </c>
      <c r="O48" t="s">
        <v>857</v>
      </c>
      <c r="P48" t="s">
        <v>858</v>
      </c>
      <c r="Q48" t="s">
        <v>859</v>
      </c>
      <c r="R48" t="s">
        <v>860</v>
      </c>
      <c r="S48" t="s">
        <v>861</v>
      </c>
      <c r="T48" t="s">
        <v>862</v>
      </c>
      <c r="U48" t="s">
        <v>863</v>
      </c>
      <c r="V48" t="s">
        <v>864</v>
      </c>
      <c r="W48" t="s">
        <v>865</v>
      </c>
      <c r="X48" t="s">
        <v>866</v>
      </c>
      <c r="Y48" t="s">
        <v>867</v>
      </c>
      <c r="Z48">
        <v>0</v>
      </c>
      <c r="AA48" t="s">
        <v>868</v>
      </c>
      <c r="AB48" t="s">
        <v>869</v>
      </c>
      <c r="AC48" t="s">
        <v>870</v>
      </c>
      <c r="AD48" t="s">
        <v>871</v>
      </c>
    </row>
    <row r="49" spans="1:30" ht="32" x14ac:dyDescent="0.2">
      <c r="A49" s="2" t="s">
        <v>28</v>
      </c>
      <c r="B49" t="s">
        <v>165</v>
      </c>
      <c r="C49" t="s">
        <v>872</v>
      </c>
      <c r="D49" t="s">
        <v>873</v>
      </c>
      <c r="E49" t="s">
        <v>874</v>
      </c>
      <c r="F49" t="s">
        <v>875</v>
      </c>
      <c r="G49" t="s">
        <v>876</v>
      </c>
      <c r="H49" t="s">
        <v>877</v>
      </c>
      <c r="I49" t="s">
        <v>878</v>
      </c>
      <c r="J49" t="s">
        <v>879</v>
      </c>
      <c r="K49" t="s">
        <v>880</v>
      </c>
      <c r="L49" t="s">
        <v>881</v>
      </c>
      <c r="M49" t="s">
        <v>882</v>
      </c>
      <c r="N49" t="s">
        <v>883</v>
      </c>
      <c r="O49" t="s">
        <v>884</v>
      </c>
      <c r="P49" t="s">
        <v>885</v>
      </c>
      <c r="Q49" t="s">
        <v>886</v>
      </c>
      <c r="R49" t="s">
        <v>887</v>
      </c>
      <c r="S49" t="s">
        <v>888</v>
      </c>
      <c r="T49" t="s">
        <v>889</v>
      </c>
      <c r="U49" t="s">
        <v>890</v>
      </c>
      <c r="V49" t="s">
        <v>891</v>
      </c>
      <c r="W49" t="s">
        <v>892</v>
      </c>
      <c r="X49" t="s">
        <v>893</v>
      </c>
      <c r="Y49" t="s">
        <v>894</v>
      </c>
      <c r="Z49">
        <v>0</v>
      </c>
      <c r="AA49" t="s">
        <v>895</v>
      </c>
      <c r="AB49" t="s">
        <v>896</v>
      </c>
      <c r="AC49" t="s">
        <v>897</v>
      </c>
      <c r="AD49" t="s">
        <v>898</v>
      </c>
    </row>
    <row r="50" spans="1:30" ht="32" x14ac:dyDescent="0.2">
      <c r="A50" s="2" t="s">
        <v>29</v>
      </c>
      <c r="B50" t="s">
        <v>165</v>
      </c>
      <c r="C50" t="s">
        <v>899</v>
      </c>
      <c r="D50" t="s">
        <v>900</v>
      </c>
      <c r="E50" t="s">
        <v>901</v>
      </c>
      <c r="F50" t="s">
        <v>902</v>
      </c>
      <c r="G50" t="s">
        <v>903</v>
      </c>
      <c r="H50" t="s">
        <v>904</v>
      </c>
      <c r="I50" t="s">
        <v>905</v>
      </c>
      <c r="J50" t="s">
        <v>906</v>
      </c>
      <c r="K50" t="s">
        <v>907</v>
      </c>
      <c r="L50" t="s">
        <v>908</v>
      </c>
      <c r="M50" t="s">
        <v>909</v>
      </c>
      <c r="N50" t="s">
        <v>910</v>
      </c>
      <c r="O50" t="s">
        <v>911</v>
      </c>
      <c r="P50" t="s">
        <v>912</v>
      </c>
      <c r="Q50" t="s">
        <v>913</v>
      </c>
      <c r="R50" t="s">
        <v>914</v>
      </c>
      <c r="S50" t="s">
        <v>915</v>
      </c>
      <c r="T50" t="s">
        <v>916</v>
      </c>
      <c r="U50" t="s">
        <v>917</v>
      </c>
      <c r="V50" t="s">
        <v>918</v>
      </c>
      <c r="W50" t="s">
        <v>919</v>
      </c>
      <c r="X50" t="s">
        <v>920</v>
      </c>
      <c r="Y50" t="s">
        <v>921</v>
      </c>
      <c r="Z50">
        <v>0</v>
      </c>
      <c r="AA50" t="s">
        <v>922</v>
      </c>
      <c r="AB50" t="s">
        <v>923</v>
      </c>
      <c r="AC50" t="s">
        <v>924</v>
      </c>
      <c r="AD50" t="s">
        <v>925</v>
      </c>
    </row>
    <row r="51" spans="1:30" ht="48" x14ac:dyDescent="0.2">
      <c r="A51" s="2" t="s">
        <v>62</v>
      </c>
      <c r="B51" t="s">
        <v>165</v>
      </c>
      <c r="C51" t="s">
        <v>1791</v>
      </c>
      <c r="D51" t="s">
        <v>1792</v>
      </c>
      <c r="E51" t="s">
        <v>1793</v>
      </c>
      <c r="F51" t="s">
        <v>1794</v>
      </c>
      <c r="G51" t="s">
        <v>1795</v>
      </c>
      <c r="H51" t="s">
        <v>1796</v>
      </c>
      <c r="I51" t="s">
        <v>1797</v>
      </c>
      <c r="J51" t="s">
        <v>1798</v>
      </c>
      <c r="K51" t="s">
        <v>1799</v>
      </c>
      <c r="L51" t="s">
        <v>1800</v>
      </c>
      <c r="M51" t="s">
        <v>1801</v>
      </c>
      <c r="N51" t="s">
        <v>1802</v>
      </c>
      <c r="O51" t="s">
        <v>1803</v>
      </c>
      <c r="P51" t="s">
        <v>1804</v>
      </c>
      <c r="Q51" t="s">
        <v>1805</v>
      </c>
      <c r="R51" t="s">
        <v>1806</v>
      </c>
      <c r="S51" t="s">
        <v>1807</v>
      </c>
      <c r="T51" t="s">
        <v>1808</v>
      </c>
      <c r="U51" t="s">
        <v>1809</v>
      </c>
      <c r="V51" t="s">
        <v>1810</v>
      </c>
      <c r="W51" t="s">
        <v>1811</v>
      </c>
      <c r="X51" t="s">
        <v>1812</v>
      </c>
      <c r="Y51" t="s">
        <v>1813</v>
      </c>
      <c r="Z51">
        <v>0</v>
      </c>
      <c r="AA51" t="s">
        <v>1814</v>
      </c>
      <c r="AB51" t="s">
        <v>1815</v>
      </c>
      <c r="AC51" t="s">
        <v>1816</v>
      </c>
      <c r="AD51" t="s">
        <v>1817</v>
      </c>
    </row>
    <row r="52" spans="1:30" ht="16" x14ac:dyDescent="0.2">
      <c r="A52" s="2" t="s">
        <v>91</v>
      </c>
      <c r="B52" t="s">
        <v>2007</v>
      </c>
      <c r="C52" t="s">
        <v>2517</v>
      </c>
      <c r="D52" t="s">
        <v>2518</v>
      </c>
      <c r="E52" t="s">
        <v>2519</v>
      </c>
      <c r="F52" t="s">
        <v>2520</v>
      </c>
      <c r="G52" t="s">
        <v>2521</v>
      </c>
      <c r="H52" t="s">
        <v>2522</v>
      </c>
      <c r="I52" t="s">
        <v>2523</v>
      </c>
      <c r="J52" t="s">
        <v>2524</v>
      </c>
      <c r="K52" t="s">
        <v>2525</v>
      </c>
      <c r="L52" t="s">
        <v>2526</v>
      </c>
      <c r="M52" t="s">
        <v>2527</v>
      </c>
      <c r="N52" t="s">
        <v>2528</v>
      </c>
      <c r="O52" t="s">
        <v>2529</v>
      </c>
      <c r="P52" t="s">
        <v>2530</v>
      </c>
      <c r="Q52" t="s">
        <v>2531</v>
      </c>
      <c r="R52" t="s">
        <v>2532</v>
      </c>
      <c r="S52" t="s">
        <v>2533</v>
      </c>
      <c r="T52" t="s">
        <v>2534</v>
      </c>
      <c r="U52" t="s">
        <v>2535</v>
      </c>
      <c r="V52" t="s">
        <v>2536</v>
      </c>
      <c r="W52" t="s">
        <v>2537</v>
      </c>
      <c r="X52" t="s">
        <v>2538</v>
      </c>
      <c r="Y52" t="s">
        <v>2539</v>
      </c>
      <c r="Z52" t="s">
        <v>2031</v>
      </c>
      <c r="AA52" t="s">
        <v>2540</v>
      </c>
      <c r="AB52" t="s">
        <v>2541</v>
      </c>
      <c r="AC52" t="s">
        <v>2542</v>
      </c>
      <c r="AD52" t="s">
        <v>2543</v>
      </c>
    </row>
    <row r="53" spans="1:30" ht="16" x14ac:dyDescent="0.2">
      <c r="A53" s="2" t="s">
        <v>92</v>
      </c>
      <c r="B53" t="s">
        <v>2007</v>
      </c>
      <c r="C53" t="s">
        <v>2517</v>
      </c>
      <c r="D53" t="s">
        <v>2518</v>
      </c>
      <c r="E53" t="s">
        <v>2519</v>
      </c>
      <c r="F53" t="s">
        <v>2520</v>
      </c>
      <c r="G53" t="s">
        <v>2521</v>
      </c>
      <c r="H53" t="s">
        <v>2522</v>
      </c>
      <c r="I53" t="s">
        <v>2523</v>
      </c>
      <c r="J53" t="s">
        <v>2524</v>
      </c>
      <c r="K53" t="s">
        <v>2525</v>
      </c>
      <c r="L53" t="s">
        <v>2526</v>
      </c>
      <c r="M53" t="s">
        <v>2527</v>
      </c>
      <c r="N53" t="s">
        <v>2528</v>
      </c>
      <c r="O53" t="s">
        <v>2529</v>
      </c>
      <c r="P53" t="s">
        <v>2530</v>
      </c>
      <c r="Q53" t="s">
        <v>2531</v>
      </c>
      <c r="R53" t="s">
        <v>2532</v>
      </c>
      <c r="S53" t="s">
        <v>2533</v>
      </c>
      <c r="T53" t="s">
        <v>2534</v>
      </c>
      <c r="U53" t="s">
        <v>2535</v>
      </c>
      <c r="V53" t="s">
        <v>2536</v>
      </c>
      <c r="W53" t="s">
        <v>2537</v>
      </c>
      <c r="X53" t="s">
        <v>2538</v>
      </c>
      <c r="Y53" t="s">
        <v>2539</v>
      </c>
      <c r="Z53" t="s">
        <v>2031</v>
      </c>
      <c r="AA53" t="s">
        <v>2540</v>
      </c>
      <c r="AB53" t="s">
        <v>2541</v>
      </c>
      <c r="AC53" t="s">
        <v>2542</v>
      </c>
      <c r="AD53" t="s">
        <v>2543</v>
      </c>
    </row>
    <row r="54" spans="1:30" ht="16" x14ac:dyDescent="0.2">
      <c r="A54" s="2" t="s">
        <v>30</v>
      </c>
      <c r="B54" t="s">
        <v>165</v>
      </c>
      <c r="C54" t="s">
        <v>926</v>
      </c>
      <c r="D54" t="s">
        <v>927</v>
      </c>
      <c r="E54" t="s">
        <v>928</v>
      </c>
      <c r="F54" t="s">
        <v>929</v>
      </c>
      <c r="G54" t="s">
        <v>930</v>
      </c>
      <c r="H54" t="s">
        <v>931</v>
      </c>
      <c r="I54" t="s">
        <v>932</v>
      </c>
      <c r="J54" t="s">
        <v>933</v>
      </c>
      <c r="K54" t="s">
        <v>934</v>
      </c>
      <c r="L54" t="s">
        <v>935</v>
      </c>
      <c r="M54" t="s">
        <v>936</v>
      </c>
      <c r="N54" t="s">
        <v>937</v>
      </c>
      <c r="O54" t="s">
        <v>938</v>
      </c>
      <c r="P54" t="s">
        <v>939</v>
      </c>
      <c r="Q54" t="s">
        <v>940</v>
      </c>
      <c r="R54" t="s">
        <v>941</v>
      </c>
      <c r="S54" t="s">
        <v>942</v>
      </c>
      <c r="T54" t="s">
        <v>943</v>
      </c>
      <c r="U54" t="s">
        <v>944</v>
      </c>
      <c r="V54" t="s">
        <v>945</v>
      </c>
      <c r="W54" t="s">
        <v>946</v>
      </c>
      <c r="X54" t="s">
        <v>947</v>
      </c>
      <c r="Y54" t="s">
        <v>948</v>
      </c>
      <c r="Z54" t="s">
        <v>949</v>
      </c>
      <c r="AA54" t="s">
        <v>950</v>
      </c>
      <c r="AB54" t="s">
        <v>951</v>
      </c>
      <c r="AC54" t="s">
        <v>952</v>
      </c>
      <c r="AD54" t="s">
        <v>953</v>
      </c>
    </row>
    <row r="55" spans="1:30" ht="32" x14ac:dyDescent="0.2">
      <c r="A55" s="2" t="s">
        <v>31</v>
      </c>
      <c r="B55" t="s">
        <v>165</v>
      </c>
      <c r="C55" t="s">
        <v>954</v>
      </c>
      <c r="D55" t="s">
        <v>955</v>
      </c>
      <c r="E55" t="s">
        <v>956</v>
      </c>
      <c r="F55" t="s">
        <v>957</v>
      </c>
      <c r="G55" t="s">
        <v>958</v>
      </c>
      <c r="H55" t="s">
        <v>959</v>
      </c>
      <c r="I55" t="s">
        <v>960</v>
      </c>
      <c r="J55" t="s">
        <v>961</v>
      </c>
      <c r="K55" t="s">
        <v>962</v>
      </c>
      <c r="L55" t="s">
        <v>963</v>
      </c>
      <c r="M55" t="s">
        <v>964</v>
      </c>
      <c r="N55" t="s">
        <v>965</v>
      </c>
      <c r="O55" t="s">
        <v>966</v>
      </c>
      <c r="P55" t="s">
        <v>967</v>
      </c>
      <c r="Q55" t="s">
        <v>968</v>
      </c>
      <c r="R55" t="s">
        <v>969</v>
      </c>
      <c r="S55" t="s">
        <v>970</v>
      </c>
      <c r="T55" t="s">
        <v>971</v>
      </c>
      <c r="U55" t="s">
        <v>972</v>
      </c>
      <c r="V55" t="s">
        <v>973</v>
      </c>
      <c r="W55" t="s">
        <v>974</v>
      </c>
      <c r="X55" t="s">
        <v>975</v>
      </c>
      <c r="Y55" t="s">
        <v>976</v>
      </c>
      <c r="Z55">
        <v>0</v>
      </c>
      <c r="AA55" t="s">
        <v>977</v>
      </c>
      <c r="AB55" t="s">
        <v>978</v>
      </c>
      <c r="AC55" t="s">
        <v>979</v>
      </c>
      <c r="AD55" t="s">
        <v>980</v>
      </c>
    </row>
    <row r="56" spans="1:30" ht="16" x14ac:dyDescent="0.2">
      <c r="A56" s="2" t="s">
        <v>95</v>
      </c>
      <c r="B56" t="s">
        <v>2007</v>
      </c>
      <c r="C56" t="s">
        <v>2598</v>
      </c>
      <c r="D56" t="s">
        <v>2599</v>
      </c>
      <c r="E56" t="s">
        <v>2600</v>
      </c>
      <c r="F56" t="s">
        <v>2601</v>
      </c>
      <c r="G56" t="s">
        <v>2602</v>
      </c>
      <c r="H56" t="s">
        <v>2603</v>
      </c>
      <c r="I56" t="s">
        <v>2604</v>
      </c>
      <c r="J56" t="s">
        <v>2605</v>
      </c>
      <c r="K56" t="s">
        <v>2606</v>
      </c>
      <c r="L56" t="s">
        <v>2607</v>
      </c>
      <c r="M56" t="s">
        <v>2608</v>
      </c>
      <c r="N56" t="s">
        <v>2609</v>
      </c>
      <c r="O56" t="s">
        <v>2610</v>
      </c>
      <c r="P56" t="s">
        <v>2611</v>
      </c>
      <c r="Q56" t="s">
        <v>2612</v>
      </c>
      <c r="R56" t="s">
        <v>2613</v>
      </c>
      <c r="S56" t="s">
        <v>2614</v>
      </c>
      <c r="T56" t="s">
        <v>2615</v>
      </c>
      <c r="U56" t="s">
        <v>2616</v>
      </c>
      <c r="V56" t="s">
        <v>2617</v>
      </c>
      <c r="W56" t="s">
        <v>2618</v>
      </c>
      <c r="X56" t="s">
        <v>2619</v>
      </c>
      <c r="Y56" t="s">
        <v>2620</v>
      </c>
      <c r="Z56" t="s">
        <v>2031</v>
      </c>
      <c r="AA56" t="s">
        <v>2621</v>
      </c>
      <c r="AB56" t="s">
        <v>2622</v>
      </c>
      <c r="AC56" t="s">
        <v>2623</v>
      </c>
      <c r="AD56" t="s">
        <v>2624</v>
      </c>
    </row>
    <row r="57" spans="1:30" ht="16" x14ac:dyDescent="0.2">
      <c r="A57" s="2" t="s">
        <v>118</v>
      </c>
      <c r="B57" t="s">
        <v>2007</v>
      </c>
      <c r="C57" t="s">
        <v>3153</v>
      </c>
      <c r="D57" t="s">
        <v>3154</v>
      </c>
      <c r="E57" t="s">
        <v>3155</v>
      </c>
      <c r="F57" t="s">
        <v>3156</v>
      </c>
      <c r="G57" t="s">
        <v>3157</v>
      </c>
      <c r="H57" t="s">
        <v>3158</v>
      </c>
      <c r="I57" t="s">
        <v>3159</v>
      </c>
      <c r="J57" t="s">
        <v>3160</v>
      </c>
      <c r="K57" t="s">
        <v>3161</v>
      </c>
      <c r="L57" t="s">
        <v>3162</v>
      </c>
      <c r="M57" t="s">
        <v>3163</v>
      </c>
      <c r="N57" t="s">
        <v>3164</v>
      </c>
      <c r="O57" t="s">
        <v>3165</v>
      </c>
      <c r="P57" t="s">
        <v>3166</v>
      </c>
      <c r="Q57" t="s">
        <v>3167</v>
      </c>
      <c r="R57" t="s">
        <v>3168</v>
      </c>
      <c r="S57" t="s">
        <v>3169</v>
      </c>
      <c r="T57" t="s">
        <v>3170</v>
      </c>
      <c r="U57" t="s">
        <v>3171</v>
      </c>
      <c r="V57" t="s">
        <v>3172</v>
      </c>
      <c r="W57" t="s">
        <v>3173</v>
      </c>
      <c r="X57" t="s">
        <v>3174</v>
      </c>
      <c r="Y57" t="s">
        <v>3175</v>
      </c>
      <c r="Z57" t="s">
        <v>2031</v>
      </c>
      <c r="AA57" t="s">
        <v>3176</v>
      </c>
      <c r="AB57" t="s">
        <v>3177</v>
      </c>
      <c r="AC57" t="s">
        <v>3178</v>
      </c>
      <c r="AD57" t="s">
        <v>3179</v>
      </c>
    </row>
    <row r="58" spans="1:30" ht="32" x14ac:dyDescent="0.2">
      <c r="A58" s="2" t="s">
        <v>96</v>
      </c>
      <c r="B58" t="s">
        <v>2007</v>
      </c>
      <c r="C58" t="s">
        <v>2625</v>
      </c>
      <c r="D58" t="s">
        <v>2626</v>
      </c>
      <c r="E58" t="s">
        <v>2627</v>
      </c>
      <c r="F58" t="s">
        <v>2628</v>
      </c>
      <c r="G58" t="s">
        <v>2629</v>
      </c>
      <c r="H58" t="s">
        <v>2630</v>
      </c>
      <c r="I58" t="s">
        <v>2631</v>
      </c>
      <c r="J58" t="s">
        <v>2632</v>
      </c>
      <c r="K58" t="s">
        <v>2633</v>
      </c>
      <c r="L58" t="s">
        <v>2634</v>
      </c>
      <c r="M58" t="s">
        <v>2635</v>
      </c>
      <c r="N58" t="s">
        <v>2636</v>
      </c>
      <c r="O58" t="s">
        <v>2637</v>
      </c>
      <c r="P58" t="s">
        <v>2638</v>
      </c>
      <c r="Q58" t="s">
        <v>2639</v>
      </c>
      <c r="R58" t="s">
        <v>2640</v>
      </c>
      <c r="S58" t="s">
        <v>2641</v>
      </c>
      <c r="T58" t="s">
        <v>2642</v>
      </c>
      <c r="U58" t="s">
        <v>2643</v>
      </c>
      <c r="V58" t="s">
        <v>2644</v>
      </c>
      <c r="W58" t="s">
        <v>2645</v>
      </c>
      <c r="X58" t="s">
        <v>2646</v>
      </c>
      <c r="Y58" t="s">
        <v>2647</v>
      </c>
      <c r="Z58" t="s">
        <v>2031</v>
      </c>
      <c r="AA58" t="s">
        <v>2648</v>
      </c>
      <c r="AB58" t="s">
        <v>2649</v>
      </c>
      <c r="AC58" t="s">
        <v>2650</v>
      </c>
      <c r="AD58" t="s">
        <v>2651</v>
      </c>
    </row>
    <row r="59" spans="1:30" ht="32" x14ac:dyDescent="0.2">
      <c r="A59" s="2" t="s">
        <v>32</v>
      </c>
      <c r="B59" t="s">
        <v>165</v>
      </c>
      <c r="C59" t="s">
        <v>981</v>
      </c>
      <c r="D59" t="s">
        <v>982</v>
      </c>
      <c r="E59" t="s">
        <v>983</v>
      </c>
      <c r="F59" t="s">
        <v>984</v>
      </c>
      <c r="G59" t="s">
        <v>985</v>
      </c>
      <c r="H59" t="s">
        <v>986</v>
      </c>
      <c r="I59" t="s">
        <v>987</v>
      </c>
      <c r="J59" t="s">
        <v>988</v>
      </c>
      <c r="K59" t="s">
        <v>989</v>
      </c>
      <c r="L59" t="s">
        <v>990</v>
      </c>
      <c r="M59" t="s">
        <v>991</v>
      </c>
      <c r="N59" t="s">
        <v>992</v>
      </c>
      <c r="O59" t="s">
        <v>993</v>
      </c>
      <c r="P59" t="s">
        <v>994</v>
      </c>
      <c r="Q59" t="s">
        <v>995</v>
      </c>
      <c r="R59" t="s">
        <v>996</v>
      </c>
      <c r="S59" t="s">
        <v>997</v>
      </c>
      <c r="T59" t="s">
        <v>998</v>
      </c>
      <c r="U59" t="s">
        <v>999</v>
      </c>
      <c r="V59" t="s">
        <v>1000</v>
      </c>
      <c r="W59" t="s">
        <v>1001</v>
      </c>
      <c r="X59" t="s">
        <v>1002</v>
      </c>
      <c r="Y59" t="s">
        <v>1003</v>
      </c>
      <c r="Z59">
        <v>0</v>
      </c>
      <c r="AA59" t="s">
        <v>1004</v>
      </c>
      <c r="AB59" t="s">
        <v>1005</v>
      </c>
      <c r="AC59" t="s">
        <v>1006</v>
      </c>
      <c r="AD59" t="s">
        <v>1007</v>
      </c>
    </row>
    <row r="60" spans="1:30" ht="32" x14ac:dyDescent="0.2">
      <c r="A60" s="2" t="s">
        <v>33</v>
      </c>
      <c r="B60" t="s">
        <v>165</v>
      </c>
      <c r="C60" t="s">
        <v>1008</v>
      </c>
      <c r="D60" t="s">
        <v>1009</v>
      </c>
      <c r="E60" t="s">
        <v>1010</v>
      </c>
      <c r="F60" t="s">
        <v>1011</v>
      </c>
      <c r="G60" t="s">
        <v>1012</v>
      </c>
      <c r="H60" t="s">
        <v>1013</v>
      </c>
      <c r="I60" t="s">
        <v>1014</v>
      </c>
      <c r="J60" t="s">
        <v>1015</v>
      </c>
      <c r="K60" t="s">
        <v>1016</v>
      </c>
      <c r="L60" t="s">
        <v>1017</v>
      </c>
      <c r="M60" t="s">
        <v>1018</v>
      </c>
      <c r="N60" t="s">
        <v>1019</v>
      </c>
      <c r="O60" t="s">
        <v>1020</v>
      </c>
      <c r="P60" t="s">
        <v>1021</v>
      </c>
      <c r="Q60" t="s">
        <v>1022</v>
      </c>
      <c r="R60" t="s">
        <v>1023</v>
      </c>
      <c r="S60" t="s">
        <v>1024</v>
      </c>
      <c r="T60" t="s">
        <v>1025</v>
      </c>
      <c r="U60" t="s">
        <v>1026</v>
      </c>
      <c r="V60" t="s">
        <v>1027</v>
      </c>
      <c r="W60" t="s">
        <v>1028</v>
      </c>
      <c r="X60" t="s">
        <v>1029</v>
      </c>
      <c r="Y60" t="s">
        <v>1030</v>
      </c>
      <c r="Z60">
        <v>0</v>
      </c>
      <c r="AA60" t="s">
        <v>1031</v>
      </c>
      <c r="AB60" t="s">
        <v>1032</v>
      </c>
      <c r="AC60" t="s">
        <v>1033</v>
      </c>
      <c r="AD60" t="s">
        <v>1034</v>
      </c>
    </row>
    <row r="61" spans="1:30" ht="16" x14ac:dyDescent="0.2">
      <c r="A61" s="2" t="s">
        <v>98</v>
      </c>
      <c r="B61" t="s">
        <v>2007</v>
      </c>
      <c r="C61" t="s">
        <v>2679</v>
      </c>
      <c r="D61" t="s">
        <v>2680</v>
      </c>
      <c r="E61" t="s">
        <v>2681</v>
      </c>
      <c r="F61" t="s">
        <v>2682</v>
      </c>
      <c r="G61" t="s">
        <v>2683</v>
      </c>
      <c r="H61" t="s">
        <v>2684</v>
      </c>
      <c r="I61" t="s">
        <v>2685</v>
      </c>
      <c r="J61" t="s">
        <v>2686</v>
      </c>
      <c r="K61" t="s">
        <v>2687</v>
      </c>
      <c r="L61" t="s">
        <v>2688</v>
      </c>
      <c r="M61" t="s">
        <v>2689</v>
      </c>
      <c r="N61" t="s">
        <v>2690</v>
      </c>
      <c r="O61" t="s">
        <v>2691</v>
      </c>
      <c r="P61" t="s">
        <v>2692</v>
      </c>
      <c r="Q61" t="s">
        <v>2693</v>
      </c>
      <c r="R61" t="s">
        <v>2694</v>
      </c>
      <c r="S61" t="s">
        <v>2695</v>
      </c>
      <c r="T61" t="s">
        <v>2696</v>
      </c>
      <c r="U61" t="s">
        <v>2697</v>
      </c>
      <c r="V61" t="s">
        <v>2698</v>
      </c>
      <c r="W61" t="s">
        <v>2699</v>
      </c>
      <c r="X61" t="s">
        <v>2700</v>
      </c>
      <c r="Y61" t="s">
        <v>2701</v>
      </c>
      <c r="Z61" t="s">
        <v>2031</v>
      </c>
      <c r="AA61" t="s">
        <v>2702</v>
      </c>
      <c r="AB61" t="s">
        <v>2703</v>
      </c>
      <c r="AC61" t="s">
        <v>2704</v>
      </c>
      <c r="AD61" t="s">
        <v>2705</v>
      </c>
    </row>
    <row r="62" spans="1:30" ht="16" x14ac:dyDescent="0.2">
      <c r="A62" s="2" t="s">
        <v>99</v>
      </c>
      <c r="B62" t="s">
        <v>2007</v>
      </c>
      <c r="C62" t="s">
        <v>2706</v>
      </c>
      <c r="D62" t="s">
        <v>2707</v>
      </c>
      <c r="E62" t="s">
        <v>2708</v>
      </c>
      <c r="F62" t="s">
        <v>2709</v>
      </c>
      <c r="G62" t="s">
        <v>2710</v>
      </c>
      <c r="H62" t="s">
        <v>2711</v>
      </c>
      <c r="I62" t="s">
        <v>2712</v>
      </c>
      <c r="J62" t="s">
        <v>2713</v>
      </c>
      <c r="K62" t="s">
        <v>2159</v>
      </c>
      <c r="L62" t="s">
        <v>2714</v>
      </c>
      <c r="M62" t="s">
        <v>2715</v>
      </c>
      <c r="N62" t="s">
        <v>2716</v>
      </c>
      <c r="O62" t="s">
        <v>2717</v>
      </c>
      <c r="P62" t="s">
        <v>2718</v>
      </c>
      <c r="Q62" t="s">
        <v>2719</v>
      </c>
      <c r="R62" t="s">
        <v>2720</v>
      </c>
      <c r="S62" t="s">
        <v>2721</v>
      </c>
      <c r="T62" t="s">
        <v>2722</v>
      </c>
      <c r="U62" t="s">
        <v>2723</v>
      </c>
      <c r="V62" t="s">
        <v>2724</v>
      </c>
      <c r="W62" t="s">
        <v>2725</v>
      </c>
      <c r="X62" t="s">
        <v>2726</v>
      </c>
      <c r="Y62" t="s">
        <v>2727</v>
      </c>
      <c r="Z62" t="s">
        <v>2031</v>
      </c>
      <c r="AA62" t="s">
        <v>2728</v>
      </c>
      <c r="AB62" t="s">
        <v>2729</v>
      </c>
      <c r="AC62" t="s">
        <v>2730</v>
      </c>
      <c r="AD62" t="s">
        <v>2731</v>
      </c>
    </row>
    <row r="63" spans="1:30" ht="16" x14ac:dyDescent="0.2">
      <c r="A63" s="2" t="s">
        <v>34</v>
      </c>
      <c r="B63" t="s">
        <v>165</v>
      </c>
      <c r="C63" t="s">
        <v>1035</v>
      </c>
      <c r="D63" t="s">
        <v>1036</v>
      </c>
      <c r="E63" t="s">
        <v>1037</v>
      </c>
      <c r="F63" t="s">
        <v>1038</v>
      </c>
      <c r="G63" t="s">
        <v>1039</v>
      </c>
      <c r="H63" t="s">
        <v>1040</v>
      </c>
      <c r="I63" t="s">
        <v>1041</v>
      </c>
      <c r="J63" t="s">
        <v>1042</v>
      </c>
      <c r="K63" t="s">
        <v>1043</v>
      </c>
      <c r="L63" t="s">
        <v>1044</v>
      </c>
      <c r="M63" t="s">
        <v>1045</v>
      </c>
      <c r="N63" t="s">
        <v>1046</v>
      </c>
      <c r="O63" t="s">
        <v>1047</v>
      </c>
      <c r="P63" t="s">
        <v>1048</v>
      </c>
      <c r="Q63" t="s">
        <v>1049</v>
      </c>
      <c r="R63" t="s">
        <v>1050</v>
      </c>
      <c r="S63" t="s">
        <v>1051</v>
      </c>
      <c r="T63" t="s">
        <v>1052</v>
      </c>
      <c r="U63" t="s">
        <v>1053</v>
      </c>
      <c r="V63" t="s">
        <v>1054</v>
      </c>
      <c r="W63" t="s">
        <v>1055</v>
      </c>
      <c r="X63" t="s">
        <v>1056</v>
      </c>
      <c r="Y63" t="s">
        <v>1057</v>
      </c>
      <c r="Z63">
        <v>0</v>
      </c>
      <c r="AA63" t="s">
        <v>1058</v>
      </c>
      <c r="AB63" t="s">
        <v>1059</v>
      </c>
      <c r="AC63" t="s">
        <v>1060</v>
      </c>
      <c r="AD63" t="s">
        <v>1061</v>
      </c>
    </row>
    <row r="64" spans="1:30" ht="32" x14ac:dyDescent="0.2">
      <c r="A64" s="2" t="s">
        <v>35</v>
      </c>
      <c r="B64" t="s">
        <v>165</v>
      </c>
      <c r="C64" t="s">
        <v>1062</v>
      </c>
      <c r="D64" t="s">
        <v>1063</v>
      </c>
      <c r="E64" t="s">
        <v>1064</v>
      </c>
      <c r="F64" t="s">
        <v>1065</v>
      </c>
      <c r="G64" t="s">
        <v>1066</v>
      </c>
      <c r="H64" t="s">
        <v>1067</v>
      </c>
      <c r="I64" t="s">
        <v>1068</v>
      </c>
      <c r="J64" t="s">
        <v>1069</v>
      </c>
      <c r="K64" t="s">
        <v>1070</v>
      </c>
      <c r="L64" t="s">
        <v>1071</v>
      </c>
      <c r="M64" t="s">
        <v>1072</v>
      </c>
      <c r="N64" t="s">
        <v>1073</v>
      </c>
      <c r="O64" t="s">
        <v>1074</v>
      </c>
      <c r="P64" t="s">
        <v>1075</v>
      </c>
      <c r="Q64" t="s">
        <v>1076</v>
      </c>
      <c r="R64" t="s">
        <v>1077</v>
      </c>
      <c r="S64" t="s">
        <v>1078</v>
      </c>
      <c r="T64" t="s">
        <v>1079</v>
      </c>
      <c r="U64" t="s">
        <v>1080</v>
      </c>
      <c r="V64" t="s">
        <v>1081</v>
      </c>
      <c r="W64" t="s">
        <v>1082</v>
      </c>
      <c r="X64" t="s">
        <v>1083</v>
      </c>
      <c r="Y64" t="s">
        <v>1084</v>
      </c>
      <c r="Z64">
        <v>0</v>
      </c>
      <c r="AA64" t="s">
        <v>1085</v>
      </c>
      <c r="AB64" t="s">
        <v>1086</v>
      </c>
      <c r="AC64" t="s">
        <v>1087</v>
      </c>
      <c r="AD64" t="s">
        <v>1088</v>
      </c>
    </row>
    <row r="65" spans="1:30" ht="16" x14ac:dyDescent="0.2">
      <c r="A65" s="2" t="s">
        <v>100</v>
      </c>
      <c r="B65" t="s">
        <v>2007</v>
      </c>
      <c r="C65" t="s">
        <v>2732</v>
      </c>
      <c r="D65" t="s">
        <v>2733</v>
      </c>
      <c r="E65" t="s">
        <v>2734</v>
      </c>
      <c r="F65" t="s">
        <v>2735</v>
      </c>
      <c r="G65" t="s">
        <v>2736</v>
      </c>
      <c r="H65" t="s">
        <v>2737</v>
      </c>
      <c r="I65" t="s">
        <v>2738</v>
      </c>
      <c r="J65" t="s">
        <v>2739</v>
      </c>
      <c r="K65" t="s">
        <v>2740</v>
      </c>
      <c r="L65" t="s">
        <v>2367</v>
      </c>
      <c r="M65" t="s">
        <v>2741</v>
      </c>
      <c r="N65" t="s">
        <v>2742</v>
      </c>
      <c r="O65" t="s">
        <v>2743</v>
      </c>
      <c r="P65" t="s">
        <v>2744</v>
      </c>
      <c r="Q65" t="s">
        <v>2745</v>
      </c>
      <c r="R65" t="s">
        <v>2746</v>
      </c>
      <c r="S65" t="s">
        <v>2747</v>
      </c>
      <c r="T65" t="s">
        <v>2748</v>
      </c>
      <c r="U65" t="s">
        <v>2749</v>
      </c>
      <c r="V65" t="s">
        <v>2750</v>
      </c>
      <c r="W65" t="s">
        <v>2751</v>
      </c>
      <c r="X65" t="s">
        <v>2752</v>
      </c>
      <c r="Y65" t="s">
        <v>2753</v>
      </c>
      <c r="Z65" t="s">
        <v>2031</v>
      </c>
      <c r="AA65" t="s">
        <v>2754</v>
      </c>
      <c r="AB65" t="s">
        <v>2755</v>
      </c>
      <c r="AC65" t="s">
        <v>2756</v>
      </c>
      <c r="AD65" t="s">
        <v>2757</v>
      </c>
    </row>
    <row r="66" spans="1:30" ht="32" x14ac:dyDescent="0.2">
      <c r="A66" s="2" t="s">
        <v>36</v>
      </c>
      <c r="B66" t="s">
        <v>165</v>
      </c>
      <c r="C66" t="s">
        <v>1089</v>
      </c>
      <c r="D66" t="s">
        <v>1090</v>
      </c>
      <c r="E66" t="s">
        <v>1091</v>
      </c>
      <c r="F66" t="s">
        <v>1092</v>
      </c>
      <c r="G66" t="s">
        <v>1093</v>
      </c>
      <c r="H66" t="s">
        <v>1094</v>
      </c>
      <c r="I66" t="s">
        <v>1095</v>
      </c>
      <c r="J66" t="s">
        <v>1096</v>
      </c>
      <c r="K66" t="s">
        <v>1097</v>
      </c>
      <c r="L66" t="s">
        <v>1098</v>
      </c>
      <c r="M66" t="s">
        <v>1099</v>
      </c>
      <c r="N66" t="s">
        <v>1100</v>
      </c>
      <c r="O66" t="s">
        <v>1101</v>
      </c>
      <c r="P66" t="s">
        <v>1102</v>
      </c>
      <c r="Q66" t="s">
        <v>1103</v>
      </c>
      <c r="R66" t="s">
        <v>1104</v>
      </c>
      <c r="S66" t="s">
        <v>1105</v>
      </c>
      <c r="T66" t="s">
        <v>1106</v>
      </c>
      <c r="U66" t="s">
        <v>1107</v>
      </c>
      <c r="V66" t="s">
        <v>1108</v>
      </c>
      <c r="W66" t="s">
        <v>1109</v>
      </c>
      <c r="X66" t="s">
        <v>1110</v>
      </c>
      <c r="Y66" t="s">
        <v>1111</v>
      </c>
      <c r="Z66">
        <v>0</v>
      </c>
      <c r="AA66" t="s">
        <v>1112</v>
      </c>
      <c r="AB66" t="s">
        <v>1113</v>
      </c>
      <c r="AC66" t="s">
        <v>1114</v>
      </c>
      <c r="AD66" t="s">
        <v>1115</v>
      </c>
    </row>
    <row r="67" spans="1:30" ht="32" x14ac:dyDescent="0.2">
      <c r="A67" s="2" t="s">
        <v>37</v>
      </c>
      <c r="B67" t="s">
        <v>165</v>
      </c>
      <c r="C67" t="s">
        <v>1116</v>
      </c>
      <c r="D67" t="s">
        <v>1117</v>
      </c>
      <c r="E67" t="s">
        <v>1118</v>
      </c>
      <c r="F67" t="s">
        <v>1119</v>
      </c>
      <c r="G67" t="s">
        <v>1120</v>
      </c>
      <c r="H67" t="s">
        <v>1121</v>
      </c>
      <c r="I67" t="s">
        <v>1122</v>
      </c>
      <c r="J67" t="s">
        <v>1123</v>
      </c>
      <c r="K67" t="s">
        <v>1124</v>
      </c>
      <c r="L67" t="s">
        <v>1125</v>
      </c>
      <c r="M67" t="s">
        <v>1126</v>
      </c>
      <c r="N67" t="s">
        <v>1127</v>
      </c>
      <c r="O67" t="s">
        <v>1128</v>
      </c>
      <c r="P67" t="s">
        <v>1129</v>
      </c>
      <c r="Q67" t="s">
        <v>1130</v>
      </c>
      <c r="R67" t="s">
        <v>1131</v>
      </c>
      <c r="S67" t="s">
        <v>1132</v>
      </c>
      <c r="T67" t="s">
        <v>1133</v>
      </c>
      <c r="U67" t="s">
        <v>1134</v>
      </c>
      <c r="V67" t="s">
        <v>1135</v>
      </c>
      <c r="W67" t="s">
        <v>1136</v>
      </c>
      <c r="X67" t="s">
        <v>1137</v>
      </c>
      <c r="Y67" t="s">
        <v>1138</v>
      </c>
      <c r="Z67">
        <v>0</v>
      </c>
      <c r="AA67" t="s">
        <v>1139</v>
      </c>
      <c r="AB67" t="s">
        <v>1140</v>
      </c>
      <c r="AC67" t="s">
        <v>1141</v>
      </c>
      <c r="AD67" t="s">
        <v>1142</v>
      </c>
    </row>
    <row r="68" spans="1:30" ht="32" x14ac:dyDescent="0.2">
      <c r="A68" s="2" t="s">
        <v>38</v>
      </c>
      <c r="B68" t="s">
        <v>165</v>
      </c>
      <c r="C68" t="s">
        <v>1143</v>
      </c>
      <c r="D68" t="s">
        <v>1144</v>
      </c>
      <c r="E68" t="s">
        <v>1145</v>
      </c>
      <c r="F68" t="s">
        <v>1146</v>
      </c>
      <c r="G68" t="s">
        <v>1147</v>
      </c>
      <c r="H68" t="s">
        <v>1148</v>
      </c>
      <c r="I68" t="s">
        <v>1149</v>
      </c>
      <c r="J68" t="s">
        <v>1150</v>
      </c>
      <c r="K68" t="s">
        <v>1151</v>
      </c>
      <c r="L68" t="s">
        <v>1152</v>
      </c>
      <c r="M68" t="s">
        <v>1153</v>
      </c>
      <c r="N68" t="s">
        <v>1154</v>
      </c>
      <c r="O68" t="s">
        <v>1155</v>
      </c>
      <c r="P68" t="s">
        <v>1156</v>
      </c>
      <c r="Q68" t="s">
        <v>1157</v>
      </c>
      <c r="R68" t="s">
        <v>1158</v>
      </c>
      <c r="S68" t="s">
        <v>1159</v>
      </c>
      <c r="T68" t="s">
        <v>1160</v>
      </c>
      <c r="U68" t="s">
        <v>1161</v>
      </c>
      <c r="V68" t="s">
        <v>1162</v>
      </c>
      <c r="W68" t="s">
        <v>1163</v>
      </c>
      <c r="X68" t="s">
        <v>1164</v>
      </c>
      <c r="Y68" t="s">
        <v>1165</v>
      </c>
      <c r="Z68">
        <v>0</v>
      </c>
      <c r="AA68" t="s">
        <v>1166</v>
      </c>
      <c r="AB68" t="s">
        <v>1167</v>
      </c>
      <c r="AC68" t="s">
        <v>1168</v>
      </c>
      <c r="AD68" t="s">
        <v>1169</v>
      </c>
    </row>
    <row r="69" spans="1:30" ht="32" x14ac:dyDescent="0.2">
      <c r="A69" s="2" t="s">
        <v>39</v>
      </c>
      <c r="B69" t="s">
        <v>165</v>
      </c>
      <c r="C69" t="s">
        <v>1170</v>
      </c>
      <c r="D69" t="s">
        <v>1171</v>
      </c>
      <c r="E69" t="s">
        <v>1172</v>
      </c>
      <c r="F69" t="s">
        <v>1173</v>
      </c>
      <c r="G69" t="s">
        <v>1174</v>
      </c>
      <c r="H69" t="s">
        <v>1175</v>
      </c>
      <c r="I69" t="s">
        <v>1176</v>
      </c>
      <c r="J69" t="s">
        <v>1177</v>
      </c>
      <c r="K69" t="s">
        <v>1178</v>
      </c>
      <c r="L69" t="s">
        <v>1179</v>
      </c>
      <c r="M69" t="s">
        <v>1180</v>
      </c>
      <c r="N69" t="s">
        <v>1181</v>
      </c>
      <c r="O69" t="s">
        <v>1182</v>
      </c>
      <c r="P69" t="s">
        <v>1183</v>
      </c>
      <c r="Q69" t="s">
        <v>1184</v>
      </c>
      <c r="R69" t="s">
        <v>1185</v>
      </c>
      <c r="S69" t="s">
        <v>1186</v>
      </c>
      <c r="T69" t="s">
        <v>1187</v>
      </c>
      <c r="U69" t="s">
        <v>1188</v>
      </c>
      <c r="V69" t="s">
        <v>1189</v>
      </c>
      <c r="W69" t="s">
        <v>1190</v>
      </c>
      <c r="X69" t="s">
        <v>1191</v>
      </c>
      <c r="Y69" t="s">
        <v>1192</v>
      </c>
      <c r="Z69">
        <v>0</v>
      </c>
      <c r="AA69" t="s">
        <v>1193</v>
      </c>
      <c r="AB69" t="s">
        <v>1194</v>
      </c>
      <c r="AC69" t="s">
        <v>1195</v>
      </c>
      <c r="AD69" t="s">
        <v>1196</v>
      </c>
    </row>
    <row r="70" spans="1:30" ht="32" x14ac:dyDescent="0.2">
      <c r="A70" s="2" t="s">
        <v>40</v>
      </c>
      <c r="B70" t="s">
        <v>165</v>
      </c>
      <c r="C70" t="s">
        <v>1197</v>
      </c>
      <c r="D70" t="s">
        <v>1198</v>
      </c>
      <c r="E70" t="s">
        <v>1199</v>
      </c>
      <c r="F70" t="s">
        <v>1200</v>
      </c>
      <c r="G70" t="s">
        <v>1201</v>
      </c>
      <c r="H70" t="s">
        <v>1202</v>
      </c>
      <c r="I70" t="s">
        <v>1203</v>
      </c>
      <c r="J70" t="s">
        <v>1204</v>
      </c>
      <c r="K70" t="s">
        <v>1205</v>
      </c>
      <c r="L70" t="s">
        <v>1206</v>
      </c>
      <c r="M70" t="s">
        <v>1207</v>
      </c>
      <c r="N70" t="s">
        <v>1208</v>
      </c>
      <c r="O70" t="s">
        <v>1209</v>
      </c>
      <c r="P70" t="s">
        <v>1210</v>
      </c>
      <c r="Q70" t="s">
        <v>1211</v>
      </c>
      <c r="R70" t="s">
        <v>1212</v>
      </c>
      <c r="S70" t="s">
        <v>1213</v>
      </c>
      <c r="T70" t="s">
        <v>1214</v>
      </c>
      <c r="U70" t="s">
        <v>1215</v>
      </c>
      <c r="V70" t="s">
        <v>1216</v>
      </c>
      <c r="W70" t="s">
        <v>1217</v>
      </c>
      <c r="X70" t="s">
        <v>1218</v>
      </c>
      <c r="Y70" t="s">
        <v>1219</v>
      </c>
      <c r="Z70">
        <v>0</v>
      </c>
      <c r="AA70" t="s">
        <v>1220</v>
      </c>
      <c r="AB70" t="s">
        <v>1221</v>
      </c>
      <c r="AC70" t="s">
        <v>1222</v>
      </c>
      <c r="AD70" t="s">
        <v>1223</v>
      </c>
    </row>
    <row r="71" spans="1:30" ht="16" x14ac:dyDescent="0.2">
      <c r="A71" s="2" t="s">
        <v>88</v>
      </c>
      <c r="B71" t="s">
        <v>2007</v>
      </c>
      <c r="C71" t="s">
        <v>2465</v>
      </c>
      <c r="D71" t="s">
        <v>2466</v>
      </c>
      <c r="E71" t="s">
        <v>2467</v>
      </c>
      <c r="F71" t="s">
        <v>2468</v>
      </c>
      <c r="G71" t="s">
        <v>2469</v>
      </c>
      <c r="H71" t="s">
        <v>2470</v>
      </c>
      <c r="I71" t="s">
        <v>2471</v>
      </c>
      <c r="J71" t="s">
        <v>2472</v>
      </c>
      <c r="K71" t="s">
        <v>2473</v>
      </c>
      <c r="L71" t="s">
        <v>2474</v>
      </c>
      <c r="M71" t="s">
        <v>2475</v>
      </c>
      <c r="N71" t="s">
        <v>2476</v>
      </c>
      <c r="O71" t="s">
        <v>2477</v>
      </c>
      <c r="P71" t="s">
        <v>2478</v>
      </c>
      <c r="Q71" t="s">
        <v>2479</v>
      </c>
      <c r="R71" t="s">
        <v>2480</v>
      </c>
      <c r="S71" t="s">
        <v>2481</v>
      </c>
      <c r="T71" t="s">
        <v>2482</v>
      </c>
      <c r="U71" t="s">
        <v>2483</v>
      </c>
      <c r="V71" t="s">
        <v>2484</v>
      </c>
      <c r="W71" t="s">
        <v>2485</v>
      </c>
      <c r="X71" t="s">
        <v>2486</v>
      </c>
      <c r="Y71" t="s">
        <v>2487</v>
      </c>
      <c r="Z71" t="s">
        <v>2031</v>
      </c>
      <c r="AA71" t="s">
        <v>2488</v>
      </c>
      <c r="AB71" t="s">
        <v>2489</v>
      </c>
      <c r="AC71" t="s">
        <v>2490</v>
      </c>
      <c r="AD71" t="s">
        <v>2491</v>
      </c>
    </row>
    <row r="72" spans="1:30" ht="16" x14ac:dyDescent="0.2">
      <c r="A72" s="2" t="s">
        <v>89</v>
      </c>
      <c r="B72" t="s">
        <v>2007</v>
      </c>
      <c r="C72" t="s">
        <v>2465</v>
      </c>
      <c r="D72" t="s">
        <v>2466</v>
      </c>
      <c r="E72" t="s">
        <v>2467</v>
      </c>
      <c r="F72" t="s">
        <v>2468</v>
      </c>
      <c r="G72" t="s">
        <v>2469</v>
      </c>
      <c r="H72" t="s">
        <v>2470</v>
      </c>
      <c r="I72" t="s">
        <v>2471</v>
      </c>
      <c r="J72" t="s">
        <v>2472</v>
      </c>
      <c r="K72" t="s">
        <v>2473</v>
      </c>
      <c r="L72" t="s">
        <v>2474</v>
      </c>
      <c r="M72" t="s">
        <v>2475</v>
      </c>
      <c r="N72" t="s">
        <v>2476</v>
      </c>
      <c r="O72" t="s">
        <v>2477</v>
      </c>
      <c r="P72" t="s">
        <v>2478</v>
      </c>
      <c r="Q72" t="s">
        <v>2479</v>
      </c>
      <c r="R72" t="s">
        <v>2480</v>
      </c>
      <c r="S72" t="s">
        <v>2481</v>
      </c>
      <c r="T72" t="s">
        <v>2482</v>
      </c>
      <c r="U72" t="s">
        <v>2483</v>
      </c>
      <c r="V72" t="s">
        <v>2484</v>
      </c>
      <c r="W72" t="s">
        <v>2485</v>
      </c>
      <c r="X72" t="s">
        <v>2486</v>
      </c>
      <c r="Y72" t="s">
        <v>2487</v>
      </c>
      <c r="Z72" t="s">
        <v>2031</v>
      </c>
      <c r="AA72" t="s">
        <v>2488</v>
      </c>
      <c r="AB72" t="s">
        <v>2489</v>
      </c>
      <c r="AC72" t="s">
        <v>2490</v>
      </c>
      <c r="AD72" t="s">
        <v>2491</v>
      </c>
    </row>
    <row r="73" spans="1:30" ht="16" x14ac:dyDescent="0.2">
      <c r="A73" s="2" t="s">
        <v>41</v>
      </c>
      <c r="B73" t="s">
        <v>165</v>
      </c>
      <c r="C73" t="s">
        <v>1224</v>
      </c>
      <c r="D73" t="s">
        <v>1225</v>
      </c>
      <c r="E73" t="s">
        <v>1226</v>
      </c>
      <c r="F73" t="s">
        <v>1227</v>
      </c>
      <c r="G73" t="s">
        <v>1228</v>
      </c>
      <c r="H73" t="s">
        <v>1229</v>
      </c>
      <c r="I73" t="s">
        <v>1230</v>
      </c>
      <c r="J73" t="s">
        <v>1231</v>
      </c>
      <c r="K73" t="s">
        <v>1232</v>
      </c>
      <c r="L73" t="s">
        <v>1233</v>
      </c>
      <c r="M73" t="s">
        <v>1234</v>
      </c>
      <c r="N73" t="s">
        <v>1235</v>
      </c>
      <c r="O73" t="s">
        <v>1236</v>
      </c>
      <c r="P73" t="s">
        <v>1237</v>
      </c>
      <c r="Q73" t="s">
        <v>1238</v>
      </c>
      <c r="R73" t="s">
        <v>1239</v>
      </c>
      <c r="S73" t="s">
        <v>1240</v>
      </c>
      <c r="T73" t="s">
        <v>1241</v>
      </c>
      <c r="U73" t="s">
        <v>1242</v>
      </c>
      <c r="V73" t="s">
        <v>1243</v>
      </c>
      <c r="W73" t="s">
        <v>1244</v>
      </c>
      <c r="X73" t="s">
        <v>1245</v>
      </c>
      <c r="Y73" t="s">
        <v>1246</v>
      </c>
      <c r="Z73">
        <v>0</v>
      </c>
      <c r="AA73" t="s">
        <v>1247</v>
      </c>
      <c r="AB73" t="s">
        <v>1248</v>
      </c>
      <c r="AC73" t="s">
        <v>1249</v>
      </c>
      <c r="AD73" t="s">
        <v>1250</v>
      </c>
    </row>
    <row r="74" spans="1:30" ht="32" x14ac:dyDescent="0.2">
      <c r="A74" s="2" t="s">
        <v>42</v>
      </c>
      <c r="B74" t="s">
        <v>165</v>
      </c>
      <c r="C74" t="s">
        <v>1251</v>
      </c>
      <c r="D74" t="s">
        <v>1252</v>
      </c>
      <c r="E74" t="s">
        <v>1253</v>
      </c>
      <c r="F74" t="s">
        <v>1254</v>
      </c>
      <c r="G74" t="s">
        <v>1255</v>
      </c>
      <c r="H74" t="s">
        <v>1256</v>
      </c>
      <c r="I74" t="s">
        <v>1257</v>
      </c>
      <c r="J74" t="s">
        <v>1258</v>
      </c>
      <c r="K74" t="s">
        <v>1259</v>
      </c>
      <c r="L74" t="s">
        <v>1260</v>
      </c>
      <c r="M74" t="s">
        <v>1261</v>
      </c>
      <c r="N74" t="s">
        <v>1262</v>
      </c>
      <c r="O74" t="s">
        <v>1263</v>
      </c>
      <c r="P74" t="s">
        <v>1264</v>
      </c>
      <c r="Q74" t="s">
        <v>1265</v>
      </c>
      <c r="R74" t="s">
        <v>1266</v>
      </c>
      <c r="S74" t="s">
        <v>1267</v>
      </c>
      <c r="T74" t="s">
        <v>1268</v>
      </c>
      <c r="U74" t="s">
        <v>1269</v>
      </c>
      <c r="V74" t="s">
        <v>1270</v>
      </c>
      <c r="W74" t="s">
        <v>1271</v>
      </c>
      <c r="X74" t="s">
        <v>1272</v>
      </c>
      <c r="Y74" t="s">
        <v>1273</v>
      </c>
      <c r="Z74">
        <v>0</v>
      </c>
      <c r="AA74" t="s">
        <v>1274</v>
      </c>
      <c r="AB74" t="s">
        <v>1275</v>
      </c>
      <c r="AC74" t="s">
        <v>1276</v>
      </c>
      <c r="AD74" t="s">
        <v>1277</v>
      </c>
    </row>
    <row r="75" spans="1:30" ht="32" x14ac:dyDescent="0.2">
      <c r="A75" s="2" t="s">
        <v>43</v>
      </c>
      <c r="B75" t="s">
        <v>165</v>
      </c>
      <c r="C75" t="s">
        <v>1278</v>
      </c>
      <c r="D75" t="s">
        <v>1279</v>
      </c>
      <c r="E75" t="s">
        <v>1280</v>
      </c>
      <c r="F75" t="s">
        <v>1281</v>
      </c>
      <c r="G75" t="s">
        <v>1282</v>
      </c>
      <c r="H75" t="s">
        <v>1283</v>
      </c>
      <c r="I75" t="s">
        <v>1284</v>
      </c>
      <c r="J75" t="s">
        <v>1285</v>
      </c>
      <c r="K75" t="s">
        <v>1286</v>
      </c>
      <c r="L75" t="s">
        <v>1287</v>
      </c>
      <c r="M75" t="s">
        <v>1288</v>
      </c>
      <c r="N75" t="s">
        <v>1289</v>
      </c>
      <c r="O75" t="s">
        <v>1290</v>
      </c>
      <c r="P75" t="s">
        <v>1291</v>
      </c>
      <c r="Q75" t="s">
        <v>1292</v>
      </c>
      <c r="R75" t="s">
        <v>1293</v>
      </c>
      <c r="S75" t="s">
        <v>1294</v>
      </c>
      <c r="T75" t="s">
        <v>1295</v>
      </c>
      <c r="U75" t="s">
        <v>1296</v>
      </c>
      <c r="V75" t="s">
        <v>1297</v>
      </c>
      <c r="W75" t="s">
        <v>1298</v>
      </c>
      <c r="X75" t="s">
        <v>1299</v>
      </c>
      <c r="Y75" t="s">
        <v>1300</v>
      </c>
      <c r="Z75">
        <v>0</v>
      </c>
      <c r="AA75" t="s">
        <v>1301</v>
      </c>
      <c r="AB75" t="s">
        <v>1302</v>
      </c>
      <c r="AC75" t="s">
        <v>1303</v>
      </c>
      <c r="AD75" t="s">
        <v>1304</v>
      </c>
    </row>
    <row r="76" spans="1:30" ht="16" x14ac:dyDescent="0.2">
      <c r="A76" s="2" t="s">
        <v>83</v>
      </c>
      <c r="B76" t="s">
        <v>2007</v>
      </c>
      <c r="C76" t="s">
        <v>2332</v>
      </c>
      <c r="D76" t="s">
        <v>2333</v>
      </c>
      <c r="E76" t="s">
        <v>2334</v>
      </c>
      <c r="F76" t="s">
        <v>2335</v>
      </c>
      <c r="G76" t="s">
        <v>2336</v>
      </c>
      <c r="H76" t="s">
        <v>2337</v>
      </c>
      <c r="I76" t="s">
        <v>2338</v>
      </c>
      <c r="J76" t="s">
        <v>2339</v>
      </c>
      <c r="K76" t="s">
        <v>2340</v>
      </c>
      <c r="L76" t="s">
        <v>2341</v>
      </c>
      <c r="M76" t="s">
        <v>2342</v>
      </c>
      <c r="N76" t="s">
        <v>2343</v>
      </c>
      <c r="O76" t="s">
        <v>2344</v>
      </c>
      <c r="P76" t="s">
        <v>2345</v>
      </c>
      <c r="Q76" t="s">
        <v>2346</v>
      </c>
      <c r="R76" t="s">
        <v>2347</v>
      </c>
      <c r="S76" t="s">
        <v>2348</v>
      </c>
      <c r="T76" t="s">
        <v>2349</v>
      </c>
      <c r="U76" t="s">
        <v>2350</v>
      </c>
      <c r="V76" t="s">
        <v>2351</v>
      </c>
      <c r="W76" t="s">
        <v>2352</v>
      </c>
      <c r="X76" t="s">
        <v>2353</v>
      </c>
      <c r="Y76" t="s">
        <v>2354</v>
      </c>
      <c r="Z76" t="s">
        <v>2031</v>
      </c>
      <c r="AA76" t="s">
        <v>2355</v>
      </c>
      <c r="AB76" t="s">
        <v>2356</v>
      </c>
      <c r="AC76" t="s">
        <v>2357</v>
      </c>
      <c r="AD76" t="s">
        <v>2358</v>
      </c>
    </row>
    <row r="77" spans="1:30" ht="48" x14ac:dyDescent="0.2">
      <c r="A77" s="2" t="s">
        <v>101</v>
      </c>
      <c r="B77" t="s">
        <v>2007</v>
      </c>
      <c r="C77" t="s">
        <v>2758</v>
      </c>
      <c r="D77" t="s">
        <v>2759</v>
      </c>
      <c r="E77" t="s">
        <v>2760</v>
      </c>
      <c r="F77" t="s">
        <v>2761</v>
      </c>
      <c r="G77" t="s">
        <v>2762</v>
      </c>
      <c r="H77" t="s">
        <v>2763</v>
      </c>
      <c r="I77" t="s">
        <v>2764</v>
      </c>
      <c r="J77" t="s">
        <v>2765</v>
      </c>
      <c r="K77" t="s">
        <v>2766</v>
      </c>
      <c r="L77" t="s">
        <v>2767</v>
      </c>
      <c r="M77" t="s">
        <v>2768</v>
      </c>
      <c r="N77" t="s">
        <v>2769</v>
      </c>
      <c r="O77" t="s">
        <v>2770</v>
      </c>
      <c r="P77" t="s">
        <v>2771</v>
      </c>
      <c r="Q77" t="s">
        <v>2772</v>
      </c>
      <c r="R77" t="s">
        <v>2773</v>
      </c>
      <c r="S77" t="s">
        <v>2774</v>
      </c>
      <c r="T77" t="s">
        <v>2775</v>
      </c>
      <c r="U77" t="s">
        <v>2776</v>
      </c>
      <c r="V77" t="s">
        <v>2777</v>
      </c>
      <c r="W77" t="s">
        <v>2778</v>
      </c>
      <c r="X77" t="s">
        <v>2779</v>
      </c>
      <c r="Y77" t="s">
        <v>2780</v>
      </c>
      <c r="Z77" t="s">
        <v>2031</v>
      </c>
      <c r="AA77" t="s">
        <v>2781</v>
      </c>
      <c r="AB77" t="s">
        <v>2782</v>
      </c>
      <c r="AC77" t="s">
        <v>2783</v>
      </c>
      <c r="AD77" t="s">
        <v>2784</v>
      </c>
    </row>
    <row r="78" spans="1:30" ht="16" x14ac:dyDescent="0.2">
      <c r="A78" s="2" t="s">
        <v>44</v>
      </c>
      <c r="B78" t="s">
        <v>165</v>
      </c>
      <c r="C78" t="s">
        <v>1305</v>
      </c>
      <c r="D78" t="s">
        <v>1306</v>
      </c>
      <c r="E78" t="s">
        <v>1307</v>
      </c>
      <c r="F78" t="s">
        <v>1308</v>
      </c>
      <c r="G78" t="s">
        <v>1309</v>
      </c>
      <c r="H78" t="s">
        <v>1310</v>
      </c>
      <c r="I78" t="s">
        <v>1311</v>
      </c>
      <c r="J78" t="s">
        <v>1312</v>
      </c>
      <c r="K78" t="s">
        <v>1313</v>
      </c>
      <c r="L78" t="s">
        <v>1314</v>
      </c>
      <c r="M78" t="s">
        <v>1315</v>
      </c>
      <c r="N78" t="s">
        <v>1316</v>
      </c>
      <c r="O78" t="s">
        <v>1317</v>
      </c>
      <c r="P78" t="s">
        <v>1318</v>
      </c>
      <c r="Q78" t="s">
        <v>1319</v>
      </c>
      <c r="R78" t="s">
        <v>1320</v>
      </c>
      <c r="S78" t="s">
        <v>1321</v>
      </c>
      <c r="T78" t="s">
        <v>1322</v>
      </c>
      <c r="U78" t="s">
        <v>1323</v>
      </c>
      <c r="V78" t="s">
        <v>1324</v>
      </c>
      <c r="W78" t="s">
        <v>1325</v>
      </c>
      <c r="X78" t="s">
        <v>1326</v>
      </c>
      <c r="Y78" t="s">
        <v>1327</v>
      </c>
      <c r="Z78">
        <v>0</v>
      </c>
      <c r="AA78" t="s">
        <v>1328</v>
      </c>
      <c r="AB78" t="s">
        <v>1329</v>
      </c>
      <c r="AC78" t="s">
        <v>1330</v>
      </c>
      <c r="AD78" t="s">
        <v>1331</v>
      </c>
    </row>
    <row r="79" spans="1:30" ht="64" x14ac:dyDescent="0.2">
      <c r="A79" s="2" t="s">
        <v>63</v>
      </c>
      <c r="B79" t="s">
        <v>165</v>
      </c>
      <c r="C79" t="s">
        <v>1818</v>
      </c>
      <c r="D79" t="s">
        <v>1819</v>
      </c>
      <c r="E79" t="s">
        <v>1820</v>
      </c>
      <c r="F79" t="s">
        <v>1821</v>
      </c>
      <c r="G79" t="s">
        <v>1822</v>
      </c>
      <c r="H79" t="s">
        <v>1823</v>
      </c>
      <c r="I79" t="s">
        <v>1824</v>
      </c>
      <c r="J79" t="s">
        <v>1825</v>
      </c>
      <c r="K79" t="s">
        <v>1826</v>
      </c>
      <c r="L79" t="s">
        <v>1827</v>
      </c>
      <c r="M79" t="s">
        <v>1828</v>
      </c>
      <c r="N79" t="s">
        <v>1829</v>
      </c>
      <c r="O79" t="s">
        <v>1830</v>
      </c>
      <c r="P79" t="s">
        <v>1831</v>
      </c>
      <c r="Q79" t="s">
        <v>1832</v>
      </c>
      <c r="R79" t="s">
        <v>1833</v>
      </c>
      <c r="S79" t="s">
        <v>1834</v>
      </c>
      <c r="T79" t="s">
        <v>1835</v>
      </c>
      <c r="U79" t="s">
        <v>1836</v>
      </c>
      <c r="V79" t="s">
        <v>1837</v>
      </c>
      <c r="W79" t="s">
        <v>1838</v>
      </c>
      <c r="X79" t="s">
        <v>1839</v>
      </c>
      <c r="Y79" t="s">
        <v>1840</v>
      </c>
      <c r="Z79">
        <v>0</v>
      </c>
      <c r="AA79" t="s">
        <v>1841</v>
      </c>
      <c r="AB79" t="s">
        <v>1842</v>
      </c>
      <c r="AC79" t="s">
        <v>1843</v>
      </c>
      <c r="AD79" t="s">
        <v>1844</v>
      </c>
    </row>
    <row r="80" spans="1:30" ht="32" x14ac:dyDescent="0.2">
      <c r="A80" s="2" t="s">
        <v>45</v>
      </c>
      <c r="B80" t="s">
        <v>165</v>
      </c>
      <c r="C80" t="s">
        <v>1332</v>
      </c>
      <c r="D80" t="s">
        <v>1333</v>
      </c>
      <c r="E80" t="s">
        <v>1334</v>
      </c>
      <c r="F80" t="s">
        <v>1335</v>
      </c>
      <c r="G80" t="s">
        <v>1336</v>
      </c>
      <c r="H80" t="s">
        <v>1337</v>
      </c>
      <c r="I80" t="s">
        <v>1338</v>
      </c>
      <c r="J80" t="s">
        <v>1339</v>
      </c>
      <c r="K80" t="s">
        <v>1340</v>
      </c>
      <c r="L80" t="s">
        <v>1341</v>
      </c>
      <c r="M80" t="s">
        <v>1342</v>
      </c>
      <c r="N80" t="s">
        <v>1343</v>
      </c>
      <c r="O80" t="s">
        <v>1344</v>
      </c>
      <c r="P80" t="s">
        <v>1345</v>
      </c>
      <c r="Q80" t="s">
        <v>1346</v>
      </c>
      <c r="R80" t="s">
        <v>1347</v>
      </c>
      <c r="S80" t="s">
        <v>1348</v>
      </c>
      <c r="T80" t="s">
        <v>1349</v>
      </c>
      <c r="U80" t="s">
        <v>1350</v>
      </c>
      <c r="V80" t="s">
        <v>1351</v>
      </c>
      <c r="W80" t="s">
        <v>1352</v>
      </c>
      <c r="X80" t="s">
        <v>1353</v>
      </c>
      <c r="Y80" t="s">
        <v>1354</v>
      </c>
      <c r="Z80">
        <v>0</v>
      </c>
      <c r="AA80" t="s">
        <v>1355</v>
      </c>
      <c r="AB80" t="s">
        <v>1356</v>
      </c>
      <c r="AC80" t="s">
        <v>1357</v>
      </c>
      <c r="AD80" t="s">
        <v>1358</v>
      </c>
    </row>
    <row r="81" spans="1:30" ht="64" x14ac:dyDescent="0.2">
      <c r="A81" s="2" t="s">
        <v>64</v>
      </c>
      <c r="B81" t="s">
        <v>165</v>
      </c>
      <c r="C81" t="s">
        <v>1845</v>
      </c>
      <c r="D81" t="s">
        <v>1846</v>
      </c>
      <c r="E81" t="s">
        <v>1847</v>
      </c>
      <c r="F81" t="s">
        <v>1848</v>
      </c>
      <c r="G81" t="s">
        <v>1849</v>
      </c>
      <c r="H81" t="s">
        <v>1850</v>
      </c>
      <c r="I81" t="s">
        <v>1851</v>
      </c>
      <c r="J81" t="s">
        <v>1852</v>
      </c>
      <c r="K81" t="s">
        <v>1853</v>
      </c>
      <c r="L81" t="s">
        <v>1854</v>
      </c>
      <c r="M81" t="s">
        <v>1855</v>
      </c>
      <c r="N81" t="s">
        <v>1856</v>
      </c>
      <c r="O81" t="s">
        <v>1857</v>
      </c>
      <c r="P81" t="s">
        <v>1858</v>
      </c>
      <c r="Q81" t="s">
        <v>1859</v>
      </c>
      <c r="R81" t="s">
        <v>1860</v>
      </c>
      <c r="S81" t="s">
        <v>1861</v>
      </c>
      <c r="T81" t="s">
        <v>1862</v>
      </c>
      <c r="U81" t="s">
        <v>1863</v>
      </c>
      <c r="V81" t="s">
        <v>1864</v>
      </c>
      <c r="W81" t="s">
        <v>1865</v>
      </c>
      <c r="X81" t="s">
        <v>1866</v>
      </c>
      <c r="Y81" t="s">
        <v>1867</v>
      </c>
      <c r="Z81">
        <v>0</v>
      </c>
      <c r="AA81" t="s">
        <v>1868</v>
      </c>
      <c r="AB81" t="s">
        <v>1869</v>
      </c>
      <c r="AC81" t="s">
        <v>1870</v>
      </c>
      <c r="AD81" t="s">
        <v>1871</v>
      </c>
    </row>
    <row r="82" spans="1:30" ht="32" x14ac:dyDescent="0.2">
      <c r="A82" s="2" t="s">
        <v>93</v>
      </c>
      <c r="B82" t="s">
        <v>2007</v>
      </c>
      <c r="C82" t="s">
        <v>2544</v>
      </c>
      <c r="D82" t="s">
        <v>2545</v>
      </c>
      <c r="E82" t="s">
        <v>2546</v>
      </c>
      <c r="F82" t="s">
        <v>2547</v>
      </c>
      <c r="G82" t="s">
        <v>2548</v>
      </c>
      <c r="H82" t="s">
        <v>2549</v>
      </c>
      <c r="I82" t="s">
        <v>2550</v>
      </c>
      <c r="J82" t="s">
        <v>2551</v>
      </c>
      <c r="K82" t="s">
        <v>2552</v>
      </c>
      <c r="L82" t="s">
        <v>2553</v>
      </c>
      <c r="M82" t="s">
        <v>2554</v>
      </c>
      <c r="N82" t="s">
        <v>2555</v>
      </c>
      <c r="O82" t="s">
        <v>2556</v>
      </c>
      <c r="P82" t="s">
        <v>2557</v>
      </c>
      <c r="Q82" t="s">
        <v>2558</v>
      </c>
      <c r="R82" t="s">
        <v>2559</v>
      </c>
      <c r="S82" t="s">
        <v>2560</v>
      </c>
      <c r="T82" t="s">
        <v>2561</v>
      </c>
      <c r="U82" t="s">
        <v>2562</v>
      </c>
      <c r="V82" t="s">
        <v>2563</v>
      </c>
      <c r="W82" t="s">
        <v>2564</v>
      </c>
      <c r="X82" t="s">
        <v>2565</v>
      </c>
      <c r="Y82" t="s">
        <v>2566</v>
      </c>
      <c r="Z82" t="s">
        <v>2031</v>
      </c>
      <c r="AA82" t="s">
        <v>2567</v>
      </c>
      <c r="AB82" t="s">
        <v>2568</v>
      </c>
      <c r="AC82" t="s">
        <v>2569</v>
      </c>
      <c r="AD82" t="s">
        <v>2570</v>
      </c>
    </row>
    <row r="83" spans="1:30" ht="32" x14ac:dyDescent="0.2">
      <c r="A83" s="2" t="s">
        <v>5</v>
      </c>
      <c r="B83" t="s">
        <v>165</v>
      </c>
      <c r="C83" t="s">
        <v>248</v>
      </c>
      <c r="D83" t="s">
        <v>249</v>
      </c>
      <c r="E83" t="s">
        <v>250</v>
      </c>
      <c r="F83" t="s">
        <v>251</v>
      </c>
      <c r="G83" t="s">
        <v>252</v>
      </c>
      <c r="H83" t="s">
        <v>253</v>
      </c>
      <c r="I83" t="s">
        <v>254</v>
      </c>
      <c r="J83" t="s">
        <v>255</v>
      </c>
      <c r="K83" t="s">
        <v>256</v>
      </c>
      <c r="L83" t="s">
        <v>257</v>
      </c>
      <c r="M83" t="s">
        <v>258</v>
      </c>
      <c r="N83" t="s">
        <v>259</v>
      </c>
      <c r="O83" t="s">
        <v>260</v>
      </c>
      <c r="P83" t="s">
        <v>261</v>
      </c>
      <c r="Q83" t="s">
        <v>262</v>
      </c>
      <c r="R83" t="s">
        <v>263</v>
      </c>
      <c r="S83" t="s">
        <v>264</v>
      </c>
      <c r="T83" t="s">
        <v>265</v>
      </c>
      <c r="U83" t="s">
        <v>266</v>
      </c>
      <c r="V83" t="s">
        <v>267</v>
      </c>
      <c r="W83" t="s">
        <v>268</v>
      </c>
      <c r="X83" t="s">
        <v>269</v>
      </c>
      <c r="Y83" t="s">
        <v>270</v>
      </c>
      <c r="Z83">
        <v>0</v>
      </c>
      <c r="AA83" t="s">
        <v>271</v>
      </c>
      <c r="AB83" t="s">
        <v>272</v>
      </c>
      <c r="AC83" t="s">
        <v>273</v>
      </c>
      <c r="AD83" t="s">
        <v>274</v>
      </c>
    </row>
    <row r="84" spans="1:30" ht="16" x14ac:dyDescent="0.2">
      <c r="A84" s="2" t="s">
        <v>46</v>
      </c>
      <c r="B84" t="s">
        <v>165</v>
      </c>
      <c r="C84" t="s">
        <v>1359</v>
      </c>
      <c r="D84" t="s">
        <v>1360</v>
      </c>
      <c r="E84" t="s">
        <v>1361</v>
      </c>
      <c r="F84" t="s">
        <v>1362</v>
      </c>
      <c r="G84" t="s">
        <v>1363</v>
      </c>
      <c r="H84" t="s">
        <v>1364</v>
      </c>
      <c r="I84" t="s">
        <v>1365</v>
      </c>
      <c r="J84" t="s">
        <v>1366</v>
      </c>
      <c r="K84" t="s">
        <v>1367</v>
      </c>
      <c r="L84" t="s">
        <v>1368</v>
      </c>
      <c r="M84" t="s">
        <v>1369</v>
      </c>
      <c r="N84" t="s">
        <v>1370</v>
      </c>
      <c r="O84" t="s">
        <v>1371</v>
      </c>
      <c r="P84" t="s">
        <v>1372</v>
      </c>
      <c r="Q84" t="s">
        <v>1373</v>
      </c>
      <c r="R84" t="s">
        <v>1374</v>
      </c>
      <c r="S84" t="s">
        <v>1375</v>
      </c>
      <c r="T84" t="s">
        <v>1376</v>
      </c>
      <c r="U84" t="s">
        <v>1377</v>
      </c>
      <c r="V84" t="s">
        <v>1378</v>
      </c>
      <c r="W84" t="s">
        <v>1379</v>
      </c>
      <c r="X84" t="s">
        <v>1380</v>
      </c>
      <c r="Y84" t="s">
        <v>1381</v>
      </c>
      <c r="Z84">
        <v>0</v>
      </c>
      <c r="AA84" t="s">
        <v>1382</v>
      </c>
      <c r="AB84" t="s">
        <v>1383</v>
      </c>
      <c r="AC84" t="s">
        <v>1384</v>
      </c>
      <c r="AD84" t="s">
        <v>1385</v>
      </c>
    </row>
    <row r="85" spans="1:30" ht="32" x14ac:dyDescent="0.2">
      <c r="A85" s="2" t="s">
        <v>47</v>
      </c>
      <c r="B85" t="s">
        <v>165</v>
      </c>
      <c r="C85" t="s">
        <v>1386</v>
      </c>
      <c r="D85" t="s">
        <v>1387</v>
      </c>
      <c r="E85" t="s">
        <v>1388</v>
      </c>
      <c r="F85" t="s">
        <v>1389</v>
      </c>
      <c r="G85" t="s">
        <v>1390</v>
      </c>
      <c r="H85" t="s">
        <v>1391</v>
      </c>
      <c r="I85" t="s">
        <v>1392</v>
      </c>
      <c r="J85" t="s">
        <v>1393</v>
      </c>
      <c r="K85" t="s">
        <v>1394</v>
      </c>
      <c r="L85" t="s">
        <v>1395</v>
      </c>
      <c r="M85" t="s">
        <v>1396</v>
      </c>
      <c r="N85" t="s">
        <v>1397</v>
      </c>
      <c r="O85" t="s">
        <v>1398</v>
      </c>
      <c r="P85" t="s">
        <v>1399</v>
      </c>
      <c r="Q85" t="s">
        <v>1400</v>
      </c>
      <c r="R85" t="s">
        <v>1401</v>
      </c>
      <c r="S85" t="s">
        <v>1402</v>
      </c>
      <c r="T85" t="s">
        <v>1403</v>
      </c>
      <c r="U85" t="s">
        <v>1404</v>
      </c>
      <c r="V85" t="s">
        <v>1405</v>
      </c>
      <c r="W85" t="s">
        <v>1406</v>
      </c>
      <c r="X85" t="s">
        <v>1407</v>
      </c>
      <c r="Y85" t="s">
        <v>1408</v>
      </c>
      <c r="Z85">
        <v>0</v>
      </c>
      <c r="AA85" t="s">
        <v>1409</v>
      </c>
      <c r="AB85" t="s">
        <v>1410</v>
      </c>
      <c r="AC85" t="s">
        <v>1411</v>
      </c>
      <c r="AD85" t="s">
        <v>1412</v>
      </c>
    </row>
    <row r="86" spans="1:30" ht="64" x14ac:dyDescent="0.2">
      <c r="A86" s="2" t="s">
        <v>65</v>
      </c>
      <c r="B86" t="s">
        <v>165</v>
      </c>
      <c r="C86" t="s">
        <v>1872</v>
      </c>
      <c r="D86" t="s">
        <v>1873</v>
      </c>
      <c r="E86" t="s">
        <v>1874</v>
      </c>
      <c r="F86" t="s">
        <v>1875</v>
      </c>
      <c r="G86" t="s">
        <v>1876</v>
      </c>
      <c r="H86" t="s">
        <v>1877</v>
      </c>
      <c r="I86" t="s">
        <v>1878</v>
      </c>
      <c r="J86" t="s">
        <v>1879</v>
      </c>
      <c r="K86" t="s">
        <v>1880</v>
      </c>
      <c r="L86" t="s">
        <v>1881</v>
      </c>
      <c r="M86" t="s">
        <v>1882</v>
      </c>
      <c r="N86" t="s">
        <v>1883</v>
      </c>
      <c r="O86" t="s">
        <v>1884</v>
      </c>
      <c r="P86" t="s">
        <v>1885</v>
      </c>
      <c r="Q86" t="s">
        <v>1886</v>
      </c>
      <c r="R86" t="s">
        <v>1887</v>
      </c>
      <c r="S86" t="s">
        <v>1888</v>
      </c>
      <c r="T86" t="s">
        <v>1889</v>
      </c>
      <c r="U86" t="s">
        <v>1890</v>
      </c>
      <c r="V86" t="s">
        <v>1891</v>
      </c>
      <c r="W86" t="s">
        <v>1892</v>
      </c>
      <c r="X86" t="s">
        <v>1893</v>
      </c>
      <c r="Y86" t="s">
        <v>1894</v>
      </c>
      <c r="Z86">
        <v>0</v>
      </c>
      <c r="AA86" t="s">
        <v>1895</v>
      </c>
      <c r="AB86" t="s">
        <v>1896</v>
      </c>
      <c r="AC86" t="s">
        <v>1897</v>
      </c>
      <c r="AD86" t="s">
        <v>1898</v>
      </c>
    </row>
    <row r="87" spans="1:30" ht="64" x14ac:dyDescent="0.2">
      <c r="A87" s="2" t="s">
        <v>66</v>
      </c>
      <c r="B87" t="s">
        <v>165</v>
      </c>
      <c r="C87" t="s">
        <v>1899</v>
      </c>
      <c r="D87" t="s">
        <v>1900</v>
      </c>
      <c r="E87" t="s">
        <v>1901</v>
      </c>
      <c r="F87" t="s">
        <v>1902</v>
      </c>
      <c r="G87" t="s">
        <v>1903</v>
      </c>
      <c r="H87" t="s">
        <v>1904</v>
      </c>
      <c r="I87" t="s">
        <v>1905</v>
      </c>
      <c r="J87" t="s">
        <v>1906</v>
      </c>
      <c r="K87" t="s">
        <v>1907</v>
      </c>
      <c r="L87" t="s">
        <v>1908</v>
      </c>
      <c r="M87" t="s">
        <v>1909</v>
      </c>
      <c r="N87" t="s">
        <v>1910</v>
      </c>
      <c r="O87" t="s">
        <v>1911</v>
      </c>
      <c r="P87" t="s">
        <v>1912</v>
      </c>
      <c r="Q87" t="s">
        <v>1913</v>
      </c>
      <c r="R87" t="s">
        <v>1914</v>
      </c>
      <c r="S87" t="s">
        <v>1915</v>
      </c>
      <c r="T87" t="s">
        <v>1916</v>
      </c>
      <c r="U87" t="s">
        <v>1917</v>
      </c>
      <c r="V87" t="s">
        <v>1918</v>
      </c>
      <c r="W87" t="s">
        <v>1919</v>
      </c>
      <c r="X87" t="s">
        <v>1920</v>
      </c>
      <c r="Y87" t="s">
        <v>1921</v>
      </c>
      <c r="Z87">
        <v>0</v>
      </c>
      <c r="AA87" t="s">
        <v>1922</v>
      </c>
      <c r="AB87" t="s">
        <v>1923</v>
      </c>
      <c r="AC87" t="s">
        <v>1924</v>
      </c>
      <c r="AD87" t="s">
        <v>1925</v>
      </c>
    </row>
    <row r="88" spans="1:30" ht="32" x14ac:dyDescent="0.2">
      <c r="A88" s="2" t="s">
        <v>103</v>
      </c>
      <c r="B88" t="s">
        <v>2007</v>
      </c>
      <c r="C88" t="s">
        <v>2811</v>
      </c>
      <c r="D88" t="s">
        <v>2812</v>
      </c>
      <c r="E88" t="s">
        <v>2813</v>
      </c>
      <c r="F88" t="s">
        <v>2814</v>
      </c>
      <c r="G88" t="s">
        <v>2815</v>
      </c>
      <c r="H88" t="s">
        <v>2816</v>
      </c>
      <c r="I88" t="s">
        <v>2817</v>
      </c>
      <c r="J88" t="s">
        <v>2818</v>
      </c>
      <c r="K88" t="s">
        <v>2819</v>
      </c>
      <c r="L88" t="s">
        <v>2820</v>
      </c>
      <c r="M88" t="s">
        <v>2821</v>
      </c>
      <c r="N88" t="s">
        <v>2822</v>
      </c>
      <c r="O88" t="s">
        <v>2823</v>
      </c>
      <c r="P88" t="s">
        <v>2824</v>
      </c>
      <c r="Q88" t="s">
        <v>2825</v>
      </c>
      <c r="R88" t="s">
        <v>2826</v>
      </c>
      <c r="S88" t="s">
        <v>2827</v>
      </c>
      <c r="T88" t="s">
        <v>2828</v>
      </c>
      <c r="U88" t="s">
        <v>2829</v>
      </c>
      <c r="V88" t="s">
        <v>2830</v>
      </c>
      <c r="W88" t="s">
        <v>2831</v>
      </c>
      <c r="X88" t="s">
        <v>2832</v>
      </c>
      <c r="Y88" t="s">
        <v>2833</v>
      </c>
      <c r="Z88" t="s">
        <v>2031</v>
      </c>
      <c r="AA88" t="s">
        <v>2834</v>
      </c>
      <c r="AB88" t="s">
        <v>2835</v>
      </c>
      <c r="AC88" t="s">
        <v>2836</v>
      </c>
      <c r="AD88" t="s">
        <v>2837</v>
      </c>
    </row>
    <row r="89" spans="1:30" ht="16" x14ac:dyDescent="0.2">
      <c r="A89" s="2" t="s">
        <v>104</v>
      </c>
      <c r="B89" t="s">
        <v>2007</v>
      </c>
      <c r="C89" t="s">
        <v>2811</v>
      </c>
      <c r="D89" t="s">
        <v>2812</v>
      </c>
      <c r="E89" t="s">
        <v>2813</v>
      </c>
      <c r="F89" t="s">
        <v>2814</v>
      </c>
      <c r="G89" t="s">
        <v>2815</v>
      </c>
      <c r="H89" t="s">
        <v>2816</v>
      </c>
      <c r="I89" t="s">
        <v>2817</v>
      </c>
      <c r="J89" t="s">
        <v>2818</v>
      </c>
      <c r="K89" t="s">
        <v>2819</v>
      </c>
      <c r="L89" t="s">
        <v>2820</v>
      </c>
      <c r="M89" t="s">
        <v>2821</v>
      </c>
      <c r="N89" t="s">
        <v>2822</v>
      </c>
      <c r="O89" t="s">
        <v>2823</v>
      </c>
      <c r="P89" t="s">
        <v>2824</v>
      </c>
      <c r="Q89" t="s">
        <v>2825</v>
      </c>
      <c r="R89" t="s">
        <v>2826</v>
      </c>
      <c r="S89" t="s">
        <v>2827</v>
      </c>
      <c r="T89" t="s">
        <v>2828</v>
      </c>
      <c r="U89" t="s">
        <v>2829</v>
      </c>
      <c r="V89" t="s">
        <v>2830</v>
      </c>
      <c r="W89" t="s">
        <v>2831</v>
      </c>
      <c r="X89" t="s">
        <v>2832</v>
      </c>
      <c r="Y89" t="s">
        <v>2833</v>
      </c>
      <c r="Z89" t="s">
        <v>2031</v>
      </c>
      <c r="AA89" t="s">
        <v>2834</v>
      </c>
      <c r="AB89" t="s">
        <v>2835</v>
      </c>
      <c r="AC89" t="s">
        <v>2836</v>
      </c>
      <c r="AD89" t="s">
        <v>2837</v>
      </c>
    </row>
    <row r="90" spans="1:30" ht="32" x14ac:dyDescent="0.2">
      <c r="A90" s="2" t="s">
        <v>48</v>
      </c>
      <c r="B90" t="s">
        <v>165</v>
      </c>
      <c r="C90" t="s">
        <v>1413</v>
      </c>
      <c r="D90" t="s">
        <v>1414</v>
      </c>
      <c r="E90" t="s">
        <v>1415</v>
      </c>
      <c r="F90" t="s">
        <v>1416</v>
      </c>
      <c r="G90" t="s">
        <v>1417</v>
      </c>
      <c r="H90" t="s">
        <v>1418</v>
      </c>
      <c r="I90" t="s">
        <v>1419</v>
      </c>
      <c r="J90" t="s">
        <v>1420</v>
      </c>
      <c r="K90" t="s">
        <v>1421</v>
      </c>
      <c r="L90" t="s">
        <v>1422</v>
      </c>
      <c r="M90" t="s">
        <v>1423</v>
      </c>
      <c r="N90" t="s">
        <v>1424</v>
      </c>
      <c r="O90" t="s">
        <v>1425</v>
      </c>
      <c r="P90" t="s">
        <v>1426</v>
      </c>
      <c r="Q90" t="s">
        <v>1427</v>
      </c>
      <c r="R90" t="s">
        <v>1428</v>
      </c>
      <c r="S90" t="s">
        <v>1429</v>
      </c>
      <c r="T90" t="s">
        <v>1430</v>
      </c>
      <c r="U90" t="s">
        <v>1431</v>
      </c>
      <c r="V90" t="s">
        <v>1432</v>
      </c>
      <c r="W90" t="s">
        <v>1433</v>
      </c>
      <c r="X90" t="s">
        <v>1434</v>
      </c>
      <c r="Y90" t="s">
        <v>1435</v>
      </c>
      <c r="Z90">
        <v>0</v>
      </c>
      <c r="AA90" t="s">
        <v>1436</v>
      </c>
      <c r="AB90" t="s">
        <v>1437</v>
      </c>
      <c r="AC90" t="s">
        <v>1438</v>
      </c>
      <c r="AD90" t="s">
        <v>1439</v>
      </c>
    </row>
    <row r="91" spans="1:30" ht="32" x14ac:dyDescent="0.2">
      <c r="A91" s="2" t="s">
        <v>49</v>
      </c>
      <c r="B91" t="s">
        <v>165</v>
      </c>
      <c r="C91" t="s">
        <v>1440</v>
      </c>
      <c r="D91" t="s">
        <v>1441</v>
      </c>
      <c r="E91" t="s">
        <v>1442</v>
      </c>
      <c r="F91" t="s">
        <v>1443</v>
      </c>
      <c r="G91" t="s">
        <v>1444</v>
      </c>
      <c r="H91" t="s">
        <v>1445</v>
      </c>
      <c r="I91" t="s">
        <v>1446</v>
      </c>
      <c r="J91" t="s">
        <v>1447</v>
      </c>
      <c r="K91" t="s">
        <v>1448</v>
      </c>
      <c r="L91" t="s">
        <v>1449</v>
      </c>
      <c r="M91" t="s">
        <v>1450</v>
      </c>
      <c r="N91" t="s">
        <v>1451</v>
      </c>
      <c r="O91" t="s">
        <v>1452</v>
      </c>
      <c r="P91" t="s">
        <v>1453</v>
      </c>
      <c r="Q91" t="s">
        <v>1454</v>
      </c>
      <c r="R91" t="s">
        <v>1455</v>
      </c>
      <c r="S91" t="s">
        <v>1456</v>
      </c>
      <c r="T91" t="s">
        <v>1457</v>
      </c>
      <c r="U91" t="s">
        <v>1458</v>
      </c>
      <c r="V91" t="s">
        <v>1459</v>
      </c>
      <c r="W91" t="s">
        <v>1460</v>
      </c>
      <c r="X91" t="s">
        <v>1461</v>
      </c>
      <c r="Y91" t="s">
        <v>1462</v>
      </c>
      <c r="Z91">
        <v>0</v>
      </c>
      <c r="AA91" t="s">
        <v>1463</v>
      </c>
      <c r="AB91" t="s">
        <v>1464</v>
      </c>
      <c r="AC91" t="s">
        <v>1465</v>
      </c>
      <c r="AD91" t="s">
        <v>1466</v>
      </c>
    </row>
    <row r="92" spans="1:30" ht="48" x14ac:dyDescent="0.2">
      <c r="A92" s="2" t="s">
        <v>67</v>
      </c>
      <c r="B92" t="s">
        <v>165</v>
      </c>
      <c r="C92" t="s">
        <v>1926</v>
      </c>
      <c r="D92" t="s">
        <v>1927</v>
      </c>
      <c r="E92" t="s">
        <v>1928</v>
      </c>
      <c r="F92" t="s">
        <v>1929</v>
      </c>
      <c r="G92" t="s">
        <v>1930</v>
      </c>
      <c r="H92" t="s">
        <v>1931</v>
      </c>
      <c r="I92" t="s">
        <v>1932</v>
      </c>
      <c r="J92" t="s">
        <v>1933</v>
      </c>
      <c r="K92" t="s">
        <v>1934</v>
      </c>
      <c r="L92" t="s">
        <v>1935</v>
      </c>
      <c r="M92" t="s">
        <v>1936</v>
      </c>
      <c r="N92" t="s">
        <v>1937</v>
      </c>
      <c r="O92" t="s">
        <v>1938</v>
      </c>
      <c r="P92" t="s">
        <v>1939</v>
      </c>
      <c r="Q92" t="s">
        <v>1940</v>
      </c>
      <c r="R92" t="s">
        <v>1941</v>
      </c>
      <c r="S92" t="s">
        <v>1942</v>
      </c>
      <c r="T92" t="s">
        <v>1943</v>
      </c>
      <c r="U92" t="s">
        <v>1944</v>
      </c>
      <c r="V92" t="s">
        <v>1945</v>
      </c>
      <c r="W92" t="s">
        <v>1946</v>
      </c>
      <c r="X92" t="s">
        <v>1947</v>
      </c>
      <c r="Y92" t="s">
        <v>1948</v>
      </c>
      <c r="Z92">
        <v>0</v>
      </c>
      <c r="AA92" t="s">
        <v>1949</v>
      </c>
      <c r="AB92" t="s">
        <v>1950</v>
      </c>
      <c r="AC92" t="s">
        <v>1951</v>
      </c>
      <c r="AD92" t="s">
        <v>1952</v>
      </c>
    </row>
    <row r="93" spans="1:30" ht="32" x14ac:dyDescent="0.2">
      <c r="A93" s="2" t="s">
        <v>50</v>
      </c>
      <c r="B93" t="s">
        <v>165</v>
      </c>
      <c r="C93" t="s">
        <v>1467</v>
      </c>
      <c r="D93" t="s">
        <v>1468</v>
      </c>
      <c r="E93" t="s">
        <v>1469</v>
      </c>
      <c r="F93" t="s">
        <v>1470</v>
      </c>
      <c r="G93" t="s">
        <v>1471</v>
      </c>
      <c r="H93" t="s">
        <v>1472</v>
      </c>
      <c r="I93" t="s">
        <v>1473</v>
      </c>
      <c r="J93" t="s">
        <v>1474</v>
      </c>
      <c r="K93" t="s">
        <v>1475</v>
      </c>
      <c r="L93" t="s">
        <v>1476</v>
      </c>
      <c r="M93" t="s">
        <v>1477</v>
      </c>
      <c r="N93" t="s">
        <v>1478</v>
      </c>
      <c r="O93" t="s">
        <v>1479</v>
      </c>
      <c r="P93" t="s">
        <v>1480</v>
      </c>
      <c r="Q93" t="s">
        <v>1481</v>
      </c>
      <c r="R93" t="s">
        <v>1482</v>
      </c>
      <c r="S93" t="s">
        <v>1483</v>
      </c>
      <c r="T93" t="s">
        <v>1484</v>
      </c>
      <c r="U93" t="s">
        <v>1485</v>
      </c>
      <c r="V93" t="s">
        <v>1486</v>
      </c>
      <c r="W93" t="s">
        <v>1487</v>
      </c>
      <c r="X93" t="s">
        <v>1488</v>
      </c>
      <c r="Y93" t="s">
        <v>1489</v>
      </c>
      <c r="Z93">
        <v>0</v>
      </c>
      <c r="AA93" t="s">
        <v>1490</v>
      </c>
      <c r="AB93" t="s">
        <v>1491</v>
      </c>
      <c r="AC93" t="s">
        <v>1492</v>
      </c>
      <c r="AD93" t="s">
        <v>1493</v>
      </c>
    </row>
    <row r="94" spans="1:30" ht="32" x14ac:dyDescent="0.2">
      <c r="A94" s="2" t="s">
        <v>6</v>
      </c>
      <c r="B94" t="s">
        <v>165</v>
      </c>
      <c r="C94" t="s">
        <v>275</v>
      </c>
      <c r="D94" t="s">
        <v>276</v>
      </c>
      <c r="E94" t="s">
        <v>277</v>
      </c>
      <c r="F94" t="s">
        <v>278</v>
      </c>
      <c r="G94" t="s">
        <v>279</v>
      </c>
      <c r="H94" t="s">
        <v>280</v>
      </c>
      <c r="I94" t="s">
        <v>281</v>
      </c>
      <c r="J94" t="s">
        <v>282</v>
      </c>
      <c r="K94" t="s">
        <v>283</v>
      </c>
      <c r="L94" t="s">
        <v>284</v>
      </c>
      <c r="M94" t="s">
        <v>285</v>
      </c>
      <c r="N94" t="s">
        <v>286</v>
      </c>
      <c r="O94" t="s">
        <v>287</v>
      </c>
      <c r="P94" t="s">
        <v>288</v>
      </c>
      <c r="Q94" t="s">
        <v>289</v>
      </c>
      <c r="R94" t="s">
        <v>290</v>
      </c>
      <c r="S94" t="s">
        <v>291</v>
      </c>
      <c r="T94" t="s">
        <v>292</v>
      </c>
      <c r="U94" t="s">
        <v>293</v>
      </c>
      <c r="V94" t="s">
        <v>294</v>
      </c>
      <c r="W94" t="s">
        <v>295</v>
      </c>
      <c r="X94" t="s">
        <v>296</v>
      </c>
      <c r="Y94" t="s">
        <v>297</v>
      </c>
      <c r="Z94">
        <v>0</v>
      </c>
      <c r="AA94" t="s">
        <v>298</v>
      </c>
      <c r="AB94" t="s">
        <v>299</v>
      </c>
      <c r="AC94" t="s">
        <v>300</v>
      </c>
      <c r="AD94" t="s">
        <v>301</v>
      </c>
    </row>
    <row r="95" spans="1:30" ht="16" x14ac:dyDescent="0.2">
      <c r="A95" s="2" t="s">
        <v>51</v>
      </c>
      <c r="B95" t="s">
        <v>165</v>
      </c>
      <c r="C95" t="s">
        <v>1494</v>
      </c>
      <c r="D95" t="s">
        <v>1495</v>
      </c>
      <c r="E95" t="s">
        <v>1496</v>
      </c>
      <c r="F95" t="s">
        <v>1497</v>
      </c>
      <c r="G95" t="s">
        <v>1498</v>
      </c>
      <c r="H95" t="s">
        <v>1499</v>
      </c>
      <c r="I95" t="s">
        <v>1500</v>
      </c>
      <c r="J95" t="s">
        <v>1501</v>
      </c>
      <c r="K95" t="s">
        <v>1502</v>
      </c>
      <c r="L95" t="s">
        <v>1503</v>
      </c>
      <c r="M95" t="s">
        <v>1504</v>
      </c>
      <c r="N95" t="s">
        <v>1505</v>
      </c>
      <c r="O95" t="s">
        <v>1506</v>
      </c>
      <c r="P95" t="s">
        <v>1507</v>
      </c>
      <c r="Q95" t="s">
        <v>1508</v>
      </c>
      <c r="R95" t="s">
        <v>1509</v>
      </c>
      <c r="S95" t="s">
        <v>1510</v>
      </c>
      <c r="T95" t="s">
        <v>1511</v>
      </c>
      <c r="U95" t="s">
        <v>1512</v>
      </c>
      <c r="V95" t="s">
        <v>1513</v>
      </c>
      <c r="W95" t="s">
        <v>1514</v>
      </c>
      <c r="X95" t="s">
        <v>1515</v>
      </c>
      <c r="Y95" t="s">
        <v>1516</v>
      </c>
      <c r="Z95">
        <v>0</v>
      </c>
      <c r="AA95" t="s">
        <v>1517</v>
      </c>
      <c r="AB95" t="s">
        <v>1518</v>
      </c>
      <c r="AC95" t="s">
        <v>1519</v>
      </c>
      <c r="AD95" t="s">
        <v>1520</v>
      </c>
    </row>
    <row r="96" spans="1:30" ht="16" x14ac:dyDescent="0.2">
      <c r="A96" s="2" t="s">
        <v>105</v>
      </c>
      <c r="B96" t="s">
        <v>2007</v>
      </c>
      <c r="C96" t="s">
        <v>2838</v>
      </c>
      <c r="D96" t="s">
        <v>2839</v>
      </c>
      <c r="E96" t="s">
        <v>2840</v>
      </c>
      <c r="F96" t="s">
        <v>2841</v>
      </c>
      <c r="G96" t="s">
        <v>2842</v>
      </c>
      <c r="H96" t="s">
        <v>2843</v>
      </c>
      <c r="I96" t="s">
        <v>2844</v>
      </c>
      <c r="J96" t="s">
        <v>2845</v>
      </c>
      <c r="K96" t="s">
        <v>2846</v>
      </c>
      <c r="L96" t="s">
        <v>2847</v>
      </c>
      <c r="M96" t="s">
        <v>2848</v>
      </c>
      <c r="N96" t="s">
        <v>2849</v>
      </c>
      <c r="O96" t="s">
        <v>2850</v>
      </c>
      <c r="P96" t="s">
        <v>2851</v>
      </c>
      <c r="Q96" t="s">
        <v>2852</v>
      </c>
      <c r="R96" t="s">
        <v>2853</v>
      </c>
      <c r="S96" t="s">
        <v>2854</v>
      </c>
      <c r="T96" t="s">
        <v>2855</v>
      </c>
      <c r="U96" t="s">
        <v>2856</v>
      </c>
      <c r="V96" t="s">
        <v>2857</v>
      </c>
      <c r="W96" t="s">
        <v>2858</v>
      </c>
      <c r="X96" t="s">
        <v>2859</v>
      </c>
      <c r="Y96" t="s">
        <v>2860</v>
      </c>
      <c r="Z96" t="s">
        <v>2031</v>
      </c>
      <c r="AA96" t="s">
        <v>2861</v>
      </c>
      <c r="AB96" t="s">
        <v>2862</v>
      </c>
      <c r="AC96" t="s">
        <v>2863</v>
      </c>
      <c r="AD96" t="s">
        <v>2864</v>
      </c>
    </row>
    <row r="97" spans="1:30" ht="16" x14ac:dyDescent="0.2">
      <c r="A97" s="2" t="s">
        <v>106</v>
      </c>
      <c r="B97" t="s">
        <v>2007</v>
      </c>
      <c r="C97" t="s">
        <v>2838</v>
      </c>
      <c r="D97" t="s">
        <v>2839</v>
      </c>
      <c r="E97" t="s">
        <v>2840</v>
      </c>
      <c r="F97" t="s">
        <v>2841</v>
      </c>
      <c r="G97" t="s">
        <v>2842</v>
      </c>
      <c r="H97" t="s">
        <v>2843</v>
      </c>
      <c r="I97" t="s">
        <v>2844</v>
      </c>
      <c r="J97" t="s">
        <v>2845</v>
      </c>
      <c r="K97" t="s">
        <v>2846</v>
      </c>
      <c r="L97" t="s">
        <v>2847</v>
      </c>
      <c r="M97" t="s">
        <v>2848</v>
      </c>
      <c r="N97" t="s">
        <v>2849</v>
      </c>
      <c r="O97" t="s">
        <v>2850</v>
      </c>
      <c r="P97" t="s">
        <v>2851</v>
      </c>
      <c r="Q97" t="s">
        <v>2852</v>
      </c>
      <c r="R97" t="s">
        <v>2853</v>
      </c>
      <c r="S97" t="s">
        <v>2854</v>
      </c>
      <c r="T97" t="s">
        <v>2855</v>
      </c>
      <c r="U97" t="s">
        <v>2856</v>
      </c>
      <c r="V97" t="s">
        <v>2857</v>
      </c>
      <c r="W97" t="s">
        <v>2858</v>
      </c>
      <c r="X97" t="s">
        <v>2859</v>
      </c>
      <c r="Y97" t="s">
        <v>2860</v>
      </c>
      <c r="Z97" t="s">
        <v>2031</v>
      </c>
      <c r="AA97" t="s">
        <v>2861</v>
      </c>
      <c r="AB97" t="s">
        <v>2862</v>
      </c>
      <c r="AC97" t="s">
        <v>2863</v>
      </c>
      <c r="AD97" t="s">
        <v>2864</v>
      </c>
    </row>
    <row r="98" spans="1:30" ht="64" x14ac:dyDescent="0.2">
      <c r="A98" s="2" t="s">
        <v>68</v>
      </c>
      <c r="B98" t="s">
        <v>165</v>
      </c>
      <c r="C98" t="s">
        <v>1953</v>
      </c>
      <c r="D98" t="s">
        <v>1954</v>
      </c>
      <c r="E98" t="s">
        <v>1955</v>
      </c>
      <c r="F98" t="s">
        <v>1956</v>
      </c>
      <c r="G98" t="s">
        <v>1957</v>
      </c>
      <c r="H98" t="s">
        <v>1958</v>
      </c>
      <c r="I98" t="s">
        <v>1959</v>
      </c>
      <c r="J98" t="s">
        <v>1960</v>
      </c>
      <c r="K98" t="s">
        <v>1961</v>
      </c>
      <c r="L98" t="s">
        <v>1962</v>
      </c>
      <c r="M98" t="s">
        <v>1963</v>
      </c>
      <c r="N98" t="s">
        <v>1964</v>
      </c>
      <c r="O98" t="s">
        <v>1965</v>
      </c>
      <c r="P98" t="s">
        <v>1966</v>
      </c>
      <c r="Q98" t="s">
        <v>1967</v>
      </c>
      <c r="R98" t="s">
        <v>1968</v>
      </c>
      <c r="S98" t="s">
        <v>1969</v>
      </c>
      <c r="T98" t="s">
        <v>1970</v>
      </c>
      <c r="U98" t="s">
        <v>1971</v>
      </c>
      <c r="V98" t="s">
        <v>1972</v>
      </c>
      <c r="W98" t="s">
        <v>1973</v>
      </c>
      <c r="X98" t="s">
        <v>1974</v>
      </c>
      <c r="Y98" t="s">
        <v>1975</v>
      </c>
      <c r="Z98">
        <v>0</v>
      </c>
      <c r="AA98" t="s">
        <v>1976</v>
      </c>
      <c r="AB98" t="s">
        <v>1977</v>
      </c>
      <c r="AC98" t="s">
        <v>1978</v>
      </c>
      <c r="AD98" t="s">
        <v>1979</v>
      </c>
    </row>
    <row r="99" spans="1:30" ht="16" x14ac:dyDescent="0.2">
      <c r="A99" s="2" t="s">
        <v>115</v>
      </c>
      <c r="B99" t="s">
        <v>2007</v>
      </c>
      <c r="C99" t="s">
        <v>3075</v>
      </c>
      <c r="D99" t="s">
        <v>3076</v>
      </c>
      <c r="E99" t="s">
        <v>3077</v>
      </c>
      <c r="F99" t="s">
        <v>3078</v>
      </c>
      <c r="G99" t="s">
        <v>3079</v>
      </c>
      <c r="H99" t="s">
        <v>3080</v>
      </c>
      <c r="I99" t="s">
        <v>3081</v>
      </c>
      <c r="J99" t="s">
        <v>3082</v>
      </c>
      <c r="K99" t="s">
        <v>3083</v>
      </c>
      <c r="L99" t="s">
        <v>3084</v>
      </c>
      <c r="M99" t="s">
        <v>3085</v>
      </c>
      <c r="N99" t="s">
        <v>3086</v>
      </c>
      <c r="O99" t="s">
        <v>3087</v>
      </c>
      <c r="P99" t="s">
        <v>3088</v>
      </c>
      <c r="Q99" t="s">
        <v>3089</v>
      </c>
      <c r="R99" t="s">
        <v>3090</v>
      </c>
      <c r="S99" t="s">
        <v>3091</v>
      </c>
      <c r="T99" t="s">
        <v>2011</v>
      </c>
      <c r="U99" t="s">
        <v>3092</v>
      </c>
      <c r="V99" t="s">
        <v>3093</v>
      </c>
      <c r="W99" t="s">
        <v>3094</v>
      </c>
      <c r="X99" t="s">
        <v>3095</v>
      </c>
      <c r="Y99" t="s">
        <v>3096</v>
      </c>
      <c r="Z99" t="s">
        <v>2031</v>
      </c>
      <c r="AA99" t="s">
        <v>3097</v>
      </c>
      <c r="AB99" t="s">
        <v>3098</v>
      </c>
      <c r="AC99" t="s">
        <v>3099</v>
      </c>
      <c r="AD99" t="s">
        <v>3100</v>
      </c>
    </row>
    <row r="100" spans="1:30" ht="16" x14ac:dyDescent="0.2">
      <c r="A100" s="2" t="s">
        <v>7</v>
      </c>
      <c r="B100" t="s">
        <v>165</v>
      </c>
      <c r="C100" t="s">
        <v>302</v>
      </c>
      <c r="D100" t="s">
        <v>303</v>
      </c>
      <c r="E100" t="s">
        <v>304</v>
      </c>
      <c r="F100" t="s">
        <v>305</v>
      </c>
      <c r="G100" t="s">
        <v>306</v>
      </c>
      <c r="H100" t="s">
        <v>307</v>
      </c>
      <c r="I100" t="s">
        <v>308</v>
      </c>
      <c r="J100" t="s">
        <v>309</v>
      </c>
      <c r="K100" t="s">
        <v>310</v>
      </c>
      <c r="L100" t="s">
        <v>311</v>
      </c>
      <c r="M100" t="s">
        <v>312</v>
      </c>
      <c r="N100" t="s">
        <v>313</v>
      </c>
      <c r="O100" t="s">
        <v>314</v>
      </c>
      <c r="P100" t="s">
        <v>315</v>
      </c>
      <c r="Q100" t="s">
        <v>316</v>
      </c>
      <c r="R100" t="s">
        <v>317</v>
      </c>
      <c r="S100" t="s">
        <v>318</v>
      </c>
      <c r="T100" t="s">
        <v>319</v>
      </c>
      <c r="U100" t="s">
        <v>320</v>
      </c>
      <c r="V100" t="s">
        <v>321</v>
      </c>
      <c r="W100" t="s">
        <v>322</v>
      </c>
      <c r="X100" t="s">
        <v>323</v>
      </c>
      <c r="Y100" t="s">
        <v>324</v>
      </c>
      <c r="Z100">
        <v>0</v>
      </c>
      <c r="AA100" t="s">
        <v>325</v>
      </c>
      <c r="AB100" t="s">
        <v>326</v>
      </c>
      <c r="AC100" t="s">
        <v>327</v>
      </c>
      <c r="AD100" t="s">
        <v>328</v>
      </c>
    </row>
    <row r="101" spans="1:30" ht="32" x14ac:dyDescent="0.2">
      <c r="A101" s="2" t="s">
        <v>52</v>
      </c>
      <c r="B101" t="s">
        <v>165</v>
      </c>
      <c r="C101" t="s">
        <v>1521</v>
      </c>
      <c r="D101" t="s">
        <v>1522</v>
      </c>
      <c r="E101" t="s">
        <v>1523</v>
      </c>
      <c r="F101" t="s">
        <v>1524</v>
      </c>
      <c r="G101" t="s">
        <v>1525</v>
      </c>
      <c r="H101" t="s">
        <v>1526</v>
      </c>
      <c r="I101" t="s">
        <v>1527</v>
      </c>
      <c r="J101" t="s">
        <v>1528</v>
      </c>
      <c r="K101" t="s">
        <v>1529</v>
      </c>
      <c r="L101" t="s">
        <v>1530</v>
      </c>
      <c r="M101" t="s">
        <v>1531</v>
      </c>
      <c r="N101" t="s">
        <v>1532</v>
      </c>
      <c r="O101" t="s">
        <v>1533</v>
      </c>
      <c r="P101" t="s">
        <v>1534</v>
      </c>
      <c r="Q101" t="s">
        <v>1535</v>
      </c>
      <c r="R101" t="s">
        <v>1536</v>
      </c>
      <c r="S101" t="s">
        <v>1537</v>
      </c>
      <c r="T101" t="s">
        <v>1538</v>
      </c>
      <c r="U101" t="s">
        <v>1539</v>
      </c>
      <c r="V101" t="s">
        <v>1540</v>
      </c>
      <c r="W101" t="s">
        <v>1541</v>
      </c>
      <c r="X101" t="s">
        <v>1542</v>
      </c>
      <c r="Y101" t="s">
        <v>1543</v>
      </c>
      <c r="Z101">
        <v>0</v>
      </c>
      <c r="AA101" t="s">
        <v>1544</v>
      </c>
      <c r="AB101" t="s">
        <v>1545</v>
      </c>
      <c r="AC101" t="s">
        <v>1546</v>
      </c>
      <c r="AD101" t="s">
        <v>1547</v>
      </c>
    </row>
    <row r="102" spans="1:30" ht="32" x14ac:dyDescent="0.2">
      <c r="A102" s="2" t="s">
        <v>53</v>
      </c>
      <c r="B102" t="s">
        <v>165</v>
      </c>
      <c r="C102" t="s">
        <v>1548</v>
      </c>
      <c r="D102" t="s">
        <v>1549</v>
      </c>
      <c r="E102" t="s">
        <v>1550</v>
      </c>
      <c r="F102" t="s">
        <v>1551</v>
      </c>
      <c r="G102" t="s">
        <v>1552</v>
      </c>
      <c r="H102" t="s">
        <v>1553</v>
      </c>
      <c r="I102" t="s">
        <v>1554</v>
      </c>
      <c r="J102" t="s">
        <v>1555</v>
      </c>
      <c r="K102" t="s">
        <v>1556</v>
      </c>
      <c r="L102" t="s">
        <v>1557</v>
      </c>
      <c r="M102" t="s">
        <v>1558</v>
      </c>
      <c r="N102" t="s">
        <v>1559</v>
      </c>
      <c r="O102" t="s">
        <v>1560</v>
      </c>
      <c r="P102" t="s">
        <v>1561</v>
      </c>
      <c r="Q102" t="s">
        <v>1562</v>
      </c>
      <c r="R102" t="s">
        <v>1563</v>
      </c>
      <c r="S102" t="s">
        <v>1564</v>
      </c>
      <c r="T102" t="s">
        <v>1565</v>
      </c>
      <c r="U102" t="s">
        <v>1566</v>
      </c>
      <c r="V102" t="s">
        <v>1567</v>
      </c>
      <c r="W102" t="s">
        <v>1568</v>
      </c>
      <c r="X102" t="s">
        <v>1569</v>
      </c>
      <c r="Y102" t="s">
        <v>1570</v>
      </c>
      <c r="Z102">
        <v>0</v>
      </c>
      <c r="AA102" t="s">
        <v>1571</v>
      </c>
      <c r="AB102" t="s">
        <v>1572</v>
      </c>
      <c r="AC102" t="s">
        <v>1573</v>
      </c>
      <c r="AD102" t="s">
        <v>1574</v>
      </c>
    </row>
    <row r="103" spans="1:30" ht="16" x14ac:dyDescent="0.2">
      <c r="A103" s="2" t="s">
        <v>107</v>
      </c>
      <c r="B103" t="s">
        <v>2007</v>
      </c>
      <c r="C103" t="s">
        <v>2865</v>
      </c>
      <c r="D103" t="s">
        <v>2866</v>
      </c>
      <c r="E103" t="s">
        <v>2867</v>
      </c>
      <c r="F103" t="s">
        <v>2868</v>
      </c>
      <c r="G103" t="s">
        <v>2869</v>
      </c>
      <c r="H103" t="s">
        <v>2870</v>
      </c>
      <c r="I103" t="s">
        <v>2871</v>
      </c>
      <c r="J103" t="s">
        <v>2872</v>
      </c>
      <c r="K103" t="s">
        <v>2873</v>
      </c>
      <c r="L103" t="s">
        <v>2874</v>
      </c>
      <c r="M103" t="s">
        <v>2875</v>
      </c>
      <c r="N103" t="s">
        <v>2876</v>
      </c>
      <c r="O103" t="s">
        <v>2877</v>
      </c>
      <c r="P103" t="s">
        <v>2878</v>
      </c>
      <c r="Q103" t="s">
        <v>2879</v>
      </c>
      <c r="R103" t="s">
        <v>2880</v>
      </c>
      <c r="S103" t="s">
        <v>2881</v>
      </c>
      <c r="T103" t="s">
        <v>2882</v>
      </c>
      <c r="U103" t="s">
        <v>2883</v>
      </c>
      <c r="V103" t="s">
        <v>2884</v>
      </c>
      <c r="W103" t="s">
        <v>2885</v>
      </c>
      <c r="X103" t="s">
        <v>2886</v>
      </c>
      <c r="Y103" t="s">
        <v>2887</v>
      </c>
      <c r="Z103" t="s">
        <v>2031</v>
      </c>
      <c r="AA103" t="s">
        <v>2888</v>
      </c>
      <c r="AB103" t="s">
        <v>2889</v>
      </c>
      <c r="AC103" t="s">
        <v>2890</v>
      </c>
      <c r="AD103" t="s">
        <v>2891</v>
      </c>
    </row>
    <row r="104" spans="1:30" ht="32" x14ac:dyDescent="0.2">
      <c r="A104" s="2" t="s">
        <v>8</v>
      </c>
      <c r="B104" t="s">
        <v>165</v>
      </c>
      <c r="C104" t="s">
        <v>329</v>
      </c>
      <c r="D104" t="s">
        <v>330</v>
      </c>
      <c r="E104" t="s">
        <v>331</v>
      </c>
      <c r="F104" t="s">
        <v>332</v>
      </c>
      <c r="G104" t="s">
        <v>333</v>
      </c>
      <c r="H104" t="s">
        <v>334</v>
      </c>
      <c r="I104" t="s">
        <v>335</v>
      </c>
      <c r="J104" t="s">
        <v>336</v>
      </c>
      <c r="K104" t="s">
        <v>337</v>
      </c>
      <c r="L104" t="s">
        <v>338</v>
      </c>
      <c r="M104" t="s">
        <v>339</v>
      </c>
      <c r="N104" t="s">
        <v>340</v>
      </c>
      <c r="O104" t="s">
        <v>341</v>
      </c>
      <c r="P104" t="s">
        <v>342</v>
      </c>
      <c r="Q104" t="s">
        <v>343</v>
      </c>
      <c r="R104" t="s">
        <v>344</v>
      </c>
      <c r="S104" t="s">
        <v>345</v>
      </c>
      <c r="T104" t="s">
        <v>346</v>
      </c>
      <c r="U104" t="s">
        <v>347</v>
      </c>
      <c r="V104" t="s">
        <v>348</v>
      </c>
      <c r="W104" t="s">
        <v>349</v>
      </c>
      <c r="X104" t="s">
        <v>350</v>
      </c>
      <c r="Y104" t="s">
        <v>351</v>
      </c>
      <c r="Z104">
        <v>0</v>
      </c>
      <c r="AA104" t="s">
        <v>352</v>
      </c>
      <c r="AB104" t="s">
        <v>353</v>
      </c>
      <c r="AC104" t="s">
        <v>354</v>
      </c>
      <c r="AD104" t="s">
        <v>355</v>
      </c>
    </row>
    <row r="105" spans="1:30" ht="32" x14ac:dyDescent="0.2">
      <c r="A105" s="2" t="s">
        <v>54</v>
      </c>
      <c r="B105" t="s">
        <v>165</v>
      </c>
      <c r="C105" t="s">
        <v>1575</v>
      </c>
      <c r="D105" t="s">
        <v>1576</v>
      </c>
      <c r="E105" t="s">
        <v>1577</v>
      </c>
      <c r="F105" t="s">
        <v>1578</v>
      </c>
      <c r="G105" t="s">
        <v>1579</v>
      </c>
      <c r="H105" t="s">
        <v>1580</v>
      </c>
      <c r="I105" t="s">
        <v>1581</v>
      </c>
      <c r="J105" t="s">
        <v>1582</v>
      </c>
      <c r="K105" t="s">
        <v>1583</v>
      </c>
      <c r="L105" t="s">
        <v>1584</v>
      </c>
      <c r="M105" t="s">
        <v>1585</v>
      </c>
      <c r="N105" t="s">
        <v>1586</v>
      </c>
      <c r="O105" t="s">
        <v>1587</v>
      </c>
      <c r="P105" t="s">
        <v>1588</v>
      </c>
      <c r="Q105" t="s">
        <v>1589</v>
      </c>
      <c r="R105" t="s">
        <v>1590</v>
      </c>
      <c r="S105" t="s">
        <v>1591</v>
      </c>
      <c r="T105" t="s">
        <v>1592</v>
      </c>
      <c r="U105" t="s">
        <v>1593</v>
      </c>
      <c r="V105" t="s">
        <v>1594</v>
      </c>
      <c r="W105" t="s">
        <v>1595</v>
      </c>
      <c r="X105" t="s">
        <v>1596</v>
      </c>
      <c r="Y105" t="s">
        <v>1597</v>
      </c>
      <c r="Z105">
        <v>0</v>
      </c>
      <c r="AA105" t="s">
        <v>1598</v>
      </c>
      <c r="AB105" t="s">
        <v>1599</v>
      </c>
      <c r="AC105" t="s">
        <v>1600</v>
      </c>
      <c r="AD105" t="s">
        <v>1601</v>
      </c>
    </row>
    <row r="106" spans="1:30" ht="64" x14ac:dyDescent="0.2">
      <c r="A106" s="2" t="s">
        <v>69</v>
      </c>
      <c r="B106" t="s">
        <v>165</v>
      </c>
      <c r="C106" t="s">
        <v>1980</v>
      </c>
      <c r="D106" t="s">
        <v>1981</v>
      </c>
      <c r="E106" t="s">
        <v>1982</v>
      </c>
      <c r="F106" t="s">
        <v>1983</v>
      </c>
      <c r="G106" t="s">
        <v>1984</v>
      </c>
      <c r="H106" t="s">
        <v>1985</v>
      </c>
      <c r="I106" t="s">
        <v>1986</v>
      </c>
      <c r="J106" t="s">
        <v>1987</v>
      </c>
      <c r="K106" t="s">
        <v>1988</v>
      </c>
      <c r="L106" t="s">
        <v>1989</v>
      </c>
      <c r="M106" t="s">
        <v>1990</v>
      </c>
      <c r="N106" t="s">
        <v>1991</v>
      </c>
      <c r="O106" t="s">
        <v>1992</v>
      </c>
      <c r="P106" t="s">
        <v>1993</v>
      </c>
      <c r="Q106" t="s">
        <v>1994</v>
      </c>
      <c r="R106" t="s">
        <v>1995</v>
      </c>
      <c r="S106" t="s">
        <v>1996</v>
      </c>
      <c r="T106" t="s">
        <v>1997</v>
      </c>
      <c r="U106" t="s">
        <v>1998</v>
      </c>
      <c r="V106" t="s">
        <v>1999</v>
      </c>
      <c r="W106" t="s">
        <v>2000</v>
      </c>
      <c r="X106" t="s">
        <v>2001</v>
      </c>
      <c r="Y106" t="s">
        <v>2002</v>
      </c>
      <c r="Z106">
        <v>0</v>
      </c>
      <c r="AA106" t="s">
        <v>2003</v>
      </c>
      <c r="AB106" t="s">
        <v>2004</v>
      </c>
      <c r="AC106" t="s">
        <v>2005</v>
      </c>
      <c r="AD106" t="s">
        <v>2006</v>
      </c>
    </row>
    <row r="107" spans="1:30" ht="32" x14ac:dyDescent="0.2">
      <c r="A107" s="2" t="s">
        <v>119</v>
      </c>
      <c r="B107" t="s">
        <v>2007</v>
      </c>
      <c r="C107" t="s">
        <v>3180</v>
      </c>
      <c r="D107" t="s">
        <v>3181</v>
      </c>
      <c r="E107" t="s">
        <v>3182</v>
      </c>
      <c r="F107" t="s">
        <v>3183</v>
      </c>
      <c r="G107" t="s">
        <v>3184</v>
      </c>
      <c r="H107" t="s">
        <v>3185</v>
      </c>
      <c r="I107" t="s">
        <v>3186</v>
      </c>
      <c r="J107" t="s">
        <v>3187</v>
      </c>
      <c r="K107" t="s">
        <v>3188</v>
      </c>
      <c r="L107" t="s">
        <v>3189</v>
      </c>
      <c r="M107" t="s">
        <v>3190</v>
      </c>
      <c r="N107" t="s">
        <v>3191</v>
      </c>
      <c r="O107" t="s">
        <v>3192</v>
      </c>
      <c r="P107" t="s">
        <v>3193</v>
      </c>
      <c r="Q107" t="s">
        <v>3194</v>
      </c>
      <c r="R107" t="s">
        <v>3195</v>
      </c>
      <c r="S107" t="s">
        <v>3196</v>
      </c>
      <c r="T107" t="s">
        <v>3197</v>
      </c>
      <c r="U107" t="s">
        <v>3198</v>
      </c>
      <c r="V107" t="s">
        <v>3199</v>
      </c>
      <c r="W107" t="s">
        <v>3200</v>
      </c>
      <c r="X107" t="s">
        <v>3201</v>
      </c>
      <c r="Y107" t="s">
        <v>3202</v>
      </c>
      <c r="Z107" t="s">
        <v>2031</v>
      </c>
      <c r="AA107" t="s">
        <v>3203</v>
      </c>
      <c r="AB107" t="s">
        <v>3204</v>
      </c>
      <c r="AC107" t="s">
        <v>3205</v>
      </c>
      <c r="AD107" t="s">
        <v>3206</v>
      </c>
    </row>
    <row r="108" spans="1:30" ht="32" x14ac:dyDescent="0.2">
      <c r="A108" s="2" t="s">
        <v>55</v>
      </c>
      <c r="B108" t="s">
        <v>165</v>
      </c>
      <c r="C108" t="s">
        <v>1602</v>
      </c>
      <c r="D108" t="s">
        <v>1603</v>
      </c>
      <c r="E108" t="s">
        <v>1604</v>
      </c>
      <c r="F108" t="s">
        <v>1605</v>
      </c>
      <c r="G108" t="s">
        <v>1606</v>
      </c>
      <c r="H108" t="s">
        <v>1607</v>
      </c>
      <c r="I108" t="s">
        <v>1608</v>
      </c>
      <c r="J108" t="s">
        <v>1609</v>
      </c>
      <c r="K108" t="s">
        <v>1610</v>
      </c>
      <c r="L108" t="s">
        <v>1611</v>
      </c>
      <c r="M108" t="s">
        <v>1612</v>
      </c>
      <c r="N108" t="s">
        <v>1613</v>
      </c>
      <c r="O108" t="s">
        <v>1614</v>
      </c>
      <c r="P108" t="s">
        <v>1615</v>
      </c>
      <c r="Q108" t="s">
        <v>1616</v>
      </c>
      <c r="R108" t="s">
        <v>1617</v>
      </c>
      <c r="S108" t="s">
        <v>1618</v>
      </c>
      <c r="T108" t="s">
        <v>1619</v>
      </c>
      <c r="U108" t="s">
        <v>1620</v>
      </c>
      <c r="V108" t="s">
        <v>1621</v>
      </c>
      <c r="W108" t="s">
        <v>1622</v>
      </c>
      <c r="X108" t="s">
        <v>1623</v>
      </c>
      <c r="Y108" t="s">
        <v>1624</v>
      </c>
      <c r="Z108">
        <v>0</v>
      </c>
      <c r="AA108" t="s">
        <v>1625</v>
      </c>
      <c r="AB108" t="s">
        <v>1626</v>
      </c>
      <c r="AC108" t="s">
        <v>1627</v>
      </c>
      <c r="AD108" t="s">
        <v>1628</v>
      </c>
    </row>
    <row r="109" spans="1:30" ht="32" x14ac:dyDescent="0.2">
      <c r="A109" s="2" t="s">
        <v>56</v>
      </c>
      <c r="B109" t="s">
        <v>165</v>
      </c>
      <c r="C109" t="s">
        <v>1629</v>
      </c>
      <c r="D109" t="s">
        <v>1630</v>
      </c>
      <c r="E109" t="s">
        <v>1631</v>
      </c>
      <c r="F109" t="s">
        <v>1632</v>
      </c>
      <c r="G109" t="s">
        <v>1633</v>
      </c>
      <c r="H109" t="s">
        <v>1634</v>
      </c>
      <c r="I109" t="s">
        <v>1635</v>
      </c>
      <c r="J109" t="s">
        <v>1636</v>
      </c>
      <c r="K109" t="s">
        <v>1637</v>
      </c>
      <c r="L109" t="s">
        <v>1638</v>
      </c>
      <c r="M109" t="s">
        <v>1639</v>
      </c>
      <c r="N109" t="s">
        <v>1640</v>
      </c>
      <c r="O109" t="s">
        <v>1641</v>
      </c>
      <c r="P109" t="s">
        <v>1642</v>
      </c>
      <c r="Q109" t="s">
        <v>1643</v>
      </c>
      <c r="R109" t="s">
        <v>1644</v>
      </c>
      <c r="S109" t="s">
        <v>1645</v>
      </c>
      <c r="T109" t="s">
        <v>1646</v>
      </c>
      <c r="U109" t="s">
        <v>1647</v>
      </c>
      <c r="V109" t="s">
        <v>1648</v>
      </c>
      <c r="W109" t="s">
        <v>1649</v>
      </c>
      <c r="X109" t="s">
        <v>1650</v>
      </c>
      <c r="Y109" t="s">
        <v>1651</v>
      </c>
      <c r="Z109">
        <v>0</v>
      </c>
      <c r="AA109" t="s">
        <v>1652</v>
      </c>
      <c r="AB109" t="s">
        <v>1653</v>
      </c>
      <c r="AC109" t="s">
        <v>1654</v>
      </c>
      <c r="AD109" t="s">
        <v>1655</v>
      </c>
    </row>
    <row r="110" spans="1:30" ht="48" x14ac:dyDescent="0.2">
      <c r="A110" s="2" t="s">
        <v>57</v>
      </c>
      <c r="B110" t="s">
        <v>165</v>
      </c>
      <c r="C110" t="s">
        <v>1656</v>
      </c>
      <c r="D110" t="s">
        <v>1657</v>
      </c>
      <c r="E110" t="s">
        <v>1658</v>
      </c>
      <c r="F110" t="s">
        <v>1659</v>
      </c>
      <c r="G110" t="s">
        <v>1660</v>
      </c>
      <c r="H110" t="s">
        <v>1661</v>
      </c>
      <c r="I110" t="s">
        <v>1662</v>
      </c>
      <c r="J110" t="s">
        <v>1663</v>
      </c>
      <c r="K110" t="s">
        <v>1664</v>
      </c>
      <c r="L110" t="s">
        <v>1665</v>
      </c>
      <c r="M110" t="s">
        <v>1666</v>
      </c>
      <c r="N110" t="s">
        <v>1667</v>
      </c>
      <c r="O110" t="s">
        <v>1668</v>
      </c>
      <c r="P110" t="s">
        <v>1669</v>
      </c>
      <c r="Q110" t="s">
        <v>1670</v>
      </c>
      <c r="R110" t="s">
        <v>1671</v>
      </c>
      <c r="S110" t="s">
        <v>1672</v>
      </c>
      <c r="T110" t="s">
        <v>1673</v>
      </c>
      <c r="U110" t="s">
        <v>1674</v>
      </c>
      <c r="V110" t="s">
        <v>1675</v>
      </c>
      <c r="W110" t="s">
        <v>1676</v>
      </c>
      <c r="X110" t="s">
        <v>1677</v>
      </c>
      <c r="Y110" t="s">
        <v>1678</v>
      </c>
      <c r="Z110">
        <v>0</v>
      </c>
      <c r="AA110" t="s">
        <v>1679</v>
      </c>
      <c r="AB110" t="s">
        <v>1680</v>
      </c>
      <c r="AC110" t="s">
        <v>1681</v>
      </c>
      <c r="AD110" t="s">
        <v>1682</v>
      </c>
    </row>
    <row r="111" spans="1:30" ht="48" x14ac:dyDescent="0.2">
      <c r="A111" s="2" t="s">
        <v>58</v>
      </c>
      <c r="B111" t="s">
        <v>165</v>
      </c>
      <c r="C111" t="s">
        <v>1683</v>
      </c>
      <c r="D111" t="s">
        <v>1684</v>
      </c>
      <c r="E111" t="s">
        <v>1685</v>
      </c>
      <c r="F111" t="s">
        <v>1686</v>
      </c>
      <c r="G111" t="s">
        <v>1687</v>
      </c>
      <c r="H111" t="s">
        <v>1688</v>
      </c>
      <c r="I111" t="s">
        <v>1689</v>
      </c>
      <c r="J111" t="s">
        <v>1690</v>
      </c>
      <c r="K111" t="s">
        <v>1691</v>
      </c>
      <c r="L111" t="s">
        <v>1692</v>
      </c>
      <c r="M111" t="s">
        <v>1693</v>
      </c>
      <c r="N111" t="s">
        <v>1694</v>
      </c>
      <c r="O111" t="s">
        <v>1695</v>
      </c>
      <c r="P111" t="s">
        <v>1696</v>
      </c>
      <c r="Q111" t="s">
        <v>1697</v>
      </c>
      <c r="R111" t="s">
        <v>1698</v>
      </c>
      <c r="S111" t="s">
        <v>1699</v>
      </c>
      <c r="T111" t="s">
        <v>1700</v>
      </c>
      <c r="U111" t="s">
        <v>1701</v>
      </c>
      <c r="V111" t="s">
        <v>1702</v>
      </c>
      <c r="W111" t="s">
        <v>1703</v>
      </c>
      <c r="X111" t="s">
        <v>1704</v>
      </c>
      <c r="Y111" t="s">
        <v>1705</v>
      </c>
      <c r="Z111">
        <v>0</v>
      </c>
      <c r="AA111" t="s">
        <v>1706</v>
      </c>
      <c r="AB111" t="s">
        <v>1707</v>
      </c>
      <c r="AC111" t="s">
        <v>1708</v>
      </c>
      <c r="AD111" t="s">
        <v>1709</v>
      </c>
    </row>
    <row r="112" spans="1:30" ht="48" x14ac:dyDescent="0.2">
      <c r="A112" s="2" t="s">
        <v>108</v>
      </c>
      <c r="B112" t="s">
        <v>2007</v>
      </c>
      <c r="C112" t="s">
        <v>2892</v>
      </c>
      <c r="D112" t="s">
        <v>2893</v>
      </c>
      <c r="E112" t="s">
        <v>2894</v>
      </c>
      <c r="F112" t="s">
        <v>2895</v>
      </c>
      <c r="G112" t="s">
        <v>2896</v>
      </c>
      <c r="H112" t="s">
        <v>2897</v>
      </c>
      <c r="I112" t="s">
        <v>2898</v>
      </c>
      <c r="J112" t="s">
        <v>2899</v>
      </c>
      <c r="K112" t="s">
        <v>2900</v>
      </c>
      <c r="L112" t="s">
        <v>2215</v>
      </c>
      <c r="M112" t="s">
        <v>2901</v>
      </c>
      <c r="N112" t="s">
        <v>2902</v>
      </c>
      <c r="O112" t="s">
        <v>2903</v>
      </c>
      <c r="P112" t="s">
        <v>2904</v>
      </c>
      <c r="Q112" t="s">
        <v>2905</v>
      </c>
      <c r="R112" t="s">
        <v>2906</v>
      </c>
      <c r="S112" t="s">
        <v>2907</v>
      </c>
      <c r="T112" t="s">
        <v>2908</v>
      </c>
      <c r="U112" t="s">
        <v>2909</v>
      </c>
      <c r="V112" t="s">
        <v>2910</v>
      </c>
      <c r="W112" t="s">
        <v>2911</v>
      </c>
      <c r="X112" t="s">
        <v>2912</v>
      </c>
      <c r="Y112" t="s">
        <v>2913</v>
      </c>
      <c r="Z112" t="s">
        <v>2031</v>
      </c>
      <c r="AA112" t="s">
        <v>2914</v>
      </c>
      <c r="AB112" t="s">
        <v>2915</v>
      </c>
      <c r="AC112" t="s">
        <v>2916</v>
      </c>
      <c r="AD112" t="s">
        <v>2917</v>
      </c>
    </row>
    <row r="113" spans="1:30" ht="16" x14ac:dyDescent="0.2">
      <c r="A113" s="2" t="s">
        <v>9</v>
      </c>
      <c r="B113" t="s">
        <v>165</v>
      </c>
      <c r="C113" t="s">
        <v>356</v>
      </c>
      <c r="D113" t="s">
        <v>357</v>
      </c>
      <c r="E113" t="s">
        <v>358</v>
      </c>
      <c r="F113" t="s">
        <v>359</v>
      </c>
      <c r="G113" t="s">
        <v>360</v>
      </c>
      <c r="H113" t="s">
        <v>361</v>
      </c>
      <c r="I113" t="s">
        <v>362</v>
      </c>
      <c r="J113" t="s">
        <v>363</v>
      </c>
      <c r="K113" t="s">
        <v>364</v>
      </c>
      <c r="L113" t="s">
        <v>365</v>
      </c>
      <c r="M113" t="s">
        <v>366</v>
      </c>
      <c r="N113" t="s">
        <v>367</v>
      </c>
      <c r="O113" t="s">
        <v>368</v>
      </c>
      <c r="P113" t="s">
        <v>369</v>
      </c>
      <c r="Q113" t="s">
        <v>370</v>
      </c>
      <c r="R113" t="s">
        <v>371</v>
      </c>
      <c r="S113" t="s">
        <v>372</v>
      </c>
      <c r="T113" t="s">
        <v>373</v>
      </c>
      <c r="U113" t="s">
        <v>374</v>
      </c>
      <c r="V113" t="s">
        <v>375</v>
      </c>
      <c r="W113" t="s">
        <v>376</v>
      </c>
      <c r="X113" t="s">
        <v>377</v>
      </c>
      <c r="Y113" t="s">
        <v>378</v>
      </c>
      <c r="Z113" t="s">
        <v>379</v>
      </c>
      <c r="AA113" t="s">
        <v>380</v>
      </c>
      <c r="AB113" t="s">
        <v>381</v>
      </c>
      <c r="AC113" t="s">
        <v>382</v>
      </c>
      <c r="AD113" t="s">
        <v>383</v>
      </c>
    </row>
    <row r="114" spans="1:30" ht="16" x14ac:dyDescent="0.2">
      <c r="A114" s="2" t="s">
        <v>117</v>
      </c>
      <c r="B114" t="s">
        <v>2007</v>
      </c>
      <c r="C114" t="s">
        <v>3126</v>
      </c>
      <c r="D114" t="s">
        <v>3127</v>
      </c>
      <c r="E114" t="s">
        <v>3128</v>
      </c>
      <c r="F114" t="s">
        <v>3129</v>
      </c>
      <c r="G114" t="s">
        <v>3130</v>
      </c>
      <c r="H114" t="s">
        <v>3131</v>
      </c>
      <c r="I114" t="s">
        <v>3132</v>
      </c>
      <c r="J114" t="s">
        <v>3133</v>
      </c>
      <c r="K114" t="s">
        <v>3134</v>
      </c>
      <c r="L114" t="s">
        <v>3135</v>
      </c>
      <c r="M114" t="s">
        <v>3136</v>
      </c>
      <c r="N114" t="s">
        <v>3137</v>
      </c>
      <c r="O114" t="s">
        <v>3138</v>
      </c>
      <c r="P114" t="s">
        <v>3139</v>
      </c>
      <c r="Q114" t="s">
        <v>3140</v>
      </c>
      <c r="R114" t="s">
        <v>3141</v>
      </c>
      <c r="S114" t="s">
        <v>3142</v>
      </c>
      <c r="T114" t="s">
        <v>3143</v>
      </c>
      <c r="U114" t="s">
        <v>3144</v>
      </c>
      <c r="V114" t="s">
        <v>3145</v>
      </c>
      <c r="W114" t="s">
        <v>3146</v>
      </c>
      <c r="X114" t="s">
        <v>3147</v>
      </c>
      <c r="Y114" t="s">
        <v>3148</v>
      </c>
      <c r="Z114" t="s">
        <v>2031</v>
      </c>
      <c r="AA114" t="s">
        <v>3149</v>
      </c>
      <c r="AB114" t="s">
        <v>3150</v>
      </c>
      <c r="AC114" t="s">
        <v>3151</v>
      </c>
      <c r="AD114" t="s">
        <v>3152</v>
      </c>
    </row>
    <row r="115" spans="1:30" ht="16" x14ac:dyDescent="0.2">
      <c r="A115" s="2" t="s">
        <v>113</v>
      </c>
      <c r="B115" t="s">
        <v>2007</v>
      </c>
      <c r="C115" t="s">
        <v>3023</v>
      </c>
      <c r="D115" t="s">
        <v>3024</v>
      </c>
      <c r="E115" t="s">
        <v>3025</v>
      </c>
      <c r="F115" t="s">
        <v>3026</v>
      </c>
      <c r="G115" t="s">
        <v>3027</v>
      </c>
      <c r="H115" t="s">
        <v>3028</v>
      </c>
      <c r="I115" t="s">
        <v>3029</v>
      </c>
      <c r="J115" t="s">
        <v>3030</v>
      </c>
      <c r="K115" t="s">
        <v>3031</v>
      </c>
      <c r="L115" t="s">
        <v>3032</v>
      </c>
      <c r="M115" t="s">
        <v>3033</v>
      </c>
      <c r="N115" t="s">
        <v>3034</v>
      </c>
      <c r="O115" t="s">
        <v>3035</v>
      </c>
      <c r="P115" t="s">
        <v>3036</v>
      </c>
      <c r="Q115" t="s">
        <v>3037</v>
      </c>
      <c r="R115" t="s">
        <v>3038</v>
      </c>
      <c r="S115" t="s">
        <v>3039</v>
      </c>
      <c r="T115" t="s">
        <v>3040</v>
      </c>
      <c r="U115" t="s">
        <v>3041</v>
      </c>
      <c r="V115" t="s">
        <v>3042</v>
      </c>
      <c r="W115" t="s">
        <v>3043</v>
      </c>
      <c r="X115" t="s">
        <v>3044</v>
      </c>
      <c r="Y115" t="s">
        <v>3045</v>
      </c>
      <c r="Z115" t="s">
        <v>2031</v>
      </c>
      <c r="AA115" t="s">
        <v>3046</v>
      </c>
      <c r="AB115" t="s">
        <v>3047</v>
      </c>
      <c r="AC115" t="s">
        <v>3048</v>
      </c>
      <c r="AD115" t="s">
        <v>3049</v>
      </c>
    </row>
    <row r="116" spans="1:30" ht="32" x14ac:dyDescent="0.2">
      <c r="A116" s="2" t="s">
        <v>72</v>
      </c>
      <c r="B116" t="s">
        <v>2007</v>
      </c>
      <c r="C116" t="s">
        <v>2036</v>
      </c>
      <c r="D116" t="s">
        <v>2037</v>
      </c>
      <c r="E116" t="s">
        <v>2038</v>
      </c>
      <c r="F116" t="s">
        <v>2039</v>
      </c>
      <c r="G116" t="s">
        <v>2040</v>
      </c>
      <c r="H116" t="s">
        <v>2041</v>
      </c>
      <c r="I116" t="s">
        <v>2042</v>
      </c>
      <c r="J116" t="s">
        <v>2043</v>
      </c>
      <c r="K116" t="s">
        <v>2044</v>
      </c>
      <c r="L116" t="s">
        <v>2045</v>
      </c>
      <c r="M116" t="s">
        <v>2046</v>
      </c>
      <c r="N116" t="s">
        <v>2047</v>
      </c>
      <c r="O116" t="s">
        <v>2048</v>
      </c>
      <c r="P116" t="s">
        <v>2049</v>
      </c>
      <c r="Q116" t="s">
        <v>2050</v>
      </c>
      <c r="R116" t="s">
        <v>2051</v>
      </c>
      <c r="S116" t="s">
        <v>2052</v>
      </c>
      <c r="T116" t="s">
        <v>2053</v>
      </c>
      <c r="U116" t="s">
        <v>2054</v>
      </c>
      <c r="V116" t="s">
        <v>2055</v>
      </c>
      <c r="W116" t="s">
        <v>2056</v>
      </c>
      <c r="X116" t="s">
        <v>2057</v>
      </c>
      <c r="Y116" t="s">
        <v>2058</v>
      </c>
      <c r="Z116" t="s">
        <v>2031</v>
      </c>
      <c r="AA116" t="s">
        <v>2059</v>
      </c>
      <c r="AB116" t="s">
        <v>2060</v>
      </c>
      <c r="AC116" t="s">
        <v>2061</v>
      </c>
      <c r="AD116" t="s">
        <v>2062</v>
      </c>
    </row>
    <row r="117" spans="1:30" ht="32" x14ac:dyDescent="0.2">
      <c r="A117" s="2" t="s">
        <v>102</v>
      </c>
      <c r="B117" t="s">
        <v>2007</v>
      </c>
      <c r="C117" t="s">
        <v>2785</v>
      </c>
      <c r="D117" t="s">
        <v>2786</v>
      </c>
      <c r="E117" t="s">
        <v>2787</v>
      </c>
      <c r="F117" t="s">
        <v>2340</v>
      </c>
      <c r="G117" t="s">
        <v>2788</v>
      </c>
      <c r="H117" t="s">
        <v>2789</v>
      </c>
      <c r="I117" t="s">
        <v>2790</v>
      </c>
      <c r="J117" t="s">
        <v>2791</v>
      </c>
      <c r="K117" t="s">
        <v>2792</v>
      </c>
      <c r="L117" t="s">
        <v>2793</v>
      </c>
      <c r="M117" t="s">
        <v>2794</v>
      </c>
      <c r="N117" t="s">
        <v>2795</v>
      </c>
      <c r="O117" t="s">
        <v>2796</v>
      </c>
      <c r="P117" t="s">
        <v>2797</v>
      </c>
      <c r="Q117" t="s">
        <v>2798</v>
      </c>
      <c r="R117" t="s">
        <v>2799</v>
      </c>
      <c r="S117" t="s">
        <v>2800</v>
      </c>
      <c r="T117" t="s">
        <v>2801</v>
      </c>
      <c r="U117" t="s">
        <v>2802</v>
      </c>
      <c r="V117" t="s">
        <v>2803</v>
      </c>
      <c r="W117" t="s">
        <v>2804</v>
      </c>
      <c r="X117" t="s">
        <v>2805</v>
      </c>
      <c r="Y117" t="s">
        <v>2806</v>
      </c>
      <c r="Z117" t="s">
        <v>2031</v>
      </c>
      <c r="AA117" t="s">
        <v>2807</v>
      </c>
      <c r="AB117" t="s">
        <v>2808</v>
      </c>
      <c r="AC117" t="s">
        <v>2809</v>
      </c>
      <c r="AD117" t="s">
        <v>2810</v>
      </c>
    </row>
    <row r="118" spans="1:30" ht="32" x14ac:dyDescent="0.2">
      <c r="A118" s="2" t="s">
        <v>110</v>
      </c>
      <c r="B118" t="s">
        <v>2007</v>
      </c>
      <c r="C118" t="s">
        <v>2945</v>
      </c>
      <c r="D118" t="s">
        <v>2946</v>
      </c>
      <c r="E118" t="s">
        <v>2947</v>
      </c>
      <c r="F118" t="s">
        <v>2948</v>
      </c>
      <c r="G118" t="s">
        <v>2949</v>
      </c>
      <c r="H118" t="s">
        <v>2950</v>
      </c>
      <c r="I118" t="s">
        <v>2951</v>
      </c>
      <c r="J118" t="s">
        <v>2952</v>
      </c>
      <c r="K118" t="s">
        <v>2696</v>
      </c>
      <c r="L118" t="s">
        <v>2953</v>
      </c>
      <c r="M118" t="s">
        <v>2954</v>
      </c>
      <c r="N118" t="s">
        <v>2955</v>
      </c>
      <c r="O118" t="s">
        <v>2956</v>
      </c>
      <c r="P118" t="s">
        <v>2957</v>
      </c>
      <c r="Q118" t="s">
        <v>2958</v>
      </c>
      <c r="R118" t="s">
        <v>2959</v>
      </c>
      <c r="S118" t="s">
        <v>2960</v>
      </c>
      <c r="T118" t="s">
        <v>2961</v>
      </c>
      <c r="U118" t="s">
        <v>2962</v>
      </c>
      <c r="V118" t="s">
        <v>2963</v>
      </c>
      <c r="W118" t="s">
        <v>2964</v>
      </c>
      <c r="X118" t="s">
        <v>2965</v>
      </c>
      <c r="Y118" t="s">
        <v>2966</v>
      </c>
      <c r="Z118" t="s">
        <v>2031</v>
      </c>
      <c r="AA118" t="s">
        <v>2967</v>
      </c>
      <c r="AB118" t="s">
        <v>2968</v>
      </c>
      <c r="AC118" t="s">
        <v>2969</v>
      </c>
      <c r="AD118" t="s">
        <v>2970</v>
      </c>
    </row>
    <row r="119" spans="1:30" ht="16" x14ac:dyDescent="0.2">
      <c r="A119" s="2" t="s">
        <v>111</v>
      </c>
      <c r="B119" t="s">
        <v>2007</v>
      </c>
      <c r="C119" t="s">
        <v>2971</v>
      </c>
      <c r="D119" t="s">
        <v>2972</v>
      </c>
      <c r="E119" t="s">
        <v>2973</v>
      </c>
      <c r="F119" t="s">
        <v>2899</v>
      </c>
      <c r="G119" t="s">
        <v>2974</v>
      </c>
      <c r="H119" t="s">
        <v>2975</v>
      </c>
      <c r="I119" t="s">
        <v>2976</v>
      </c>
      <c r="J119" t="s">
        <v>2977</v>
      </c>
      <c r="K119" t="s">
        <v>2044</v>
      </c>
      <c r="L119" t="s">
        <v>2978</v>
      </c>
      <c r="M119" t="s">
        <v>2979</v>
      </c>
      <c r="N119" t="s">
        <v>2980</v>
      </c>
      <c r="O119" t="s">
        <v>2981</v>
      </c>
      <c r="P119" t="s">
        <v>2982</v>
      </c>
      <c r="Q119" t="s">
        <v>2983</v>
      </c>
      <c r="R119" t="s">
        <v>2984</v>
      </c>
      <c r="S119" t="s">
        <v>2985</v>
      </c>
      <c r="T119" t="s">
        <v>2986</v>
      </c>
      <c r="U119" t="s">
        <v>2987</v>
      </c>
      <c r="V119" t="s">
        <v>2988</v>
      </c>
      <c r="W119" t="s">
        <v>2989</v>
      </c>
      <c r="X119" t="s">
        <v>2990</v>
      </c>
      <c r="Y119" t="s">
        <v>2991</v>
      </c>
      <c r="Z119" t="s">
        <v>2031</v>
      </c>
      <c r="AA119" t="s">
        <v>2992</v>
      </c>
      <c r="AB119" t="s">
        <v>2993</v>
      </c>
      <c r="AC119" t="s">
        <v>2994</v>
      </c>
      <c r="AD119" t="s">
        <v>2995</v>
      </c>
    </row>
    <row r="120" spans="1:30" ht="48" x14ac:dyDescent="0.2">
      <c r="A120" s="2" t="s">
        <v>112</v>
      </c>
      <c r="B120" t="s">
        <v>2007</v>
      </c>
      <c r="C120" t="s">
        <v>2996</v>
      </c>
      <c r="D120" t="s">
        <v>2997</v>
      </c>
      <c r="E120" t="s">
        <v>2998</v>
      </c>
      <c r="F120" t="s">
        <v>2999</v>
      </c>
      <c r="G120" t="s">
        <v>3000</v>
      </c>
      <c r="H120" t="s">
        <v>3001</v>
      </c>
      <c r="I120" t="s">
        <v>3002</v>
      </c>
      <c r="J120" t="s">
        <v>3003</v>
      </c>
      <c r="K120" t="s">
        <v>3004</v>
      </c>
      <c r="L120" t="s">
        <v>3005</v>
      </c>
      <c r="M120" t="s">
        <v>3006</v>
      </c>
      <c r="N120" t="s">
        <v>3007</v>
      </c>
      <c r="O120" t="s">
        <v>3008</v>
      </c>
      <c r="P120" t="s">
        <v>3009</v>
      </c>
      <c r="Q120" t="s">
        <v>3010</v>
      </c>
      <c r="R120" t="s">
        <v>3011</v>
      </c>
      <c r="S120" t="s">
        <v>3012</v>
      </c>
      <c r="T120" t="s">
        <v>3013</v>
      </c>
      <c r="U120" t="s">
        <v>3014</v>
      </c>
      <c r="V120" t="s">
        <v>3015</v>
      </c>
      <c r="W120" t="s">
        <v>3016</v>
      </c>
      <c r="X120" t="s">
        <v>3017</v>
      </c>
      <c r="Y120" t="s">
        <v>3018</v>
      </c>
      <c r="Z120" t="s">
        <v>2031</v>
      </c>
      <c r="AA120" t="s">
        <v>3019</v>
      </c>
      <c r="AB120" t="s">
        <v>3020</v>
      </c>
      <c r="AC120" t="s">
        <v>3021</v>
      </c>
      <c r="AD120" t="s">
        <v>3022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Organic_animals_impacts</vt:lpstr>
      <vt:lpstr>Organic_plants_impacts</vt:lpstr>
      <vt:lpstr>feuille_1</vt:lpstr>
      <vt:lpstr>scoped_env_impacts</vt:lpstr>
      <vt:lpstr>feuille_2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Agathe Crosnier</cp:lastModifiedBy>
  <dcterms:created xsi:type="dcterms:W3CDTF">2023-05-17T08:19:46Z</dcterms:created>
  <dcterms:modified xsi:type="dcterms:W3CDTF">2024-06-12T15:01:07Z</dcterms:modified>
</cp:coreProperties>
</file>