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agodinka\Desktop\batteries_data\"/>
    </mc:Choice>
  </mc:AlternateContent>
  <xr:revisionPtr revIDLastSave="0" documentId="13_ncr:1_{A0EFB952-368C-4CBA-AC05-806829FDBE2B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56" i="1"/>
  <c r="E56" i="1"/>
  <c r="F56" i="1"/>
  <c r="G56" i="1"/>
  <c r="H56" i="1"/>
  <c r="I56" i="1"/>
  <c r="B56" i="1"/>
  <c r="C42" i="1"/>
  <c r="D42" i="1"/>
  <c r="E42" i="1"/>
  <c r="F42" i="1"/>
  <c r="G42" i="1"/>
  <c r="H42" i="1"/>
  <c r="I42" i="1"/>
  <c r="B42" i="1"/>
  <c r="C28" i="1"/>
  <c r="D28" i="1"/>
  <c r="E28" i="1"/>
  <c r="F28" i="1"/>
  <c r="G28" i="1"/>
  <c r="H28" i="1"/>
  <c r="I28" i="1"/>
  <c r="B28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<sst xmlns="http://schemas.openxmlformats.org/spreadsheetml/2006/main" count="124" uniqueCount="19">
  <si>
    <r>
      <rPr>
        <b/>
        <sz val="9"/>
        <rFont val="Palatino Linotype"/>
        <family val="1"/>
      </rPr>
      <t>1RC</t>
    </r>
  </si>
  <si>
    <r>
      <rPr>
        <b/>
        <sz val="9"/>
        <rFont val="Palatino Linotype"/>
        <family val="1"/>
      </rPr>
      <t>2RC</t>
    </r>
  </si>
  <si>
    <r>
      <rPr>
        <b/>
        <sz val="9"/>
        <rFont val="Palatino Linotype"/>
        <family val="1"/>
      </rPr>
      <t>1RCwH</t>
    </r>
  </si>
  <si>
    <r>
      <rPr>
        <b/>
        <sz val="9"/>
        <rFont val="Palatino Linotype"/>
        <family val="1"/>
      </rPr>
      <t>SOC</t>
    </r>
  </si>
  <si>
    <r>
      <rPr>
        <b/>
        <sz val="9"/>
        <rFont val="Palatino Linotype"/>
        <family val="1"/>
      </rPr>
      <t>R0</t>
    </r>
  </si>
  <si>
    <r>
      <rPr>
        <b/>
        <sz val="9"/>
        <rFont val="Palatino Linotype"/>
        <family val="1"/>
      </rPr>
      <t>R1</t>
    </r>
  </si>
  <si>
    <r>
      <rPr>
        <b/>
        <sz val="9"/>
        <rFont val="Palatino Linotype"/>
        <family val="1"/>
      </rPr>
      <t>C1</t>
    </r>
  </si>
  <si>
    <r>
      <rPr>
        <b/>
        <sz val="9"/>
        <rFont val="Palatino Linotype"/>
        <family val="1"/>
      </rPr>
      <t>R2</t>
    </r>
  </si>
  <si>
    <r>
      <rPr>
        <b/>
        <sz val="9"/>
        <rFont val="Palatino Linotype"/>
        <family val="1"/>
      </rPr>
      <t>C2</t>
    </r>
  </si>
  <si>
    <r>
      <rPr>
        <b/>
        <sz val="9"/>
        <rFont val="Palatino Linotype"/>
        <family val="1"/>
      </rPr>
      <t>k</t>
    </r>
  </si>
  <si>
    <r>
      <rPr>
        <b/>
        <sz val="9"/>
        <rFont val="Palatino Linotype"/>
        <family val="1"/>
      </rPr>
      <t>h</t>
    </r>
  </si>
  <si>
    <r>
      <rPr>
        <b/>
        <sz val="9"/>
        <rFont val="Palatino Linotype"/>
        <family val="1"/>
      </rPr>
      <t>(</t>
    </r>
    <r>
      <rPr>
        <b/>
        <sz val="9"/>
        <rFont val="Arial"/>
        <family val="2"/>
      </rPr>
      <t>Ω</t>
    </r>
    <r>
      <rPr>
        <b/>
        <sz val="9"/>
        <rFont val="Palatino Linotype"/>
        <family val="1"/>
      </rPr>
      <t>)</t>
    </r>
  </si>
  <si>
    <r>
      <rPr>
        <b/>
        <sz val="9"/>
        <rFont val="Palatino Linotype"/>
        <family val="1"/>
      </rPr>
      <t>(F)</t>
    </r>
  </si>
  <si>
    <r>
      <rPr>
        <b/>
        <sz val="9"/>
        <rFont val="Palatino Linotype"/>
        <family val="1"/>
      </rPr>
      <t>/</t>
    </r>
  </si>
  <si>
    <r>
      <rPr>
        <b/>
        <sz val="9"/>
        <rFont val="Palatino Linotype"/>
        <family val="1"/>
      </rPr>
      <t>(V)</t>
    </r>
  </si>
  <si>
    <t>LFP</t>
  </si>
  <si>
    <t>NMC</t>
  </si>
  <si>
    <t>LMO</t>
  </si>
  <si>
    <t>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</si>
</sst>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9"/>
      <name val="Palatino Linotype"/>
    </font>
    <font>
      <b/>
      <sz val="9"/>
      <name val="Palatino Linotype"/>
      <family val="1"/>
    </font>
    <font>
      <b/>
      <sz val="9"/>
      <name val="Arial"/>
      <family val="2"/>
    </font>
    <font>
      <sz val="9"/>
      <color rgb="FF000000"/>
      <name val="Cambria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horizontal="right" vertical="top" wrapText="1" indent="1"/>
    </xf>
    <xf numFmtId="0" fontId="0" fillId="0" borderId="2" xfId="0" applyBorder="1" applyAlignment="1">
      <alignment horizontal="left" wrapText="1"/>
    </xf>
    <xf numFmtId="0" fontId="1" fillId="0" borderId="2" xfId="0" applyFont="1" applyBorder="1" applyAlignment="1">
      <alignment horizontal="left" vertical="top" wrapText="1" inden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 indent="1"/>
    </xf>
    <xf numFmtId="164" fontId="4" fillId="0" borderId="1" xfId="0" applyNumberFormat="1" applyFont="1" applyBorder="1" applyAlignment="1">
      <alignment horizontal="center" vertical="top" shrinkToFit="1"/>
    </xf>
    <xf numFmtId="165" fontId="4" fillId="0" borderId="1" xfId="0" applyNumberFormat="1" applyFont="1" applyBorder="1" applyAlignment="1">
      <alignment horizontal="center" vertical="top" shrinkToFit="1"/>
    </xf>
    <xf numFmtId="165" fontId="4" fillId="0" borderId="1" xfId="0" applyNumberFormat="1" applyFont="1" applyBorder="1" applyAlignment="1">
      <alignment horizontal="right" vertical="top" indent="1" shrinkToFit="1"/>
    </xf>
    <xf numFmtId="2" fontId="4" fillId="0" borderId="1" xfId="0" applyNumberFormat="1" applyFont="1" applyBorder="1" applyAlignment="1">
      <alignment horizontal="center" vertical="top" shrinkToFit="1"/>
    </xf>
    <xf numFmtId="2" fontId="4" fillId="0" borderId="1" xfId="0" applyNumberFormat="1" applyFont="1" applyBorder="1" applyAlignment="1">
      <alignment horizontal="left" vertical="top" indent="1" shrinkToFit="1"/>
    </xf>
    <xf numFmtId="164" fontId="4" fillId="0" borderId="0" xfId="0" applyNumberFormat="1" applyFont="1" applyAlignment="1">
      <alignment horizontal="center" vertical="top" shrinkToFit="1"/>
    </xf>
    <xf numFmtId="165" fontId="4" fillId="0" borderId="0" xfId="0" applyNumberFormat="1" applyFont="1" applyAlignment="1">
      <alignment horizontal="center" vertical="top" shrinkToFit="1"/>
    </xf>
    <xf numFmtId="165" fontId="4" fillId="0" borderId="0" xfId="0" applyNumberFormat="1" applyFont="1" applyAlignment="1">
      <alignment horizontal="right" vertical="top" indent="1" shrinkToFit="1"/>
    </xf>
    <xf numFmtId="2" fontId="4" fillId="0" borderId="0" xfId="0" applyNumberFormat="1" applyFont="1" applyAlignment="1">
      <alignment horizontal="center" vertical="top" shrinkToFit="1"/>
    </xf>
    <xf numFmtId="2" fontId="4" fillId="0" borderId="0" xfId="0" applyNumberFormat="1" applyFont="1" applyAlignment="1">
      <alignment horizontal="left" vertical="top" indent="1" shrinkToFit="1"/>
    </xf>
    <xf numFmtId="164" fontId="4" fillId="0" borderId="3" xfId="0" applyNumberFormat="1" applyFont="1" applyBorder="1" applyAlignment="1">
      <alignment horizontal="center" vertical="top" shrinkToFit="1"/>
    </xf>
    <xf numFmtId="165" fontId="4" fillId="0" borderId="3" xfId="0" applyNumberFormat="1" applyFont="1" applyBorder="1" applyAlignment="1">
      <alignment horizontal="center" vertical="top" shrinkToFit="1"/>
    </xf>
    <xf numFmtId="165" fontId="4" fillId="0" borderId="3" xfId="0" applyNumberFormat="1" applyFont="1" applyBorder="1" applyAlignment="1">
      <alignment horizontal="right" vertical="top" indent="1" shrinkToFit="1"/>
    </xf>
    <xf numFmtId="2" fontId="4" fillId="0" borderId="3" xfId="0" applyNumberFormat="1" applyFont="1" applyBorder="1" applyAlignment="1">
      <alignment horizontal="center" vertical="top" shrinkToFit="1"/>
    </xf>
    <xf numFmtId="2" fontId="4" fillId="0" borderId="3" xfId="0" applyNumberFormat="1" applyFont="1" applyBorder="1" applyAlignment="1">
      <alignment horizontal="left" vertical="top" indent="1" shrinkToFit="1"/>
    </xf>
    <xf numFmtId="0" fontId="1" fillId="0" borderId="2" xfId="0" applyFont="1" applyBorder="1" applyAlignment="1">
      <alignment horizontal="right" vertical="top" wrapText="1"/>
    </xf>
    <xf numFmtId="2" fontId="4" fillId="0" borderId="1" xfId="0" applyNumberFormat="1" applyFont="1" applyBorder="1" applyAlignment="1">
      <alignment horizontal="right" vertical="top" indent="1" shrinkToFit="1"/>
    </xf>
    <xf numFmtId="2" fontId="4" fillId="0" borderId="0" xfId="0" applyNumberFormat="1" applyFont="1" applyAlignment="1">
      <alignment horizontal="right" vertical="top" indent="1" shrinkToFit="1"/>
    </xf>
    <xf numFmtId="2" fontId="4" fillId="0" borderId="0" xfId="0" applyNumberFormat="1" applyFont="1" applyAlignment="1">
      <alignment horizontal="right" vertical="top" shrinkToFit="1"/>
    </xf>
    <xf numFmtId="2" fontId="4" fillId="0" borderId="3" xfId="0" applyNumberFormat="1" applyFont="1" applyBorder="1" applyAlignment="1">
      <alignment horizontal="right" vertical="top" indent="1" shrinkToFit="1"/>
    </xf>
    <xf numFmtId="0" fontId="5" fillId="0" borderId="0" xfId="0" applyFont="1"/>
    <xf numFmtId="165" fontId="5" fillId="0" borderId="0" xfId="0" applyNumberFormat="1" applyFont="1"/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40" workbookViewId="0">
      <selection activeCell="A44" sqref="A44:D55"/>
    </sheetView>
  </sheetViews>
  <sheetFormatPr defaultRowHeight="14.75" x14ac:dyDescent="0.75"/>
  <cols>
    <col min="4" max="4" width="9.6328125" customWidth="1"/>
    <col min="7" max="7" width="9.58984375" customWidth="1"/>
  </cols>
  <sheetData>
    <row r="1" spans="1:14" x14ac:dyDescent="0.75">
      <c r="A1" s="33" t="s">
        <v>15</v>
      </c>
    </row>
    <row r="2" spans="1:14" x14ac:dyDescent="0.75">
      <c r="A2" s="32"/>
      <c r="B2" s="32"/>
      <c r="C2" s="1" t="s">
        <v>0</v>
      </c>
      <c r="D2" s="2"/>
      <c r="E2" s="2"/>
      <c r="F2" s="2"/>
      <c r="G2" s="3" t="s">
        <v>1</v>
      </c>
      <c r="H2" s="2"/>
      <c r="I2" s="2"/>
      <c r="J2" s="2"/>
      <c r="K2" s="2"/>
      <c r="L2" s="4" t="s">
        <v>2</v>
      </c>
      <c r="M2" s="31"/>
      <c r="N2" s="31"/>
    </row>
    <row r="3" spans="1:14" x14ac:dyDescent="0.75">
      <c r="A3" s="5" t="s">
        <v>3</v>
      </c>
      <c r="B3" s="4" t="s">
        <v>4</v>
      </c>
      <c r="C3" s="4" t="s">
        <v>5</v>
      </c>
      <c r="D3" s="4" t="s">
        <v>6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4</v>
      </c>
      <c r="K3" s="4" t="s">
        <v>5</v>
      </c>
      <c r="L3" s="4" t="s">
        <v>6</v>
      </c>
      <c r="M3" s="4" t="s">
        <v>9</v>
      </c>
      <c r="N3" s="4" t="s">
        <v>10</v>
      </c>
    </row>
    <row r="4" spans="1:14" x14ac:dyDescent="0.75">
      <c r="A4" s="6"/>
      <c r="B4" s="7" t="s">
        <v>11</v>
      </c>
      <c r="C4" s="8" t="s">
        <v>11</v>
      </c>
      <c r="D4" s="4" t="s">
        <v>12</v>
      </c>
      <c r="E4" s="7" t="s">
        <v>11</v>
      </c>
      <c r="F4" s="7" t="s">
        <v>11</v>
      </c>
      <c r="G4" s="4" t="s">
        <v>12</v>
      </c>
      <c r="H4" s="7" t="s">
        <v>11</v>
      </c>
      <c r="I4" s="4" t="s">
        <v>12</v>
      </c>
      <c r="J4" s="7" t="s">
        <v>11</v>
      </c>
      <c r="K4" s="7" t="s">
        <v>11</v>
      </c>
      <c r="L4" s="4" t="s">
        <v>12</v>
      </c>
      <c r="M4" s="4" t="s">
        <v>13</v>
      </c>
      <c r="N4" s="4" t="s">
        <v>14</v>
      </c>
    </row>
    <row r="5" spans="1:14" x14ac:dyDescent="0.75">
      <c r="A5" s="9">
        <v>0.9</v>
      </c>
      <c r="B5" s="10">
        <v>2.5100000000000001E-2</v>
      </c>
      <c r="C5" s="11">
        <v>2.8000000000000001E-2</v>
      </c>
      <c r="D5" s="12">
        <v>769.39</v>
      </c>
      <c r="E5" s="10">
        <v>2.2800000000000001E-2</v>
      </c>
      <c r="F5" s="10">
        <v>2.7799999999999998E-2</v>
      </c>
      <c r="G5" s="13">
        <v>1011.76</v>
      </c>
      <c r="H5" s="10">
        <v>4.7000000000000002E-3</v>
      </c>
      <c r="I5" s="12">
        <v>456.43</v>
      </c>
      <c r="J5" s="10">
        <v>2.41E-2</v>
      </c>
      <c r="K5" s="10">
        <v>1.44E-2</v>
      </c>
      <c r="L5" s="12">
        <v>714.37</v>
      </c>
      <c r="M5" s="10">
        <v>6.2899999999999998E-2</v>
      </c>
      <c r="N5" s="10">
        <v>2.7400000000000001E-2</v>
      </c>
    </row>
    <row r="6" spans="1:14" x14ac:dyDescent="0.75">
      <c r="A6" s="14">
        <v>0.8</v>
      </c>
      <c r="B6" s="15">
        <v>2.63E-2</v>
      </c>
      <c r="C6" s="16">
        <v>3.5099999999999999E-2</v>
      </c>
      <c r="D6" s="17">
        <v>747.04</v>
      </c>
      <c r="E6" s="15">
        <v>2.3699999999999999E-2</v>
      </c>
      <c r="F6" s="15">
        <v>3.61E-2</v>
      </c>
      <c r="G6" s="18">
        <v>967.72</v>
      </c>
      <c r="H6" s="15">
        <v>5.1999999999999998E-3</v>
      </c>
      <c r="I6" s="17">
        <v>420.79</v>
      </c>
      <c r="J6" s="15">
        <v>2.52E-2</v>
      </c>
      <c r="K6" s="15">
        <v>1.46E-2</v>
      </c>
      <c r="L6" s="17">
        <v>700.26</v>
      </c>
      <c r="M6" s="15">
        <v>4.1599999999999998E-2</v>
      </c>
      <c r="N6" s="15">
        <v>3.09E-2</v>
      </c>
    </row>
    <row r="7" spans="1:14" x14ac:dyDescent="0.75">
      <c r="A7" s="14">
        <v>0.7</v>
      </c>
      <c r="B7" s="15">
        <v>2.7099999999999999E-2</v>
      </c>
      <c r="C7" s="16">
        <v>2.87E-2</v>
      </c>
      <c r="D7" s="17">
        <v>720.09</v>
      </c>
      <c r="E7" s="15">
        <v>2.4199999999999999E-2</v>
      </c>
      <c r="F7" s="15">
        <v>2.8400000000000002E-2</v>
      </c>
      <c r="G7" s="18">
        <v>962.9</v>
      </c>
      <c r="H7" s="15">
        <v>5.4999999999999997E-3</v>
      </c>
      <c r="I7" s="17">
        <v>355.45</v>
      </c>
      <c r="J7" s="15">
        <v>2.5899999999999999E-2</v>
      </c>
      <c r="K7" s="15">
        <v>1.4800000000000001E-2</v>
      </c>
      <c r="L7" s="17">
        <v>646.29999999999995</v>
      </c>
      <c r="M7" s="15">
        <v>6.7299999999999999E-2</v>
      </c>
      <c r="N7" s="15">
        <v>3.1899999999999998E-2</v>
      </c>
    </row>
    <row r="8" spans="1:14" x14ac:dyDescent="0.75">
      <c r="A8" s="14">
        <v>0.6</v>
      </c>
      <c r="B8" s="15">
        <v>2.7900000000000001E-2</v>
      </c>
      <c r="C8" s="16">
        <v>3.1199999999999999E-2</v>
      </c>
      <c r="D8" s="17">
        <v>687.74</v>
      </c>
      <c r="E8" s="15">
        <v>2.47E-2</v>
      </c>
      <c r="F8" s="15">
        <v>3.1099999999999999E-2</v>
      </c>
      <c r="G8" s="18">
        <v>935.5</v>
      </c>
      <c r="H8" s="15">
        <v>6.1000000000000004E-3</v>
      </c>
      <c r="I8" s="17">
        <v>321.02</v>
      </c>
      <c r="J8" s="15">
        <v>2.6599999999999999E-2</v>
      </c>
      <c r="K8" s="15">
        <v>1.5299999999999999E-2</v>
      </c>
      <c r="L8" s="17">
        <v>600.76</v>
      </c>
      <c r="M8" s="15">
        <v>5.3699999999999998E-2</v>
      </c>
      <c r="N8" s="15">
        <v>3.04E-2</v>
      </c>
    </row>
    <row r="9" spans="1:14" x14ac:dyDescent="0.75">
      <c r="A9" s="14">
        <v>0.5</v>
      </c>
      <c r="B9" s="15">
        <v>2.8400000000000002E-2</v>
      </c>
      <c r="C9" s="16">
        <v>3.1699999999999999E-2</v>
      </c>
      <c r="D9" s="17">
        <v>649.01</v>
      </c>
      <c r="E9" s="15">
        <v>2.4799999999999999E-2</v>
      </c>
      <c r="F9" s="15">
        <v>3.15E-2</v>
      </c>
      <c r="G9" s="18">
        <v>887.06</v>
      </c>
      <c r="H9" s="15">
        <v>6.7000000000000002E-3</v>
      </c>
      <c r="I9" s="17">
        <v>271.69</v>
      </c>
      <c r="J9" s="15">
        <v>2.7E-2</v>
      </c>
      <c r="K9" s="15">
        <v>1.6E-2</v>
      </c>
      <c r="L9" s="17">
        <v>558.52</v>
      </c>
      <c r="M9" s="15">
        <v>5.9700000000000003E-2</v>
      </c>
      <c r="N9" s="15">
        <v>0.03</v>
      </c>
    </row>
    <row r="10" spans="1:14" x14ac:dyDescent="0.75">
      <c r="A10" s="14">
        <v>0.4</v>
      </c>
      <c r="B10" s="15">
        <v>2.9600000000000001E-2</v>
      </c>
      <c r="C10" s="16">
        <v>3.6700000000000003E-2</v>
      </c>
      <c r="D10" s="17">
        <v>618.5</v>
      </c>
      <c r="E10" s="15">
        <v>2.53E-2</v>
      </c>
      <c r="F10" s="15">
        <v>3.73E-2</v>
      </c>
      <c r="G10" s="18">
        <v>863.25</v>
      </c>
      <c r="H10" s="15">
        <v>7.7999999999999996E-3</v>
      </c>
      <c r="I10" s="17">
        <v>238.12</v>
      </c>
      <c r="J10" s="15">
        <v>2.81E-2</v>
      </c>
      <c r="K10" s="15">
        <v>1.66E-2</v>
      </c>
      <c r="L10" s="17">
        <v>505.92</v>
      </c>
      <c r="M10" s="15">
        <v>3.5299999999999998E-2</v>
      </c>
      <c r="N10" s="15">
        <v>3.49E-2</v>
      </c>
    </row>
    <row r="11" spans="1:14" x14ac:dyDescent="0.75">
      <c r="A11" s="14">
        <v>0.3</v>
      </c>
      <c r="B11" s="15">
        <v>3.0599999999999999E-2</v>
      </c>
      <c r="C11" s="16">
        <v>3.9199999999999999E-2</v>
      </c>
      <c r="D11" s="17">
        <v>567.05999999999995</v>
      </c>
      <c r="E11" s="15">
        <v>2.5700000000000001E-2</v>
      </c>
      <c r="F11" s="15">
        <v>4.02E-2</v>
      </c>
      <c r="G11" s="18">
        <v>836.13</v>
      </c>
      <c r="H11" s="15">
        <v>9.4000000000000004E-3</v>
      </c>
      <c r="I11" s="17">
        <v>210.55</v>
      </c>
      <c r="J11" s="15">
        <v>2.8799999999999999E-2</v>
      </c>
      <c r="K11" s="15">
        <v>1.77E-2</v>
      </c>
      <c r="L11" s="17">
        <v>433.25</v>
      </c>
      <c r="M11" s="15">
        <v>2.9899999999999999E-2</v>
      </c>
      <c r="N11" s="15">
        <v>3.8300000000000001E-2</v>
      </c>
    </row>
    <row r="12" spans="1:14" x14ac:dyDescent="0.75">
      <c r="A12" s="14">
        <v>0.2</v>
      </c>
      <c r="B12" s="15">
        <v>3.2399999999999998E-2</v>
      </c>
      <c r="C12" s="16">
        <v>4.87E-2</v>
      </c>
      <c r="D12" s="17">
        <v>520.73</v>
      </c>
      <c r="E12" s="15">
        <v>2.6800000000000001E-2</v>
      </c>
      <c r="F12" s="15">
        <v>5.3900000000000003E-2</v>
      </c>
      <c r="G12" s="18">
        <v>834.83</v>
      </c>
      <c r="H12" s="15">
        <v>1.18E-2</v>
      </c>
      <c r="I12" s="17">
        <v>202.02</v>
      </c>
      <c r="J12" s="15">
        <v>0.03</v>
      </c>
      <c r="K12" s="15">
        <v>1.9300000000000001E-2</v>
      </c>
      <c r="L12" s="17">
        <v>353.49</v>
      </c>
      <c r="M12" s="15">
        <v>8.6999999999999994E-3</v>
      </c>
      <c r="N12" s="15">
        <v>3.4099999999999998E-2</v>
      </c>
    </row>
    <row r="13" spans="1:14" x14ac:dyDescent="0.75">
      <c r="A13" s="19">
        <v>0.1</v>
      </c>
      <c r="B13" s="20">
        <v>3.44E-2</v>
      </c>
      <c r="C13" s="21">
        <v>7.4999999999999997E-2</v>
      </c>
      <c r="D13" s="22">
        <v>427.09</v>
      </c>
      <c r="E13" s="20">
        <v>2.87E-2</v>
      </c>
      <c r="F13" s="20">
        <v>0.1047</v>
      </c>
      <c r="G13" s="23">
        <v>754.39</v>
      </c>
      <c r="H13" s="20">
        <v>1.6400000000000001E-2</v>
      </c>
      <c r="I13" s="22">
        <v>214.49</v>
      </c>
      <c r="J13" s="20">
        <v>3.1E-2</v>
      </c>
      <c r="K13" s="20">
        <v>2.3400000000000001E-2</v>
      </c>
      <c r="L13" s="22">
        <v>277.31</v>
      </c>
      <c r="M13" s="20">
        <v>2.9999999999999997E-4</v>
      </c>
      <c r="N13" s="20">
        <v>3.3799999999999997E-2</v>
      </c>
    </row>
    <row r="14" spans="1:14" x14ac:dyDescent="0.75">
      <c r="A14" s="29"/>
      <c r="B14" s="30">
        <f>AVERAGE(B5:B13)</f>
        <v>2.9088888888888886E-2</v>
      </c>
      <c r="C14" s="30">
        <f t="shared" ref="C14:I14" si="0">AVERAGE(C5:C13)</f>
        <v>3.9366666666666675E-2</v>
      </c>
      <c r="D14" s="30">
        <f t="shared" si="0"/>
        <v>634.07222222222219</v>
      </c>
      <c r="E14" s="30">
        <f t="shared" si="0"/>
        <v>2.5188888888888886E-2</v>
      </c>
      <c r="F14" s="30">
        <f t="shared" si="0"/>
        <v>4.3444444444444445E-2</v>
      </c>
      <c r="G14" s="30">
        <f t="shared" si="0"/>
        <v>894.83777777777789</v>
      </c>
      <c r="H14" s="30">
        <f t="shared" si="0"/>
        <v>8.1777777777777769E-3</v>
      </c>
      <c r="I14" s="30">
        <f t="shared" si="0"/>
        <v>298.95111111111117</v>
      </c>
    </row>
    <row r="15" spans="1:14" x14ac:dyDescent="0.75">
      <c r="A15" s="33" t="s">
        <v>16</v>
      </c>
    </row>
    <row r="16" spans="1:14" x14ac:dyDescent="0.75">
      <c r="A16" s="2"/>
      <c r="B16" s="2"/>
      <c r="C16" s="1" t="s">
        <v>0</v>
      </c>
      <c r="D16" s="2"/>
      <c r="E16" s="2"/>
      <c r="F16" s="2"/>
      <c r="G16" s="4" t="s">
        <v>1</v>
      </c>
      <c r="H16" s="2"/>
      <c r="I16" s="2"/>
      <c r="J16" s="2"/>
      <c r="K16" s="2"/>
      <c r="L16" s="24" t="s">
        <v>2</v>
      </c>
      <c r="M16" s="2"/>
      <c r="N16" s="2"/>
    </row>
    <row r="17" spans="1:14" x14ac:dyDescent="0.75">
      <c r="A17" s="4" t="s">
        <v>3</v>
      </c>
      <c r="B17" s="4" t="s">
        <v>4</v>
      </c>
      <c r="C17" s="4" t="s">
        <v>5</v>
      </c>
      <c r="D17" s="4" t="s">
        <v>6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  <c r="J17" s="4" t="s">
        <v>4</v>
      </c>
      <c r="K17" s="4" t="s">
        <v>5</v>
      </c>
      <c r="L17" s="4" t="s">
        <v>6</v>
      </c>
      <c r="M17" s="4" t="s">
        <v>9</v>
      </c>
      <c r="N17" s="4" t="s">
        <v>10</v>
      </c>
    </row>
    <row r="18" spans="1:14" x14ac:dyDescent="0.75">
      <c r="A18" s="2"/>
      <c r="B18" s="7" t="s">
        <v>11</v>
      </c>
      <c r="C18" s="8" t="s">
        <v>11</v>
      </c>
      <c r="D18" s="4" t="s">
        <v>12</v>
      </c>
      <c r="E18" s="7" t="s">
        <v>11</v>
      </c>
      <c r="F18" s="7" t="s">
        <v>11</v>
      </c>
      <c r="G18" s="4" t="s">
        <v>12</v>
      </c>
      <c r="H18" s="7" t="s">
        <v>11</v>
      </c>
      <c r="I18" s="4" t="s">
        <v>12</v>
      </c>
      <c r="J18" s="7" t="s">
        <v>11</v>
      </c>
      <c r="K18" s="7" t="s">
        <v>11</v>
      </c>
      <c r="L18" s="4" t="s">
        <v>12</v>
      </c>
      <c r="M18" s="4" t="s">
        <v>13</v>
      </c>
      <c r="N18" s="4" t="s">
        <v>14</v>
      </c>
    </row>
    <row r="19" spans="1:14" x14ac:dyDescent="0.75">
      <c r="A19" s="9">
        <v>0.9</v>
      </c>
      <c r="B19" s="10">
        <v>6.0199999999999997E-2</v>
      </c>
      <c r="C19" s="11">
        <v>1.9800000000000002E-2</v>
      </c>
      <c r="D19" s="13">
        <v>1112.3599999999999</v>
      </c>
      <c r="E19" s="10">
        <v>5.8599999999999999E-2</v>
      </c>
      <c r="F19" s="10">
        <v>2.1999999999999999E-2</v>
      </c>
      <c r="G19" s="12">
        <v>2254.1799999999998</v>
      </c>
      <c r="H19" s="10">
        <v>5.7999999999999996E-3</v>
      </c>
      <c r="I19" s="12">
        <v>671.31</v>
      </c>
      <c r="J19" s="10">
        <v>5.9400000000000001E-2</v>
      </c>
      <c r="K19" s="10">
        <v>9.4000000000000004E-3</v>
      </c>
      <c r="L19" s="25">
        <v>903.89</v>
      </c>
      <c r="M19" s="10">
        <v>4.7999999999999996E-3</v>
      </c>
      <c r="N19" s="10">
        <v>1.0699999999999999E-2</v>
      </c>
    </row>
    <row r="20" spans="1:14" x14ac:dyDescent="0.75">
      <c r="A20" s="14">
        <v>0.8</v>
      </c>
      <c r="B20" s="15">
        <v>6.1199999999999997E-2</v>
      </c>
      <c r="C20" s="16">
        <v>3.5400000000000001E-2</v>
      </c>
      <c r="D20" s="18">
        <v>921.69</v>
      </c>
      <c r="E20" s="15">
        <v>6.0100000000000001E-2</v>
      </c>
      <c r="F20" s="15">
        <v>9.4200000000000006E-2</v>
      </c>
      <c r="G20" s="17">
        <v>2310.0500000000002</v>
      </c>
      <c r="H20" s="15">
        <v>9.9000000000000008E-3</v>
      </c>
      <c r="I20" s="17">
        <v>758.97</v>
      </c>
      <c r="J20" s="15">
        <v>6.0299999999999999E-2</v>
      </c>
      <c r="K20" s="15">
        <v>1.1599999999999999E-2</v>
      </c>
      <c r="L20" s="26">
        <v>754.16</v>
      </c>
      <c r="M20" s="15">
        <v>4.1000000000000003E-3</v>
      </c>
      <c r="N20" s="15">
        <v>1.32E-2</v>
      </c>
    </row>
    <row r="21" spans="1:14" x14ac:dyDescent="0.75">
      <c r="A21" s="14">
        <v>0.7</v>
      </c>
      <c r="B21" s="15">
        <v>6.0999999999999999E-2</v>
      </c>
      <c r="C21" s="16">
        <v>4.36E-2</v>
      </c>
      <c r="D21" s="18">
        <v>880.62</v>
      </c>
      <c r="E21" s="15">
        <v>5.9799999999999999E-2</v>
      </c>
      <c r="F21" s="15">
        <v>0.1017</v>
      </c>
      <c r="G21" s="17">
        <v>1852.54</v>
      </c>
      <c r="H21" s="15">
        <v>9.4000000000000004E-3</v>
      </c>
      <c r="I21" s="17">
        <v>794.67</v>
      </c>
      <c r="J21" s="15">
        <v>6.0100000000000001E-2</v>
      </c>
      <c r="K21" s="15">
        <v>1.1900000000000001E-2</v>
      </c>
      <c r="L21" s="26">
        <v>781.74</v>
      </c>
      <c r="M21" s="15">
        <v>4.1000000000000003E-3</v>
      </c>
      <c r="N21" s="15">
        <v>1.2699999999999999E-2</v>
      </c>
    </row>
    <row r="22" spans="1:14" x14ac:dyDescent="0.75">
      <c r="A22" s="14">
        <v>0.6</v>
      </c>
      <c r="B22" s="15">
        <v>6.1499999999999999E-2</v>
      </c>
      <c r="C22" s="16">
        <v>5.96E-2</v>
      </c>
      <c r="D22" s="18">
        <v>905.44</v>
      </c>
      <c r="E22" s="15">
        <v>0.06</v>
      </c>
      <c r="F22" s="15">
        <v>0.1139</v>
      </c>
      <c r="G22" s="17">
        <v>1395.74</v>
      </c>
      <c r="H22" s="15">
        <v>6.7000000000000002E-3</v>
      </c>
      <c r="I22" s="17">
        <v>855.04</v>
      </c>
      <c r="J22" s="15">
        <v>6.0400000000000002E-2</v>
      </c>
      <c r="K22" s="15">
        <v>1.01E-2</v>
      </c>
      <c r="L22" s="26">
        <v>886.73</v>
      </c>
      <c r="M22" s="15">
        <v>4.8999999999999998E-3</v>
      </c>
      <c r="N22" s="15">
        <v>1.6899999999999998E-2</v>
      </c>
    </row>
    <row r="23" spans="1:14" x14ac:dyDescent="0.75">
      <c r="A23" s="14">
        <v>0.5</v>
      </c>
      <c r="B23" s="15">
        <v>6.13E-2</v>
      </c>
      <c r="C23" s="16">
        <v>0.03</v>
      </c>
      <c r="D23" s="18">
        <v>1249.3399999999999</v>
      </c>
      <c r="E23" s="15">
        <v>5.9900000000000002E-2</v>
      </c>
      <c r="F23" s="15">
        <v>3.8899999999999997E-2</v>
      </c>
      <c r="G23" s="17">
        <v>1902.48</v>
      </c>
      <c r="H23" s="15">
        <v>4.4999999999999997E-3</v>
      </c>
      <c r="I23" s="17">
        <v>884.1</v>
      </c>
      <c r="J23" s="15">
        <v>6.0499999999999998E-2</v>
      </c>
      <c r="K23" s="15">
        <v>7.9000000000000008E-3</v>
      </c>
      <c r="L23" s="27">
        <v>1058.58</v>
      </c>
      <c r="M23" s="15">
        <v>5.7000000000000002E-3</v>
      </c>
      <c r="N23" s="15">
        <v>1.7000000000000001E-2</v>
      </c>
    </row>
    <row r="24" spans="1:14" x14ac:dyDescent="0.75">
      <c r="A24" s="14">
        <v>0.4</v>
      </c>
      <c r="B24" s="15">
        <v>6.3E-2</v>
      </c>
      <c r="C24" s="16">
        <v>3.1199999999999999E-2</v>
      </c>
      <c r="D24" s="18">
        <v>1268.0899999999999</v>
      </c>
      <c r="E24" s="15">
        <v>6.1899999999999997E-2</v>
      </c>
      <c r="F24" s="15">
        <v>4.5999999999999999E-2</v>
      </c>
      <c r="G24" s="17">
        <v>2098.65</v>
      </c>
      <c r="H24" s="15">
        <v>4.8999999999999998E-3</v>
      </c>
      <c r="I24" s="17">
        <v>1102.26</v>
      </c>
      <c r="J24" s="15">
        <v>6.2300000000000001E-2</v>
      </c>
      <c r="K24" s="15">
        <v>8.0999999999999996E-3</v>
      </c>
      <c r="L24" s="27">
        <v>1136.45</v>
      </c>
      <c r="M24" s="15">
        <v>4.7999999999999996E-3</v>
      </c>
      <c r="N24" s="15">
        <v>1.5699999999999999E-2</v>
      </c>
    </row>
    <row r="25" spans="1:14" x14ac:dyDescent="0.75">
      <c r="A25" s="14">
        <v>0.3</v>
      </c>
      <c r="B25" s="15">
        <v>6.4100000000000004E-2</v>
      </c>
      <c r="C25" s="16">
        <v>3.3000000000000002E-2</v>
      </c>
      <c r="D25" s="18">
        <v>1290.3599999999999</v>
      </c>
      <c r="E25" s="15">
        <v>6.3E-2</v>
      </c>
      <c r="F25" s="15">
        <v>5.11E-2</v>
      </c>
      <c r="G25" s="17">
        <v>2076.67</v>
      </c>
      <c r="H25" s="15">
        <v>4.7999999999999996E-3</v>
      </c>
      <c r="I25" s="17">
        <v>1098.68</v>
      </c>
      <c r="J25" s="15">
        <v>6.3299999999999995E-2</v>
      </c>
      <c r="K25" s="15">
        <v>7.7000000000000002E-3</v>
      </c>
      <c r="L25" s="27">
        <v>1159.1199999999999</v>
      </c>
      <c r="M25" s="15">
        <v>4.4999999999999997E-3</v>
      </c>
      <c r="N25" s="15">
        <v>1.67E-2</v>
      </c>
    </row>
    <row r="26" spans="1:14" x14ac:dyDescent="0.75">
      <c r="A26" s="14">
        <v>0.2</v>
      </c>
      <c r="B26" s="15">
        <v>6.1400000000000003E-2</v>
      </c>
      <c r="C26" s="16">
        <v>3.7699999999999997E-2</v>
      </c>
      <c r="D26" s="18">
        <v>1287.6099999999999</v>
      </c>
      <c r="E26" s="15">
        <v>6.0499999999999998E-2</v>
      </c>
      <c r="F26" s="15">
        <v>8.5400000000000004E-2</v>
      </c>
      <c r="G26" s="17">
        <v>2237.54</v>
      </c>
      <c r="H26" s="15">
        <v>5.5999999999999999E-3</v>
      </c>
      <c r="I26" s="17">
        <v>1224.73</v>
      </c>
      <c r="J26" s="15">
        <v>6.0699999999999997E-2</v>
      </c>
      <c r="K26" s="15">
        <v>7.4000000000000003E-3</v>
      </c>
      <c r="L26" s="27">
        <v>1216.08</v>
      </c>
      <c r="M26" s="15">
        <v>4.3E-3</v>
      </c>
      <c r="N26" s="15">
        <v>1.7899999999999999E-2</v>
      </c>
    </row>
    <row r="27" spans="1:14" x14ac:dyDescent="0.75">
      <c r="A27" s="19">
        <v>0.1</v>
      </c>
      <c r="B27" s="20">
        <v>6.2899999999999998E-2</v>
      </c>
      <c r="C27" s="21">
        <v>3.9199999999999999E-2</v>
      </c>
      <c r="D27" s="23">
        <v>1075.17</v>
      </c>
      <c r="E27" s="20">
        <v>6.1899999999999997E-2</v>
      </c>
      <c r="F27" s="20">
        <v>0.115</v>
      </c>
      <c r="G27" s="22">
        <v>2206.02</v>
      </c>
      <c r="H27" s="20">
        <v>7.7999999999999996E-3</v>
      </c>
      <c r="I27" s="22">
        <v>965.1</v>
      </c>
      <c r="J27" s="20">
        <v>6.2100000000000002E-2</v>
      </c>
      <c r="K27" s="20">
        <v>9.4000000000000004E-3</v>
      </c>
      <c r="L27" s="28">
        <v>954.07</v>
      </c>
      <c r="M27" s="20">
        <v>3.8999999999999998E-3</v>
      </c>
      <c r="N27" s="20">
        <v>1.7000000000000001E-2</v>
      </c>
    </row>
    <row r="28" spans="1:14" x14ac:dyDescent="0.75">
      <c r="B28" s="30">
        <f>AVERAGE(B19:B27)</f>
        <v>6.1844444444444445E-2</v>
      </c>
      <c r="C28" s="30">
        <f t="shared" ref="C28:I28" si="1">AVERAGE(C19:C27)</f>
        <v>3.6611111111111115E-2</v>
      </c>
      <c r="D28" s="30">
        <f t="shared" si="1"/>
        <v>1110.0755555555556</v>
      </c>
      <c r="E28" s="30">
        <f t="shared" si="1"/>
        <v>6.0633333333333331E-2</v>
      </c>
      <c r="F28" s="30">
        <f t="shared" si="1"/>
        <v>7.4244444444444432E-2</v>
      </c>
      <c r="G28" s="30">
        <f t="shared" si="1"/>
        <v>2037.0966666666666</v>
      </c>
      <c r="H28" s="30">
        <f t="shared" si="1"/>
        <v>6.5999999999999991E-3</v>
      </c>
      <c r="I28" s="30">
        <f t="shared" si="1"/>
        <v>928.31777777777779</v>
      </c>
    </row>
    <row r="29" spans="1:14" x14ac:dyDescent="0.75">
      <c r="A29" s="33" t="s">
        <v>17</v>
      </c>
    </row>
    <row r="30" spans="1:14" x14ac:dyDescent="0.75">
      <c r="A30" s="31"/>
      <c r="B30" s="31"/>
      <c r="C30" s="1" t="s">
        <v>0</v>
      </c>
      <c r="D30" s="2"/>
      <c r="E30" s="2"/>
      <c r="F30" s="2"/>
      <c r="G30" s="4" t="s">
        <v>1</v>
      </c>
      <c r="H30" s="2"/>
      <c r="I30" s="2"/>
      <c r="J30" s="2"/>
      <c r="K30" s="2"/>
      <c r="L30" s="24" t="s">
        <v>2</v>
      </c>
      <c r="M30" s="31"/>
      <c r="N30" s="31"/>
    </row>
    <row r="31" spans="1:14" x14ac:dyDescent="0.75">
      <c r="A31" s="4" t="s">
        <v>3</v>
      </c>
      <c r="B31" s="4" t="s">
        <v>4</v>
      </c>
      <c r="C31" s="4" t="s">
        <v>5</v>
      </c>
      <c r="D31" s="4" t="s">
        <v>6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4</v>
      </c>
      <c r="K31" s="4" t="s">
        <v>5</v>
      </c>
      <c r="L31" s="4" t="s">
        <v>6</v>
      </c>
      <c r="M31" s="4" t="s">
        <v>9</v>
      </c>
      <c r="N31" s="4" t="s">
        <v>10</v>
      </c>
    </row>
    <row r="32" spans="1:14" x14ac:dyDescent="0.75">
      <c r="A32" s="2"/>
      <c r="B32" s="7" t="s">
        <v>11</v>
      </c>
      <c r="C32" s="8" t="s">
        <v>11</v>
      </c>
      <c r="D32" s="4" t="s">
        <v>12</v>
      </c>
      <c r="E32" s="7" t="s">
        <v>11</v>
      </c>
      <c r="F32" s="7" t="s">
        <v>11</v>
      </c>
      <c r="G32" s="4" t="s">
        <v>12</v>
      </c>
      <c r="H32" s="7" t="s">
        <v>11</v>
      </c>
      <c r="I32" s="4" t="s">
        <v>12</v>
      </c>
      <c r="J32" s="7" t="s">
        <v>11</v>
      </c>
      <c r="K32" s="7" t="s">
        <v>11</v>
      </c>
      <c r="L32" s="4" t="s">
        <v>12</v>
      </c>
      <c r="M32" s="4" t="s">
        <v>13</v>
      </c>
      <c r="N32" s="4" t="s">
        <v>14</v>
      </c>
    </row>
    <row r="33" spans="1:14" x14ac:dyDescent="0.75">
      <c r="A33" s="9">
        <v>0.9</v>
      </c>
      <c r="B33" s="10">
        <v>4.2799999999999998E-2</v>
      </c>
      <c r="C33" s="11">
        <v>3.2300000000000002E-2</v>
      </c>
      <c r="D33" s="13">
        <v>1041.5899999999999</v>
      </c>
      <c r="E33" s="10">
        <v>4.1700000000000001E-2</v>
      </c>
      <c r="F33" s="10">
        <v>0.1061</v>
      </c>
      <c r="G33" s="12">
        <v>1251.1199999999999</v>
      </c>
      <c r="H33" s="10">
        <v>7.7999999999999996E-3</v>
      </c>
      <c r="I33" s="12">
        <v>846.01</v>
      </c>
      <c r="J33" s="10">
        <v>4.19E-2</v>
      </c>
      <c r="K33" s="10">
        <v>1.01E-2</v>
      </c>
      <c r="L33" s="25">
        <v>851.06</v>
      </c>
      <c r="M33" s="10">
        <v>7.7000000000000002E-3</v>
      </c>
      <c r="N33" s="10">
        <v>1.3599999999999999E-2</v>
      </c>
    </row>
    <row r="34" spans="1:14" x14ac:dyDescent="0.75">
      <c r="A34" s="14">
        <v>0.8</v>
      </c>
      <c r="B34" s="15">
        <v>4.2500000000000003E-2</v>
      </c>
      <c r="C34" s="16">
        <v>4.0399999999999998E-2</v>
      </c>
      <c r="D34" s="18">
        <v>888.84</v>
      </c>
      <c r="E34" s="15">
        <v>4.1000000000000002E-2</v>
      </c>
      <c r="F34" s="15">
        <v>9.1899999999999996E-2</v>
      </c>
      <c r="G34" s="17">
        <v>1384.18</v>
      </c>
      <c r="H34" s="15">
        <v>6.1999999999999998E-3</v>
      </c>
      <c r="I34" s="17">
        <v>776.83</v>
      </c>
      <c r="J34" s="15">
        <v>4.1700000000000001E-2</v>
      </c>
      <c r="K34" s="15">
        <v>1.24E-2</v>
      </c>
      <c r="L34" s="26">
        <v>816.91</v>
      </c>
      <c r="M34" s="15">
        <v>7.0000000000000001E-3</v>
      </c>
      <c r="N34" s="15">
        <v>1.3899999999999999E-2</v>
      </c>
    </row>
    <row r="35" spans="1:14" x14ac:dyDescent="0.75">
      <c r="A35" s="14">
        <v>0.7</v>
      </c>
      <c r="B35" s="15">
        <v>4.2799999999999998E-2</v>
      </c>
      <c r="C35" s="16">
        <v>5.1499999999999997E-2</v>
      </c>
      <c r="D35" s="18">
        <v>862.27</v>
      </c>
      <c r="E35" s="15">
        <v>4.1700000000000001E-2</v>
      </c>
      <c r="F35" s="15">
        <v>9.1200000000000003E-2</v>
      </c>
      <c r="G35" s="17">
        <v>1488.5</v>
      </c>
      <c r="H35" s="15">
        <v>7.9000000000000008E-3</v>
      </c>
      <c r="I35" s="17">
        <v>911.13</v>
      </c>
      <c r="J35" s="15">
        <v>4.2000000000000003E-2</v>
      </c>
      <c r="K35" s="15">
        <v>1.23E-2</v>
      </c>
      <c r="L35" s="26">
        <v>867.86</v>
      </c>
      <c r="M35" s="15">
        <v>9.7999999999999997E-3</v>
      </c>
      <c r="N35" s="15">
        <v>1.38E-2</v>
      </c>
    </row>
    <row r="36" spans="1:14" x14ac:dyDescent="0.75">
      <c r="A36" s="14">
        <v>0.6</v>
      </c>
      <c r="B36" s="15">
        <v>4.3099999999999999E-2</v>
      </c>
      <c r="C36" s="16">
        <v>6.6100000000000006E-2</v>
      </c>
      <c r="D36" s="18">
        <v>838.53</v>
      </c>
      <c r="E36" s="15">
        <v>4.1099999999999998E-2</v>
      </c>
      <c r="F36" s="15">
        <v>8.0799999999999997E-2</v>
      </c>
      <c r="G36" s="17">
        <v>1017.97</v>
      </c>
      <c r="H36" s="15">
        <v>4.4000000000000003E-3</v>
      </c>
      <c r="I36" s="17">
        <v>668.99</v>
      </c>
      <c r="J36" s="15">
        <v>4.2299999999999997E-2</v>
      </c>
      <c r="K36" s="15">
        <v>1.14E-2</v>
      </c>
      <c r="L36" s="26">
        <v>975.99</v>
      </c>
      <c r="M36" s="15">
        <v>1.04E-2</v>
      </c>
      <c r="N36" s="15">
        <v>1.78E-2</v>
      </c>
    </row>
    <row r="37" spans="1:14" x14ac:dyDescent="0.75">
      <c r="A37" s="14">
        <v>0.5</v>
      </c>
      <c r="B37" s="15">
        <v>4.1500000000000002E-2</v>
      </c>
      <c r="C37" s="16">
        <v>3.0700000000000002E-2</v>
      </c>
      <c r="D37" s="18">
        <v>1318.82</v>
      </c>
      <c r="E37" s="15">
        <v>4.02E-2</v>
      </c>
      <c r="F37" s="15">
        <v>3.6200000000000003E-2</v>
      </c>
      <c r="G37" s="17">
        <v>1744.5</v>
      </c>
      <c r="H37" s="15">
        <v>3.3E-3</v>
      </c>
      <c r="I37" s="17">
        <v>981.4</v>
      </c>
      <c r="J37" s="15">
        <v>4.0899999999999999E-2</v>
      </c>
      <c r="K37" s="15">
        <v>7.7000000000000002E-3</v>
      </c>
      <c r="L37" s="27">
        <v>1301.6500000000001</v>
      </c>
      <c r="M37" s="15">
        <v>1.0500000000000001E-2</v>
      </c>
      <c r="N37" s="15">
        <v>1.77E-2</v>
      </c>
    </row>
    <row r="38" spans="1:14" x14ac:dyDescent="0.75">
      <c r="A38" s="14">
        <v>0.4</v>
      </c>
      <c r="B38" s="15">
        <v>4.1700000000000001E-2</v>
      </c>
      <c r="C38" s="16">
        <v>2.87E-2</v>
      </c>
      <c r="D38" s="18">
        <v>1369.56</v>
      </c>
      <c r="E38" s="15">
        <v>4.0500000000000001E-2</v>
      </c>
      <c r="F38" s="15">
        <v>3.32E-2</v>
      </c>
      <c r="G38" s="17">
        <v>1805.97</v>
      </c>
      <c r="H38" s="15">
        <v>3.0999999999999999E-3</v>
      </c>
      <c r="I38" s="17">
        <v>1074.47</v>
      </c>
      <c r="J38" s="15">
        <v>4.1099999999999998E-2</v>
      </c>
      <c r="K38" s="15">
        <v>7.6E-3</v>
      </c>
      <c r="L38" s="27">
        <v>1370.47</v>
      </c>
      <c r="M38" s="15">
        <v>1.0800000000000001E-2</v>
      </c>
      <c r="N38" s="15">
        <v>1.6400000000000001E-2</v>
      </c>
    </row>
    <row r="39" spans="1:14" x14ac:dyDescent="0.75">
      <c r="A39" s="14">
        <v>0.3</v>
      </c>
      <c r="B39" s="15">
        <v>4.24E-2</v>
      </c>
      <c r="C39" s="16">
        <v>3.5299999999999998E-2</v>
      </c>
      <c r="D39" s="18">
        <v>1329.23</v>
      </c>
      <c r="E39" s="15">
        <v>4.1300000000000003E-2</v>
      </c>
      <c r="F39" s="15">
        <v>4.7199999999999999E-2</v>
      </c>
      <c r="G39" s="17">
        <v>1848.58</v>
      </c>
      <c r="H39" s="15">
        <v>3.5999999999999999E-3</v>
      </c>
      <c r="I39" s="17">
        <v>1258.78</v>
      </c>
      <c r="J39" s="15">
        <v>4.1799999999999997E-2</v>
      </c>
      <c r="K39" s="15">
        <v>7.6E-3</v>
      </c>
      <c r="L39" s="27">
        <v>1366.15</v>
      </c>
      <c r="M39" s="15">
        <v>8.6E-3</v>
      </c>
      <c r="N39" s="15">
        <v>1.7299999999999999E-2</v>
      </c>
    </row>
    <row r="40" spans="1:14" x14ac:dyDescent="0.75">
      <c r="A40" s="14">
        <v>0.2</v>
      </c>
      <c r="B40" s="15">
        <v>4.3900000000000002E-2</v>
      </c>
      <c r="C40" s="16">
        <v>3.7499999999999999E-2</v>
      </c>
      <c r="D40" s="18">
        <v>1212.5999999999999</v>
      </c>
      <c r="E40" s="15">
        <v>4.2599999999999999E-2</v>
      </c>
      <c r="F40" s="15">
        <v>4.9399999999999999E-2</v>
      </c>
      <c r="G40" s="17">
        <v>1690.6</v>
      </c>
      <c r="H40" s="15">
        <v>4.0000000000000001E-3</v>
      </c>
      <c r="I40" s="17">
        <v>1036.82</v>
      </c>
      <c r="J40" s="15">
        <v>4.3200000000000002E-2</v>
      </c>
      <c r="K40" s="15">
        <v>8.2000000000000007E-3</v>
      </c>
      <c r="L40" s="27">
        <v>1195.19</v>
      </c>
      <c r="M40" s="15">
        <v>5.7000000000000002E-3</v>
      </c>
      <c r="N40" s="15">
        <v>1.9E-2</v>
      </c>
    </row>
    <row r="41" spans="1:14" x14ac:dyDescent="0.75">
      <c r="A41" s="19">
        <v>0.1</v>
      </c>
      <c r="B41" s="20">
        <v>5.5300000000000002E-2</v>
      </c>
      <c r="C41" s="21">
        <v>5.74E-2</v>
      </c>
      <c r="D41" s="23">
        <v>743.89</v>
      </c>
      <c r="E41" s="20">
        <v>5.0999999999999997E-2</v>
      </c>
      <c r="F41" s="20">
        <v>8.8400000000000006E-2</v>
      </c>
      <c r="G41" s="22">
        <v>1144.1400000000001</v>
      </c>
      <c r="H41" s="20">
        <v>1.3599999999999999E-2</v>
      </c>
      <c r="I41" s="22">
        <v>315.48</v>
      </c>
      <c r="J41" s="20">
        <v>5.0999999999999997E-2</v>
      </c>
      <c r="K41" s="20">
        <v>1.3599999999999999E-2</v>
      </c>
      <c r="L41" s="28">
        <v>615.53</v>
      </c>
      <c r="M41" s="20">
        <v>3.8999999999999998E-3</v>
      </c>
      <c r="N41" s="20">
        <v>2.18E-2</v>
      </c>
    </row>
    <row r="42" spans="1:14" x14ac:dyDescent="0.75">
      <c r="B42" s="30">
        <f>AVERAGE(B33:B41)</f>
        <v>4.4000000000000004E-2</v>
      </c>
      <c r="C42" s="30">
        <f t="shared" ref="C42:I42" si="2">AVERAGE(C33:C41)</f>
        <v>4.2211111111111116E-2</v>
      </c>
      <c r="D42" s="30">
        <f t="shared" si="2"/>
        <v>1067.2588888888886</v>
      </c>
      <c r="E42" s="30">
        <f t="shared" si="2"/>
        <v>4.2344444444444435E-2</v>
      </c>
      <c r="F42" s="30">
        <f t="shared" si="2"/>
        <v>6.9377777777777788E-2</v>
      </c>
      <c r="G42" s="30">
        <f t="shared" si="2"/>
        <v>1486.1733333333332</v>
      </c>
      <c r="H42" s="30">
        <f t="shared" si="2"/>
        <v>5.9888888888888891E-3</v>
      </c>
      <c r="I42" s="30">
        <f t="shared" si="2"/>
        <v>874.43444444444447</v>
      </c>
    </row>
    <row r="43" spans="1:14" x14ac:dyDescent="0.75">
      <c r="A43" s="33" t="s">
        <v>18</v>
      </c>
    </row>
    <row r="44" spans="1:14" x14ac:dyDescent="0.75">
      <c r="A44" s="31"/>
      <c r="B44" s="31"/>
      <c r="C44" s="1" t="s">
        <v>0</v>
      </c>
      <c r="D44" s="2"/>
      <c r="E44" s="2"/>
      <c r="F44" s="2"/>
      <c r="G44" s="3" t="s">
        <v>1</v>
      </c>
      <c r="H44" s="2"/>
      <c r="I44" s="2"/>
      <c r="J44" s="2"/>
      <c r="K44" s="2"/>
      <c r="L44" s="24" t="s">
        <v>2</v>
      </c>
      <c r="M44" s="31"/>
      <c r="N44" s="31"/>
    </row>
    <row r="45" spans="1:14" x14ac:dyDescent="0.75">
      <c r="A45" s="4" t="s">
        <v>3</v>
      </c>
      <c r="B45" s="4" t="s">
        <v>4</v>
      </c>
      <c r="C45" s="4" t="s">
        <v>5</v>
      </c>
      <c r="D45" s="4" t="s">
        <v>6</v>
      </c>
      <c r="E45" s="4" t="s">
        <v>4</v>
      </c>
      <c r="F45" s="4" t="s">
        <v>5</v>
      </c>
      <c r="G45" s="4" t="s">
        <v>6</v>
      </c>
      <c r="H45" s="4" t="s">
        <v>7</v>
      </c>
      <c r="I45" s="4" t="s">
        <v>8</v>
      </c>
      <c r="J45" s="4" t="s">
        <v>4</v>
      </c>
      <c r="K45" s="4" t="s">
        <v>5</v>
      </c>
      <c r="L45" s="4" t="s">
        <v>6</v>
      </c>
      <c r="M45" s="4" t="s">
        <v>9</v>
      </c>
      <c r="N45" s="4" t="s">
        <v>10</v>
      </c>
    </row>
    <row r="46" spans="1:14" x14ac:dyDescent="0.75">
      <c r="A46" s="2"/>
      <c r="B46" s="7" t="s">
        <v>11</v>
      </c>
      <c r="C46" s="8" t="s">
        <v>11</v>
      </c>
      <c r="D46" s="4" t="s">
        <v>12</v>
      </c>
      <c r="E46" s="7" t="s">
        <v>11</v>
      </c>
      <c r="F46" s="7" t="s">
        <v>11</v>
      </c>
      <c r="G46" s="4" t="s">
        <v>12</v>
      </c>
      <c r="H46" s="7" t="s">
        <v>11</v>
      </c>
      <c r="I46" s="4" t="s">
        <v>12</v>
      </c>
      <c r="J46" s="7" t="s">
        <v>11</v>
      </c>
      <c r="K46" s="7" t="s">
        <v>11</v>
      </c>
      <c r="L46" s="4" t="s">
        <v>12</v>
      </c>
      <c r="M46" s="4" t="s">
        <v>13</v>
      </c>
      <c r="N46" s="4" t="s">
        <v>14</v>
      </c>
    </row>
    <row r="47" spans="1:14" x14ac:dyDescent="0.75">
      <c r="A47" s="9">
        <v>0.9</v>
      </c>
      <c r="B47" s="10">
        <v>0.1086</v>
      </c>
      <c r="C47" s="11">
        <v>3.7199999999999997E-2</v>
      </c>
      <c r="D47" s="13">
        <v>994.96</v>
      </c>
      <c r="E47" s="10">
        <v>0.10630000000000001</v>
      </c>
      <c r="F47" s="10">
        <v>3.0300000000000001E-2</v>
      </c>
      <c r="G47" s="13">
        <v>726.32</v>
      </c>
      <c r="H47" s="10">
        <v>9.9000000000000008E-3</v>
      </c>
      <c r="I47" s="12">
        <v>636.78</v>
      </c>
      <c r="J47" s="10">
        <v>0.1024</v>
      </c>
      <c r="K47" s="10">
        <v>3.3799999999999997E-2</v>
      </c>
      <c r="L47" s="25">
        <v>905.42</v>
      </c>
      <c r="M47" s="10">
        <v>1.9E-3</v>
      </c>
      <c r="N47" s="10">
        <v>2.6599999999999999E-2</v>
      </c>
    </row>
    <row r="48" spans="1:14" x14ac:dyDescent="0.75">
      <c r="A48" s="14">
        <v>0.8</v>
      </c>
      <c r="B48" s="15">
        <v>0.10299999999999999</v>
      </c>
      <c r="C48" s="16">
        <v>4.9200000000000001E-2</v>
      </c>
      <c r="D48" s="18">
        <v>928.76</v>
      </c>
      <c r="E48" s="15">
        <v>0.1016</v>
      </c>
      <c r="F48" s="15">
        <v>3.0200000000000001E-2</v>
      </c>
      <c r="G48" s="18">
        <v>734.1</v>
      </c>
      <c r="H48" s="15">
        <v>1.0200000000000001E-2</v>
      </c>
      <c r="I48" s="17">
        <v>594.41</v>
      </c>
      <c r="J48" s="15">
        <v>0.1016</v>
      </c>
      <c r="K48" s="15">
        <v>4.48E-2</v>
      </c>
      <c r="L48" s="26">
        <v>845.17</v>
      </c>
      <c r="M48" s="15">
        <v>1.6999999999999999E-3</v>
      </c>
      <c r="N48" s="15">
        <v>2.7300000000000001E-2</v>
      </c>
    </row>
    <row r="49" spans="1:14" x14ac:dyDescent="0.75">
      <c r="A49" s="14">
        <v>0.7</v>
      </c>
      <c r="B49" s="15">
        <v>0.1033</v>
      </c>
      <c r="C49" s="16">
        <v>5.3400000000000003E-2</v>
      </c>
      <c r="D49" s="18">
        <v>899.13</v>
      </c>
      <c r="E49" s="15">
        <v>0.10199999999999999</v>
      </c>
      <c r="F49" s="15">
        <v>3.15E-2</v>
      </c>
      <c r="G49" s="18">
        <v>766.53</v>
      </c>
      <c r="H49" s="15">
        <v>1.0500000000000001E-2</v>
      </c>
      <c r="I49" s="17">
        <v>575.44000000000005</v>
      </c>
      <c r="J49" s="15">
        <v>0.10199999999999999</v>
      </c>
      <c r="K49" s="15">
        <v>4.8599999999999997E-2</v>
      </c>
      <c r="L49" s="26">
        <v>818.2</v>
      </c>
      <c r="M49" s="15">
        <v>1.6000000000000001E-3</v>
      </c>
      <c r="N49" s="15">
        <v>2.7199999999999998E-2</v>
      </c>
    </row>
    <row r="50" spans="1:14" x14ac:dyDescent="0.75">
      <c r="A50" s="14">
        <v>0.6</v>
      </c>
      <c r="B50" s="15">
        <v>0.10340000000000001</v>
      </c>
      <c r="C50" s="16">
        <v>5.2699999999999997E-2</v>
      </c>
      <c r="D50" s="18">
        <v>958.57</v>
      </c>
      <c r="E50" s="15">
        <v>0.1023</v>
      </c>
      <c r="F50" s="15">
        <v>3.9E-2</v>
      </c>
      <c r="G50" s="18">
        <v>929.76</v>
      </c>
      <c r="H50" s="15">
        <v>7.7999999999999996E-3</v>
      </c>
      <c r="I50" s="17">
        <v>613.48</v>
      </c>
      <c r="J50" s="15">
        <v>0.10249999999999999</v>
      </c>
      <c r="K50" s="15">
        <v>4.8000000000000001E-2</v>
      </c>
      <c r="L50" s="26">
        <v>872.3</v>
      </c>
      <c r="M50" s="15">
        <v>2.7000000000000001E-3</v>
      </c>
      <c r="N50" s="15">
        <v>3.4500000000000003E-2</v>
      </c>
    </row>
    <row r="51" spans="1:14" x14ac:dyDescent="0.75">
      <c r="A51" s="14">
        <v>0.5</v>
      </c>
      <c r="B51" s="15">
        <v>0.1032</v>
      </c>
      <c r="C51" s="16">
        <v>3.8800000000000001E-2</v>
      </c>
      <c r="D51" s="18">
        <v>1233.95</v>
      </c>
      <c r="E51" s="15">
        <v>0.1024</v>
      </c>
      <c r="F51" s="15">
        <v>2.7099999999999999E-2</v>
      </c>
      <c r="G51" s="18">
        <v>1131.4000000000001</v>
      </c>
      <c r="H51" s="15">
        <v>7.7999999999999996E-3</v>
      </c>
      <c r="I51" s="17">
        <v>789.73</v>
      </c>
      <c r="J51" s="15">
        <v>0.1024</v>
      </c>
      <c r="K51" s="15">
        <v>3.5299999999999998E-2</v>
      </c>
      <c r="L51" s="27">
        <v>1122.9000000000001</v>
      </c>
      <c r="M51" s="15">
        <v>1.1999999999999999E-3</v>
      </c>
      <c r="N51" s="15">
        <v>3.3000000000000002E-2</v>
      </c>
    </row>
    <row r="52" spans="1:14" x14ac:dyDescent="0.75">
      <c r="A52" s="14">
        <v>0.4</v>
      </c>
      <c r="B52" s="15">
        <v>0.1048</v>
      </c>
      <c r="C52" s="16">
        <v>4.0300000000000002E-2</v>
      </c>
      <c r="D52" s="18">
        <v>1237.1500000000001</v>
      </c>
      <c r="E52" s="15">
        <v>0.104</v>
      </c>
      <c r="F52" s="15">
        <v>2.75E-2</v>
      </c>
      <c r="G52" s="18">
        <v>1161.67</v>
      </c>
      <c r="H52" s="15">
        <v>7.7000000000000002E-3</v>
      </c>
      <c r="I52" s="17">
        <v>791.77</v>
      </c>
      <c r="J52" s="15">
        <v>0.104</v>
      </c>
      <c r="K52" s="15">
        <v>3.6700000000000003E-2</v>
      </c>
      <c r="L52" s="27">
        <v>1125.8</v>
      </c>
      <c r="M52" s="15">
        <v>1.1000000000000001E-3</v>
      </c>
      <c r="N52" s="15">
        <v>3.0599999999999999E-2</v>
      </c>
    </row>
    <row r="53" spans="1:14" x14ac:dyDescent="0.75">
      <c r="A53" s="14">
        <v>0.3</v>
      </c>
      <c r="B53" s="15">
        <v>0.105</v>
      </c>
      <c r="C53" s="16">
        <v>4.0599999999999997E-2</v>
      </c>
      <c r="D53" s="18">
        <v>1231.8599999999999</v>
      </c>
      <c r="E53" s="15">
        <v>0.1042</v>
      </c>
      <c r="F53" s="15">
        <v>2.7199999999999998E-2</v>
      </c>
      <c r="G53" s="18">
        <v>1128.74</v>
      </c>
      <c r="H53" s="15">
        <v>7.7000000000000002E-3</v>
      </c>
      <c r="I53" s="17">
        <v>788.39</v>
      </c>
      <c r="J53" s="15">
        <v>0.1042</v>
      </c>
      <c r="K53" s="15">
        <v>3.6900000000000002E-2</v>
      </c>
      <c r="L53" s="27">
        <v>1120.99</v>
      </c>
      <c r="M53" s="15">
        <v>1.1000000000000001E-3</v>
      </c>
      <c r="N53" s="15">
        <v>3.1600000000000003E-2</v>
      </c>
    </row>
    <row r="54" spans="1:14" x14ac:dyDescent="0.75">
      <c r="A54" s="14">
        <v>0.2</v>
      </c>
      <c r="B54" s="15">
        <v>0.1081</v>
      </c>
      <c r="C54" s="16">
        <v>4.7600000000000003E-2</v>
      </c>
      <c r="D54" s="18">
        <v>1166</v>
      </c>
      <c r="E54" s="15">
        <v>0.107</v>
      </c>
      <c r="F54" s="15">
        <v>2.7199999999999998E-2</v>
      </c>
      <c r="G54" s="18">
        <v>982.5</v>
      </c>
      <c r="H54" s="15">
        <v>7.6E-3</v>
      </c>
      <c r="I54" s="17">
        <v>746.24</v>
      </c>
      <c r="J54" s="15">
        <v>0.107</v>
      </c>
      <c r="K54" s="15">
        <v>4.3299999999999998E-2</v>
      </c>
      <c r="L54" s="27">
        <v>1061.06</v>
      </c>
      <c r="M54" s="15">
        <v>1.4E-3</v>
      </c>
      <c r="N54" s="15">
        <v>3.73E-2</v>
      </c>
    </row>
    <row r="55" spans="1:14" x14ac:dyDescent="0.75">
      <c r="A55" s="19">
        <v>0.1</v>
      </c>
      <c r="B55" s="20">
        <v>0.13439999999999999</v>
      </c>
      <c r="C55" s="21">
        <v>6.1899999999999997E-2</v>
      </c>
      <c r="D55" s="23">
        <v>999.38</v>
      </c>
      <c r="E55" s="20">
        <v>0.13250000000000001</v>
      </c>
      <c r="F55" s="20">
        <v>4.9799999999999997E-2</v>
      </c>
      <c r="G55" s="23">
        <v>747.54</v>
      </c>
      <c r="H55" s="20">
        <v>9.5999999999999992E-3</v>
      </c>
      <c r="I55" s="22">
        <v>639.61</v>
      </c>
      <c r="J55" s="20">
        <v>0.1241</v>
      </c>
      <c r="K55" s="20">
        <v>5.8799999999999998E-2</v>
      </c>
      <c r="L55" s="28">
        <v>909.44</v>
      </c>
      <c r="M55" s="20">
        <v>1.6000000000000001E-3</v>
      </c>
      <c r="N55" s="20">
        <v>3.8899999999999997E-2</v>
      </c>
    </row>
    <row r="56" spans="1:14" x14ac:dyDescent="0.75">
      <c r="B56" s="30">
        <f>AVERAGE(B47:B55)</f>
        <v>0.10819999999999999</v>
      </c>
      <c r="C56" s="30">
        <f t="shared" ref="C56:I56" si="3">AVERAGE(C47:C55)</f>
        <v>4.685555555555556E-2</v>
      </c>
      <c r="D56" s="30">
        <f t="shared" si="3"/>
        <v>1072.1955555555555</v>
      </c>
      <c r="E56" s="30">
        <f t="shared" si="3"/>
        <v>0.10692222222222221</v>
      </c>
      <c r="F56" s="30">
        <f t="shared" si="3"/>
        <v>3.2199999999999999E-2</v>
      </c>
      <c r="G56" s="30">
        <f t="shared" si="3"/>
        <v>923.17333333333352</v>
      </c>
      <c r="H56" s="30">
        <f t="shared" si="3"/>
        <v>8.7555555555555546E-3</v>
      </c>
      <c r="I56" s="30">
        <f t="shared" si="3"/>
        <v>686.20555555555552</v>
      </c>
    </row>
  </sheetData>
  <mergeCells count="6">
    <mergeCell ref="A44:B44"/>
    <mergeCell ref="M44:N44"/>
    <mergeCell ref="A2:B2"/>
    <mergeCell ref="M2:N2"/>
    <mergeCell ref="A30:B30"/>
    <mergeCell ref="M30:N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lagodinka</dc:creator>
  <cp:lastModifiedBy>Перегудин Алексей Алексеевич</cp:lastModifiedBy>
  <dcterms:created xsi:type="dcterms:W3CDTF">2015-06-05T18:19:34Z</dcterms:created>
  <dcterms:modified xsi:type="dcterms:W3CDTF">2024-04-25T16:11:51Z</dcterms:modified>
</cp:coreProperties>
</file>