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9A4C94-8CF2-49E6-9B10-8974F2A7453C}" xr6:coauthVersionLast="36" xr6:coauthVersionMax="36" xr10:uidLastSave="{00000000-0000-0000-0000-000000000000}"/>
  <bookViews>
    <workbookView xWindow="0" yWindow="12600" windowWidth="22260" windowHeight="12645" tabRatio="670" activeTab="2" xr2:uid="{00000000-000D-0000-FFFF-FFFF00000000}"/>
  </bookViews>
  <sheets>
    <sheet name="AC_ACOSTADO" sheetId="1" r:id="rId1"/>
    <sheet name="DM_PIE" sheetId="2" r:id="rId2"/>
    <sheet name="PC_SENTADO" sheetId="3" r:id="rId3"/>
    <sheet name="AV_ACOSTADO" sheetId="4" r:id="rId4"/>
    <sheet name="CC_PIE" sheetId="5" r:id="rId5"/>
    <sheet name="CS_SENTADO" sheetId="6" r:id="rId6"/>
    <sheet name="Analisis Hiperparametr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8" l="1"/>
  <c r="B4" i="8"/>
  <c r="T63" i="2"/>
  <c r="J39" i="1"/>
  <c r="J20" i="1" l="1"/>
  <c r="T12" i="1"/>
  <c r="J10" i="1"/>
  <c r="J12" i="1"/>
  <c r="T58" i="6" l="1"/>
  <c r="J56" i="6"/>
  <c r="J50" i="6"/>
  <c r="T12" i="5"/>
  <c r="T50" i="4"/>
  <c r="T37" i="4"/>
  <c r="T20" i="4"/>
  <c r="T27" i="3"/>
  <c r="T10" i="3"/>
  <c r="J20" i="3"/>
  <c r="T52" i="2"/>
  <c r="T29" i="2"/>
  <c r="T12" i="2"/>
  <c r="J54" i="2"/>
  <c r="J63" i="2"/>
  <c r="J12" i="2"/>
  <c r="J14" i="2"/>
  <c r="T52" i="1"/>
  <c r="J58" i="1"/>
  <c r="T27" i="6" l="1"/>
  <c r="T50" i="6"/>
  <c r="T56" i="6"/>
  <c r="J52" i="5"/>
  <c r="J50" i="5"/>
  <c r="T27" i="5"/>
  <c r="T39" i="5"/>
  <c r="J20" i="5"/>
  <c r="J65" i="5"/>
  <c r="T18" i="4"/>
  <c r="J20" i="4"/>
  <c r="J50" i="4"/>
  <c r="T29" i="4"/>
  <c r="T58" i="4"/>
  <c r="J56" i="4"/>
  <c r="T10" i="4"/>
  <c r="T27" i="4"/>
  <c r="T52" i="4"/>
  <c r="T56" i="4"/>
  <c r="T39" i="4"/>
  <c r="J58" i="4"/>
  <c r="T67" i="3"/>
  <c r="J52" i="3"/>
  <c r="J29" i="3"/>
  <c r="J67" i="3"/>
  <c r="J50" i="3"/>
  <c r="J37" i="3"/>
  <c r="T12" i="3"/>
  <c r="T50" i="3"/>
  <c r="T18" i="3"/>
  <c r="T65" i="3"/>
  <c r="J27" i="3"/>
  <c r="J39" i="3"/>
  <c r="T37" i="3"/>
  <c r="J41" i="2"/>
  <c r="J22" i="2"/>
  <c r="T22" i="2"/>
  <c r="J52" i="2"/>
  <c r="J39" i="2"/>
  <c r="J20" i="2"/>
  <c r="T20" i="2"/>
  <c r="T41" i="2"/>
  <c r="J65" i="2"/>
  <c r="J31" i="2"/>
  <c r="T54" i="2"/>
  <c r="T31" i="2"/>
  <c r="T39" i="2"/>
  <c r="T56" i="1"/>
  <c r="T39" i="1"/>
  <c r="J52" i="1"/>
  <c r="T29" i="1"/>
  <c r="T20" i="1"/>
  <c r="T10" i="1"/>
  <c r="J18" i="1"/>
  <c r="J56" i="1"/>
  <c r="T50" i="1"/>
  <c r="T37" i="1"/>
  <c r="T27" i="1"/>
  <c r="T18" i="1"/>
  <c r="J29" i="2"/>
  <c r="J50" i="1"/>
  <c r="J10" i="3"/>
  <c r="J18" i="4"/>
  <c r="J29" i="5"/>
  <c r="J67" i="5"/>
  <c r="T20" i="5"/>
  <c r="T65" i="5"/>
  <c r="J27" i="6"/>
  <c r="T10" i="6"/>
  <c r="T37" i="6"/>
  <c r="T58" i="1"/>
  <c r="T20" i="3"/>
  <c r="T29" i="3"/>
  <c r="J37" i="1"/>
  <c r="T14" i="2"/>
  <c r="T65" i="2"/>
  <c r="J18" i="3"/>
  <c r="J65" i="3"/>
  <c r="T39" i="3"/>
  <c r="T52" i="3"/>
  <c r="J27" i="4"/>
  <c r="J37" i="4"/>
  <c r="J52" i="4"/>
  <c r="T12" i="4"/>
  <c r="J12" i="5"/>
  <c r="J18" i="5"/>
  <c r="T10" i="5"/>
  <c r="T29" i="5"/>
  <c r="J18" i="6"/>
  <c r="J52" i="6"/>
  <c r="J29" i="1"/>
  <c r="J10" i="4"/>
  <c r="J29" i="4"/>
  <c r="J10" i="5"/>
  <c r="J27" i="5"/>
  <c r="J39" i="5"/>
  <c r="T18" i="5"/>
  <c r="T52" i="5"/>
  <c r="T67" i="5"/>
  <c r="J12" i="6"/>
  <c r="J37" i="6"/>
  <c r="T18" i="6"/>
  <c r="T12" i="6"/>
  <c r="T20" i="6"/>
  <c r="T29" i="6"/>
  <c r="T52" i="6"/>
  <c r="T39" i="6"/>
  <c r="J10" i="6"/>
  <c r="J20" i="6"/>
  <c r="J29" i="6"/>
  <c r="J39" i="6"/>
  <c r="J58" i="6"/>
  <c r="T37" i="5"/>
  <c r="T50" i="5"/>
  <c r="J37" i="5"/>
  <c r="J39" i="4"/>
  <c r="J12" i="4"/>
  <c r="J12" i="3"/>
  <c r="J27" i="1"/>
  <c r="B3" i="8" l="1"/>
  <c r="C3" i="8"/>
  <c r="B8" i="8"/>
  <c r="C5" i="8"/>
  <c r="B7" i="8"/>
  <c r="C4" i="8"/>
  <c r="C7" i="8"/>
  <c r="C6" i="8"/>
  <c r="C8" i="8"/>
  <c r="B6" i="8"/>
</calcChain>
</file>

<file path=xl/sharedStrings.xml><?xml version="1.0" encoding="utf-8"?>
<sst xmlns="http://schemas.openxmlformats.org/spreadsheetml/2006/main" count="4233" uniqueCount="344">
  <si>
    <t>batch_size</t>
  </si>
  <si>
    <t>epochs</t>
  </si>
  <si>
    <t>optimization</t>
  </si>
  <si>
    <t>activation</t>
  </si>
  <si>
    <t>hidden_layers</t>
  </si>
  <si>
    <t>neurons</t>
  </si>
  <si>
    <t>Nadam</t>
  </si>
  <si>
    <t>sigmoid</t>
  </si>
  <si>
    <t>Adam</t>
  </si>
  <si>
    <t>Adadelta</t>
  </si>
  <si>
    <t>Adamax</t>
  </si>
  <si>
    <t>SGD</t>
  </si>
  <si>
    <t>RMSprop</t>
  </si>
  <si>
    <t>Adagrad</t>
  </si>
  <si>
    <t>linear</t>
  </si>
  <si>
    <t>hard_sigmoid</t>
  </si>
  <si>
    <t>softsign</t>
  </si>
  <si>
    <t>softplus</t>
  </si>
  <si>
    <t>tanh</t>
  </si>
  <si>
    <t>FISHER</t>
  </si>
  <si>
    <t>DES EST</t>
  </si>
  <si>
    <t>Media DE</t>
  </si>
  <si>
    <t>10</t>
  </si>
  <si>
    <t>1</t>
  </si>
  <si>
    <t>3</t>
  </si>
  <si>
    <t>100</t>
  </si>
  <si>
    <t>200</t>
  </si>
  <si>
    <t>50</t>
  </si>
  <si>
    <t>90</t>
  </si>
  <si>
    <t>80</t>
  </si>
  <si>
    <t>70</t>
  </si>
  <si>
    <t>60</t>
  </si>
  <si>
    <t>20</t>
  </si>
  <si>
    <t>30</t>
  </si>
  <si>
    <t>40</t>
  </si>
  <si>
    <t>199</t>
  </si>
  <si>
    <t>2</t>
  </si>
  <si>
    <t>4</t>
  </si>
  <si>
    <t>5</t>
  </si>
  <si>
    <t>38</t>
  </si>
  <si>
    <t>266</t>
  </si>
  <si>
    <t>19</t>
  </si>
  <si>
    <t>133</t>
  </si>
  <si>
    <t>14</t>
  </si>
  <si>
    <t>7</t>
  </si>
  <si>
    <t>198</t>
  </si>
  <si>
    <t>18</t>
  </si>
  <si>
    <t>33</t>
  </si>
  <si>
    <t>22</t>
  </si>
  <si>
    <t>66</t>
  </si>
  <si>
    <t>99</t>
  </si>
  <si>
    <t>6</t>
  </si>
  <si>
    <t>11</t>
  </si>
  <si>
    <t>9</t>
  </si>
  <si>
    <t>8</t>
  </si>
  <si>
    <t>25</t>
  </si>
  <si>
    <t>MEDIA</t>
  </si>
  <si>
    <t>Media SD</t>
  </si>
  <si>
    <t>Hyper</t>
  </si>
  <si>
    <t>dropout</t>
  </si>
  <si>
    <t>CORRELATION</t>
  </si>
  <si>
    <t>1.0</t>
  </si>
  <si>
    <t>0.1375736807515305</t>
  </si>
  <si>
    <t>0.1384516023581368</t>
  </si>
  <si>
    <t>0.028533734495386466</t>
  </si>
  <si>
    <t>0.028541482088762348</t>
  </si>
  <si>
    <t>0.4347403622027169</t>
  </si>
  <si>
    <t>0.25070481185223314</t>
  </si>
  <si>
    <t>0.23179412545791864</t>
  </si>
  <si>
    <t>0.1953829329383364</t>
  </si>
  <si>
    <t>0.1813484916158686</t>
  </si>
  <si>
    <t>nan</t>
  </si>
  <si>
    <t>7.534337530196288e-08</t>
  </si>
  <si>
    <t>0.18028909881003266</t>
  </si>
  <si>
    <t>-3.7984257516623484e-08</t>
  </si>
  <si>
    <t>-2.2790554518972566e-08</t>
  </si>
  <si>
    <t>-2.245735936574929e-08</t>
  </si>
  <si>
    <t>-1.5193703026750093e-08</t>
  </si>
  <si>
    <t>7.680163492630577e-08</t>
  </si>
  <si>
    <t>7.631554838533069e-08</t>
  </si>
  <si>
    <t>7.582946184388307e-08</t>
  </si>
  <si>
    <t>1.5214501020159665e-07</t>
  </si>
  <si>
    <t>1.1374419278311313e-07</t>
  </si>
  <si>
    <t>-0.003015103242412483</t>
  </si>
  <si>
    <t>3.005421088266809e-08</t>
  </si>
  <si>
    <t>0.23553810144062137</t>
  </si>
  <si>
    <t>-7.534337527542527e-08</t>
  </si>
  <si>
    <t>-0.002396502326770994</t>
  </si>
  <si>
    <t>0.5200367970794988</t>
  </si>
  <si>
    <t>0.07366086327058986</t>
  </si>
  <si>
    <t>0.0</t>
  </si>
  <si>
    <t>0.6681789437892439</t>
  </si>
  <si>
    <t>0.21716286537005794</t>
  </si>
  <si>
    <t>-3.742864436364798e-08</t>
  </si>
  <si>
    <t>0.5307803593056529</t>
  </si>
  <si>
    <t>0.5912309736285969</t>
  </si>
  <si>
    <t>0.7392924904842492</t>
  </si>
  <si>
    <t>0.9489172845645861</t>
  </si>
  <si>
    <t>0.5904236220734459</t>
  </si>
  <si>
    <t>0.5159802242602968</t>
  </si>
  <si>
    <t>0.4966508094107863</t>
  </si>
  <si>
    <t>0.3934341262640039</t>
  </si>
  <si>
    <t>0.3114023854163426</t>
  </si>
  <si>
    <t>0.7963976369178458</t>
  </si>
  <si>
    <t>0.7851765970209911</t>
  </si>
  <si>
    <t>0.7264367673975477</t>
  </si>
  <si>
    <t>0.7215271241433387</t>
  </si>
  <si>
    <t>0.706485024609625</t>
  </si>
  <si>
    <t>0.5271188232790125</t>
  </si>
  <si>
    <t>0.04446022334241178</t>
  </si>
  <si>
    <t>-1.8947805850295512e-08</t>
  </si>
  <si>
    <t>-0.003152038745813622</t>
  </si>
  <si>
    <t>0.6878465578312019</t>
  </si>
  <si>
    <t>0.068321210226606</t>
  </si>
  <si>
    <t>0.0022986662684448653</t>
  </si>
  <si>
    <t>-2.7106315760645558e-08</t>
  </si>
  <si>
    <t>4.736951450967716e-08</t>
  </si>
  <si>
    <t>0.6116870851959317</t>
  </si>
  <si>
    <t>0.6074985396695131</t>
  </si>
  <si>
    <t>0.5803523177200666</t>
  </si>
  <si>
    <t>0.49714386803639793</t>
  </si>
  <si>
    <t>0.4038390055568075</t>
  </si>
  <si>
    <t>0.7769640007265144</t>
  </si>
  <si>
    <t>0.7267917394048823</t>
  </si>
  <si>
    <t>0.6726240136210464</t>
  </si>
  <si>
    <t>0.36821827555250164</t>
  </si>
  <si>
    <t>0.3642641245006435</t>
  </si>
  <si>
    <t>0.44985645531753266</t>
  </si>
  <si>
    <t>-9.473902918659648e-09</t>
  </si>
  <si>
    <t>0.7421037010926537</t>
  </si>
  <si>
    <t>9.473902905683429e-09</t>
  </si>
  <si>
    <t>0.5179228791999622</t>
  </si>
  <si>
    <t>0.7217888617986393</t>
  </si>
  <si>
    <t>0.6944104984690607</t>
  </si>
  <si>
    <t>-4.065947366467663e-08</t>
  </si>
  <si>
    <t>-1.3553157890923727e-08</t>
  </si>
  <si>
    <t>0.7384923886424326</t>
  </si>
  <si>
    <t>0.3837523367615068</t>
  </si>
  <si>
    <t>0.7858905666379848</t>
  </si>
  <si>
    <t>0.7479985106425939</t>
  </si>
  <si>
    <t>0.38128857071299727</t>
  </si>
  <si>
    <t>0.4015665569701169</t>
  </si>
  <si>
    <t>-1.8277988832658403e-07</t>
  </si>
  <si>
    <t>-1.8277988831167995e-07</t>
  </si>
  <si>
    <t>0.4943772848159385</t>
  </si>
  <si>
    <t>0.4605212170945189</t>
  </si>
  <si>
    <t>0.4405424324453436</t>
  </si>
  <si>
    <t>0.3453450893799788</t>
  </si>
  <si>
    <t>0.3125409725338935</t>
  </si>
  <si>
    <t>2.2847486034396677e-07</t>
  </si>
  <si>
    <t>-2.284748603845261e-07</t>
  </si>
  <si>
    <t>-2.273868858443709e-07</t>
  </si>
  <si>
    <t>5.777457368000124e-09</t>
  </si>
  <si>
    <t>0.4258169698317039</t>
  </si>
  <si>
    <t>0.07215983369237705</t>
  </si>
  <si>
    <t>0.030887029204884838</t>
  </si>
  <si>
    <t>9.084595683091913e-08</t>
  </si>
  <si>
    <t>0.4513569089020797</t>
  </si>
  <si>
    <t>-0.2752011387129977</t>
  </si>
  <si>
    <t>-0.24142302257806447</t>
  </si>
  <si>
    <t>9.629094873104514e-09</t>
  </si>
  <si>
    <t>0.449385937394447</t>
  </si>
  <si>
    <t>0.38094715068050555</t>
  </si>
  <si>
    <t>0.3237830851259598</t>
  </si>
  <si>
    <t>0.3015496689097402</t>
  </si>
  <si>
    <t>0.2829287691454208</t>
  </si>
  <si>
    <t>0.4162324712360971</t>
  </si>
  <si>
    <t>-2.2793087311415256e-07</t>
  </si>
  <si>
    <t>-1.822359010504143e-07</t>
  </si>
  <si>
    <t>3.8516379936989376e-09</t>
  </si>
  <si>
    <t>3.851637882676636e-09</t>
  </si>
  <si>
    <t>0.41818750428839513</t>
  </si>
  <si>
    <t>0.05417603101653528</t>
  </si>
  <si>
    <t>-6.419396777609894e-09</t>
  </si>
  <si>
    <t>-1.9258189524646537e-09</t>
  </si>
  <si>
    <t>9.138994414245783e-08</t>
  </si>
  <si>
    <t>8.975798231708845e-08</t>
  </si>
  <si>
    <t>4.5694972049835935e-08</t>
  </si>
  <si>
    <t>1.827798882340127e-07</t>
  </si>
  <si>
    <t>-5.439872999463613e-10</t>
  </si>
  <si>
    <t>-4.5694972118071685e-08</t>
  </si>
  <si>
    <t>-1.3654092899939835e-07</t>
  </si>
  <si>
    <t>-1.3599694171802427e-07</t>
  </si>
  <si>
    <t>0.5592149395684985</t>
  </si>
  <si>
    <t>0.4285089487775373</t>
  </si>
  <si>
    <t>-5.777456935157786e-09</t>
  </si>
  <si>
    <t>0.6132948295550876</t>
  </si>
  <si>
    <t>0.13383036518095304</t>
  </si>
  <si>
    <t>0.1346380553839023</t>
  </si>
  <si>
    <t>-1.2741672891581533e-07</t>
  </si>
  <si>
    <t>-1.274167288956524e-07</t>
  </si>
  <si>
    <t>1.9112509330484973e-07</t>
  </si>
  <si>
    <t>0.05183027892577874</t>
  </si>
  <si>
    <t>-3.1854182224735817e-07</t>
  </si>
  <si>
    <t>-0.01075414102116288</t>
  </si>
  <si>
    <t>0.45009772360409694</t>
  </si>
  <si>
    <t>0.34348444264719424</t>
  </si>
  <si>
    <t>0.32921724395738705</t>
  </si>
  <si>
    <t>0.31584659281922967</t>
  </si>
  <si>
    <t>0.19756639540153503</t>
  </si>
  <si>
    <t>0.19502791089106242</t>
  </si>
  <si>
    <t>0.05601773535256206</t>
  </si>
  <si>
    <t>0.04928148142442291</t>
  </si>
  <si>
    <t>0.015632959441875528</t>
  </si>
  <si>
    <t>1.2741672891979316e-07</t>
  </si>
  <si>
    <t>-0.10961873962132183</t>
  </si>
  <si>
    <t>-0.08765033674388854</t>
  </si>
  <si>
    <t>0.31619148506793615</t>
  </si>
  <si>
    <t>0.18840422434046714</t>
  </si>
  <si>
    <t>0.10779826732755465</t>
  </si>
  <si>
    <t>0.043623636779775446</t>
  </si>
  <si>
    <t>-3.1855057613943976e-07</t>
  </si>
  <si>
    <t>-0.01787118294204463</t>
  </si>
  <si>
    <t>3.18541822258342e-07</t>
  </si>
  <si>
    <t>0.10357537753575798</t>
  </si>
  <si>
    <t>0.02964148957307796</t>
  </si>
  <si>
    <t>0.0075755345720544725</t>
  </si>
  <si>
    <t>-1.9112509336528852e-07</t>
  </si>
  <si>
    <t>-0.04873567624349201</t>
  </si>
  <si>
    <t>1.274202304512982e-07</t>
  </si>
  <si>
    <t>0.05513585967333355</t>
  </si>
  <si>
    <t>-6.370836442371119e-08</t>
  </si>
  <si>
    <t>-2.548334577721292e-07</t>
  </si>
  <si>
    <t>0.29421542231068065</t>
  </si>
  <si>
    <t>-1.9113034566589228e-07</t>
  </si>
  <si>
    <t>0.4986630112358179</t>
  </si>
  <si>
    <t>-6.371011524564411e-08</t>
  </si>
  <si>
    <t>-0.023105503719775166</t>
  </si>
  <si>
    <t>0.6080567780628184</t>
  </si>
  <si>
    <t>0.0053979757555853184</t>
  </si>
  <si>
    <t>0.005398028185497094</t>
  </si>
  <si>
    <t>0.4257589159212234</t>
  </si>
  <si>
    <t>0.4547051041327256</t>
  </si>
  <si>
    <t>0.1345874672421029</t>
  </si>
  <si>
    <t>0.09320322357617454</t>
  </si>
  <si>
    <t>0.01047178962111542</t>
  </si>
  <si>
    <t>-0.0070136268501530576</t>
  </si>
  <si>
    <t>0.6741805572952434</t>
  </si>
  <si>
    <t>0.6215792204815749</t>
  </si>
  <si>
    <t>0.5103245279295103</t>
  </si>
  <si>
    <t>0.46218493333695</t>
  </si>
  <si>
    <t>0.29291696361616365</t>
  </si>
  <si>
    <t>0.03243377054316794</t>
  </si>
  <si>
    <t>-0.09169002441567123</t>
  </si>
  <si>
    <t>-0.06802869879345937</t>
  </si>
  <si>
    <t>0.3738840698256506</t>
  </si>
  <si>
    <t>0.202352247022214</t>
  </si>
  <si>
    <t>0.08471099839460074</t>
  </si>
  <si>
    <t>-7.309949872983424e-10</t>
  </si>
  <si>
    <t>2.1198070501760437e-07</t>
  </si>
  <si>
    <t>0.500488415110581</t>
  </si>
  <si>
    <t>0.4746788938091361</t>
  </si>
  <si>
    <t>0.12470797248416925</t>
  </si>
  <si>
    <t>0.10134103156396147</t>
  </si>
  <si>
    <t>-2.1198070501668913e-07</t>
  </si>
  <si>
    <t>8.22373778058194e-08</t>
  </si>
  <si>
    <t>0.5937484957042113</t>
  </si>
  <si>
    <t>0.5269371178287228</t>
  </si>
  <si>
    <t>0.5263548760724558</t>
  </si>
  <si>
    <t>0.4056061444571982</t>
  </si>
  <si>
    <t>0.39866916786146545</t>
  </si>
  <si>
    <t>-8.22373777870711e-08</t>
  </si>
  <si>
    <t>8.479228200027378e-08</t>
  </si>
  <si>
    <t>8.390902901198374e-08</t>
  </si>
  <si>
    <t>4.3279393971813556e-08</t>
  </si>
  <si>
    <t>4.2396141021213047e-08</t>
  </si>
  <si>
    <t>1.6958456405398104e-07</t>
  </si>
  <si>
    <t>1.6914293757941294e-07</t>
  </si>
  <si>
    <t>1.6781805815336834e-07</t>
  </si>
  <si>
    <t>1.3248794266329094e-09</t>
  </si>
  <si>
    <t>0.12469569142501688</t>
  </si>
  <si>
    <t>0.4380874561936335</t>
  </si>
  <si>
    <t>-1.699572178568093e-08</t>
  </si>
  <si>
    <t>-1.626472677460372e-08</t>
  </si>
  <si>
    <t>0.007436757807777299</t>
  </si>
  <si>
    <t>-8.479228200234778e-08</t>
  </si>
  <si>
    <t>-4.239614100785377e-08</t>
  </si>
  <si>
    <t>4.9342426707887394e-08</t>
  </si>
  <si>
    <t>1.644747555522323e-08</t>
  </si>
  <si>
    <t>0.3250217656595874</t>
  </si>
  <si>
    <t>0.28437917344253144</t>
  </si>
  <si>
    <t>0.06011824847767204</t>
  </si>
  <si>
    <t>0.022372504878799597</t>
  </si>
  <si>
    <t>-4.9342426692256234e-08</t>
  </si>
  <si>
    <t>-3.289495112373976e-08</t>
  </si>
  <si>
    <t>4.283776749670834e-08</t>
  </si>
  <si>
    <t>0.657412237157525</t>
  </si>
  <si>
    <t>0.017937239525528517</t>
  </si>
  <si>
    <t>-4.416264578207218e-10</t>
  </si>
  <si>
    <t>3.307769992854255e-08</t>
  </si>
  <si>
    <t>1.5899229346761987e-08</t>
  </si>
  <si>
    <t>0.735380598179925</t>
  </si>
  <si>
    <t>0.28376488554860646</t>
  </si>
  <si>
    <t>-0.20259577726270592</t>
  </si>
  <si>
    <t>-0.20543795834690282</t>
  </si>
  <si>
    <t>0.13361744305670567</t>
  </si>
  <si>
    <t>0.13442125644220787</t>
  </si>
  <si>
    <t>0.06279733189946754</t>
  </si>
  <si>
    <t>0.0021788653991712437</t>
  </si>
  <si>
    <t>-0.1453265164480415</t>
  </si>
  <si>
    <t>-0.06443788206946757</t>
  </si>
  <si>
    <t>-0.040919958250094014</t>
  </si>
  <si>
    <t>0.2908795370604821</t>
  </si>
  <si>
    <t>0.19000852981906852</t>
  </si>
  <si>
    <t>0.16462439625090014</t>
  </si>
  <si>
    <t>0.06233745213707809</t>
  </si>
  <si>
    <t>0.4361308812774524</t>
  </si>
  <si>
    <t>0.43235562484033674</t>
  </si>
  <si>
    <t>-0.14439797494506354</t>
  </si>
  <si>
    <t>6.264683954537839e-09</t>
  </si>
  <si>
    <t>0.35639778634465835</t>
  </si>
  <si>
    <t>0.15510747867911198</t>
  </si>
  <si>
    <t>0.08846281203066143</t>
  </si>
  <si>
    <t>0.06673290009161847</t>
  </si>
  <si>
    <t>9.963777354064463e-08</t>
  </si>
  <si>
    <t>0.15471950813378807</t>
  </si>
  <si>
    <t>0.1248510748466947</t>
  </si>
  <si>
    <t>-9.963777357853546e-08</t>
  </si>
  <si>
    <t>-0.2984161851034818</t>
  </si>
  <si>
    <t>-0.10634665208291841</t>
  </si>
  <si>
    <t>-0.04389184159578639</t>
  </si>
  <si>
    <t>0.22958267345995412</t>
  </si>
  <si>
    <t>0.21963898896284714</t>
  </si>
  <si>
    <t>0.12889723290358684</t>
  </si>
  <si>
    <t>0.11384776798707434</t>
  </si>
  <si>
    <t>-3.5238848304356123e-08</t>
  </si>
  <si>
    <t>-7.971021883981337e-08</t>
  </si>
  <si>
    <t>-5.978266417366101e-08</t>
  </si>
  <si>
    <t>-3.9855109469056095e-08</t>
  </si>
  <si>
    <t>-3.653385078040792e-08</t>
  </si>
  <si>
    <t>-1.992755472599869e-08</t>
  </si>
  <si>
    <t>-0.27223223535554303</t>
  </si>
  <si>
    <t>0.10483174060869567</t>
  </si>
  <si>
    <t>-2.819107865574306e-08</t>
  </si>
  <si>
    <t>-2.1143308995449794e-08</t>
  </si>
  <si>
    <t>-1.4095539323476338e-08</t>
  </si>
  <si>
    <t>-0.18496338034549376</t>
  </si>
  <si>
    <t>0.1556991560249117</t>
  </si>
  <si>
    <t>3.9855109400821066e-08</t>
  </si>
  <si>
    <t>0.2725023383446012</t>
  </si>
  <si>
    <t>-0.38295590623727926</t>
  </si>
  <si>
    <t>1.409553931468594e-08</t>
  </si>
  <si>
    <t>0.34158018635191106</t>
  </si>
  <si>
    <t>0.18451174978841556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</si>
</sst>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161926</xdr:rowOff>
    </xdr:from>
    <xdr:to>
      <xdr:col>5</xdr:col>
      <xdr:colOff>95251</xdr:colOff>
      <xdr:row>3</xdr:row>
      <xdr:rowOff>66676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E0EA7A4-E7A9-432E-903E-580FAE01BD7B}"/>
            </a:ext>
          </a:extLst>
        </xdr:cNvPr>
        <xdr:cNvGrpSpPr/>
      </xdr:nvGrpSpPr>
      <xdr:grpSpPr>
        <a:xfrm>
          <a:off x="1476375" y="161926"/>
          <a:ext cx="1952626" cy="476250"/>
          <a:chOff x="1466851" y="238125"/>
          <a:chExt cx="2428875" cy="352425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405D6916-A75E-4CF0-B6D4-A63D1CE978A9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FD01DF7-612D-4184-B7D1-94A3EA86CCA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E6ADED-93FC-41B9-B88E-895D33A79496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104775</xdr:colOff>
      <xdr:row>1</xdr:row>
      <xdr:rowOff>19050</xdr:rowOff>
    </xdr:from>
    <xdr:to>
      <xdr:col>15</xdr:col>
      <xdr:colOff>609600</xdr:colOff>
      <xdr:row>3</xdr:row>
      <xdr:rowOff>180975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0B0BC97-6EDF-4DDE-9271-42D810FE5153}"/>
            </a:ext>
          </a:extLst>
        </xdr:cNvPr>
        <xdr:cNvGrpSpPr/>
      </xdr:nvGrpSpPr>
      <xdr:grpSpPr>
        <a:xfrm>
          <a:off x="10296525" y="209550"/>
          <a:ext cx="2743200" cy="5429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4E6C7E3C-3399-437F-AA6B-0A45DC0FA24F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B0B0C52-179C-4550-AE1E-82D1B380E4C8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9892D44-5247-4710-85A4-4A95C7EA9595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104775</xdr:rowOff>
    </xdr:from>
    <xdr:to>
      <xdr:col>5</xdr:col>
      <xdr:colOff>104776</xdr:colOff>
      <xdr:row>4</xdr:row>
      <xdr:rowOff>33618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8096D1-6370-472A-AFED-F1903C9B568A}"/>
            </a:ext>
          </a:extLst>
        </xdr:cNvPr>
        <xdr:cNvGrpSpPr/>
      </xdr:nvGrpSpPr>
      <xdr:grpSpPr>
        <a:xfrm>
          <a:off x="1672478" y="295275"/>
          <a:ext cx="2556063" cy="500343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EFFB490-945C-4038-ABC3-E29E0246B26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E43AD5-622C-41E8-B102-298435FE50B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D045E54-E2DA-4875-BAB1-C3CC81DADA17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11</xdr:col>
      <xdr:colOff>447675</xdr:colOff>
      <xdr:row>1</xdr:row>
      <xdr:rowOff>85726</xdr:rowOff>
    </xdr:from>
    <xdr:to>
      <xdr:col>14</xdr:col>
      <xdr:colOff>676275</xdr:colOff>
      <xdr:row>4</xdr:row>
      <xdr:rowOff>56030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9C5317D-5FDB-496F-991B-1009A8763727}"/>
            </a:ext>
          </a:extLst>
        </xdr:cNvPr>
        <xdr:cNvGrpSpPr/>
      </xdr:nvGrpSpPr>
      <xdr:grpSpPr>
        <a:xfrm>
          <a:off x="11283763" y="276226"/>
          <a:ext cx="2861983" cy="541804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0B1924F5-DB93-4461-A604-2C21E9F3A4A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82C2746-A09A-4ED6-957F-51BDA1C462FA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51B35CD-A60A-4960-82BA-8D1CE44FA73B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217955</xdr:colOff>
      <xdr:row>1</xdr:row>
      <xdr:rowOff>53788</xdr:rowOff>
    </xdr:from>
    <xdr:to>
      <xdr:col>5</xdr:col>
      <xdr:colOff>168650</xdr:colOff>
      <xdr:row>2</xdr:row>
      <xdr:rowOff>168088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2EA05DE-A8AE-49A4-B930-80BB8C744D99}"/>
            </a:ext>
          </a:extLst>
        </xdr:cNvPr>
        <xdr:cNvGrpSpPr/>
      </xdr:nvGrpSpPr>
      <xdr:grpSpPr>
        <a:xfrm>
          <a:off x="1465730" y="244288"/>
          <a:ext cx="2189070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621FAD2-B835-40CB-8B4C-DE00FC1F1FC5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DDB31C-239B-4C1E-B9D1-631431DA4D4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A513F9F-0DCF-461A-8567-6FFEC2471A5E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215153</xdr:colOff>
      <xdr:row>0</xdr:row>
      <xdr:rowOff>184897</xdr:rowOff>
    </xdr:from>
    <xdr:to>
      <xdr:col>16</xdr:col>
      <xdr:colOff>107577</xdr:colOff>
      <xdr:row>2</xdr:row>
      <xdr:rowOff>89647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91F1DFC-2DF1-463C-9130-7D17A7F6BE31}"/>
            </a:ext>
          </a:extLst>
        </xdr:cNvPr>
        <xdr:cNvGrpSpPr/>
      </xdr:nvGrpSpPr>
      <xdr:grpSpPr>
        <a:xfrm>
          <a:off x="9282953" y="184897"/>
          <a:ext cx="2816599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95E315AA-F08D-4F31-9040-1E45E23206FC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E897A83-8C2A-44AE-91F7-E3923113C609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4FDFFA4-A3A6-4DD1-80CF-710AAEA6CF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281268</xdr:colOff>
      <xdr:row>0</xdr:row>
      <xdr:rowOff>188258</xdr:rowOff>
    </xdr:from>
    <xdr:to>
      <xdr:col>5</xdr:col>
      <xdr:colOff>186019</xdr:colOff>
      <xdr:row>2</xdr:row>
      <xdr:rowOff>112058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DD2E40-BE5A-4AD5-86F7-62F528288C3E}"/>
            </a:ext>
          </a:extLst>
        </xdr:cNvPr>
        <xdr:cNvGrpSpPr/>
      </xdr:nvGrpSpPr>
      <xdr:grpSpPr>
        <a:xfrm>
          <a:off x="1529043" y="188258"/>
          <a:ext cx="214312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C23F95E-AAB9-489E-9DD5-37A0D625E12D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9FC7BA-6E8A-48DA-BCE7-7884AA04E1F7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9AB82A3-2AE5-4F4C-A50C-757A4645B8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388283</xdr:colOff>
      <xdr:row>0</xdr:row>
      <xdr:rowOff>127747</xdr:rowOff>
    </xdr:from>
    <xdr:to>
      <xdr:col>16</xdr:col>
      <xdr:colOff>238124</xdr:colOff>
      <xdr:row>2</xdr:row>
      <xdr:rowOff>32497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A750254-5D85-4BDC-84B2-791EDCE0C049}"/>
            </a:ext>
          </a:extLst>
        </xdr:cNvPr>
        <xdr:cNvGrpSpPr/>
      </xdr:nvGrpSpPr>
      <xdr:grpSpPr>
        <a:xfrm>
          <a:off x="9779933" y="127747"/>
          <a:ext cx="3002616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73E822B4-ECAE-4456-A447-A4C484E0C83E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B71DFC1-6F5B-4BC1-B82C-F4BB94A3F9CF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66A372E-C796-4CF1-922C-64E39CCD880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194982</xdr:colOff>
      <xdr:row>0</xdr:row>
      <xdr:rowOff>133350</xdr:rowOff>
    </xdr:from>
    <xdr:to>
      <xdr:col>5</xdr:col>
      <xdr:colOff>160245</xdr:colOff>
      <xdr:row>2</xdr:row>
      <xdr:rowOff>57150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2DBEA16-DB99-4388-AF1F-8D052494D330}"/>
            </a:ext>
          </a:extLst>
        </xdr:cNvPr>
        <xdr:cNvGrpSpPr/>
      </xdr:nvGrpSpPr>
      <xdr:grpSpPr>
        <a:xfrm>
          <a:off x="1438835" y="133350"/>
          <a:ext cx="2195234" cy="304800"/>
          <a:chOff x="1466851" y="238125"/>
          <a:chExt cx="2428875" cy="352425"/>
        </a:xfrm>
      </xdr:grpSpPr>
      <xdr:sp macro="" textlink="">
        <xdr:nvSpPr>
          <xdr:cNvPr id="11" name="Flecha: a la derecha 10">
            <a:extLst>
              <a:ext uri="{FF2B5EF4-FFF2-40B4-BE49-F238E27FC236}">
                <a16:creationId xmlns:a16="http://schemas.microsoft.com/office/drawing/2014/main" id="{2F30D749-E289-4CA0-8B40-BEB3E6F2AB27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CB07648-CACF-4E79-A933-2F3F479EEDC6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489FAEAB-9CF9-4399-83F2-3C6044DBA36C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0</xdr:colOff>
      <xdr:row>0</xdr:row>
      <xdr:rowOff>152400</xdr:rowOff>
    </xdr:from>
    <xdr:to>
      <xdr:col>15</xdr:col>
      <xdr:colOff>471207</xdr:colOff>
      <xdr:row>2</xdr:row>
      <xdr:rowOff>57150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97B3D30-4FC1-4495-A7BE-9CD3A4744E12}"/>
            </a:ext>
          </a:extLst>
        </xdr:cNvPr>
        <xdr:cNvGrpSpPr/>
      </xdr:nvGrpSpPr>
      <xdr:grpSpPr>
        <a:xfrm>
          <a:off x="9390529" y="152400"/>
          <a:ext cx="2701178" cy="285750"/>
          <a:chOff x="1466851" y="238125"/>
          <a:chExt cx="2428875" cy="352425"/>
        </a:xfrm>
      </xdr:grpSpPr>
      <xdr:sp macro="" textlink="">
        <xdr:nvSpPr>
          <xdr:cNvPr id="15" name="Flecha: a la derecha 14">
            <a:extLst>
              <a:ext uri="{FF2B5EF4-FFF2-40B4-BE49-F238E27FC236}">
                <a16:creationId xmlns:a16="http://schemas.microsoft.com/office/drawing/2014/main" id="{A953013E-FFF6-49DA-904A-9299DFBF003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30BE5-31EE-4477-968F-E7351E5AFE4E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6240BBA-7FA2-45D7-8D60-3FA7FC47CF7D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105896</xdr:colOff>
      <xdr:row>0</xdr:row>
      <xdr:rowOff>105895</xdr:rowOff>
    </xdr:from>
    <xdr:to>
      <xdr:col>6</xdr:col>
      <xdr:colOff>131110</xdr:colOff>
      <xdr:row>2</xdr:row>
      <xdr:rowOff>29695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CD6F7E7-CEFD-47CA-8CB4-DFA94E899FD3}"/>
            </a:ext>
          </a:extLst>
        </xdr:cNvPr>
        <xdr:cNvGrpSpPr/>
      </xdr:nvGrpSpPr>
      <xdr:grpSpPr>
        <a:xfrm>
          <a:off x="2220446" y="105895"/>
          <a:ext cx="2082614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AEDB625B-6713-47CB-BC50-EA0CDCC8A932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36C7E6-2B10-4689-A6A3-17F3874912A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6B4B7355-8F2B-4D8E-B2AD-0613A6A38DE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810746</xdr:colOff>
      <xdr:row>0</xdr:row>
      <xdr:rowOff>124945</xdr:rowOff>
    </xdr:from>
    <xdr:to>
      <xdr:col>16</xdr:col>
      <xdr:colOff>550209</xdr:colOff>
      <xdr:row>2</xdr:row>
      <xdr:rowOff>29695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2108E3B-9B1B-436A-B2A7-BCCF15C55651}"/>
            </a:ext>
          </a:extLst>
        </xdr:cNvPr>
        <xdr:cNvGrpSpPr/>
      </xdr:nvGrpSpPr>
      <xdr:grpSpPr>
        <a:xfrm>
          <a:off x="10221446" y="124945"/>
          <a:ext cx="2663638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C5465B2D-F0D4-44A8-A816-AE20ED9EA99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92E4FB82-AF5E-43A0-97FD-2D58E278D845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C34A888C-9B85-4945-8258-2D9AD267BE2A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</xdr:row>
      <xdr:rowOff>152400</xdr:rowOff>
    </xdr:from>
    <xdr:to>
      <xdr:col>16</xdr:col>
      <xdr:colOff>542042</xdr:colOff>
      <xdr:row>27</xdr:row>
      <xdr:rowOff>170829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8E58BC-1E9F-4DCB-9030-F737DA39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342900"/>
          <a:ext cx="7066667" cy="49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CA14F-7501-4B58-9627-0A5AC0C93A5A}" name="Tabla1" displayName="Tabla1" ref="A2:C8" totalsRowShown="0">
  <autoFilter ref="A2:C8" xr:uid="{23F2634F-4F26-4F24-9104-71F8EB6B3B7D}"/>
  <sortState ref="A3:C8">
    <sortCondition descending="1" ref="B2:B8"/>
  </sortState>
  <tableColumns count="3">
    <tableColumn id="1" xr3:uid="{5C6867C2-68A3-4F58-A23B-0981739076CA}" name="Hyper" dataDxfId="0"/>
    <tableColumn id="2" xr3:uid="{43FF63D3-5E94-4E41-B5BE-0D3821776669}" name="Media DE"/>
    <tableColumn id="3" xr3:uid="{B23E2459-C415-4101-8D2F-DF21E6431C0D}" name="Media 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59"/>
  <sheetViews>
    <sheetView topLeftCell="F40" zoomScaleNormal="100" workbookViewId="0">
      <selection activeCell="I10" sqref="I10:I14"/>
    </sheetView>
  </sheetViews>
  <sheetFormatPr baseColWidth="10" defaultColWidth="9.140625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22.7109375" bestFit="1" customWidth="1"/>
    <col min="9" max="9" width="23.42578125" bestFit="1" customWidth="1"/>
    <col min="10" max="10" width="11.85546875" bestFit="1" customWidth="1"/>
    <col min="11" max="11" width="13.7109375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9" width="23.42578125" bestFit="1" customWidth="1"/>
    <col min="20" max="20" width="11.85546875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60</v>
      </c>
      <c r="I5" s="1" t="s">
        <v>19</v>
      </c>
      <c r="L5" s="1" t="s">
        <v>1</v>
      </c>
      <c r="M5" s="1" t="s">
        <v>59</v>
      </c>
      <c r="N5" s="1" t="s">
        <v>3</v>
      </c>
      <c r="O5" s="1" t="s">
        <v>2</v>
      </c>
      <c r="P5" s="1" t="s">
        <v>5</v>
      </c>
      <c r="Q5" s="1" t="s">
        <v>0</v>
      </c>
      <c r="R5" s="1" t="s">
        <v>4</v>
      </c>
      <c r="S5" s="1" t="s">
        <v>60</v>
      </c>
      <c r="T5" s="1" t="s">
        <v>19</v>
      </c>
    </row>
    <row r="6" spans="2:20" x14ac:dyDescent="0.25">
      <c r="B6" t="s">
        <v>22</v>
      </c>
      <c r="C6" t="s">
        <v>18</v>
      </c>
      <c r="D6" t="s">
        <v>8</v>
      </c>
      <c r="E6" t="s">
        <v>22</v>
      </c>
      <c r="F6" t="s">
        <v>23</v>
      </c>
      <c r="G6" t="s">
        <v>24</v>
      </c>
      <c r="H6" t="s">
        <v>62</v>
      </c>
      <c r="I6" t="s">
        <v>63</v>
      </c>
      <c r="L6" t="s">
        <v>22</v>
      </c>
      <c r="M6" t="s">
        <v>61</v>
      </c>
      <c r="N6" t="s">
        <v>18</v>
      </c>
      <c r="O6" t="s">
        <v>8</v>
      </c>
      <c r="P6" t="s">
        <v>22</v>
      </c>
      <c r="Q6" t="s">
        <v>23</v>
      </c>
      <c r="R6" t="s">
        <v>24</v>
      </c>
      <c r="S6" t="s">
        <v>64</v>
      </c>
      <c r="T6" t="s">
        <v>65</v>
      </c>
    </row>
    <row r="8" spans="2:20" ht="15.75" thickBot="1" x14ac:dyDescent="0.3"/>
    <row r="9" spans="2:20" ht="15.75" thickBot="1" x14ac:dyDescent="0.3">
      <c r="B9" s="1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60</v>
      </c>
      <c r="I9" s="1" t="s">
        <v>19</v>
      </c>
      <c r="J9" s="3" t="s">
        <v>20</v>
      </c>
      <c r="L9" s="6" t="s">
        <v>1</v>
      </c>
      <c r="M9" s="6" t="s">
        <v>3</v>
      </c>
      <c r="N9" s="6" t="s">
        <v>2</v>
      </c>
      <c r="O9" s="6" t="s">
        <v>5</v>
      </c>
      <c r="P9" s="6" t="s">
        <v>0</v>
      </c>
      <c r="Q9" s="6" t="s">
        <v>4</v>
      </c>
      <c r="R9" s="6" t="s">
        <v>60</v>
      </c>
      <c r="S9" s="6" t="s">
        <v>19</v>
      </c>
      <c r="T9" s="3" t="s">
        <v>20</v>
      </c>
    </row>
    <row r="10" spans="2:20" ht="15.75" thickBot="1" x14ac:dyDescent="0.3">
      <c r="B10" t="s">
        <v>34</v>
      </c>
      <c r="C10" t="s">
        <v>18</v>
      </c>
      <c r="D10" t="s">
        <v>8</v>
      </c>
      <c r="E10" t="s">
        <v>22</v>
      </c>
      <c r="F10" t="s">
        <v>23</v>
      </c>
      <c r="G10" t="s">
        <v>24</v>
      </c>
      <c r="H10" t="s">
        <v>66</v>
      </c>
      <c r="I10" s="5">
        <v>0.46572700902202502</v>
      </c>
      <c r="J10">
        <f>TANH(STDEVA(I10:I14))</f>
        <v>0.11387799712368847</v>
      </c>
      <c r="L10" t="s">
        <v>34</v>
      </c>
      <c r="M10" t="s">
        <v>18</v>
      </c>
      <c r="N10" t="s">
        <v>8</v>
      </c>
      <c r="O10" t="s">
        <v>22</v>
      </c>
      <c r="P10" t="s">
        <v>23</v>
      </c>
      <c r="Q10" t="s">
        <v>24</v>
      </c>
      <c r="R10" t="s">
        <v>71</v>
      </c>
      <c r="S10" t="s">
        <v>71</v>
      </c>
      <c r="T10">
        <f>TANH(STDEVA(S10:S14))</f>
        <v>7.248396640345954E-2</v>
      </c>
    </row>
    <row r="11" spans="2:20" ht="15.75" thickBot="1" x14ac:dyDescent="0.3">
      <c r="B11" t="s">
        <v>32</v>
      </c>
      <c r="C11" t="s">
        <v>18</v>
      </c>
      <c r="D11" t="s">
        <v>8</v>
      </c>
      <c r="E11" t="s">
        <v>22</v>
      </c>
      <c r="F11" t="s">
        <v>23</v>
      </c>
      <c r="G11" t="s">
        <v>24</v>
      </c>
      <c r="H11" t="s">
        <v>67</v>
      </c>
      <c r="I11" s="5">
        <v>0.25616475266087602</v>
      </c>
      <c r="J11" s="3" t="s">
        <v>56</v>
      </c>
      <c r="L11" t="s">
        <v>27</v>
      </c>
      <c r="M11" t="s">
        <v>18</v>
      </c>
      <c r="N11" t="s">
        <v>8</v>
      </c>
      <c r="O11" t="s">
        <v>22</v>
      </c>
      <c r="P11" t="s">
        <v>23</v>
      </c>
      <c r="Q11" t="s">
        <v>24</v>
      </c>
      <c r="R11" s="5">
        <v>0.193738690964816</v>
      </c>
      <c r="S11" s="5">
        <v>0.196218761745412</v>
      </c>
      <c r="T11" s="3" t="s">
        <v>56</v>
      </c>
    </row>
    <row r="12" spans="2:20" x14ac:dyDescent="0.25">
      <c r="B12" t="s">
        <v>33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68</v>
      </c>
      <c r="I12" s="5">
        <v>0.23608463056788601</v>
      </c>
      <c r="J12">
        <f>TANH(AVERAGE(I10:I14))</f>
        <v>0.26162885779344214</v>
      </c>
      <c r="L12" t="s">
        <v>32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s="5">
        <v>7.7224252056361603E-2</v>
      </c>
      <c r="S12" s="5">
        <v>7.7378314826207301E-2</v>
      </c>
      <c r="T12">
        <f>TANH(AVERAGE(S10:S14))</f>
        <v>9.7808565612734946E-2</v>
      </c>
    </row>
    <row r="13" spans="2:20" x14ac:dyDescent="0.25">
      <c r="B13" t="s">
        <v>22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69</v>
      </c>
      <c r="I13" s="5">
        <v>0.197927693928829</v>
      </c>
      <c r="L13" t="s">
        <v>33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s="5">
        <v>7.2401200830400303E-2</v>
      </c>
      <c r="S13" s="5">
        <v>7.25281076483522E-2</v>
      </c>
    </row>
    <row r="14" spans="2:20" x14ac:dyDescent="0.25">
      <c r="B14" t="s">
        <v>27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70</v>
      </c>
      <c r="I14" s="5">
        <v>0.18337668493386899</v>
      </c>
      <c r="L14" t="s">
        <v>22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s="5">
        <v>4.6330678571416303E-2</v>
      </c>
      <c r="S14" s="5">
        <v>4.63638714228874E-2</v>
      </c>
    </row>
    <row r="16" spans="2:20" ht="15.75" thickBot="1" x14ac:dyDescent="0.3"/>
    <row r="17" spans="2:20" ht="15.75" thickBot="1" x14ac:dyDescent="0.3">
      <c r="B17" s="6" t="s">
        <v>1</v>
      </c>
      <c r="C17" s="6" t="s">
        <v>3</v>
      </c>
      <c r="D17" s="6" t="s">
        <v>2</v>
      </c>
      <c r="E17" s="6" t="s">
        <v>5</v>
      </c>
      <c r="F17" s="6" t="s">
        <v>0</v>
      </c>
      <c r="G17" s="6" t="s">
        <v>4</v>
      </c>
      <c r="H17" s="6" t="s">
        <v>60</v>
      </c>
      <c r="I17" s="6" t="s">
        <v>19</v>
      </c>
      <c r="J17" s="3" t="s">
        <v>20</v>
      </c>
      <c r="L17" s="6" t="s">
        <v>1</v>
      </c>
      <c r="M17" s="6" t="s">
        <v>3</v>
      </c>
      <c r="N17" s="6" t="s">
        <v>2</v>
      </c>
      <c r="O17" s="6" t="s">
        <v>5</v>
      </c>
      <c r="P17" s="6" t="s">
        <v>0</v>
      </c>
      <c r="Q17" s="6" t="s">
        <v>4</v>
      </c>
      <c r="R17" s="6" t="s">
        <v>60</v>
      </c>
      <c r="S17" s="6" t="s">
        <v>19</v>
      </c>
      <c r="T17" s="3" t="s">
        <v>20</v>
      </c>
    </row>
    <row r="18" spans="2:20" ht="15.75" thickBot="1" x14ac:dyDescent="0.3">
      <c r="B18" t="s">
        <v>22</v>
      </c>
      <c r="C18" t="s">
        <v>17</v>
      </c>
      <c r="D18" t="s">
        <v>8</v>
      </c>
      <c r="E18" t="s">
        <v>22</v>
      </c>
      <c r="F18" t="s">
        <v>23</v>
      </c>
      <c r="G18" t="s">
        <v>24</v>
      </c>
      <c r="H18" t="s">
        <v>71</v>
      </c>
      <c r="I18" t="s">
        <v>71</v>
      </c>
      <c r="J18">
        <f>TANH(STDEVA(I18:I23))</f>
        <v>0.17707234533005317</v>
      </c>
      <c r="L18" t="s">
        <v>22</v>
      </c>
      <c r="M18" t="s">
        <v>17</v>
      </c>
      <c r="N18" t="s">
        <v>8</v>
      </c>
      <c r="O18" t="s">
        <v>22</v>
      </c>
      <c r="P18" t="s">
        <v>23</v>
      </c>
      <c r="Q18" t="s">
        <v>24</v>
      </c>
      <c r="R18" t="s">
        <v>71</v>
      </c>
      <c r="S18" t="s">
        <v>71</v>
      </c>
      <c r="T18">
        <f>TANH(STDEVA(S18:S23))</f>
        <v>3.2067347805379683E-2</v>
      </c>
    </row>
    <row r="19" spans="2:20" ht="15.75" thickBot="1" x14ac:dyDescent="0.3">
      <c r="B19" t="s">
        <v>22</v>
      </c>
      <c r="C19" t="s">
        <v>14</v>
      </c>
      <c r="D19" t="s">
        <v>8</v>
      </c>
      <c r="E19" t="s">
        <v>22</v>
      </c>
      <c r="F19" t="s">
        <v>23</v>
      </c>
      <c r="G19" t="s">
        <v>24</v>
      </c>
      <c r="H19" t="s">
        <v>71</v>
      </c>
      <c r="I19" t="s">
        <v>71</v>
      </c>
      <c r="J19" s="3" t="s">
        <v>56</v>
      </c>
      <c r="L19" t="s">
        <v>22</v>
      </c>
      <c r="M19" t="s">
        <v>14</v>
      </c>
      <c r="N19" t="s">
        <v>8</v>
      </c>
      <c r="O19" t="s">
        <v>22</v>
      </c>
      <c r="P19" t="s">
        <v>23</v>
      </c>
      <c r="Q19" t="s">
        <v>24</v>
      </c>
      <c r="R19" t="s">
        <v>71</v>
      </c>
      <c r="S19" t="s">
        <v>71</v>
      </c>
      <c r="T19" s="3" t="s">
        <v>56</v>
      </c>
    </row>
    <row r="20" spans="2:20" x14ac:dyDescent="0.25">
      <c r="B20" t="s">
        <v>22</v>
      </c>
      <c r="C20" t="s">
        <v>16</v>
      </c>
      <c r="D20" t="s">
        <v>8</v>
      </c>
      <c r="E20" t="s">
        <v>22</v>
      </c>
      <c r="F20" t="s">
        <v>23</v>
      </c>
      <c r="G20" t="s">
        <v>24</v>
      </c>
      <c r="H20">
        <v>2.4789725435159299E-8</v>
      </c>
      <c r="I20">
        <v>2.4789719999999999E-8</v>
      </c>
      <c r="J20">
        <f>TANH(AVERAGE(I18:I23))</f>
        <v>-7.847122073388528E-2</v>
      </c>
      <c r="L20" t="s">
        <v>22</v>
      </c>
      <c r="M20" t="s">
        <v>16</v>
      </c>
      <c r="N20" t="s">
        <v>8</v>
      </c>
      <c r="O20" t="s">
        <v>22</v>
      </c>
      <c r="P20" t="s">
        <v>23</v>
      </c>
      <c r="Q20" t="s">
        <v>24</v>
      </c>
      <c r="R20">
        <v>7.5343375301962798E-8</v>
      </c>
      <c r="S20">
        <v>7.5343375290518205E-8</v>
      </c>
      <c r="T20">
        <f>TANH(AVERAGE(S18:S23))</f>
        <v>4.3577625898112288E-2</v>
      </c>
    </row>
    <row r="21" spans="2:20" x14ac:dyDescent="0.25">
      <c r="B21" t="s">
        <v>22</v>
      </c>
      <c r="C21" t="s">
        <v>18</v>
      </c>
      <c r="D21" t="s">
        <v>8</v>
      </c>
      <c r="E21" t="s">
        <v>22</v>
      </c>
      <c r="F21" t="s">
        <v>23</v>
      </c>
      <c r="G21" t="s">
        <v>24</v>
      </c>
      <c r="H21" s="5">
        <v>0.200866315648213</v>
      </c>
      <c r="I21" s="5">
        <v>0.203635129331661</v>
      </c>
      <c r="L21" t="s">
        <v>22</v>
      </c>
      <c r="M21" t="s">
        <v>7</v>
      </c>
      <c r="N21" t="s">
        <v>8</v>
      </c>
      <c r="O21" t="s">
        <v>22</v>
      </c>
      <c r="P21" t="s">
        <v>23</v>
      </c>
      <c r="Q21" t="s">
        <v>24</v>
      </c>
      <c r="R21" s="5">
        <v>6.2186511079475898E-2</v>
      </c>
      <c r="S21" s="5">
        <v>6.2266859368126301E-2</v>
      </c>
    </row>
    <row r="22" spans="2:20" x14ac:dyDescent="0.25">
      <c r="B22" t="s">
        <v>22</v>
      </c>
      <c r="C22" t="s">
        <v>15</v>
      </c>
      <c r="D22" t="s">
        <v>8</v>
      </c>
      <c r="E22" t="s">
        <v>22</v>
      </c>
      <c r="F22" t="s">
        <v>23</v>
      </c>
      <c r="G22" t="s">
        <v>24</v>
      </c>
      <c r="H22" s="5">
        <v>-0.273219739048285</v>
      </c>
      <c r="I22" s="5">
        <v>-0.28034001073648801</v>
      </c>
      <c r="L22" t="s">
        <v>22</v>
      </c>
      <c r="M22" t="s">
        <v>18</v>
      </c>
      <c r="N22" t="s">
        <v>8</v>
      </c>
      <c r="O22" t="s">
        <v>22</v>
      </c>
      <c r="P22" t="s">
        <v>23</v>
      </c>
      <c r="Q22" t="s">
        <v>24</v>
      </c>
      <c r="R22" s="5">
        <v>6.0957242784820301E-2</v>
      </c>
      <c r="S22" s="5">
        <v>6.1032912906188903E-2</v>
      </c>
    </row>
    <row r="23" spans="2:20" x14ac:dyDescent="0.25">
      <c r="B23" t="s">
        <v>22</v>
      </c>
      <c r="C23" t="s">
        <v>7</v>
      </c>
      <c r="D23" t="s">
        <v>8</v>
      </c>
      <c r="E23" t="s">
        <v>22</v>
      </c>
      <c r="F23" t="s">
        <v>23</v>
      </c>
      <c r="G23" t="s">
        <v>24</v>
      </c>
      <c r="H23" s="5">
        <v>-0.23344191980665299</v>
      </c>
      <c r="I23" s="5">
        <v>-0.23782669024375899</v>
      </c>
      <c r="L23" t="s">
        <v>22</v>
      </c>
      <c r="M23" t="s">
        <v>15</v>
      </c>
      <c r="N23" t="s">
        <v>8</v>
      </c>
      <c r="O23" t="s">
        <v>22</v>
      </c>
      <c r="P23" t="s">
        <v>23</v>
      </c>
      <c r="Q23" t="s">
        <v>24</v>
      </c>
      <c r="R23" s="5">
        <v>5.1076634684712303E-2</v>
      </c>
      <c r="S23" s="5">
        <v>5.1121120966073103E-2</v>
      </c>
    </row>
    <row r="25" spans="2:20" ht="15.75" thickBot="1" x14ac:dyDescent="0.3"/>
    <row r="26" spans="2:20" ht="15.75" thickBot="1" x14ac:dyDescent="0.3">
      <c r="B26" s="6" t="s">
        <v>1</v>
      </c>
      <c r="C26" s="6" t="s">
        <v>3</v>
      </c>
      <c r="D26" s="6" t="s">
        <v>2</v>
      </c>
      <c r="E26" s="6" t="s">
        <v>5</v>
      </c>
      <c r="F26" s="6" t="s">
        <v>0</v>
      </c>
      <c r="G26" s="6" t="s">
        <v>4</v>
      </c>
      <c r="H26" s="6" t="s">
        <v>60</v>
      </c>
      <c r="I26" s="6" t="s">
        <v>19</v>
      </c>
      <c r="J26" s="3" t="s">
        <v>20</v>
      </c>
      <c r="L26" s="6" t="s">
        <v>1</v>
      </c>
      <c r="M26" s="6" t="s">
        <v>3</v>
      </c>
      <c r="N26" s="6" t="s">
        <v>2</v>
      </c>
      <c r="O26" s="6" t="s">
        <v>5</v>
      </c>
      <c r="P26" s="6" t="s">
        <v>0</v>
      </c>
      <c r="Q26" s="6" t="s">
        <v>4</v>
      </c>
      <c r="R26" s="6" t="s">
        <v>60</v>
      </c>
      <c r="S26" s="6" t="s">
        <v>19</v>
      </c>
      <c r="T26" s="3" t="s">
        <v>20</v>
      </c>
    </row>
    <row r="27" spans="2:20" ht="15.75" thickBot="1" x14ac:dyDescent="0.3">
      <c r="B27" t="s">
        <v>22</v>
      </c>
      <c r="C27" t="s">
        <v>18</v>
      </c>
      <c r="D27" t="s">
        <v>11</v>
      </c>
      <c r="E27" t="s">
        <v>22</v>
      </c>
      <c r="F27" t="s">
        <v>23</v>
      </c>
      <c r="G27" t="s">
        <v>24</v>
      </c>
      <c r="H27" t="s">
        <v>71</v>
      </c>
      <c r="I27" t="s">
        <v>71</v>
      </c>
      <c r="J27">
        <f>TANH(STDEVA(I27:I33))</f>
        <v>0.19789195466470594</v>
      </c>
      <c r="L27" t="s">
        <v>22</v>
      </c>
      <c r="M27" t="s">
        <v>18</v>
      </c>
      <c r="N27" t="s">
        <v>11</v>
      </c>
      <c r="O27" t="s">
        <v>22</v>
      </c>
      <c r="P27" t="s">
        <v>23</v>
      </c>
      <c r="Q27" t="s">
        <v>24</v>
      </c>
      <c r="R27" t="s">
        <v>71</v>
      </c>
      <c r="S27" t="s">
        <v>71</v>
      </c>
      <c r="T27">
        <f>TANH(STDEVA(S27:S33))</f>
        <v>0.16547196157822897</v>
      </c>
    </row>
    <row r="28" spans="2:20" ht="15.75" thickBot="1" x14ac:dyDescent="0.3">
      <c r="B28" t="s">
        <v>22</v>
      </c>
      <c r="C28" t="s">
        <v>18</v>
      </c>
      <c r="D28" t="s">
        <v>9</v>
      </c>
      <c r="E28" t="s">
        <v>22</v>
      </c>
      <c r="F28" t="s">
        <v>23</v>
      </c>
      <c r="G28" t="s">
        <v>24</v>
      </c>
      <c r="H28" t="s">
        <v>71</v>
      </c>
      <c r="I28" t="s">
        <v>71</v>
      </c>
      <c r="J28" s="3" t="s">
        <v>56</v>
      </c>
      <c r="L28" t="s">
        <v>22</v>
      </c>
      <c r="M28" t="s">
        <v>18</v>
      </c>
      <c r="N28" t="s">
        <v>13</v>
      </c>
      <c r="O28" t="s">
        <v>22</v>
      </c>
      <c r="P28" t="s">
        <v>23</v>
      </c>
      <c r="Q28" t="s">
        <v>24</v>
      </c>
      <c r="R28" s="5">
        <v>0.38248321323360401</v>
      </c>
      <c r="S28" s="5">
        <v>0.40296516890842199</v>
      </c>
      <c r="T28" s="3" t="s">
        <v>56</v>
      </c>
    </row>
    <row r="29" spans="2:20" x14ac:dyDescent="0.25">
      <c r="B29" t="s">
        <v>22</v>
      </c>
      <c r="C29" t="s">
        <v>18</v>
      </c>
      <c r="D29" t="s">
        <v>10</v>
      </c>
      <c r="E29" t="s">
        <v>22</v>
      </c>
      <c r="F29" t="s">
        <v>23</v>
      </c>
      <c r="G29" t="s">
        <v>24</v>
      </c>
      <c r="H29" t="s">
        <v>71</v>
      </c>
      <c r="I29" t="s">
        <v>71</v>
      </c>
      <c r="J29">
        <f>TANH(AVERAGE(I27:I33))</f>
        <v>0.25921797309697148</v>
      </c>
      <c r="L29" t="s">
        <v>22</v>
      </c>
      <c r="M29" t="s">
        <v>18</v>
      </c>
      <c r="N29" t="s">
        <v>6</v>
      </c>
      <c r="O29" t="s">
        <v>22</v>
      </c>
      <c r="P29" t="s">
        <v>23</v>
      </c>
      <c r="Q29" t="s">
        <v>24</v>
      </c>
      <c r="R29" s="5">
        <v>0.33089546036892797</v>
      </c>
      <c r="S29" s="5">
        <v>0.34383348134506903</v>
      </c>
      <c r="T29">
        <f>TANH(AVERAGE(S27:S33))</f>
        <v>0.16849946336063204</v>
      </c>
    </row>
    <row r="30" spans="2:20" x14ac:dyDescent="0.25">
      <c r="B30" t="s">
        <v>22</v>
      </c>
      <c r="C30" t="s">
        <v>18</v>
      </c>
      <c r="D30" t="s">
        <v>13</v>
      </c>
      <c r="E30" t="s">
        <v>22</v>
      </c>
      <c r="F30" t="s">
        <v>23</v>
      </c>
      <c r="G30" t="s">
        <v>24</v>
      </c>
      <c r="H30" s="5">
        <v>0.46237642060112</v>
      </c>
      <c r="I30" s="5">
        <v>0.50032971403271598</v>
      </c>
      <c r="L30" t="s">
        <v>22</v>
      </c>
      <c r="M30" t="s">
        <v>18</v>
      </c>
      <c r="N30" t="s">
        <v>12</v>
      </c>
      <c r="O30" t="s">
        <v>22</v>
      </c>
      <c r="P30" t="s">
        <v>23</v>
      </c>
      <c r="Q30" t="s">
        <v>24</v>
      </c>
      <c r="R30" s="5">
        <v>0.151231413496139</v>
      </c>
      <c r="S30" s="5">
        <v>0.152400432749113</v>
      </c>
    </row>
    <row r="31" spans="2:20" x14ac:dyDescent="0.25">
      <c r="B31" t="s">
        <v>22</v>
      </c>
      <c r="C31" t="s">
        <v>18</v>
      </c>
      <c r="D31" t="s">
        <v>12</v>
      </c>
      <c r="E31" t="s">
        <v>22</v>
      </c>
      <c r="F31" t="s">
        <v>23</v>
      </c>
      <c r="G31" t="s">
        <v>24</v>
      </c>
      <c r="H31" s="5">
        <v>0.31892569020581901</v>
      </c>
      <c r="I31" s="5">
        <v>0.33045069715717701</v>
      </c>
      <c r="L31" t="s">
        <v>22</v>
      </c>
      <c r="M31" t="s">
        <v>18</v>
      </c>
      <c r="N31" t="s">
        <v>10</v>
      </c>
      <c r="O31" t="s">
        <v>22</v>
      </c>
      <c r="P31" t="s">
        <v>23</v>
      </c>
      <c r="Q31" t="s">
        <v>24</v>
      </c>
      <c r="R31" s="5">
        <v>0.110204163315054</v>
      </c>
      <c r="S31" s="5">
        <v>0.110653584440079</v>
      </c>
    </row>
    <row r="32" spans="2:20" x14ac:dyDescent="0.25">
      <c r="B32" t="s">
        <v>22</v>
      </c>
      <c r="C32" t="s">
        <v>18</v>
      </c>
      <c r="D32" t="s">
        <v>6</v>
      </c>
      <c r="E32" t="s">
        <v>22</v>
      </c>
      <c r="F32" t="s">
        <v>23</v>
      </c>
      <c r="G32" t="s">
        <v>24</v>
      </c>
      <c r="H32" s="5">
        <v>0.20201789495751701</v>
      </c>
      <c r="I32" s="5">
        <v>0.2048354150983</v>
      </c>
      <c r="L32" t="s">
        <v>22</v>
      </c>
      <c r="M32" t="s">
        <v>18</v>
      </c>
      <c r="N32" t="s">
        <v>8</v>
      </c>
      <c r="O32" t="s">
        <v>22</v>
      </c>
      <c r="P32" t="s">
        <v>23</v>
      </c>
      <c r="Q32" t="s">
        <v>24</v>
      </c>
      <c r="R32" s="5">
        <v>1.0878345103953401E-2</v>
      </c>
      <c r="S32" s="5">
        <v>1.0878774243047101E-2</v>
      </c>
    </row>
    <row r="33" spans="2:20" x14ac:dyDescent="0.25">
      <c r="B33" t="s">
        <v>22</v>
      </c>
      <c r="C33" t="s">
        <v>18</v>
      </c>
      <c r="D33" t="s">
        <v>8</v>
      </c>
      <c r="E33" t="s">
        <v>22</v>
      </c>
      <c r="F33" t="s">
        <v>23</v>
      </c>
      <c r="G33" t="s">
        <v>24</v>
      </c>
      <c r="H33" s="5">
        <v>2.5458131005221801E-2</v>
      </c>
      <c r="I33" s="5">
        <v>2.5463633089338501E-2</v>
      </c>
      <c r="L33" t="s">
        <v>22</v>
      </c>
      <c r="M33" t="s">
        <v>18</v>
      </c>
      <c r="N33" t="s">
        <v>9</v>
      </c>
      <c r="O33" t="s">
        <v>22</v>
      </c>
      <c r="P33" t="s">
        <v>23</v>
      </c>
      <c r="Q33" t="s">
        <v>24</v>
      </c>
      <c r="R33">
        <v>-1.89573654574526E-7</v>
      </c>
      <c r="S33">
        <v>-1.8957365457452801E-7</v>
      </c>
    </row>
    <row r="35" spans="2:20" ht="15.75" thickBot="1" x14ac:dyDescent="0.3"/>
    <row r="36" spans="2:20" ht="15.75" thickBot="1" x14ac:dyDescent="0.3">
      <c r="B36" s="6" t="s">
        <v>1</v>
      </c>
      <c r="C36" s="6" t="s">
        <v>3</v>
      </c>
      <c r="D36" s="6" t="s">
        <v>2</v>
      </c>
      <c r="E36" s="6" t="s">
        <v>5</v>
      </c>
      <c r="F36" s="6" t="s">
        <v>0</v>
      </c>
      <c r="G36" s="6" t="s">
        <v>4</v>
      </c>
      <c r="H36" s="6" t="s">
        <v>60</v>
      </c>
      <c r="I36" s="6" t="s">
        <v>19</v>
      </c>
      <c r="J36" s="3" t="s">
        <v>20</v>
      </c>
      <c r="L36" s="6" t="s">
        <v>1</v>
      </c>
      <c r="M36" s="6" t="s">
        <v>3</v>
      </c>
      <c r="N36" s="6" t="s">
        <v>2</v>
      </c>
      <c r="O36" s="6" t="s">
        <v>5</v>
      </c>
      <c r="P36" s="6" t="s">
        <v>0</v>
      </c>
      <c r="Q36" s="6" t="s">
        <v>4</v>
      </c>
      <c r="R36" s="6" t="s">
        <v>60</v>
      </c>
      <c r="S36" s="6" t="s">
        <v>19</v>
      </c>
      <c r="T36" s="3" t="s">
        <v>20</v>
      </c>
    </row>
    <row r="37" spans="2:20" ht="15.75" thickBot="1" x14ac:dyDescent="0.3">
      <c r="B37" t="s">
        <v>22</v>
      </c>
      <c r="C37" t="s">
        <v>18</v>
      </c>
      <c r="D37" t="s">
        <v>8</v>
      </c>
      <c r="E37" t="s">
        <v>22</v>
      </c>
      <c r="F37" t="s">
        <v>23</v>
      </c>
      <c r="G37" t="s">
        <v>24</v>
      </c>
      <c r="H37" t="s">
        <v>73</v>
      </c>
      <c r="I37" s="5">
        <v>0.18228148393688101</v>
      </c>
      <c r="J37">
        <f>TANH(STDEVA(I37:I46))</f>
        <v>5.7578716103576774E-2</v>
      </c>
      <c r="L37" t="s">
        <v>22</v>
      </c>
      <c r="M37" t="s">
        <v>18</v>
      </c>
      <c r="N37" t="s">
        <v>8</v>
      </c>
      <c r="O37" t="s">
        <v>27</v>
      </c>
      <c r="P37" t="s">
        <v>23</v>
      </c>
      <c r="Q37" t="s">
        <v>24</v>
      </c>
      <c r="R37" t="s">
        <v>78</v>
      </c>
      <c r="S37">
        <v>7.6801634938964501E-8</v>
      </c>
      <c r="T37">
        <f>TANH(STDEVA(S37:S46))</f>
        <v>9.5348921029531661E-4</v>
      </c>
    </row>
    <row r="38" spans="2:20" ht="15.75" thickBot="1" x14ac:dyDescent="0.3">
      <c r="B38" t="s">
        <v>22</v>
      </c>
      <c r="C38" t="s">
        <v>18</v>
      </c>
      <c r="D38" t="s">
        <v>8</v>
      </c>
      <c r="E38" t="s">
        <v>28</v>
      </c>
      <c r="F38" t="s">
        <v>23</v>
      </c>
      <c r="G38" t="s">
        <v>24</v>
      </c>
      <c r="H38" t="s">
        <v>74</v>
      </c>
      <c r="I38">
        <v>-3.7984257516623497E-8</v>
      </c>
      <c r="J38" s="3" t="s">
        <v>56</v>
      </c>
      <c r="L38" t="s">
        <v>22</v>
      </c>
      <c r="M38" t="s">
        <v>18</v>
      </c>
      <c r="N38" t="s">
        <v>8</v>
      </c>
      <c r="O38" t="s">
        <v>33</v>
      </c>
      <c r="P38" t="s">
        <v>23</v>
      </c>
      <c r="Q38" t="s">
        <v>24</v>
      </c>
      <c r="R38" t="s">
        <v>79</v>
      </c>
      <c r="S38">
        <v>7.6315548392251304E-8</v>
      </c>
      <c r="T38" s="3" t="s">
        <v>56</v>
      </c>
    </row>
    <row r="39" spans="2:20" x14ac:dyDescent="0.25">
      <c r="B39" t="s">
        <v>22</v>
      </c>
      <c r="C39" t="s">
        <v>18</v>
      </c>
      <c r="D39" t="s">
        <v>8</v>
      </c>
      <c r="E39" t="s">
        <v>32</v>
      </c>
      <c r="F39" t="s">
        <v>23</v>
      </c>
      <c r="G39" t="s">
        <v>24</v>
      </c>
      <c r="H39" t="s">
        <v>75</v>
      </c>
      <c r="I39">
        <v>-2.2790554509779602E-8</v>
      </c>
      <c r="J39">
        <f>TANH(AVERAGE(I37:I46))</f>
        <v>1.8226110089058528E-2</v>
      </c>
      <c r="L39" t="s">
        <v>22</v>
      </c>
      <c r="M39" t="s">
        <v>18</v>
      </c>
      <c r="N39" t="s">
        <v>8</v>
      </c>
      <c r="O39" t="s">
        <v>29</v>
      </c>
      <c r="P39" t="s">
        <v>23</v>
      </c>
      <c r="Q39" t="s">
        <v>24</v>
      </c>
      <c r="R39" t="s">
        <v>79</v>
      </c>
      <c r="S39">
        <v>7.6315548392251304E-8</v>
      </c>
      <c r="T39">
        <f>TANH(AVERAGE(S37:S46))</f>
        <v>-3.0143368343148798E-4</v>
      </c>
    </row>
    <row r="40" spans="2:20" x14ac:dyDescent="0.25">
      <c r="B40" t="s">
        <v>22</v>
      </c>
      <c r="C40" t="s">
        <v>18</v>
      </c>
      <c r="D40" t="s">
        <v>8</v>
      </c>
      <c r="E40" t="s">
        <v>34</v>
      </c>
      <c r="F40" t="s">
        <v>23</v>
      </c>
      <c r="G40" t="s">
        <v>24</v>
      </c>
      <c r="H40" t="s">
        <v>75</v>
      </c>
      <c r="I40">
        <v>-2.2790554509779602E-8</v>
      </c>
      <c r="L40" t="s">
        <v>22</v>
      </c>
      <c r="M40" t="s">
        <v>18</v>
      </c>
      <c r="N40" t="s">
        <v>8</v>
      </c>
      <c r="O40" t="s">
        <v>30</v>
      </c>
      <c r="P40" t="s">
        <v>23</v>
      </c>
      <c r="Q40" t="s">
        <v>24</v>
      </c>
      <c r="R40" t="s">
        <v>80</v>
      </c>
      <c r="S40">
        <v>7.5829461837231295E-8</v>
      </c>
    </row>
    <row r="41" spans="2:20" x14ac:dyDescent="0.25">
      <c r="B41" t="s">
        <v>22</v>
      </c>
      <c r="C41" t="s">
        <v>18</v>
      </c>
      <c r="D41" t="s">
        <v>8</v>
      </c>
      <c r="E41" t="s">
        <v>31</v>
      </c>
      <c r="F41" t="s">
        <v>23</v>
      </c>
      <c r="G41" t="s">
        <v>24</v>
      </c>
      <c r="H41" t="s">
        <v>75</v>
      </c>
      <c r="I41">
        <v>-2.2790554509779602E-8</v>
      </c>
      <c r="L41" t="s">
        <v>22</v>
      </c>
      <c r="M41" t="s">
        <v>18</v>
      </c>
      <c r="N41" t="s">
        <v>8</v>
      </c>
      <c r="O41" t="s">
        <v>32</v>
      </c>
      <c r="P41" t="s">
        <v>23</v>
      </c>
      <c r="Q41" t="s">
        <v>24</v>
      </c>
      <c r="R41" t="s">
        <v>72</v>
      </c>
      <c r="S41">
        <v>7.5343375290518205E-8</v>
      </c>
    </row>
    <row r="42" spans="2:20" x14ac:dyDescent="0.25">
      <c r="B42" t="s">
        <v>22</v>
      </c>
      <c r="C42" t="s">
        <v>18</v>
      </c>
      <c r="D42" t="s">
        <v>8</v>
      </c>
      <c r="E42" t="s">
        <v>29</v>
      </c>
      <c r="F42" t="s">
        <v>23</v>
      </c>
      <c r="G42" t="s">
        <v>24</v>
      </c>
      <c r="H42" t="s">
        <v>75</v>
      </c>
      <c r="I42">
        <v>-2.2790554509779602E-8</v>
      </c>
      <c r="L42" t="s">
        <v>22</v>
      </c>
      <c r="M42" t="s">
        <v>18</v>
      </c>
      <c r="N42" t="s">
        <v>8</v>
      </c>
      <c r="O42" t="s">
        <v>34</v>
      </c>
      <c r="P42" t="s">
        <v>23</v>
      </c>
      <c r="Q42" t="s">
        <v>24</v>
      </c>
      <c r="R42" t="s">
        <v>81</v>
      </c>
      <c r="S42">
        <v>1.5214501022002899E-8</v>
      </c>
    </row>
    <row r="43" spans="2:20" x14ac:dyDescent="0.25">
      <c r="B43" t="s">
        <v>22</v>
      </c>
      <c r="C43" t="s">
        <v>18</v>
      </c>
      <c r="D43" t="s">
        <v>8</v>
      </c>
      <c r="E43" t="s">
        <v>25</v>
      </c>
      <c r="F43" t="s">
        <v>23</v>
      </c>
      <c r="G43" t="s">
        <v>24</v>
      </c>
      <c r="H43" t="s">
        <v>76</v>
      </c>
      <c r="I43">
        <v>-2.24573593536463E-8</v>
      </c>
      <c r="L43" t="s">
        <v>22</v>
      </c>
      <c r="M43" t="s">
        <v>18</v>
      </c>
      <c r="N43" t="s">
        <v>8</v>
      </c>
      <c r="O43" t="s">
        <v>28</v>
      </c>
      <c r="P43" t="s">
        <v>23</v>
      </c>
      <c r="Q43" t="s">
        <v>24</v>
      </c>
      <c r="R43" t="s">
        <v>81</v>
      </c>
      <c r="S43">
        <v>1.5214501022002901E-7</v>
      </c>
    </row>
    <row r="44" spans="2:20" x14ac:dyDescent="0.25">
      <c r="B44" t="s">
        <v>22</v>
      </c>
      <c r="C44" t="s">
        <v>18</v>
      </c>
      <c r="D44" t="s">
        <v>8</v>
      </c>
      <c r="E44" t="s">
        <v>33</v>
      </c>
      <c r="F44" t="s">
        <v>23</v>
      </c>
      <c r="G44" t="s">
        <v>24</v>
      </c>
      <c r="H44" t="s">
        <v>77</v>
      </c>
      <c r="I44">
        <v>-1.5193703006357698E-8</v>
      </c>
      <c r="L44" t="s">
        <v>22</v>
      </c>
      <c r="M44" t="s">
        <v>18</v>
      </c>
      <c r="N44" t="s">
        <v>8</v>
      </c>
      <c r="O44" t="s">
        <v>31</v>
      </c>
      <c r="P44" t="s">
        <v>23</v>
      </c>
      <c r="Q44" t="s">
        <v>24</v>
      </c>
      <c r="R44" t="s">
        <v>82</v>
      </c>
      <c r="S44">
        <v>1.1374419275735E-7</v>
      </c>
    </row>
    <row r="45" spans="2:20" x14ac:dyDescent="0.25">
      <c r="B45" t="s">
        <v>22</v>
      </c>
      <c r="C45" t="s">
        <v>18</v>
      </c>
      <c r="D45" t="s">
        <v>8</v>
      </c>
      <c r="E45" t="s">
        <v>27</v>
      </c>
      <c r="F45" t="s">
        <v>23</v>
      </c>
      <c r="G45" t="s">
        <v>24</v>
      </c>
      <c r="H45" t="s">
        <v>77</v>
      </c>
      <c r="I45">
        <v>-1.5193703006357698E-8</v>
      </c>
      <c r="L45" t="s">
        <v>22</v>
      </c>
      <c r="M45" t="s">
        <v>18</v>
      </c>
      <c r="N45" t="s">
        <v>8</v>
      </c>
      <c r="O45" t="s">
        <v>25</v>
      </c>
      <c r="P45" t="s">
        <v>23</v>
      </c>
      <c r="Q45" t="s">
        <v>24</v>
      </c>
      <c r="R45" t="s">
        <v>82</v>
      </c>
      <c r="S45">
        <v>1.1374419275319699E-7</v>
      </c>
    </row>
    <row r="46" spans="2:20" x14ac:dyDescent="0.25">
      <c r="B46" t="s">
        <v>22</v>
      </c>
      <c r="C46" t="s">
        <v>18</v>
      </c>
      <c r="D46" t="s">
        <v>8</v>
      </c>
      <c r="E46" t="s">
        <v>30</v>
      </c>
      <c r="F46" t="s">
        <v>23</v>
      </c>
      <c r="G46" t="s">
        <v>24</v>
      </c>
      <c r="H46" t="s">
        <v>77</v>
      </c>
      <c r="I46">
        <v>-1.5193703006357698E-8</v>
      </c>
      <c r="L46" t="s">
        <v>22</v>
      </c>
      <c r="M46" t="s">
        <v>18</v>
      </c>
      <c r="N46" t="s">
        <v>8</v>
      </c>
      <c r="O46" t="s">
        <v>22</v>
      </c>
      <c r="P46" t="s">
        <v>23</v>
      </c>
      <c r="Q46" t="s">
        <v>24</v>
      </c>
      <c r="R46" t="s">
        <v>83</v>
      </c>
      <c r="S46" s="5">
        <v>-3.0151123790769798E-3</v>
      </c>
    </row>
    <row r="48" spans="2:20" ht="15.75" thickBot="1" x14ac:dyDescent="0.3"/>
    <row r="49" spans="2:20" ht="15.75" thickBot="1" x14ac:dyDescent="0.3">
      <c r="B49" s="6" t="s">
        <v>1</v>
      </c>
      <c r="C49" s="6" t="s">
        <v>3</v>
      </c>
      <c r="D49" s="6" t="s">
        <v>2</v>
      </c>
      <c r="E49" s="6" t="s">
        <v>5</v>
      </c>
      <c r="F49" s="6" t="s">
        <v>0</v>
      </c>
      <c r="G49" s="6" t="s">
        <v>4</v>
      </c>
      <c r="H49" s="6" t="s">
        <v>60</v>
      </c>
      <c r="I49" s="6" t="s">
        <v>19</v>
      </c>
      <c r="J49" s="3" t="s">
        <v>20</v>
      </c>
      <c r="L49" s="6" t="s">
        <v>1</v>
      </c>
      <c r="M49" s="6" t="s">
        <v>3</v>
      </c>
      <c r="N49" s="6" t="s">
        <v>2</v>
      </c>
      <c r="O49" s="6" t="s">
        <v>5</v>
      </c>
      <c r="P49" s="6" t="s">
        <v>0</v>
      </c>
      <c r="Q49" s="6" t="s">
        <v>4</v>
      </c>
      <c r="R49" s="6" t="s">
        <v>60</v>
      </c>
      <c r="S49" s="6" t="s">
        <v>19</v>
      </c>
      <c r="T49" s="3" t="s">
        <v>20</v>
      </c>
    </row>
    <row r="50" spans="2:20" ht="15.75" thickBot="1" x14ac:dyDescent="0.3">
      <c r="B50" t="s">
        <v>22</v>
      </c>
      <c r="C50" t="s">
        <v>18</v>
      </c>
      <c r="D50" t="s">
        <v>8</v>
      </c>
      <c r="E50" t="s">
        <v>22</v>
      </c>
      <c r="F50" t="s">
        <v>35</v>
      </c>
      <c r="G50" t="s">
        <v>24</v>
      </c>
      <c r="H50" t="s">
        <v>84</v>
      </c>
      <c r="I50">
        <v>3.0054210855155503E-8</v>
      </c>
      <c r="J50">
        <f>TANH(STDEVA(I50:I51))</f>
        <v>0.16812579458212859</v>
      </c>
      <c r="L50" t="s">
        <v>22</v>
      </c>
      <c r="M50" t="s">
        <v>18</v>
      </c>
      <c r="N50" t="s">
        <v>8</v>
      </c>
      <c r="O50" t="s">
        <v>22</v>
      </c>
      <c r="P50" t="s">
        <v>35</v>
      </c>
      <c r="Q50" t="s">
        <v>24</v>
      </c>
      <c r="R50" t="s">
        <v>86</v>
      </c>
      <c r="S50">
        <v>-7.5343375275764995E-8</v>
      </c>
      <c r="T50">
        <f>TANH(STDEVA(S50:S51))</f>
        <v>1.6945313927957362E-3</v>
      </c>
    </row>
    <row r="51" spans="2:20" ht="15.75" thickBot="1" x14ac:dyDescent="0.3">
      <c r="B51" t="s">
        <v>22</v>
      </c>
      <c r="C51" t="s">
        <v>18</v>
      </c>
      <c r="D51" t="s">
        <v>8</v>
      </c>
      <c r="E51" t="s">
        <v>22</v>
      </c>
      <c r="F51" t="s">
        <v>23</v>
      </c>
      <c r="G51" t="s">
        <v>24</v>
      </c>
      <c r="H51" t="s">
        <v>85</v>
      </c>
      <c r="I51" s="5">
        <v>0.24004483904419799</v>
      </c>
      <c r="J51" s="3" t="s">
        <v>56</v>
      </c>
      <c r="L51" t="s">
        <v>22</v>
      </c>
      <c r="M51" t="s">
        <v>18</v>
      </c>
      <c r="N51" t="s">
        <v>8</v>
      </c>
      <c r="O51" t="s">
        <v>22</v>
      </c>
      <c r="P51" t="s">
        <v>23</v>
      </c>
      <c r="Q51" t="s">
        <v>24</v>
      </c>
      <c r="R51" t="s">
        <v>87</v>
      </c>
      <c r="S51" s="5">
        <v>-2.3965069146695398E-3</v>
      </c>
      <c r="T51" s="3" t="s">
        <v>56</v>
      </c>
    </row>
    <row r="52" spans="2:20" x14ac:dyDescent="0.25">
      <c r="J52">
        <f>TANH(AVERAGE(I50:I51))</f>
        <v>0.11944941304306027</v>
      </c>
      <c r="T52">
        <f>TANH(AVERAGE(S50:S51))</f>
        <v>-1.1982905554800086E-3</v>
      </c>
    </row>
    <row r="54" spans="2:20" ht="15.75" thickBot="1" x14ac:dyDescent="0.3"/>
    <row r="55" spans="2:20" ht="15.75" thickBot="1" x14ac:dyDescent="0.3">
      <c r="B55" s="6" t="s">
        <v>1</v>
      </c>
      <c r="C55" s="6" t="s">
        <v>3</v>
      </c>
      <c r="D55" s="6" t="s">
        <v>2</v>
      </c>
      <c r="E55" s="6" t="s">
        <v>5</v>
      </c>
      <c r="F55" s="6" t="s">
        <v>0</v>
      </c>
      <c r="G55" s="6" t="s">
        <v>4</v>
      </c>
      <c r="H55" s="6" t="s">
        <v>60</v>
      </c>
      <c r="I55" s="6" t="s">
        <v>19</v>
      </c>
      <c r="J55" s="3" t="s">
        <v>20</v>
      </c>
      <c r="L55" s="6" t="s">
        <v>1</v>
      </c>
      <c r="M55" s="6" t="s">
        <v>3</v>
      </c>
      <c r="N55" s="6" t="s">
        <v>2</v>
      </c>
      <c r="O55" s="6" t="s">
        <v>5</v>
      </c>
      <c r="P55" s="6" t="s">
        <v>0</v>
      </c>
      <c r="Q55" s="6" t="s">
        <v>4</v>
      </c>
      <c r="R55" s="6" t="s">
        <v>60</v>
      </c>
      <c r="S55" s="6" t="s">
        <v>19</v>
      </c>
      <c r="T55" s="3" t="s">
        <v>20</v>
      </c>
    </row>
    <row r="56" spans="2:20" ht="15.75" thickBot="1" x14ac:dyDescent="0.3">
      <c r="B56" t="s">
        <v>22</v>
      </c>
      <c r="C56" t="s">
        <v>18</v>
      </c>
      <c r="D56" t="s">
        <v>8</v>
      </c>
      <c r="E56" t="s">
        <v>22</v>
      </c>
      <c r="F56" t="s">
        <v>23</v>
      </c>
      <c r="G56" t="s">
        <v>37</v>
      </c>
      <c r="H56" t="s">
        <v>71</v>
      </c>
      <c r="I56" t="s">
        <v>71</v>
      </c>
      <c r="J56">
        <f>TANH(STDEVA(I56:I59))</f>
        <v>0.27112758253494745</v>
      </c>
      <c r="L56" t="s">
        <v>22</v>
      </c>
      <c r="M56" t="s">
        <v>18</v>
      </c>
      <c r="N56" t="s">
        <v>8</v>
      </c>
      <c r="O56" t="s">
        <v>22</v>
      </c>
      <c r="P56" t="s">
        <v>23</v>
      </c>
      <c r="Q56" t="s">
        <v>38</v>
      </c>
      <c r="R56" t="s">
        <v>80</v>
      </c>
      <c r="S56">
        <v>7.5829461841384695E-8</v>
      </c>
      <c r="T56">
        <f>TANH(STDEVA(S56:S59))</f>
        <v>0.36392657333432038</v>
      </c>
    </row>
    <row r="57" spans="2:20" ht="15.75" thickBot="1" x14ac:dyDescent="0.3">
      <c r="B57" t="s">
        <v>22</v>
      </c>
      <c r="C57" t="s">
        <v>18</v>
      </c>
      <c r="D57" t="s">
        <v>8</v>
      </c>
      <c r="E57" t="s">
        <v>22</v>
      </c>
      <c r="F57" t="s">
        <v>23</v>
      </c>
      <c r="G57" t="s">
        <v>36</v>
      </c>
      <c r="H57" t="s">
        <v>88</v>
      </c>
      <c r="I57" s="5">
        <v>0.57639019088557797</v>
      </c>
      <c r="J57" s="3" t="s">
        <v>56</v>
      </c>
      <c r="L57" t="s">
        <v>22</v>
      </c>
      <c r="M57" t="s">
        <v>18</v>
      </c>
      <c r="N57" t="s">
        <v>8</v>
      </c>
      <c r="O57" t="s">
        <v>22</v>
      </c>
      <c r="P57" t="s">
        <v>23</v>
      </c>
      <c r="Q57" t="s">
        <v>36</v>
      </c>
      <c r="R57" t="s">
        <v>91</v>
      </c>
      <c r="S57" s="5">
        <v>0.80744601066006605</v>
      </c>
      <c r="T57" s="3" t="s">
        <v>56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23</v>
      </c>
      <c r="G58" t="s">
        <v>24</v>
      </c>
      <c r="H58" t="s">
        <v>89</v>
      </c>
      <c r="I58" s="5">
        <v>7.3794524735195904E-2</v>
      </c>
      <c r="J58">
        <f>TANH(AVERAGE(I56:I59))</f>
        <v>0.21339748097228425</v>
      </c>
      <c r="L58" t="s">
        <v>22</v>
      </c>
      <c r="M58" t="s">
        <v>18</v>
      </c>
      <c r="N58" t="s">
        <v>8</v>
      </c>
      <c r="O58" t="s">
        <v>22</v>
      </c>
      <c r="P58" t="s">
        <v>23</v>
      </c>
      <c r="Q58" t="s">
        <v>24</v>
      </c>
      <c r="R58" t="s">
        <v>92</v>
      </c>
      <c r="S58" s="5">
        <v>0.220676618355785</v>
      </c>
      <c r="T58">
        <f>TANH(AVERAGE(S56:S59))</f>
        <v>0.25151612449529009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23</v>
      </c>
      <c r="G59" t="s">
        <v>38</v>
      </c>
      <c r="H59" t="s">
        <v>90</v>
      </c>
      <c r="I59">
        <v>4.8611353191822301E-19</v>
      </c>
      <c r="L59" t="s">
        <v>22</v>
      </c>
      <c r="M59" t="s">
        <v>18</v>
      </c>
      <c r="N59" t="s">
        <v>8</v>
      </c>
      <c r="O59" t="s">
        <v>22</v>
      </c>
      <c r="P59" t="s">
        <v>23</v>
      </c>
      <c r="Q59" t="s">
        <v>37</v>
      </c>
      <c r="R59" t="s">
        <v>93</v>
      </c>
      <c r="S59">
        <v>-3.7428644359799197E-8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BBCB-56DF-469C-8EC6-0285F1D042C8}">
  <dimension ref="B7:T66"/>
  <sheetViews>
    <sheetView topLeftCell="E40" zoomScale="85" zoomScaleNormal="85" workbookViewId="0">
      <selection activeCell="R55" sqref="O55:R55"/>
    </sheetView>
  </sheetViews>
  <sheetFormatPr baseColWidth="10" defaultRowHeight="15" x14ac:dyDescent="0.25"/>
  <cols>
    <col min="2" max="2" width="10.140625" bestFit="1" customWidth="1"/>
    <col min="3" max="3" width="14" bestFit="1" customWidth="1"/>
    <col min="4" max="4" width="15.42578125" bestFit="1" customWidth="1"/>
    <col min="5" max="5" width="11" bestFit="1" customWidth="1"/>
    <col min="6" max="6" width="14.28515625" bestFit="1" customWidth="1"/>
    <col min="7" max="7" width="17.7109375" bestFit="1" customWidth="1"/>
    <col min="8" max="9" width="23.7109375" bestFit="1" customWidth="1"/>
    <col min="10" max="10" width="9.140625"/>
    <col min="11" max="11" width="12.28515625" bestFit="1" customWidth="1"/>
    <col min="12" max="12" width="10.140625" bestFit="1" customWidth="1"/>
    <col min="13" max="13" width="14" bestFit="1" customWidth="1"/>
    <col min="14" max="14" width="15.42578125" bestFit="1" customWidth="1"/>
    <col min="15" max="15" width="11" bestFit="1" customWidth="1"/>
    <col min="16" max="16" width="14.28515625" bestFit="1" customWidth="1"/>
    <col min="17" max="17" width="17.7109375" bestFit="1" customWidth="1"/>
    <col min="18" max="19" width="23.7109375" bestFit="1" customWidth="1"/>
  </cols>
  <sheetData>
    <row r="7" spans="2:20" x14ac:dyDescent="0.25">
      <c r="B7" s="1" t="s">
        <v>1</v>
      </c>
      <c r="C7" s="1" t="s">
        <v>3</v>
      </c>
      <c r="D7" s="1" t="s">
        <v>2</v>
      </c>
      <c r="E7" s="1" t="s">
        <v>5</v>
      </c>
      <c r="F7" s="1" t="s">
        <v>0</v>
      </c>
      <c r="G7" s="1" t="s">
        <v>4</v>
      </c>
      <c r="H7" s="1" t="s">
        <v>60</v>
      </c>
      <c r="I7" s="1" t="s">
        <v>19</v>
      </c>
      <c r="L7" s="1" t="s">
        <v>1</v>
      </c>
      <c r="M7" s="1" t="s">
        <v>3</v>
      </c>
      <c r="N7" s="1" t="s">
        <v>2</v>
      </c>
      <c r="O7" s="1" t="s">
        <v>5</v>
      </c>
      <c r="P7" s="1" t="s">
        <v>0</v>
      </c>
      <c r="Q7" s="1" t="s">
        <v>4</v>
      </c>
      <c r="R7" s="1" t="s">
        <v>60</v>
      </c>
      <c r="S7" s="1" t="s">
        <v>19</v>
      </c>
    </row>
    <row r="8" spans="2:20" x14ac:dyDescent="0.25">
      <c r="B8" t="s">
        <v>22</v>
      </c>
      <c r="C8" t="s">
        <v>18</v>
      </c>
      <c r="D8" t="s">
        <v>8</v>
      </c>
      <c r="E8" t="s">
        <v>22</v>
      </c>
      <c r="F8" t="s">
        <v>23</v>
      </c>
      <c r="G8" t="s">
        <v>24</v>
      </c>
      <c r="H8" t="s">
        <v>94</v>
      </c>
      <c r="I8" t="s">
        <v>95</v>
      </c>
      <c r="L8" t="s">
        <v>22</v>
      </c>
      <c r="M8" t="s">
        <v>18</v>
      </c>
      <c r="N8" t="s">
        <v>8</v>
      </c>
      <c r="O8" t="s">
        <v>22</v>
      </c>
      <c r="P8" t="s">
        <v>23</v>
      </c>
      <c r="Q8" t="s">
        <v>24</v>
      </c>
      <c r="R8" t="s">
        <v>96</v>
      </c>
      <c r="S8" t="s">
        <v>97</v>
      </c>
    </row>
    <row r="10" spans="2:20" ht="15.75" thickBot="1" x14ac:dyDescent="0.3"/>
    <row r="11" spans="2:20" ht="15.75" thickBot="1" x14ac:dyDescent="0.3">
      <c r="B11" s="1" t="s">
        <v>1</v>
      </c>
      <c r="C11" s="1" t="s">
        <v>3</v>
      </c>
      <c r="D11" s="1" t="s">
        <v>2</v>
      </c>
      <c r="E11" s="1" t="s">
        <v>5</v>
      </c>
      <c r="F11" s="1" t="s">
        <v>0</v>
      </c>
      <c r="G11" s="1" t="s">
        <v>4</v>
      </c>
      <c r="H11" s="1" t="s">
        <v>60</v>
      </c>
      <c r="I11" s="1" t="s">
        <v>19</v>
      </c>
      <c r="J11" s="3" t="s">
        <v>20</v>
      </c>
      <c r="L11" s="1" t="s">
        <v>1</v>
      </c>
      <c r="M11" s="1" t="s">
        <v>3</v>
      </c>
      <c r="N11" s="1" t="s">
        <v>2</v>
      </c>
      <c r="O11" s="1" t="s">
        <v>5</v>
      </c>
      <c r="P11" s="1" t="s">
        <v>0</v>
      </c>
      <c r="Q11" s="1" t="s">
        <v>4</v>
      </c>
      <c r="R11" s="1" t="s">
        <v>60</v>
      </c>
      <c r="S11" s="1" t="s">
        <v>19</v>
      </c>
      <c r="T11" s="3" t="s">
        <v>20</v>
      </c>
    </row>
    <row r="12" spans="2:20" ht="15.75" thickBot="1" x14ac:dyDescent="0.3">
      <c r="B12" t="s">
        <v>34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98</v>
      </c>
      <c r="I12" s="5">
        <v>0.67831614386044004</v>
      </c>
      <c r="J12">
        <f>TANH(STDEVA(I12:I16))</f>
        <v>0.13817192422257579</v>
      </c>
      <c r="L12" t="s">
        <v>33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t="s">
        <v>103</v>
      </c>
      <c r="S12">
        <v>1.0900000000000001</v>
      </c>
      <c r="T12">
        <f>TANH(STDEVA(S12:S16))</f>
        <v>9.295722003843758E-2</v>
      </c>
    </row>
    <row r="13" spans="2:20" ht="15.75" thickBot="1" x14ac:dyDescent="0.3">
      <c r="B13" t="s">
        <v>32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99</v>
      </c>
      <c r="I13" s="5">
        <v>0.57084587829289801</v>
      </c>
      <c r="J13" s="3" t="s">
        <v>56</v>
      </c>
      <c r="L13" t="s">
        <v>32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t="s">
        <v>104</v>
      </c>
      <c r="S13">
        <v>1.05</v>
      </c>
      <c r="T13" s="3" t="s">
        <v>56</v>
      </c>
    </row>
    <row r="14" spans="2:20" x14ac:dyDescent="0.25">
      <c r="B14" t="s">
        <v>27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100</v>
      </c>
      <c r="I14" s="5">
        <v>0.54485047591855196</v>
      </c>
      <c r="J14">
        <f>TANH(AVERAGE(I12:I16))</f>
        <v>0.4671303144474851</v>
      </c>
      <c r="L14" t="s">
        <v>34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t="s">
        <v>105</v>
      </c>
      <c r="S14" s="5">
        <v>0.92114104923534301</v>
      </c>
      <c r="T14">
        <f>TANH(AVERAGE(S12:S16))</f>
        <v>0.74888839083724545</v>
      </c>
    </row>
    <row r="15" spans="2:20" x14ac:dyDescent="0.25">
      <c r="B15" t="s">
        <v>33</v>
      </c>
      <c r="C15" t="s">
        <v>18</v>
      </c>
      <c r="D15" t="s">
        <v>8</v>
      </c>
      <c r="E15" t="s">
        <v>22</v>
      </c>
      <c r="F15" t="s">
        <v>23</v>
      </c>
      <c r="G15" t="s">
        <v>24</v>
      </c>
      <c r="H15" t="s">
        <v>101</v>
      </c>
      <c r="I15" s="5">
        <v>0.415856619126036</v>
      </c>
      <c r="L15" t="s">
        <v>22</v>
      </c>
      <c r="M15" t="s">
        <v>18</v>
      </c>
      <c r="N15" t="s">
        <v>8</v>
      </c>
      <c r="O15" t="s">
        <v>22</v>
      </c>
      <c r="P15" t="s">
        <v>23</v>
      </c>
      <c r="Q15" t="s">
        <v>24</v>
      </c>
      <c r="R15" t="s">
        <v>106</v>
      </c>
      <c r="S15" s="5">
        <v>0.91082318891629499</v>
      </c>
    </row>
    <row r="16" spans="2:20" x14ac:dyDescent="0.25">
      <c r="B16" t="s">
        <v>22</v>
      </c>
      <c r="C16" t="s">
        <v>18</v>
      </c>
      <c r="D16" t="s">
        <v>8</v>
      </c>
      <c r="E16" t="s">
        <v>22</v>
      </c>
      <c r="F16" t="s">
        <v>23</v>
      </c>
      <c r="G16" t="s">
        <v>24</v>
      </c>
      <c r="H16" t="s">
        <v>102</v>
      </c>
      <c r="I16" s="5">
        <v>0.32209764003392299</v>
      </c>
      <c r="L16" t="s">
        <v>27</v>
      </c>
      <c r="M16" t="s">
        <v>18</v>
      </c>
      <c r="N16" t="s">
        <v>8</v>
      </c>
      <c r="O16" t="s">
        <v>22</v>
      </c>
      <c r="P16" t="s">
        <v>23</v>
      </c>
      <c r="Q16" t="s">
        <v>24</v>
      </c>
      <c r="R16" t="s">
        <v>107</v>
      </c>
      <c r="S16" s="5">
        <v>0.880131165682701</v>
      </c>
    </row>
    <row r="18" spans="2:20" ht="15.75" thickBot="1" x14ac:dyDescent="0.3"/>
    <row r="19" spans="2:20" ht="15.75" thickBot="1" x14ac:dyDescent="0.3">
      <c r="B19" s="1" t="s">
        <v>1</v>
      </c>
      <c r="C19" s="1" t="s">
        <v>3</v>
      </c>
      <c r="D19" s="1" t="s">
        <v>2</v>
      </c>
      <c r="E19" s="1" t="s">
        <v>5</v>
      </c>
      <c r="F19" s="1" t="s">
        <v>0</v>
      </c>
      <c r="G19" s="1" t="s">
        <v>4</v>
      </c>
      <c r="H19" s="1" t="s">
        <v>60</v>
      </c>
      <c r="I19" s="1" t="s">
        <v>19</v>
      </c>
      <c r="J19" s="3" t="s">
        <v>20</v>
      </c>
      <c r="L19" s="1" t="s">
        <v>1</v>
      </c>
      <c r="M19" s="1" t="s">
        <v>3</v>
      </c>
      <c r="N19" s="1" t="s">
        <v>2</v>
      </c>
      <c r="O19" s="1" t="s">
        <v>5</v>
      </c>
      <c r="P19" s="1" t="s">
        <v>0</v>
      </c>
      <c r="Q19" s="1" t="s">
        <v>4</v>
      </c>
      <c r="R19" s="1" t="s">
        <v>60</v>
      </c>
      <c r="S19" s="1" t="s">
        <v>19</v>
      </c>
      <c r="T19" s="3" t="s">
        <v>20</v>
      </c>
    </row>
    <row r="20" spans="2:20" ht="15.75" thickBot="1" x14ac:dyDescent="0.3">
      <c r="B20" t="s">
        <v>22</v>
      </c>
      <c r="C20" t="s">
        <v>17</v>
      </c>
      <c r="D20" t="s">
        <v>8</v>
      </c>
      <c r="E20" t="s">
        <v>22</v>
      </c>
      <c r="F20" t="s">
        <v>23</v>
      </c>
      <c r="G20" t="s">
        <v>24</v>
      </c>
      <c r="H20" t="s">
        <v>71</v>
      </c>
      <c r="I20" t="s">
        <v>71</v>
      </c>
      <c r="J20">
        <f>TANH(STDEVA(I20:I25))</f>
        <v>0.23229652105648088</v>
      </c>
      <c r="L20" t="s">
        <v>22</v>
      </c>
      <c r="M20" t="s">
        <v>17</v>
      </c>
      <c r="N20" t="s">
        <v>8</v>
      </c>
      <c r="O20" t="s">
        <v>22</v>
      </c>
      <c r="P20" t="s">
        <v>23</v>
      </c>
      <c r="Q20" t="s">
        <v>24</v>
      </c>
      <c r="R20" t="s">
        <v>71</v>
      </c>
      <c r="S20" t="s">
        <v>71</v>
      </c>
      <c r="T20">
        <f>TANH(STDEVA(S20:S25))</f>
        <v>0.32731237243760669</v>
      </c>
    </row>
    <row r="21" spans="2:20" ht="15.75" thickBot="1" x14ac:dyDescent="0.3">
      <c r="B21" t="s">
        <v>22</v>
      </c>
      <c r="C21" t="s">
        <v>14</v>
      </c>
      <c r="D21" t="s">
        <v>8</v>
      </c>
      <c r="E21" t="s">
        <v>22</v>
      </c>
      <c r="F21" t="s">
        <v>23</v>
      </c>
      <c r="G21" t="s">
        <v>24</v>
      </c>
      <c r="H21" t="s">
        <v>71</v>
      </c>
      <c r="I21" t="s">
        <v>71</v>
      </c>
      <c r="J21" s="3" t="s">
        <v>56</v>
      </c>
      <c r="L21" t="s">
        <v>22</v>
      </c>
      <c r="M21" t="s">
        <v>14</v>
      </c>
      <c r="N21" t="s">
        <v>8</v>
      </c>
      <c r="O21" t="s">
        <v>22</v>
      </c>
      <c r="P21" t="s">
        <v>23</v>
      </c>
      <c r="Q21" t="s">
        <v>24</v>
      </c>
      <c r="R21" t="s">
        <v>71</v>
      </c>
      <c r="S21" t="s">
        <v>71</v>
      </c>
      <c r="T21" s="3" t="s">
        <v>56</v>
      </c>
    </row>
    <row r="22" spans="2:20" x14ac:dyDescent="0.25">
      <c r="B22" t="s">
        <v>22</v>
      </c>
      <c r="C22" t="s">
        <v>18</v>
      </c>
      <c r="D22" t="s">
        <v>8</v>
      </c>
      <c r="E22" t="s">
        <v>22</v>
      </c>
      <c r="F22" t="s">
        <v>23</v>
      </c>
      <c r="G22" t="s">
        <v>24</v>
      </c>
      <c r="H22" t="s">
        <v>108</v>
      </c>
      <c r="I22" s="5">
        <v>0.58614698605833804</v>
      </c>
      <c r="J22">
        <f>TANH(AVERAGE(I20:I25))</f>
        <v>0.15559686914086304</v>
      </c>
      <c r="L22" t="s">
        <v>22</v>
      </c>
      <c r="M22" t="s">
        <v>18</v>
      </c>
      <c r="N22" t="s">
        <v>8</v>
      </c>
      <c r="O22" t="s">
        <v>22</v>
      </c>
      <c r="P22" t="s">
        <v>23</v>
      </c>
      <c r="Q22" t="s">
        <v>24</v>
      </c>
      <c r="R22" t="s">
        <v>112</v>
      </c>
      <c r="S22" s="5">
        <v>0.84385695026382301</v>
      </c>
      <c r="T22">
        <f>TANH(AVERAGE(S20:S25))</f>
        <v>0.22474299284485974</v>
      </c>
    </row>
    <row r="23" spans="2:20" x14ac:dyDescent="0.25">
      <c r="B23" t="s">
        <v>22</v>
      </c>
      <c r="C23" t="s">
        <v>15</v>
      </c>
      <c r="D23" t="s">
        <v>8</v>
      </c>
      <c r="E23" t="s">
        <v>22</v>
      </c>
      <c r="F23" t="s">
        <v>23</v>
      </c>
      <c r="G23" t="s">
        <v>24</v>
      </c>
      <c r="H23" t="s">
        <v>109</v>
      </c>
      <c r="I23" s="5">
        <v>4.4489553147208198E-2</v>
      </c>
      <c r="L23" t="s">
        <v>22</v>
      </c>
      <c r="M23" t="s">
        <v>7</v>
      </c>
      <c r="N23" t="s">
        <v>8</v>
      </c>
      <c r="O23" t="s">
        <v>22</v>
      </c>
      <c r="P23" t="s">
        <v>23</v>
      </c>
      <c r="Q23" t="s">
        <v>24</v>
      </c>
      <c r="R23" t="s">
        <v>113</v>
      </c>
      <c r="S23" s="5">
        <v>6.8427811912452702E-2</v>
      </c>
    </row>
    <row r="24" spans="2:20" x14ac:dyDescent="0.25">
      <c r="B24" t="s">
        <v>22</v>
      </c>
      <c r="C24" t="s">
        <v>16</v>
      </c>
      <c r="D24" t="s">
        <v>8</v>
      </c>
      <c r="E24" t="s">
        <v>22</v>
      </c>
      <c r="F24" t="s">
        <v>23</v>
      </c>
      <c r="G24" t="s">
        <v>24</v>
      </c>
      <c r="H24" t="s">
        <v>110</v>
      </c>
      <c r="I24">
        <v>-1.8947805836665601E-8</v>
      </c>
      <c r="L24" t="s">
        <v>22</v>
      </c>
      <c r="M24" t="s">
        <v>15</v>
      </c>
      <c r="N24" t="s">
        <v>8</v>
      </c>
      <c r="O24" t="s">
        <v>22</v>
      </c>
      <c r="P24" t="s">
        <v>23</v>
      </c>
      <c r="Q24" t="s">
        <v>24</v>
      </c>
      <c r="R24" t="s">
        <v>114</v>
      </c>
      <c r="S24" s="5">
        <v>2.29867031707296E-3</v>
      </c>
    </row>
    <row r="25" spans="2:20" x14ac:dyDescent="0.25">
      <c r="B25" t="s">
        <v>22</v>
      </c>
      <c r="C25" t="s">
        <v>7</v>
      </c>
      <c r="D25" t="s">
        <v>8</v>
      </c>
      <c r="E25" t="s">
        <v>22</v>
      </c>
      <c r="F25" t="s">
        <v>23</v>
      </c>
      <c r="G25" t="s">
        <v>24</v>
      </c>
      <c r="H25" t="s">
        <v>111</v>
      </c>
      <c r="I25" s="5">
        <v>-3.15204918474338E-3</v>
      </c>
      <c r="L25" t="s">
        <v>22</v>
      </c>
      <c r="M25" t="s">
        <v>16</v>
      </c>
      <c r="N25" t="s">
        <v>8</v>
      </c>
      <c r="O25" t="s">
        <v>22</v>
      </c>
      <c r="P25" t="s">
        <v>23</v>
      </c>
      <c r="Q25" t="s">
        <v>24</v>
      </c>
      <c r="R25" t="s">
        <v>115</v>
      </c>
      <c r="S25">
        <v>-2.7106315763870001E-8</v>
      </c>
    </row>
    <row r="27" spans="2:20" ht="15.75" thickBot="1" x14ac:dyDescent="0.3"/>
    <row r="28" spans="2:20" ht="15.75" thickBot="1" x14ac:dyDescent="0.3">
      <c r="B28" s="1" t="s">
        <v>1</v>
      </c>
      <c r="C28" s="1" t="s">
        <v>3</v>
      </c>
      <c r="D28" s="1" t="s">
        <v>2</v>
      </c>
      <c r="E28" s="1" t="s">
        <v>5</v>
      </c>
      <c r="F28" s="1" t="s">
        <v>0</v>
      </c>
      <c r="G28" s="1" t="s">
        <v>4</v>
      </c>
      <c r="H28" s="1" t="s">
        <v>60</v>
      </c>
      <c r="I28" s="1" t="s">
        <v>19</v>
      </c>
      <c r="J28" s="3" t="s">
        <v>20</v>
      </c>
      <c r="L28" s="1" t="s">
        <v>1</v>
      </c>
      <c r="M28" s="1" t="s">
        <v>3</v>
      </c>
      <c r="N28" s="1" t="s">
        <v>2</v>
      </c>
      <c r="O28" s="1" t="s">
        <v>5</v>
      </c>
      <c r="P28" s="1" t="s">
        <v>0</v>
      </c>
      <c r="Q28" s="1" t="s">
        <v>4</v>
      </c>
      <c r="R28" s="1" t="s">
        <v>60</v>
      </c>
      <c r="S28" s="1" t="s">
        <v>19</v>
      </c>
      <c r="T28" s="3" t="s">
        <v>20</v>
      </c>
    </row>
    <row r="29" spans="2:20" ht="15.75" thickBot="1" x14ac:dyDescent="0.3">
      <c r="B29" t="s">
        <v>22</v>
      </c>
      <c r="C29" t="s">
        <v>18</v>
      </c>
      <c r="D29" t="s">
        <v>11</v>
      </c>
      <c r="E29" t="s">
        <v>22</v>
      </c>
      <c r="F29" t="s">
        <v>23</v>
      </c>
      <c r="G29" t="s">
        <v>24</v>
      </c>
      <c r="H29" t="s">
        <v>116</v>
      </c>
      <c r="I29">
        <v>4.7369514509677198E-8</v>
      </c>
      <c r="J29">
        <f>TANH(STDEVA(I29:I35))</f>
        <v>0.30418930213161749</v>
      </c>
      <c r="L29" t="s">
        <v>22</v>
      </c>
      <c r="M29" t="s">
        <v>18</v>
      </c>
      <c r="N29" t="s">
        <v>11</v>
      </c>
      <c r="O29" t="s">
        <v>22</v>
      </c>
      <c r="P29" t="s">
        <v>23</v>
      </c>
      <c r="Q29" t="s">
        <v>24</v>
      </c>
      <c r="R29" t="s">
        <v>71</v>
      </c>
      <c r="S29" t="s">
        <v>71</v>
      </c>
      <c r="T29">
        <f>TANH(STDEVA(S29:S35))</f>
        <v>0.40309913872441239</v>
      </c>
    </row>
    <row r="30" spans="2:20" ht="15.75" thickBot="1" x14ac:dyDescent="0.3">
      <c r="B30" t="s">
        <v>22</v>
      </c>
      <c r="C30" t="s">
        <v>18</v>
      </c>
      <c r="D30" t="s">
        <v>9</v>
      </c>
      <c r="E30" t="s">
        <v>22</v>
      </c>
      <c r="F30" t="s">
        <v>23</v>
      </c>
      <c r="G30" t="s">
        <v>24</v>
      </c>
      <c r="H30" t="s">
        <v>116</v>
      </c>
      <c r="I30">
        <v>4.7369514509677198E-8</v>
      </c>
      <c r="J30" s="3" t="s">
        <v>56</v>
      </c>
      <c r="L30" t="s">
        <v>22</v>
      </c>
      <c r="M30" t="s">
        <v>18</v>
      </c>
      <c r="N30" t="s">
        <v>9</v>
      </c>
      <c r="O30" t="s">
        <v>22</v>
      </c>
      <c r="P30" t="s">
        <v>23</v>
      </c>
      <c r="Q30" t="s">
        <v>24</v>
      </c>
      <c r="R30" t="s">
        <v>71</v>
      </c>
      <c r="S30" t="s">
        <v>71</v>
      </c>
      <c r="T30" s="3" t="s">
        <v>56</v>
      </c>
    </row>
    <row r="31" spans="2:20" x14ac:dyDescent="0.25">
      <c r="B31" t="s">
        <v>22</v>
      </c>
      <c r="C31" t="s">
        <v>18</v>
      </c>
      <c r="D31" t="s">
        <v>12</v>
      </c>
      <c r="E31" t="s">
        <v>22</v>
      </c>
      <c r="F31" t="s">
        <v>23</v>
      </c>
      <c r="G31" t="s">
        <v>24</v>
      </c>
      <c r="H31" t="s">
        <v>117</v>
      </c>
      <c r="I31" s="5">
        <v>0.71161264614729802</v>
      </c>
      <c r="J31">
        <f>TANH(AVERAGE(I29:I35))</f>
        <v>0.41047619576182059</v>
      </c>
      <c r="L31" t="s">
        <v>22</v>
      </c>
      <c r="M31" t="s">
        <v>18</v>
      </c>
      <c r="N31" t="s">
        <v>12</v>
      </c>
      <c r="O31" t="s">
        <v>22</v>
      </c>
      <c r="P31" t="s">
        <v>23</v>
      </c>
      <c r="Q31" t="s">
        <v>24</v>
      </c>
      <c r="R31" t="s">
        <v>122</v>
      </c>
      <c r="S31">
        <v>1.04</v>
      </c>
      <c r="T31">
        <f>TANH(AVERAGE(S29:S35))</f>
        <v>0.61012054884535505</v>
      </c>
    </row>
    <row r="32" spans="2:20" x14ac:dyDescent="0.25">
      <c r="B32" t="s">
        <v>22</v>
      </c>
      <c r="C32" t="s">
        <v>18</v>
      </c>
      <c r="D32" t="s">
        <v>8</v>
      </c>
      <c r="E32" t="s">
        <v>22</v>
      </c>
      <c r="F32" t="s">
        <v>23</v>
      </c>
      <c r="G32" t="s">
        <v>24</v>
      </c>
      <c r="H32" t="s">
        <v>118</v>
      </c>
      <c r="I32" s="5">
        <v>0.70494714493019395</v>
      </c>
      <c r="L32" t="s">
        <v>22</v>
      </c>
      <c r="M32" t="s">
        <v>18</v>
      </c>
      <c r="N32" t="s">
        <v>8</v>
      </c>
      <c r="O32" t="s">
        <v>22</v>
      </c>
      <c r="P32" t="s">
        <v>23</v>
      </c>
      <c r="Q32" t="s">
        <v>24</v>
      </c>
      <c r="R32" t="s">
        <v>123</v>
      </c>
      <c r="S32" s="5">
        <v>0.92189305811618705</v>
      </c>
    </row>
    <row r="33" spans="2:20" x14ac:dyDescent="0.25">
      <c r="B33" t="s">
        <v>22</v>
      </c>
      <c r="C33" t="s">
        <v>18</v>
      </c>
      <c r="D33" t="s">
        <v>10</v>
      </c>
      <c r="E33" t="s">
        <v>22</v>
      </c>
      <c r="F33" t="s">
        <v>23</v>
      </c>
      <c r="G33" t="s">
        <v>24</v>
      </c>
      <c r="H33" t="s">
        <v>119</v>
      </c>
      <c r="I33" s="5">
        <v>0.66299378976607004</v>
      </c>
      <c r="L33" t="s">
        <v>22</v>
      </c>
      <c r="M33" t="s">
        <v>18</v>
      </c>
      <c r="N33" t="s">
        <v>10</v>
      </c>
      <c r="O33" t="s">
        <v>22</v>
      </c>
      <c r="P33" t="s">
        <v>23</v>
      </c>
      <c r="Q33" t="s">
        <v>24</v>
      </c>
      <c r="R33" t="s">
        <v>124</v>
      </c>
      <c r="S33" s="5">
        <v>0.81551981104419202</v>
      </c>
    </row>
    <row r="34" spans="2:20" x14ac:dyDescent="0.25">
      <c r="B34" t="s">
        <v>22</v>
      </c>
      <c r="C34" t="s">
        <v>18</v>
      </c>
      <c r="D34" t="s">
        <v>13</v>
      </c>
      <c r="E34" t="s">
        <v>22</v>
      </c>
      <c r="F34" t="s">
        <v>23</v>
      </c>
      <c r="G34" t="s">
        <v>24</v>
      </c>
      <c r="H34" t="s">
        <v>120</v>
      </c>
      <c r="I34" s="5">
        <v>0.54550518739974396</v>
      </c>
      <c r="L34" t="s">
        <v>22</v>
      </c>
      <c r="M34" t="s">
        <v>18</v>
      </c>
      <c r="N34" t="s">
        <v>6</v>
      </c>
      <c r="O34" t="s">
        <v>22</v>
      </c>
      <c r="P34" t="s">
        <v>23</v>
      </c>
      <c r="Q34" t="s">
        <v>24</v>
      </c>
      <c r="R34" t="s">
        <v>125</v>
      </c>
      <c r="S34" s="5">
        <v>0.386360340912274</v>
      </c>
    </row>
    <row r="35" spans="2:20" x14ac:dyDescent="0.25">
      <c r="B35" t="s">
        <v>22</v>
      </c>
      <c r="C35" t="s">
        <v>18</v>
      </c>
      <c r="D35" t="s">
        <v>6</v>
      </c>
      <c r="E35" t="s">
        <v>22</v>
      </c>
      <c r="F35" t="s">
        <v>23</v>
      </c>
      <c r="G35" t="s">
        <v>24</v>
      </c>
      <c r="H35" t="s">
        <v>121</v>
      </c>
      <c r="I35" s="5">
        <v>0.42822757705556402</v>
      </c>
      <c r="L35" t="s">
        <v>22</v>
      </c>
      <c r="M35" t="s">
        <v>18</v>
      </c>
      <c r="N35" t="s">
        <v>13</v>
      </c>
      <c r="O35" t="s">
        <v>22</v>
      </c>
      <c r="P35" t="s">
        <v>23</v>
      </c>
      <c r="Q35" t="s">
        <v>24</v>
      </c>
      <c r="R35" t="s">
        <v>126</v>
      </c>
      <c r="S35" s="5">
        <v>0.381793636166469</v>
      </c>
    </row>
    <row r="37" spans="2:20" ht="15.75" thickBot="1" x14ac:dyDescent="0.3"/>
    <row r="38" spans="2:20" ht="15.75" thickBot="1" x14ac:dyDescent="0.3">
      <c r="B38" s="1" t="s">
        <v>1</v>
      </c>
      <c r="C38" s="1" t="s">
        <v>3</v>
      </c>
      <c r="D38" s="1" t="s">
        <v>2</v>
      </c>
      <c r="E38" s="1" t="s">
        <v>5</v>
      </c>
      <c r="F38" s="1" t="s">
        <v>0</v>
      </c>
      <c r="G38" s="1" t="s">
        <v>4</v>
      </c>
      <c r="H38" s="1" t="s">
        <v>60</v>
      </c>
      <c r="I38" s="1" t="s">
        <v>19</v>
      </c>
      <c r="J38" s="3" t="s">
        <v>20</v>
      </c>
      <c r="L38" s="1" t="s">
        <v>1</v>
      </c>
      <c r="M38" s="1" t="s">
        <v>3</v>
      </c>
      <c r="N38" s="1" t="s">
        <v>2</v>
      </c>
      <c r="O38" s="1" t="s">
        <v>5</v>
      </c>
      <c r="P38" s="1" t="s">
        <v>0</v>
      </c>
      <c r="Q38" s="1" t="s">
        <v>4</v>
      </c>
      <c r="R38" s="1" t="s">
        <v>60</v>
      </c>
      <c r="S38" s="1" t="s">
        <v>19</v>
      </c>
      <c r="T38" s="3" t="s">
        <v>20</v>
      </c>
    </row>
    <row r="39" spans="2:20" ht="15.75" thickBot="1" x14ac:dyDescent="0.3">
      <c r="B39" t="s">
        <v>22</v>
      </c>
      <c r="C39" t="s">
        <v>18</v>
      </c>
      <c r="D39" t="s">
        <v>8</v>
      </c>
      <c r="E39" t="s">
        <v>32</v>
      </c>
      <c r="F39" t="s">
        <v>23</v>
      </c>
      <c r="G39" t="s">
        <v>24</v>
      </c>
      <c r="H39" t="s">
        <v>71</v>
      </c>
      <c r="I39" t="s">
        <v>71</v>
      </c>
      <c r="J39">
        <f>TANH(STDEVA(I39:I48))</f>
        <v>0.1520309377647954</v>
      </c>
      <c r="L39" t="s">
        <v>22</v>
      </c>
      <c r="M39" t="s">
        <v>18</v>
      </c>
      <c r="N39" t="s">
        <v>8</v>
      </c>
      <c r="O39" t="s">
        <v>32</v>
      </c>
      <c r="P39" t="s">
        <v>23</v>
      </c>
      <c r="Q39" t="s">
        <v>24</v>
      </c>
      <c r="R39" t="s">
        <v>71</v>
      </c>
      <c r="S39" t="s">
        <v>71</v>
      </c>
      <c r="T39">
        <f>TANH(STDEVA(S39:S48))</f>
        <v>0.29318162281591953</v>
      </c>
    </row>
    <row r="40" spans="2:20" ht="15.75" thickBot="1" x14ac:dyDescent="0.3">
      <c r="B40" t="s">
        <v>22</v>
      </c>
      <c r="C40" t="s">
        <v>18</v>
      </c>
      <c r="D40" t="s">
        <v>8</v>
      </c>
      <c r="E40" t="s">
        <v>33</v>
      </c>
      <c r="F40" t="s">
        <v>23</v>
      </c>
      <c r="G40" t="s">
        <v>24</v>
      </c>
      <c r="H40" t="s">
        <v>71</v>
      </c>
      <c r="I40" t="s">
        <v>71</v>
      </c>
      <c r="J40" s="3" t="s">
        <v>56</v>
      </c>
      <c r="L40" t="s">
        <v>22</v>
      </c>
      <c r="M40" t="s">
        <v>18</v>
      </c>
      <c r="N40" t="s">
        <v>8</v>
      </c>
      <c r="O40" t="s">
        <v>33</v>
      </c>
      <c r="P40" t="s">
        <v>23</v>
      </c>
      <c r="Q40" t="s">
        <v>24</v>
      </c>
      <c r="R40" t="s">
        <v>71</v>
      </c>
      <c r="S40" t="s">
        <v>71</v>
      </c>
      <c r="T40" s="3" t="s">
        <v>56</v>
      </c>
    </row>
    <row r="41" spans="2:20" x14ac:dyDescent="0.25">
      <c r="B41" t="s">
        <v>22</v>
      </c>
      <c r="C41" t="s">
        <v>18</v>
      </c>
      <c r="D41" t="s">
        <v>8</v>
      </c>
      <c r="E41" t="s">
        <v>34</v>
      </c>
      <c r="F41" t="s">
        <v>23</v>
      </c>
      <c r="G41" t="s">
        <v>24</v>
      </c>
      <c r="H41" t="s">
        <v>71</v>
      </c>
      <c r="I41" t="s">
        <v>71</v>
      </c>
      <c r="J41">
        <f>TANH(AVERAGE(I39:I48))</f>
        <v>0.23762941174363575</v>
      </c>
      <c r="L41" t="s">
        <v>22</v>
      </c>
      <c r="M41" t="s">
        <v>18</v>
      </c>
      <c r="N41" t="s">
        <v>8</v>
      </c>
      <c r="O41" t="s">
        <v>34</v>
      </c>
      <c r="P41" t="s">
        <v>23</v>
      </c>
      <c r="Q41" t="s">
        <v>24</v>
      </c>
      <c r="R41" t="s">
        <v>71</v>
      </c>
      <c r="S41" t="s">
        <v>71</v>
      </c>
      <c r="T41">
        <f>TANH(AVERAGE(S39:S48))</f>
        <v>0.74210370109265344</v>
      </c>
    </row>
    <row r="42" spans="2:20" x14ac:dyDescent="0.25">
      <c r="B42" t="s">
        <v>22</v>
      </c>
      <c r="C42" t="s">
        <v>18</v>
      </c>
      <c r="D42" t="s">
        <v>8</v>
      </c>
      <c r="E42" t="s">
        <v>27</v>
      </c>
      <c r="F42" t="s">
        <v>23</v>
      </c>
      <c r="G42" t="s">
        <v>24</v>
      </c>
      <c r="H42" t="s">
        <v>71</v>
      </c>
      <c r="I42" t="s">
        <v>71</v>
      </c>
      <c r="L42" t="s">
        <v>22</v>
      </c>
      <c r="M42" t="s">
        <v>18</v>
      </c>
      <c r="N42" t="s">
        <v>8</v>
      </c>
      <c r="O42" t="s">
        <v>27</v>
      </c>
      <c r="P42" t="s">
        <v>23</v>
      </c>
      <c r="Q42" t="s">
        <v>24</v>
      </c>
      <c r="R42" t="s">
        <v>71</v>
      </c>
      <c r="S42" t="s">
        <v>71</v>
      </c>
    </row>
    <row r="43" spans="2:20" x14ac:dyDescent="0.25">
      <c r="B43" t="s">
        <v>22</v>
      </c>
      <c r="C43" t="s">
        <v>18</v>
      </c>
      <c r="D43" t="s">
        <v>8</v>
      </c>
      <c r="E43" t="s">
        <v>30</v>
      </c>
      <c r="F43" t="s">
        <v>23</v>
      </c>
      <c r="G43" t="s">
        <v>24</v>
      </c>
      <c r="H43" t="s">
        <v>71</v>
      </c>
      <c r="I43" t="s">
        <v>71</v>
      </c>
      <c r="L43" t="s">
        <v>22</v>
      </c>
      <c r="M43" t="s">
        <v>18</v>
      </c>
      <c r="N43" t="s">
        <v>8</v>
      </c>
      <c r="O43" t="s">
        <v>31</v>
      </c>
      <c r="P43" t="s">
        <v>23</v>
      </c>
      <c r="Q43" t="s">
        <v>24</v>
      </c>
      <c r="R43" t="s">
        <v>71</v>
      </c>
      <c r="S43" t="s">
        <v>71</v>
      </c>
    </row>
    <row r="44" spans="2:20" x14ac:dyDescent="0.25">
      <c r="B44" t="s">
        <v>22</v>
      </c>
      <c r="C44" t="s">
        <v>18</v>
      </c>
      <c r="D44" t="s">
        <v>8</v>
      </c>
      <c r="E44" t="s">
        <v>29</v>
      </c>
      <c r="F44" t="s">
        <v>23</v>
      </c>
      <c r="G44" t="s">
        <v>24</v>
      </c>
      <c r="H44" t="s">
        <v>71</v>
      </c>
      <c r="I44" t="s">
        <v>71</v>
      </c>
      <c r="L44" t="s">
        <v>22</v>
      </c>
      <c r="M44" t="s">
        <v>18</v>
      </c>
      <c r="N44" t="s">
        <v>8</v>
      </c>
      <c r="O44" t="s">
        <v>30</v>
      </c>
      <c r="P44" t="s">
        <v>23</v>
      </c>
      <c r="Q44" t="s">
        <v>24</v>
      </c>
      <c r="R44" t="s">
        <v>71</v>
      </c>
      <c r="S44" t="s">
        <v>71</v>
      </c>
    </row>
    <row r="45" spans="2:20" x14ac:dyDescent="0.25">
      <c r="B45" t="s">
        <v>22</v>
      </c>
      <c r="C45" t="s">
        <v>18</v>
      </c>
      <c r="D45" t="s">
        <v>8</v>
      </c>
      <c r="E45" t="s">
        <v>28</v>
      </c>
      <c r="F45" t="s">
        <v>23</v>
      </c>
      <c r="G45" t="s">
        <v>24</v>
      </c>
      <c r="H45" t="s">
        <v>71</v>
      </c>
      <c r="I45" t="s">
        <v>71</v>
      </c>
      <c r="L45" t="s">
        <v>22</v>
      </c>
      <c r="M45" t="s">
        <v>18</v>
      </c>
      <c r="N45" t="s">
        <v>8</v>
      </c>
      <c r="O45" t="s">
        <v>29</v>
      </c>
      <c r="P45" t="s">
        <v>23</v>
      </c>
      <c r="Q45" t="s">
        <v>24</v>
      </c>
      <c r="R45" t="s">
        <v>71</v>
      </c>
      <c r="S45" t="s">
        <v>71</v>
      </c>
    </row>
    <row r="46" spans="2:20" x14ac:dyDescent="0.25">
      <c r="B46" t="s">
        <v>22</v>
      </c>
      <c r="C46" t="s">
        <v>18</v>
      </c>
      <c r="D46" t="s">
        <v>8</v>
      </c>
      <c r="E46" t="s">
        <v>25</v>
      </c>
      <c r="F46" t="s">
        <v>23</v>
      </c>
      <c r="G46" t="s">
        <v>24</v>
      </c>
      <c r="H46" t="s">
        <v>71</v>
      </c>
      <c r="I46" t="s">
        <v>71</v>
      </c>
      <c r="L46" t="s">
        <v>22</v>
      </c>
      <c r="M46" t="s">
        <v>18</v>
      </c>
      <c r="N46" t="s">
        <v>8</v>
      </c>
      <c r="O46" t="s">
        <v>28</v>
      </c>
      <c r="P46" t="s">
        <v>23</v>
      </c>
      <c r="Q46" t="s">
        <v>24</v>
      </c>
      <c r="R46" t="s">
        <v>71</v>
      </c>
      <c r="S46" t="s">
        <v>71</v>
      </c>
    </row>
    <row r="47" spans="2:20" x14ac:dyDescent="0.25">
      <c r="B47" t="s">
        <v>22</v>
      </c>
      <c r="C47" t="s">
        <v>18</v>
      </c>
      <c r="D47" t="s">
        <v>8</v>
      </c>
      <c r="E47" t="s">
        <v>22</v>
      </c>
      <c r="F47" t="s">
        <v>23</v>
      </c>
      <c r="G47" t="s">
        <v>24</v>
      </c>
      <c r="H47" t="s">
        <v>127</v>
      </c>
      <c r="I47" s="5">
        <v>0.48452029983759998</v>
      </c>
      <c r="L47" t="s">
        <v>22</v>
      </c>
      <c r="M47" t="s">
        <v>18</v>
      </c>
      <c r="N47" t="s">
        <v>8</v>
      </c>
      <c r="O47" t="s">
        <v>25</v>
      </c>
      <c r="P47" t="s">
        <v>23</v>
      </c>
      <c r="Q47" t="s">
        <v>24</v>
      </c>
      <c r="R47" t="s">
        <v>71</v>
      </c>
      <c r="S47" t="s">
        <v>71</v>
      </c>
    </row>
    <row r="48" spans="2:20" x14ac:dyDescent="0.25">
      <c r="B48" t="s">
        <v>22</v>
      </c>
      <c r="C48" t="s">
        <v>18</v>
      </c>
      <c r="D48" t="s">
        <v>8</v>
      </c>
      <c r="E48" t="s">
        <v>31</v>
      </c>
      <c r="F48" t="s">
        <v>23</v>
      </c>
      <c r="G48" t="s">
        <v>24</v>
      </c>
      <c r="H48" t="s">
        <v>128</v>
      </c>
      <c r="I48">
        <v>-9.4739029300452693E-9</v>
      </c>
      <c r="L48" t="s">
        <v>22</v>
      </c>
      <c r="M48" t="s">
        <v>18</v>
      </c>
      <c r="N48" t="s">
        <v>8</v>
      </c>
      <c r="O48" t="s">
        <v>22</v>
      </c>
      <c r="P48" t="s">
        <v>23</v>
      </c>
      <c r="Q48" t="s">
        <v>24</v>
      </c>
      <c r="R48" t="s">
        <v>129</v>
      </c>
      <c r="S48" s="5">
        <v>0.95514556182147203</v>
      </c>
    </row>
    <row r="50" spans="2:20" ht="15.75" thickBot="1" x14ac:dyDescent="0.3"/>
    <row r="51" spans="2:20" ht="15.75" thickBot="1" x14ac:dyDescent="0.3">
      <c r="B51" s="1" t="s">
        <v>1</v>
      </c>
      <c r="C51" s="1" t="s">
        <v>3</v>
      </c>
      <c r="D51" s="1" t="s">
        <v>2</v>
      </c>
      <c r="E51" s="1" t="s">
        <v>5</v>
      </c>
      <c r="F51" s="1" t="s">
        <v>0</v>
      </c>
      <c r="G51" s="1" t="s">
        <v>4</v>
      </c>
      <c r="H51" s="1" t="s">
        <v>60</v>
      </c>
      <c r="I51" s="1" t="s">
        <v>19</v>
      </c>
      <c r="J51" s="3" t="s">
        <v>20</v>
      </c>
      <c r="L51" s="1" t="s">
        <v>1</v>
      </c>
      <c r="M51" s="1" t="s">
        <v>3</v>
      </c>
      <c r="N51" s="1" t="s">
        <v>2</v>
      </c>
      <c r="O51" s="1" t="s">
        <v>5</v>
      </c>
      <c r="P51" s="1" t="s">
        <v>0</v>
      </c>
      <c r="Q51" s="1" t="s">
        <v>4</v>
      </c>
      <c r="R51" s="1" t="s">
        <v>60</v>
      </c>
      <c r="S51" s="1" t="s">
        <v>19</v>
      </c>
      <c r="T51" s="3" t="s">
        <v>20</v>
      </c>
    </row>
    <row r="52" spans="2:20" ht="15.75" thickBot="1" x14ac:dyDescent="0.3">
      <c r="B52" t="s">
        <v>22</v>
      </c>
      <c r="C52" t="s">
        <v>18</v>
      </c>
      <c r="D52" t="s">
        <v>8</v>
      </c>
      <c r="E52" t="s">
        <v>22</v>
      </c>
      <c r="F52" t="s">
        <v>36</v>
      </c>
      <c r="G52" t="s">
        <v>24</v>
      </c>
      <c r="H52" t="s">
        <v>71</v>
      </c>
      <c r="I52" t="s">
        <v>71</v>
      </c>
      <c r="J52">
        <f>TANH(STDEVA(I52:I59))</f>
        <v>0.20002809146361547</v>
      </c>
      <c r="L52" t="s">
        <v>22</v>
      </c>
      <c r="M52" t="s">
        <v>18</v>
      </c>
      <c r="N52" t="s">
        <v>8</v>
      </c>
      <c r="O52" t="s">
        <v>22</v>
      </c>
      <c r="P52" t="s">
        <v>44</v>
      </c>
      <c r="Q52" t="s">
        <v>24</v>
      </c>
      <c r="R52" t="s">
        <v>71</v>
      </c>
      <c r="S52" t="s">
        <v>71</v>
      </c>
      <c r="T52">
        <f>TANH(STDEVA(S52:S59))</f>
        <v>0.38798692362666687</v>
      </c>
    </row>
    <row r="53" spans="2:20" ht="15.75" thickBot="1" x14ac:dyDescent="0.3">
      <c r="B53" t="s">
        <v>22</v>
      </c>
      <c r="C53" t="s">
        <v>18</v>
      </c>
      <c r="D53" t="s">
        <v>8</v>
      </c>
      <c r="E53" t="s">
        <v>22</v>
      </c>
      <c r="F53" t="s">
        <v>39</v>
      </c>
      <c r="G53" t="s">
        <v>24</v>
      </c>
      <c r="H53" t="s">
        <v>71</v>
      </c>
      <c r="I53" t="s">
        <v>71</v>
      </c>
      <c r="J53" s="3" t="s">
        <v>56</v>
      </c>
      <c r="L53" t="s">
        <v>22</v>
      </c>
      <c r="M53" t="s">
        <v>18</v>
      </c>
      <c r="N53" t="s">
        <v>8</v>
      </c>
      <c r="O53" t="s">
        <v>22</v>
      </c>
      <c r="P53" t="s">
        <v>39</v>
      </c>
      <c r="Q53" t="s">
        <v>24</v>
      </c>
      <c r="R53" t="s">
        <v>71</v>
      </c>
      <c r="S53" t="s">
        <v>71</v>
      </c>
      <c r="T53" s="3" t="s">
        <v>56</v>
      </c>
    </row>
    <row r="54" spans="2:20" x14ac:dyDescent="0.25">
      <c r="B54" t="s">
        <v>22</v>
      </c>
      <c r="C54" t="s">
        <v>18</v>
      </c>
      <c r="D54" t="s">
        <v>8</v>
      </c>
      <c r="E54" t="s">
        <v>22</v>
      </c>
      <c r="F54" t="s">
        <v>40</v>
      </c>
      <c r="G54" t="s">
        <v>24</v>
      </c>
      <c r="H54" t="s">
        <v>71</v>
      </c>
      <c r="I54" t="s">
        <v>71</v>
      </c>
      <c r="J54">
        <f>TANH(AVERAGE(I52:I59))</f>
        <v>0.11419905014057975</v>
      </c>
      <c r="L54" t="s">
        <v>22</v>
      </c>
      <c r="M54" t="s">
        <v>18</v>
      </c>
      <c r="N54" t="s">
        <v>8</v>
      </c>
      <c r="O54" t="s">
        <v>22</v>
      </c>
      <c r="P54" t="s">
        <v>40</v>
      </c>
      <c r="Q54" t="s">
        <v>24</v>
      </c>
      <c r="R54" t="s">
        <v>71</v>
      </c>
      <c r="S54" t="s">
        <v>71</v>
      </c>
      <c r="T54">
        <f>TANH(AVERAGE(S52:S59))</f>
        <v>0.33952771719620833</v>
      </c>
    </row>
    <row r="55" spans="2:20" x14ac:dyDescent="0.25">
      <c r="B55" t="s">
        <v>22</v>
      </c>
      <c r="C55" t="s">
        <v>18</v>
      </c>
      <c r="D55" t="s">
        <v>8</v>
      </c>
      <c r="E55" t="s">
        <v>22</v>
      </c>
      <c r="F55" t="s">
        <v>43</v>
      </c>
      <c r="G55" t="s">
        <v>24</v>
      </c>
      <c r="H55" t="s">
        <v>130</v>
      </c>
      <c r="I55">
        <v>9.4739028831955494E-9</v>
      </c>
      <c r="L55" t="s">
        <v>22</v>
      </c>
      <c r="M55" t="s">
        <v>18</v>
      </c>
      <c r="N55" t="s">
        <v>8</v>
      </c>
      <c r="O55" t="s">
        <v>22</v>
      </c>
      <c r="P55" t="s">
        <v>23</v>
      </c>
      <c r="Q55" t="s">
        <v>24</v>
      </c>
      <c r="R55" t="s">
        <v>132</v>
      </c>
      <c r="S55" s="5">
        <v>0.91136937495860804</v>
      </c>
    </row>
    <row r="56" spans="2:20" x14ac:dyDescent="0.25">
      <c r="B56" t="s">
        <v>22</v>
      </c>
      <c r="C56" t="s">
        <v>18</v>
      </c>
      <c r="D56" t="s">
        <v>8</v>
      </c>
      <c r="E56" t="s">
        <v>22</v>
      </c>
      <c r="F56" t="s">
        <v>41</v>
      </c>
      <c r="G56" t="s">
        <v>24</v>
      </c>
      <c r="H56" t="s">
        <v>130</v>
      </c>
      <c r="I56">
        <v>9.4739028831955494E-9</v>
      </c>
      <c r="L56" t="s">
        <v>22</v>
      </c>
      <c r="M56" t="s">
        <v>18</v>
      </c>
      <c r="N56" t="s">
        <v>8</v>
      </c>
      <c r="O56" t="s">
        <v>22</v>
      </c>
      <c r="P56" t="s">
        <v>36</v>
      </c>
      <c r="Q56" t="s">
        <v>24</v>
      </c>
      <c r="R56" t="s">
        <v>133</v>
      </c>
      <c r="S56" s="5">
        <v>0.85642373386756498</v>
      </c>
    </row>
    <row r="57" spans="2:20" x14ac:dyDescent="0.25">
      <c r="B57" t="s">
        <v>22</v>
      </c>
      <c r="C57" t="s">
        <v>18</v>
      </c>
      <c r="D57" t="s">
        <v>8</v>
      </c>
      <c r="E57" t="s">
        <v>22</v>
      </c>
      <c r="F57" t="s">
        <v>42</v>
      </c>
      <c r="G57" t="s">
        <v>24</v>
      </c>
      <c r="H57" t="s">
        <v>130</v>
      </c>
      <c r="I57">
        <v>9.4739028831955494E-9</v>
      </c>
      <c r="L57" t="s">
        <v>22</v>
      </c>
      <c r="M57" t="s">
        <v>18</v>
      </c>
      <c r="N57" t="s">
        <v>8</v>
      </c>
      <c r="O57" t="s">
        <v>22</v>
      </c>
      <c r="P57" t="s">
        <v>42</v>
      </c>
      <c r="Q57" t="s">
        <v>24</v>
      </c>
      <c r="R57" t="s">
        <v>90</v>
      </c>
      <c r="S57">
        <v>-1.2532236266431499E-18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23</v>
      </c>
      <c r="G58" t="s">
        <v>24</v>
      </c>
      <c r="H58" t="s">
        <v>131</v>
      </c>
      <c r="I58" s="5">
        <v>0.57349702476868403</v>
      </c>
      <c r="L58" t="s">
        <v>22</v>
      </c>
      <c r="M58" t="s">
        <v>18</v>
      </c>
      <c r="N58" t="s">
        <v>8</v>
      </c>
      <c r="O58" t="s">
        <v>22</v>
      </c>
      <c r="P58" t="s">
        <v>43</v>
      </c>
      <c r="Q58" t="s">
        <v>24</v>
      </c>
      <c r="R58" t="s">
        <v>134</v>
      </c>
      <c r="S58">
        <v>-4.0659473650492698E-8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44</v>
      </c>
      <c r="G59" t="s">
        <v>24</v>
      </c>
      <c r="H59" t="s">
        <v>90</v>
      </c>
      <c r="I59">
        <v>-2.3424858283717699E-17</v>
      </c>
      <c r="L59" t="s">
        <v>22</v>
      </c>
      <c r="M59" t="s">
        <v>18</v>
      </c>
      <c r="N59" t="s">
        <v>8</v>
      </c>
      <c r="O59" t="s">
        <v>22</v>
      </c>
      <c r="P59" t="s">
        <v>41</v>
      </c>
      <c r="Q59" t="s">
        <v>24</v>
      </c>
      <c r="R59" t="s">
        <v>135</v>
      </c>
      <c r="S59">
        <v>-1.35531578918524E-8</v>
      </c>
    </row>
    <row r="61" spans="2:20" ht="15.75" thickBot="1" x14ac:dyDescent="0.3"/>
    <row r="62" spans="2:20" ht="15.75" thickBot="1" x14ac:dyDescent="0.3">
      <c r="B62" s="1" t="s">
        <v>1</v>
      </c>
      <c r="C62" s="1" t="s">
        <v>3</v>
      </c>
      <c r="D62" s="1" t="s">
        <v>2</v>
      </c>
      <c r="E62" s="1" t="s">
        <v>5</v>
      </c>
      <c r="F62" s="1" t="s">
        <v>0</v>
      </c>
      <c r="G62" s="1" t="s">
        <v>4</v>
      </c>
      <c r="H62" s="1" t="s">
        <v>60</v>
      </c>
      <c r="I62" s="1" t="s">
        <v>19</v>
      </c>
      <c r="J62" s="3" t="s">
        <v>20</v>
      </c>
      <c r="L62" s="1" t="s">
        <v>1</v>
      </c>
      <c r="M62" s="1" t="s">
        <v>3</v>
      </c>
      <c r="N62" s="1" t="s">
        <v>2</v>
      </c>
      <c r="O62" s="1" t="s">
        <v>5</v>
      </c>
      <c r="P62" s="1" t="s">
        <v>0</v>
      </c>
      <c r="Q62" s="1" t="s">
        <v>4</v>
      </c>
      <c r="R62" s="1" t="s">
        <v>60</v>
      </c>
      <c r="S62" s="1" t="s">
        <v>19</v>
      </c>
      <c r="T62" s="3" t="s">
        <v>20</v>
      </c>
    </row>
    <row r="63" spans="2:20" ht="15.75" thickBot="1" x14ac:dyDescent="0.3">
      <c r="B63" t="s">
        <v>22</v>
      </c>
      <c r="C63" t="s">
        <v>18</v>
      </c>
      <c r="D63" t="s">
        <v>8</v>
      </c>
      <c r="E63" t="s">
        <v>22</v>
      </c>
      <c r="F63" t="s">
        <v>23</v>
      </c>
      <c r="G63" t="s">
        <v>36</v>
      </c>
      <c r="H63" t="s">
        <v>136</v>
      </c>
      <c r="I63" s="5">
        <v>0.94715509185468905</v>
      </c>
      <c r="J63">
        <f>TANH(STDEVA(I63:I66))</f>
        <v>0.42082333385896376</v>
      </c>
      <c r="L63" t="s">
        <v>22</v>
      </c>
      <c r="M63" t="s">
        <v>18</v>
      </c>
      <c r="N63" t="s">
        <v>8</v>
      </c>
      <c r="O63" t="s">
        <v>22</v>
      </c>
      <c r="P63" t="s">
        <v>23</v>
      </c>
      <c r="Q63" t="s">
        <v>37</v>
      </c>
      <c r="R63" t="s">
        <v>71</v>
      </c>
      <c r="S63" t="s">
        <v>71</v>
      </c>
      <c r="T63">
        <f>TANH(STDEVA(S63:S66))</f>
        <v>0.52754726224880799</v>
      </c>
    </row>
    <row r="64" spans="2:20" ht="15.75" thickBot="1" x14ac:dyDescent="0.3">
      <c r="B64" t="s">
        <v>22</v>
      </c>
      <c r="C64" t="s">
        <v>18</v>
      </c>
      <c r="D64" t="s">
        <v>8</v>
      </c>
      <c r="E64" t="s">
        <v>22</v>
      </c>
      <c r="F64" t="s">
        <v>23</v>
      </c>
      <c r="G64" t="s">
        <v>24</v>
      </c>
      <c r="H64" t="s">
        <v>137</v>
      </c>
      <c r="I64" s="5">
        <v>0.40445261964666401</v>
      </c>
      <c r="J64" s="3" t="s">
        <v>56</v>
      </c>
      <c r="L64" t="s">
        <v>22</v>
      </c>
      <c r="M64" t="s">
        <v>18</v>
      </c>
      <c r="N64" t="s">
        <v>8</v>
      </c>
      <c r="O64" t="s">
        <v>22</v>
      </c>
      <c r="P64" t="s">
        <v>23</v>
      </c>
      <c r="Q64" t="s">
        <v>38</v>
      </c>
      <c r="R64" t="s">
        <v>71</v>
      </c>
      <c r="S64" t="s">
        <v>71</v>
      </c>
      <c r="T64" s="3" t="s">
        <v>56</v>
      </c>
    </row>
    <row r="65" spans="2:20" x14ac:dyDescent="0.25">
      <c r="B65" t="s">
        <v>22</v>
      </c>
      <c r="C65" t="s">
        <v>18</v>
      </c>
      <c r="D65" t="s">
        <v>8</v>
      </c>
      <c r="E65" t="s">
        <v>22</v>
      </c>
      <c r="F65" t="s">
        <v>23</v>
      </c>
      <c r="G65" t="s">
        <v>38</v>
      </c>
      <c r="H65" t="s">
        <v>128</v>
      </c>
      <c r="I65">
        <v>-9.4739029300452593E-9</v>
      </c>
      <c r="J65">
        <f>TANH(AVERAGE(I63:I66))</f>
        <v>0.3256030315500224</v>
      </c>
      <c r="L65" t="s">
        <v>22</v>
      </c>
      <c r="M65" t="s">
        <v>18</v>
      </c>
      <c r="N65" t="s">
        <v>8</v>
      </c>
      <c r="O65" t="s">
        <v>22</v>
      </c>
      <c r="P65" t="s">
        <v>23</v>
      </c>
      <c r="Q65" t="s">
        <v>36</v>
      </c>
      <c r="R65" t="s">
        <v>138</v>
      </c>
      <c r="S65">
        <v>1.06</v>
      </c>
      <c r="T65">
        <f>TANH(AVERAGE(S63:S66))</f>
        <v>0.76749274274298318</v>
      </c>
    </row>
    <row r="66" spans="2:20" x14ac:dyDescent="0.25">
      <c r="B66" t="s">
        <v>22</v>
      </c>
      <c r="C66" t="s">
        <v>18</v>
      </c>
      <c r="D66" t="s">
        <v>8</v>
      </c>
      <c r="E66" t="s">
        <v>22</v>
      </c>
      <c r="F66" t="s">
        <v>23</v>
      </c>
      <c r="G66" t="s">
        <v>37</v>
      </c>
      <c r="H66" t="s">
        <v>110</v>
      </c>
      <c r="I66">
        <v>-1.8947805836665601E-8</v>
      </c>
      <c r="L66" t="s">
        <v>22</v>
      </c>
      <c r="M66" t="s">
        <v>18</v>
      </c>
      <c r="N66" t="s">
        <v>8</v>
      </c>
      <c r="O66" t="s">
        <v>22</v>
      </c>
      <c r="P66" t="s">
        <v>23</v>
      </c>
      <c r="Q66" t="s">
        <v>24</v>
      </c>
      <c r="R66" t="s">
        <v>139</v>
      </c>
      <c r="S66">
        <v>0.96839585326879596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430-3DF6-4B02-9F42-21571F075A3E}">
  <dimension ref="B5:T68"/>
  <sheetViews>
    <sheetView tabSelected="1" topLeftCell="D43" zoomScaleNormal="100" workbookViewId="0">
      <selection activeCell="F55" sqref="F55:I55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23.7109375" bestFit="1" customWidth="1"/>
    <col min="10" max="11" width="9.140625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23.42578125" bestFit="1" customWidth="1"/>
    <col min="19" max="19" width="23.7109375" bestFit="1" customWidth="1"/>
  </cols>
  <sheetData>
    <row r="5" spans="2:20" x14ac:dyDescent="0.25">
      <c r="B5" s="6" t="s">
        <v>1</v>
      </c>
      <c r="C5" s="6" t="s">
        <v>3</v>
      </c>
      <c r="D5" s="6" t="s">
        <v>2</v>
      </c>
      <c r="E5" s="6" t="s">
        <v>5</v>
      </c>
      <c r="F5" s="6" t="s">
        <v>0</v>
      </c>
      <c r="G5" s="6" t="s">
        <v>4</v>
      </c>
      <c r="H5" s="6" t="s">
        <v>60</v>
      </c>
      <c r="I5" s="6" t="s">
        <v>19</v>
      </c>
      <c r="L5" s="6" t="s">
        <v>1</v>
      </c>
      <c r="M5" s="6" t="s">
        <v>3</v>
      </c>
      <c r="N5" s="6" t="s">
        <v>2</v>
      </c>
      <c r="O5" s="6" t="s">
        <v>5</v>
      </c>
      <c r="P5" s="6" t="s">
        <v>0</v>
      </c>
      <c r="Q5" s="6" t="s">
        <v>4</v>
      </c>
      <c r="R5" s="6" t="s">
        <v>60</v>
      </c>
      <c r="S5" s="6" t="s">
        <v>19</v>
      </c>
    </row>
    <row r="6" spans="2:20" x14ac:dyDescent="0.25">
      <c r="B6" t="s">
        <v>22</v>
      </c>
      <c r="C6" t="s">
        <v>18</v>
      </c>
      <c r="D6" t="s">
        <v>8</v>
      </c>
      <c r="E6" t="s">
        <v>22</v>
      </c>
      <c r="F6" t="s">
        <v>23</v>
      </c>
      <c r="G6" t="s">
        <v>24</v>
      </c>
      <c r="H6" t="s">
        <v>140</v>
      </c>
      <c r="I6" t="s">
        <v>141</v>
      </c>
      <c r="L6" t="s">
        <v>22</v>
      </c>
      <c r="M6" t="s">
        <v>18</v>
      </c>
      <c r="N6" t="s">
        <v>8</v>
      </c>
      <c r="O6" t="s">
        <v>22</v>
      </c>
      <c r="P6" t="s">
        <v>23</v>
      </c>
      <c r="Q6" t="s">
        <v>24</v>
      </c>
      <c r="R6" t="s">
        <v>142</v>
      </c>
      <c r="S6" t="s">
        <v>143</v>
      </c>
    </row>
    <row r="8" spans="2:20" ht="15.75" thickBot="1" x14ac:dyDescent="0.3"/>
    <row r="9" spans="2:20" ht="15.75" thickBot="1" x14ac:dyDescent="0.3">
      <c r="B9" s="6" t="s">
        <v>1</v>
      </c>
      <c r="C9" s="6" t="s">
        <v>3</v>
      </c>
      <c r="D9" s="6" t="s">
        <v>2</v>
      </c>
      <c r="E9" s="6" t="s">
        <v>5</v>
      </c>
      <c r="F9" s="6" t="s">
        <v>0</v>
      </c>
      <c r="G9" s="6" t="s">
        <v>4</v>
      </c>
      <c r="H9" s="6" t="s">
        <v>60</v>
      </c>
      <c r="I9" s="6" t="s">
        <v>19</v>
      </c>
      <c r="J9" s="3" t="s">
        <v>20</v>
      </c>
      <c r="L9" s="6" t="s">
        <v>1</v>
      </c>
      <c r="M9" s="6" t="s">
        <v>3</v>
      </c>
      <c r="N9" s="6" t="s">
        <v>2</v>
      </c>
      <c r="O9" s="6" t="s">
        <v>5</v>
      </c>
      <c r="P9" s="6" t="s">
        <v>0</v>
      </c>
      <c r="Q9" s="6" t="s">
        <v>4</v>
      </c>
      <c r="R9" s="6" t="s">
        <v>60</v>
      </c>
      <c r="S9" s="6" t="s">
        <v>19</v>
      </c>
      <c r="T9" s="3" t="s">
        <v>20</v>
      </c>
    </row>
    <row r="10" spans="2:20" ht="15.75" thickBot="1" x14ac:dyDescent="0.3">
      <c r="B10" t="s">
        <v>33</v>
      </c>
      <c r="C10" t="s">
        <v>18</v>
      </c>
      <c r="D10" t="s">
        <v>8</v>
      </c>
      <c r="E10" t="s">
        <v>22</v>
      </c>
      <c r="F10" t="s">
        <v>23</v>
      </c>
      <c r="G10" t="s">
        <v>24</v>
      </c>
      <c r="H10" t="s">
        <v>144</v>
      </c>
      <c r="I10" s="5">
        <v>0.54183704907423402</v>
      </c>
      <c r="J10">
        <f>TANH(STDEVA(I10:I14))</f>
        <v>9.2994591156034048E-2</v>
      </c>
      <c r="L10" t="s">
        <v>32</v>
      </c>
      <c r="M10" t="s">
        <v>18</v>
      </c>
      <c r="N10" t="s">
        <v>8</v>
      </c>
      <c r="O10" t="s">
        <v>22</v>
      </c>
      <c r="P10" t="s">
        <v>23</v>
      </c>
      <c r="Q10" t="s">
        <v>24</v>
      </c>
      <c r="R10" t="s">
        <v>71</v>
      </c>
      <c r="S10" t="s">
        <v>71</v>
      </c>
      <c r="T10">
        <f>TANH(STDEVA(S10:S14))</f>
        <v>1.9089614999145323E-7</v>
      </c>
    </row>
    <row r="11" spans="2:20" ht="15.75" thickBot="1" x14ac:dyDescent="0.3">
      <c r="B11" t="s">
        <v>34</v>
      </c>
      <c r="C11" t="s">
        <v>18</v>
      </c>
      <c r="D11" t="s">
        <v>8</v>
      </c>
      <c r="E11" t="s">
        <v>22</v>
      </c>
      <c r="F11" t="s">
        <v>23</v>
      </c>
      <c r="G11" t="s">
        <v>24</v>
      </c>
      <c r="H11" t="s">
        <v>145</v>
      </c>
      <c r="I11" s="5">
        <v>0.49797259620440898</v>
      </c>
      <c r="J11" s="3" t="s">
        <v>56</v>
      </c>
      <c r="L11" t="s">
        <v>34</v>
      </c>
      <c r="M11" t="s">
        <v>18</v>
      </c>
      <c r="N11" t="s">
        <v>8</v>
      </c>
      <c r="O11" t="s">
        <v>22</v>
      </c>
      <c r="P11" t="s">
        <v>23</v>
      </c>
      <c r="Q11" t="s">
        <v>24</v>
      </c>
      <c r="R11" t="s">
        <v>71</v>
      </c>
      <c r="S11" t="s">
        <v>71</v>
      </c>
      <c r="T11" s="3" t="s">
        <v>56</v>
      </c>
    </row>
    <row r="12" spans="2:20" x14ac:dyDescent="0.25">
      <c r="B12" t="s">
        <v>32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146</v>
      </c>
      <c r="I12" s="5">
        <v>0.47290366295035402</v>
      </c>
      <c r="J12">
        <f>TANH(AVERAGE(I10:I14))</f>
        <v>0.41301778038347586</v>
      </c>
      <c r="L12" t="s">
        <v>33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t="s">
        <v>149</v>
      </c>
      <c r="S12">
        <v>2.2847486034397E-7</v>
      </c>
      <c r="T12">
        <f>TANH(AVERAGE(S10:S14))</f>
        <v>-7.5795628637291165E-8</v>
      </c>
    </row>
    <row r="13" spans="2:20" x14ac:dyDescent="0.25">
      <c r="B13" t="s">
        <v>22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147</v>
      </c>
      <c r="I13" s="5">
        <v>0.36014879418650703</v>
      </c>
      <c r="L13" t="s">
        <v>27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t="s">
        <v>150</v>
      </c>
      <c r="S13">
        <v>-2.2847486038452999E-7</v>
      </c>
    </row>
    <row r="14" spans="2:20" x14ac:dyDescent="0.25">
      <c r="B14" t="s">
        <v>27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148</v>
      </c>
      <c r="I14" s="5">
        <v>0.32335898989768003</v>
      </c>
      <c r="L14" t="s">
        <v>22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t="s">
        <v>151</v>
      </c>
      <c r="S14">
        <v>-2.27386885871314E-7</v>
      </c>
    </row>
    <row r="16" spans="2:20" ht="15.75" thickBot="1" x14ac:dyDescent="0.3"/>
    <row r="17" spans="2:20" ht="15.75" thickBot="1" x14ac:dyDescent="0.3">
      <c r="B17" s="6" t="s">
        <v>1</v>
      </c>
      <c r="C17" s="6" t="s">
        <v>3</v>
      </c>
      <c r="D17" s="6" t="s">
        <v>2</v>
      </c>
      <c r="E17" s="6" t="s">
        <v>5</v>
      </c>
      <c r="F17" s="6" t="s">
        <v>0</v>
      </c>
      <c r="G17" s="6" t="s">
        <v>4</v>
      </c>
      <c r="H17" s="6" t="s">
        <v>60</v>
      </c>
      <c r="I17" s="6" t="s">
        <v>19</v>
      </c>
      <c r="J17" s="3" t="s">
        <v>20</v>
      </c>
      <c r="L17" s="6" t="s">
        <v>1</v>
      </c>
      <c r="M17" s="6" t="s">
        <v>3</v>
      </c>
      <c r="N17" s="6" t="s">
        <v>2</v>
      </c>
      <c r="O17" s="6" t="s">
        <v>5</v>
      </c>
      <c r="P17" s="6" t="s">
        <v>0</v>
      </c>
      <c r="Q17" s="6" t="s">
        <v>4</v>
      </c>
      <c r="R17" s="6" t="s">
        <v>60</v>
      </c>
      <c r="S17" s="6" t="s">
        <v>19</v>
      </c>
      <c r="T17" s="3" t="s">
        <v>20</v>
      </c>
    </row>
    <row r="18" spans="2:20" ht="15.75" thickBot="1" x14ac:dyDescent="0.3">
      <c r="B18" t="s">
        <v>22</v>
      </c>
      <c r="C18" t="s">
        <v>17</v>
      </c>
      <c r="D18" t="s">
        <v>8</v>
      </c>
      <c r="E18" t="s">
        <v>22</v>
      </c>
      <c r="F18" t="s">
        <v>23</v>
      </c>
      <c r="G18" t="s">
        <v>24</v>
      </c>
      <c r="H18" t="s">
        <v>71</v>
      </c>
      <c r="I18" t="s">
        <v>71</v>
      </c>
      <c r="J18">
        <f>TANH(STDEVA(I18:I23))</f>
        <v>0.17760397826291649</v>
      </c>
      <c r="L18" t="s">
        <v>22</v>
      </c>
      <c r="M18" t="s">
        <v>17</v>
      </c>
      <c r="N18" t="s">
        <v>8</v>
      </c>
      <c r="O18" t="s">
        <v>22</v>
      </c>
      <c r="P18" t="s">
        <v>23</v>
      </c>
      <c r="Q18" t="s">
        <v>24</v>
      </c>
      <c r="R18" t="s">
        <v>71</v>
      </c>
      <c r="S18" t="s">
        <v>71</v>
      </c>
      <c r="T18">
        <f>TANH(STDEVA(S18:S23))</f>
        <v>0.26780373787708461</v>
      </c>
    </row>
    <row r="19" spans="2:20" ht="15.75" thickBot="1" x14ac:dyDescent="0.3">
      <c r="B19" t="s">
        <v>22</v>
      </c>
      <c r="C19" t="s">
        <v>14</v>
      </c>
      <c r="D19" t="s">
        <v>8</v>
      </c>
      <c r="E19" t="s">
        <v>22</v>
      </c>
      <c r="F19" t="s">
        <v>23</v>
      </c>
      <c r="G19" t="s">
        <v>24</v>
      </c>
      <c r="H19" t="s">
        <v>71</v>
      </c>
      <c r="I19" t="s">
        <v>71</v>
      </c>
      <c r="J19" s="3" t="s">
        <v>56</v>
      </c>
      <c r="L19" t="s">
        <v>22</v>
      </c>
      <c r="M19" t="s">
        <v>16</v>
      </c>
      <c r="N19" t="s">
        <v>8</v>
      </c>
      <c r="O19" t="s">
        <v>22</v>
      </c>
      <c r="P19" t="s">
        <v>23</v>
      </c>
      <c r="Q19" t="s">
        <v>24</v>
      </c>
      <c r="R19" t="s">
        <v>156</v>
      </c>
      <c r="S19">
        <v>9.08459568742786E-8</v>
      </c>
      <c r="T19" s="3" t="s">
        <v>56</v>
      </c>
    </row>
    <row r="20" spans="2:20" x14ac:dyDescent="0.25">
      <c r="B20" t="s">
        <v>22</v>
      </c>
      <c r="C20" t="s">
        <v>16</v>
      </c>
      <c r="D20" t="s">
        <v>8</v>
      </c>
      <c r="E20" t="s">
        <v>22</v>
      </c>
      <c r="F20" t="s">
        <v>23</v>
      </c>
      <c r="G20" t="s">
        <v>24</v>
      </c>
      <c r="H20" t="s">
        <v>152</v>
      </c>
      <c r="I20">
        <v>5.77745742082179E-9</v>
      </c>
      <c r="J20">
        <f>TANH(AVERAGE(I18:I23))</f>
        <v>0.1385918745007563</v>
      </c>
      <c r="L20" t="s">
        <v>22</v>
      </c>
      <c r="M20" t="s">
        <v>14</v>
      </c>
      <c r="N20" t="s">
        <v>8</v>
      </c>
      <c r="O20" t="s">
        <v>22</v>
      </c>
      <c r="P20" t="s">
        <v>23</v>
      </c>
      <c r="Q20" t="s">
        <v>24</v>
      </c>
      <c r="R20" t="s">
        <v>157</v>
      </c>
      <c r="S20" s="5">
        <v>0.48640303713095201</v>
      </c>
      <c r="T20">
        <f>TANH(AVERAGE(S18:S23))</f>
        <v>-8.4726418927564134E-3</v>
      </c>
    </row>
    <row r="21" spans="2:20" x14ac:dyDescent="0.25">
      <c r="B21" t="s">
        <v>22</v>
      </c>
      <c r="C21" t="s">
        <v>18</v>
      </c>
      <c r="D21" t="s">
        <v>8</v>
      </c>
      <c r="E21" t="s">
        <v>22</v>
      </c>
      <c r="F21" t="s">
        <v>23</v>
      </c>
      <c r="G21" t="s">
        <v>24</v>
      </c>
      <c r="H21" t="s">
        <v>153</v>
      </c>
      <c r="I21" s="5">
        <v>0.454776013601847</v>
      </c>
      <c r="L21" t="s">
        <v>22</v>
      </c>
      <c r="M21" t="s">
        <v>18</v>
      </c>
      <c r="N21" t="s">
        <v>8</v>
      </c>
      <c r="O21" t="s">
        <v>22</v>
      </c>
      <c r="P21" t="s">
        <v>23</v>
      </c>
      <c r="Q21" t="s">
        <v>24</v>
      </c>
      <c r="R21" t="s">
        <v>142</v>
      </c>
      <c r="S21">
        <v>-1.82779888311679E-7</v>
      </c>
    </row>
    <row r="22" spans="2:20" x14ac:dyDescent="0.25">
      <c r="B22" t="s">
        <v>22</v>
      </c>
      <c r="C22" t="s">
        <v>7</v>
      </c>
      <c r="D22" t="s">
        <v>8</v>
      </c>
      <c r="E22" t="s">
        <v>22</v>
      </c>
      <c r="F22" t="s">
        <v>23</v>
      </c>
      <c r="G22" t="s">
        <v>24</v>
      </c>
      <c r="H22" t="s">
        <v>154</v>
      </c>
      <c r="I22" s="5">
        <v>7.2285472870236595E-2</v>
      </c>
      <c r="L22" t="s">
        <v>22</v>
      </c>
      <c r="M22" t="s">
        <v>15</v>
      </c>
      <c r="N22" t="s">
        <v>8</v>
      </c>
      <c r="O22" t="s">
        <v>22</v>
      </c>
      <c r="P22" t="s">
        <v>23</v>
      </c>
      <c r="Q22" t="s">
        <v>24</v>
      </c>
      <c r="R22" t="s">
        <v>158</v>
      </c>
      <c r="S22" s="5">
        <v>-0.28248250867409602</v>
      </c>
    </row>
    <row r="23" spans="2:20" x14ac:dyDescent="0.25">
      <c r="B23" t="s">
        <v>22</v>
      </c>
      <c r="C23" t="s">
        <v>15</v>
      </c>
      <c r="D23" t="s">
        <v>8</v>
      </c>
      <c r="E23" t="s">
        <v>22</v>
      </c>
      <c r="F23" t="s">
        <v>23</v>
      </c>
      <c r="G23" t="s">
        <v>24</v>
      </c>
      <c r="H23" t="s">
        <v>155</v>
      </c>
      <c r="I23" s="5">
        <v>3.0896856994528901E-2</v>
      </c>
      <c r="L23" t="s">
        <v>22</v>
      </c>
      <c r="M23" t="s">
        <v>7</v>
      </c>
      <c r="N23" t="s">
        <v>8</v>
      </c>
      <c r="O23" t="s">
        <v>22</v>
      </c>
      <c r="P23" t="s">
        <v>23</v>
      </c>
      <c r="Q23" t="s">
        <v>24</v>
      </c>
      <c r="R23" t="s">
        <v>159</v>
      </c>
      <c r="S23" s="5">
        <v>-0.24628465972069599</v>
      </c>
    </row>
    <row r="25" spans="2:20" ht="15.75" thickBot="1" x14ac:dyDescent="0.3"/>
    <row r="26" spans="2:20" ht="15.75" thickBot="1" x14ac:dyDescent="0.3">
      <c r="B26" s="6" t="s">
        <v>1</v>
      </c>
      <c r="C26" s="6" t="s">
        <v>3</v>
      </c>
      <c r="D26" s="6" t="s">
        <v>2</v>
      </c>
      <c r="E26" s="6" t="s">
        <v>5</v>
      </c>
      <c r="F26" s="6" t="s">
        <v>0</v>
      </c>
      <c r="G26" s="6" t="s">
        <v>4</v>
      </c>
      <c r="H26" s="6" t="s">
        <v>60</v>
      </c>
      <c r="I26" s="6" t="s">
        <v>19</v>
      </c>
      <c r="J26" s="3" t="s">
        <v>20</v>
      </c>
      <c r="L26" s="6" t="s">
        <v>1</v>
      </c>
      <c r="M26" s="6" t="s">
        <v>3</v>
      </c>
      <c r="N26" s="6" t="s">
        <v>2</v>
      </c>
      <c r="O26" s="6" t="s">
        <v>5</v>
      </c>
      <c r="P26" s="6" t="s">
        <v>0</v>
      </c>
      <c r="Q26" s="6" t="s">
        <v>4</v>
      </c>
      <c r="R26" s="6" t="s">
        <v>60</v>
      </c>
      <c r="S26" s="6" t="s">
        <v>19</v>
      </c>
      <c r="T26" s="3" t="s">
        <v>20</v>
      </c>
    </row>
    <row r="27" spans="2:20" ht="15.75" thickBot="1" x14ac:dyDescent="0.3">
      <c r="B27" t="s">
        <v>22</v>
      </c>
      <c r="C27" t="s">
        <v>18</v>
      </c>
      <c r="D27" t="s">
        <v>11</v>
      </c>
      <c r="E27" t="s">
        <v>22</v>
      </c>
      <c r="F27" t="s">
        <v>23</v>
      </c>
      <c r="G27" t="s">
        <v>24</v>
      </c>
      <c r="H27" t="s">
        <v>160</v>
      </c>
      <c r="I27">
        <v>9.6290948731045104E-9</v>
      </c>
      <c r="J27">
        <f>TANH(STDEVA(I27:I33))</f>
        <v>0.18689950555595825</v>
      </c>
      <c r="L27" t="s">
        <v>22</v>
      </c>
      <c r="M27" t="s">
        <v>18</v>
      </c>
      <c r="N27" t="s">
        <v>11</v>
      </c>
      <c r="O27" t="s">
        <v>22</v>
      </c>
      <c r="P27" t="s">
        <v>23</v>
      </c>
      <c r="Q27" t="s">
        <v>24</v>
      </c>
      <c r="R27" t="s">
        <v>71</v>
      </c>
      <c r="S27" t="s">
        <v>71</v>
      </c>
      <c r="T27">
        <f>TANH(STDEVA(S27:S33))</f>
        <v>1.5766263231572006E-7</v>
      </c>
    </row>
    <row r="28" spans="2:20" ht="15.75" thickBot="1" x14ac:dyDescent="0.3">
      <c r="B28" t="s">
        <v>22</v>
      </c>
      <c r="C28" t="s">
        <v>18</v>
      </c>
      <c r="D28" t="s">
        <v>9</v>
      </c>
      <c r="E28" t="s">
        <v>22</v>
      </c>
      <c r="F28" t="s">
        <v>23</v>
      </c>
      <c r="G28" t="s">
        <v>24</v>
      </c>
      <c r="H28" t="s">
        <v>160</v>
      </c>
      <c r="I28">
        <v>9.6290948731045104E-9</v>
      </c>
      <c r="J28" s="3" t="s">
        <v>56</v>
      </c>
      <c r="L28" t="s">
        <v>22</v>
      </c>
      <c r="M28" t="s">
        <v>18</v>
      </c>
      <c r="N28" t="s">
        <v>12</v>
      </c>
      <c r="O28" t="s">
        <v>22</v>
      </c>
      <c r="P28" t="s">
        <v>23</v>
      </c>
      <c r="Q28" t="s">
        <v>24</v>
      </c>
      <c r="R28" t="s">
        <v>71</v>
      </c>
      <c r="S28" t="s">
        <v>71</v>
      </c>
      <c r="T28" s="3" t="s">
        <v>56</v>
      </c>
    </row>
    <row r="29" spans="2:20" x14ac:dyDescent="0.25">
      <c r="B29" t="s">
        <v>22</v>
      </c>
      <c r="C29" t="s">
        <v>18</v>
      </c>
      <c r="D29" t="s">
        <v>13</v>
      </c>
      <c r="E29" t="s">
        <v>22</v>
      </c>
      <c r="F29" t="s">
        <v>23</v>
      </c>
      <c r="G29" t="s">
        <v>24</v>
      </c>
      <c r="H29" t="s">
        <v>161</v>
      </c>
      <c r="I29" s="5">
        <v>0.48393056068548701</v>
      </c>
      <c r="J29">
        <f>TANH(AVERAGE(I27:I33))</f>
        <v>0.2547032169535362</v>
      </c>
      <c r="L29" t="s">
        <v>22</v>
      </c>
      <c r="M29" t="s">
        <v>18</v>
      </c>
      <c r="N29" t="s">
        <v>13</v>
      </c>
      <c r="O29" t="s">
        <v>22</v>
      </c>
      <c r="P29" t="s">
        <v>23</v>
      </c>
      <c r="Q29" t="s">
        <v>24</v>
      </c>
      <c r="R29" t="s">
        <v>71</v>
      </c>
      <c r="S29" t="s">
        <v>71</v>
      </c>
      <c r="T29">
        <f>TANH(AVERAGE(S27:S33))</f>
        <v>-7.6158286808363171E-8</v>
      </c>
    </row>
    <row r="30" spans="2:20" x14ac:dyDescent="0.25">
      <c r="B30" t="s">
        <v>22</v>
      </c>
      <c r="C30" t="s">
        <v>18</v>
      </c>
      <c r="D30" t="s">
        <v>6</v>
      </c>
      <c r="E30" t="s">
        <v>22</v>
      </c>
      <c r="F30" t="s">
        <v>23</v>
      </c>
      <c r="G30" t="s">
        <v>24</v>
      </c>
      <c r="H30" t="s">
        <v>162</v>
      </c>
      <c r="I30" s="5">
        <v>0.40116711810723998</v>
      </c>
      <c r="L30" t="s">
        <v>22</v>
      </c>
      <c r="M30" t="s">
        <v>18</v>
      </c>
      <c r="N30" t="s">
        <v>6</v>
      </c>
      <c r="O30" t="s">
        <v>22</v>
      </c>
      <c r="P30" t="s">
        <v>23</v>
      </c>
      <c r="Q30" t="s">
        <v>24</v>
      </c>
      <c r="R30" t="s">
        <v>71</v>
      </c>
      <c r="S30" t="s">
        <v>71</v>
      </c>
    </row>
    <row r="31" spans="2:20" x14ac:dyDescent="0.25">
      <c r="B31" t="s">
        <v>22</v>
      </c>
      <c r="C31" t="s">
        <v>18</v>
      </c>
      <c r="D31" t="s">
        <v>8</v>
      </c>
      <c r="E31" t="s">
        <v>22</v>
      </c>
      <c r="F31" t="s">
        <v>23</v>
      </c>
      <c r="G31" t="s">
        <v>24</v>
      </c>
      <c r="H31" t="s">
        <v>163</v>
      </c>
      <c r="I31" s="5">
        <v>0.33586749276262701</v>
      </c>
      <c r="L31" t="s">
        <v>22</v>
      </c>
      <c r="M31" t="s">
        <v>18</v>
      </c>
      <c r="N31" t="s">
        <v>9</v>
      </c>
      <c r="O31" t="s">
        <v>22</v>
      </c>
      <c r="P31" t="s">
        <v>23</v>
      </c>
      <c r="Q31" t="s">
        <v>24</v>
      </c>
      <c r="R31" t="s">
        <v>149</v>
      </c>
      <c r="S31">
        <v>2.2847486034397E-7</v>
      </c>
    </row>
    <row r="32" spans="2:20" x14ac:dyDescent="0.25">
      <c r="B32" t="s">
        <v>22</v>
      </c>
      <c r="C32" t="s">
        <v>18</v>
      </c>
      <c r="D32" t="s">
        <v>10</v>
      </c>
      <c r="E32" t="s">
        <v>22</v>
      </c>
      <c r="F32" t="s">
        <v>23</v>
      </c>
      <c r="G32" t="s">
        <v>24</v>
      </c>
      <c r="H32" t="s">
        <v>164</v>
      </c>
      <c r="I32" s="5">
        <v>0.31122340915843899</v>
      </c>
      <c r="L32" t="s">
        <v>22</v>
      </c>
      <c r="M32" t="s">
        <v>18</v>
      </c>
      <c r="N32" t="s">
        <v>8</v>
      </c>
      <c r="O32" t="s">
        <v>22</v>
      </c>
      <c r="P32" t="s">
        <v>23</v>
      </c>
      <c r="Q32" t="s">
        <v>24</v>
      </c>
      <c r="R32" t="s">
        <v>150</v>
      </c>
      <c r="S32">
        <v>-2.2847486038452999E-7</v>
      </c>
    </row>
    <row r="33" spans="2:20" x14ac:dyDescent="0.25">
      <c r="B33" t="s">
        <v>22</v>
      </c>
      <c r="C33" t="s">
        <v>18</v>
      </c>
      <c r="D33" t="s">
        <v>12</v>
      </c>
      <c r="E33" t="s">
        <v>22</v>
      </c>
      <c r="F33" t="s">
        <v>23</v>
      </c>
      <c r="G33" t="s">
        <v>24</v>
      </c>
      <c r="H33" t="s">
        <v>165</v>
      </c>
      <c r="I33" s="5">
        <v>0.29086283137194702</v>
      </c>
      <c r="L33" t="s">
        <v>22</v>
      </c>
      <c r="M33" t="s">
        <v>18</v>
      </c>
      <c r="N33" t="s">
        <v>10</v>
      </c>
      <c r="O33" t="s">
        <v>22</v>
      </c>
      <c r="P33" t="s">
        <v>23</v>
      </c>
      <c r="Q33" t="s">
        <v>24</v>
      </c>
      <c r="R33" t="s">
        <v>150</v>
      </c>
      <c r="S33">
        <v>-2.2847486038452999E-7</v>
      </c>
    </row>
    <row r="35" spans="2:20" ht="15.75" thickBot="1" x14ac:dyDescent="0.3"/>
    <row r="36" spans="2:20" ht="15.75" thickBot="1" x14ac:dyDescent="0.3">
      <c r="B36" s="6" t="s">
        <v>1</v>
      </c>
      <c r="C36" s="6" t="s">
        <v>3</v>
      </c>
      <c r="D36" s="6" t="s">
        <v>2</v>
      </c>
      <c r="E36" s="6" t="s">
        <v>5</v>
      </c>
      <c r="F36" s="6" t="s">
        <v>0</v>
      </c>
      <c r="G36" s="6" t="s">
        <v>4</v>
      </c>
      <c r="H36" s="6" t="s">
        <v>60</v>
      </c>
      <c r="I36" s="6" t="s">
        <v>19</v>
      </c>
      <c r="J36" s="3" t="s">
        <v>20</v>
      </c>
      <c r="L36" s="6" t="s">
        <v>1</v>
      </c>
      <c r="M36" s="6" t="s">
        <v>3</v>
      </c>
      <c r="N36" s="6" t="s">
        <v>2</v>
      </c>
      <c r="O36" s="6" t="s">
        <v>5</v>
      </c>
      <c r="P36" s="6" t="s">
        <v>0</v>
      </c>
      <c r="Q36" s="6" t="s">
        <v>4</v>
      </c>
      <c r="R36" s="6" t="s">
        <v>60</v>
      </c>
      <c r="S36" s="6" t="s">
        <v>19</v>
      </c>
      <c r="T36" s="3" t="s">
        <v>20</v>
      </c>
    </row>
    <row r="37" spans="2:20" ht="15.75" thickBot="1" x14ac:dyDescent="0.3">
      <c r="B37" t="s">
        <v>22</v>
      </c>
      <c r="C37" t="s">
        <v>18</v>
      </c>
      <c r="D37" t="s">
        <v>8</v>
      </c>
      <c r="E37" t="s">
        <v>32</v>
      </c>
      <c r="F37" t="s">
        <v>23</v>
      </c>
      <c r="G37" t="s">
        <v>24</v>
      </c>
      <c r="H37" t="s">
        <v>71</v>
      </c>
      <c r="I37" t="s">
        <v>71</v>
      </c>
      <c r="J37">
        <f>TANH(STDEVA(I37:I46))</f>
        <v>0.1392187927405007</v>
      </c>
      <c r="L37" t="s">
        <v>22</v>
      </c>
      <c r="M37" t="s">
        <v>18</v>
      </c>
      <c r="N37" t="s">
        <v>8</v>
      </c>
      <c r="O37" t="s">
        <v>34</v>
      </c>
      <c r="P37" t="s">
        <v>23</v>
      </c>
      <c r="Q37" t="s">
        <v>24</v>
      </c>
      <c r="R37" t="s">
        <v>150</v>
      </c>
      <c r="S37">
        <v>-2.2847486038452999E-7</v>
      </c>
      <c r="T37">
        <f>TANH(STDEVA(S37:S46))</f>
        <v>1.9185286437908481E-8</v>
      </c>
    </row>
    <row r="38" spans="2:20" ht="15.75" thickBot="1" x14ac:dyDescent="0.3">
      <c r="B38" t="s">
        <v>22</v>
      </c>
      <c r="C38" t="s">
        <v>18</v>
      </c>
      <c r="D38" t="s">
        <v>8</v>
      </c>
      <c r="E38" t="s">
        <v>33</v>
      </c>
      <c r="F38" t="s">
        <v>23</v>
      </c>
      <c r="G38" t="s">
        <v>24</v>
      </c>
      <c r="H38" t="s">
        <v>71</v>
      </c>
      <c r="I38" t="s">
        <v>71</v>
      </c>
      <c r="J38" s="3" t="s">
        <v>56</v>
      </c>
      <c r="L38" t="s">
        <v>22</v>
      </c>
      <c r="M38" t="s">
        <v>18</v>
      </c>
      <c r="N38" t="s">
        <v>8</v>
      </c>
      <c r="O38" t="s">
        <v>27</v>
      </c>
      <c r="P38" t="s">
        <v>23</v>
      </c>
      <c r="Q38" t="s">
        <v>24</v>
      </c>
      <c r="R38" t="s">
        <v>150</v>
      </c>
      <c r="S38">
        <v>-2.2847486038452999E-7</v>
      </c>
      <c r="T38" s="3" t="s">
        <v>56</v>
      </c>
    </row>
    <row r="39" spans="2:20" x14ac:dyDescent="0.25">
      <c r="B39" t="s">
        <v>22</v>
      </c>
      <c r="C39" t="s">
        <v>18</v>
      </c>
      <c r="D39" t="s">
        <v>8</v>
      </c>
      <c r="E39" t="s">
        <v>34</v>
      </c>
      <c r="F39" t="s">
        <v>23</v>
      </c>
      <c r="G39" t="s">
        <v>24</v>
      </c>
      <c r="H39" t="s">
        <v>71</v>
      </c>
      <c r="I39" t="s">
        <v>71</v>
      </c>
      <c r="J39">
        <f>TANH(AVERAGE(I37:I46))</f>
        <v>0.41623247123609625</v>
      </c>
      <c r="L39" t="s">
        <v>22</v>
      </c>
      <c r="M39" t="s">
        <v>18</v>
      </c>
      <c r="N39" t="s">
        <v>8</v>
      </c>
      <c r="O39" t="s">
        <v>30</v>
      </c>
      <c r="P39" t="s">
        <v>23</v>
      </c>
      <c r="Q39" t="s">
        <v>24</v>
      </c>
      <c r="R39" t="s">
        <v>150</v>
      </c>
      <c r="S39">
        <v>-2.2847486038452999E-7</v>
      </c>
      <c r="T39">
        <f>TANH(AVERAGE(S37:S46))</f>
        <v>-2.189006761646699E-7</v>
      </c>
    </row>
    <row r="40" spans="2:20" x14ac:dyDescent="0.25">
      <c r="B40" t="s">
        <v>22</v>
      </c>
      <c r="C40" t="s">
        <v>18</v>
      </c>
      <c r="D40" t="s">
        <v>8</v>
      </c>
      <c r="E40" t="s">
        <v>27</v>
      </c>
      <c r="F40" t="s">
        <v>23</v>
      </c>
      <c r="G40" t="s">
        <v>24</v>
      </c>
      <c r="H40" t="s">
        <v>71</v>
      </c>
      <c r="I40" t="s">
        <v>71</v>
      </c>
      <c r="L40" t="s">
        <v>22</v>
      </c>
      <c r="M40" t="s">
        <v>18</v>
      </c>
      <c r="N40" t="s">
        <v>8</v>
      </c>
      <c r="O40" t="s">
        <v>33</v>
      </c>
      <c r="P40" t="s">
        <v>23</v>
      </c>
      <c r="Q40" t="s">
        <v>24</v>
      </c>
      <c r="R40" t="s">
        <v>167</v>
      </c>
      <c r="S40">
        <v>-2.2793087312792201E-7</v>
      </c>
    </row>
    <row r="41" spans="2:20" x14ac:dyDescent="0.25">
      <c r="B41" t="s">
        <v>22</v>
      </c>
      <c r="C41" t="s">
        <v>18</v>
      </c>
      <c r="D41" t="s">
        <v>8</v>
      </c>
      <c r="E41" t="s">
        <v>31</v>
      </c>
      <c r="F41" t="s">
        <v>23</v>
      </c>
      <c r="G41" t="s">
        <v>24</v>
      </c>
      <c r="H41" t="s">
        <v>71</v>
      </c>
      <c r="I41" t="s">
        <v>71</v>
      </c>
      <c r="L41" t="s">
        <v>22</v>
      </c>
      <c r="M41" t="s">
        <v>18</v>
      </c>
      <c r="N41" t="s">
        <v>8</v>
      </c>
      <c r="O41" t="s">
        <v>29</v>
      </c>
      <c r="P41" t="s">
        <v>23</v>
      </c>
      <c r="Q41" t="s">
        <v>24</v>
      </c>
      <c r="R41" t="s">
        <v>167</v>
      </c>
      <c r="S41">
        <v>-2.2793087312792201E-7</v>
      </c>
    </row>
    <row r="42" spans="2:20" x14ac:dyDescent="0.25">
      <c r="B42" t="s">
        <v>22</v>
      </c>
      <c r="C42" t="s">
        <v>18</v>
      </c>
      <c r="D42" t="s">
        <v>8</v>
      </c>
      <c r="E42" t="s">
        <v>30</v>
      </c>
      <c r="F42" t="s">
        <v>23</v>
      </c>
      <c r="G42" t="s">
        <v>24</v>
      </c>
      <c r="H42" t="s">
        <v>71</v>
      </c>
      <c r="I42" t="s">
        <v>71</v>
      </c>
      <c r="L42" t="s">
        <v>22</v>
      </c>
      <c r="M42" t="s">
        <v>18</v>
      </c>
      <c r="N42" t="s">
        <v>8</v>
      </c>
      <c r="O42" t="s">
        <v>28</v>
      </c>
      <c r="P42" t="s">
        <v>23</v>
      </c>
      <c r="Q42" t="s">
        <v>24</v>
      </c>
      <c r="R42" t="s">
        <v>167</v>
      </c>
      <c r="S42">
        <v>-2.2793087312792201E-7</v>
      </c>
    </row>
    <row r="43" spans="2:20" x14ac:dyDescent="0.25">
      <c r="B43" t="s">
        <v>22</v>
      </c>
      <c r="C43" t="s">
        <v>18</v>
      </c>
      <c r="D43" t="s">
        <v>8</v>
      </c>
      <c r="E43" t="s">
        <v>29</v>
      </c>
      <c r="F43" t="s">
        <v>23</v>
      </c>
      <c r="G43" t="s">
        <v>24</v>
      </c>
      <c r="H43" t="s">
        <v>71</v>
      </c>
      <c r="I43" t="s">
        <v>71</v>
      </c>
      <c r="L43" t="s">
        <v>22</v>
      </c>
      <c r="M43" t="s">
        <v>18</v>
      </c>
      <c r="N43" t="s">
        <v>8</v>
      </c>
      <c r="O43" t="s">
        <v>32</v>
      </c>
      <c r="P43" t="s">
        <v>23</v>
      </c>
      <c r="Q43" t="s">
        <v>24</v>
      </c>
      <c r="R43" t="s">
        <v>151</v>
      </c>
      <c r="S43">
        <v>-2.27386885871314E-7</v>
      </c>
    </row>
    <row r="44" spans="2:20" x14ac:dyDescent="0.25">
      <c r="B44" t="s">
        <v>22</v>
      </c>
      <c r="C44" t="s">
        <v>18</v>
      </c>
      <c r="D44" t="s">
        <v>8</v>
      </c>
      <c r="E44" t="s">
        <v>28</v>
      </c>
      <c r="F44" t="s">
        <v>23</v>
      </c>
      <c r="G44" t="s">
        <v>24</v>
      </c>
      <c r="H44" t="s">
        <v>71</v>
      </c>
      <c r="I44" t="s">
        <v>71</v>
      </c>
      <c r="L44" t="s">
        <v>22</v>
      </c>
      <c r="M44" t="s">
        <v>18</v>
      </c>
      <c r="N44" t="s">
        <v>8</v>
      </c>
      <c r="O44" t="s">
        <v>25</v>
      </c>
      <c r="P44" t="s">
        <v>23</v>
      </c>
      <c r="Q44" t="s">
        <v>24</v>
      </c>
      <c r="R44" t="s">
        <v>151</v>
      </c>
      <c r="S44">
        <v>-2.27386885871314E-7</v>
      </c>
    </row>
    <row r="45" spans="2:20" x14ac:dyDescent="0.25">
      <c r="B45" t="s">
        <v>22</v>
      </c>
      <c r="C45" t="s">
        <v>18</v>
      </c>
      <c r="D45" t="s">
        <v>8</v>
      </c>
      <c r="E45" t="s">
        <v>25</v>
      </c>
      <c r="F45" t="s">
        <v>23</v>
      </c>
      <c r="G45" t="s">
        <v>24</v>
      </c>
      <c r="H45" t="s">
        <v>71</v>
      </c>
      <c r="I45" t="s">
        <v>71</v>
      </c>
      <c r="L45" t="s">
        <v>22</v>
      </c>
      <c r="M45" t="s">
        <v>18</v>
      </c>
      <c r="N45" t="s">
        <v>8</v>
      </c>
      <c r="O45" t="s">
        <v>22</v>
      </c>
      <c r="P45" t="s">
        <v>23</v>
      </c>
      <c r="Q45" t="s">
        <v>24</v>
      </c>
      <c r="R45" t="s">
        <v>142</v>
      </c>
      <c r="S45">
        <v>-1.82779888311679E-7</v>
      </c>
    </row>
    <row r="46" spans="2:20" x14ac:dyDescent="0.25">
      <c r="B46" t="s">
        <v>22</v>
      </c>
      <c r="C46" t="s">
        <v>18</v>
      </c>
      <c r="D46" t="s">
        <v>8</v>
      </c>
      <c r="E46" t="s">
        <v>22</v>
      </c>
      <c r="F46" t="s">
        <v>23</v>
      </c>
      <c r="G46" t="s">
        <v>24</v>
      </c>
      <c r="H46" t="s">
        <v>166</v>
      </c>
      <c r="I46" s="5">
        <v>0.44312629949344801</v>
      </c>
      <c r="L46" t="s">
        <v>22</v>
      </c>
      <c r="M46" t="s">
        <v>18</v>
      </c>
      <c r="N46" t="s">
        <v>8</v>
      </c>
      <c r="O46" t="s">
        <v>31</v>
      </c>
      <c r="P46" t="s">
        <v>23</v>
      </c>
      <c r="Q46" t="s">
        <v>24</v>
      </c>
      <c r="R46" t="s">
        <v>168</v>
      </c>
      <c r="S46">
        <v>-1.8223590105507099E-7</v>
      </c>
    </row>
    <row r="48" spans="2:20" ht="15.75" thickBot="1" x14ac:dyDescent="0.3"/>
    <row r="49" spans="2:20" ht="15.75" thickBot="1" x14ac:dyDescent="0.3">
      <c r="B49" s="6" t="s">
        <v>1</v>
      </c>
      <c r="C49" s="6" t="s">
        <v>3</v>
      </c>
      <c r="D49" s="6" t="s">
        <v>2</v>
      </c>
      <c r="E49" s="6" t="s">
        <v>5</v>
      </c>
      <c r="F49" s="6" t="s">
        <v>0</v>
      </c>
      <c r="G49" s="6" t="s">
        <v>4</v>
      </c>
      <c r="H49" s="6" t="s">
        <v>60</v>
      </c>
      <c r="I49" s="6" t="s">
        <v>19</v>
      </c>
      <c r="J49" s="3" t="s">
        <v>20</v>
      </c>
      <c r="L49" s="6" t="s">
        <v>1</v>
      </c>
      <c r="M49" s="6" t="s">
        <v>3</v>
      </c>
      <c r="N49" s="6" t="s">
        <v>2</v>
      </c>
      <c r="O49" s="6" t="s">
        <v>5</v>
      </c>
      <c r="P49" s="6" t="s">
        <v>0</v>
      </c>
      <c r="Q49" s="6" t="s">
        <v>4</v>
      </c>
      <c r="R49" s="6" t="s">
        <v>60</v>
      </c>
      <c r="S49" s="6" t="s">
        <v>19</v>
      </c>
      <c r="T49" s="3" t="s">
        <v>20</v>
      </c>
    </row>
    <row r="50" spans="2:20" ht="15.75" thickBot="1" x14ac:dyDescent="0.3">
      <c r="B50" t="s">
        <v>22</v>
      </c>
      <c r="C50" t="s">
        <v>18</v>
      </c>
      <c r="D50" t="s">
        <v>8</v>
      </c>
      <c r="E50" t="s">
        <v>22</v>
      </c>
      <c r="F50" t="s">
        <v>24</v>
      </c>
      <c r="G50" t="s">
        <v>24</v>
      </c>
      <c r="H50" t="s">
        <v>71</v>
      </c>
      <c r="I50" t="s">
        <v>71</v>
      </c>
      <c r="J50">
        <f>TANH(STDEVA(I50:I61))</f>
        <v>0.12743501329862481</v>
      </c>
      <c r="L50" t="s">
        <v>22</v>
      </c>
      <c r="M50" t="s">
        <v>18</v>
      </c>
      <c r="N50" t="s">
        <v>8</v>
      </c>
      <c r="O50" t="s">
        <v>22</v>
      </c>
      <c r="P50" t="s">
        <v>53</v>
      </c>
      <c r="Q50" t="s">
        <v>24</v>
      </c>
      <c r="R50" t="s">
        <v>175</v>
      </c>
      <c r="S50">
        <v>9.1389944125420495E-8</v>
      </c>
      <c r="T50">
        <f>TANH(STDEVA(S50:S61))</f>
        <v>1.1386603392686674E-7</v>
      </c>
    </row>
    <row r="51" spans="2:20" ht="15.75" thickBot="1" x14ac:dyDescent="0.3">
      <c r="B51" t="s">
        <v>22</v>
      </c>
      <c r="C51" t="s">
        <v>18</v>
      </c>
      <c r="D51" t="s">
        <v>8</v>
      </c>
      <c r="E51" t="s">
        <v>22</v>
      </c>
      <c r="F51" t="s">
        <v>51</v>
      </c>
      <c r="G51" t="s">
        <v>24</v>
      </c>
      <c r="H51" t="s">
        <v>71</v>
      </c>
      <c r="I51" t="s">
        <v>71</v>
      </c>
      <c r="J51" s="3" t="s">
        <v>56</v>
      </c>
      <c r="L51" t="s">
        <v>22</v>
      </c>
      <c r="M51" t="s">
        <v>18</v>
      </c>
      <c r="N51" t="s">
        <v>8</v>
      </c>
      <c r="O51" t="s">
        <v>22</v>
      </c>
      <c r="P51" t="s">
        <v>51</v>
      </c>
      <c r="Q51" t="s">
        <v>24</v>
      </c>
      <c r="R51" t="s">
        <v>176</v>
      </c>
      <c r="S51">
        <v>8.9757982363795704E-8</v>
      </c>
      <c r="T51" s="3" t="s">
        <v>56</v>
      </c>
    </row>
    <row r="52" spans="2:20" x14ac:dyDescent="0.25">
      <c r="B52" t="s">
        <v>22</v>
      </c>
      <c r="C52" t="s">
        <v>18</v>
      </c>
      <c r="D52" t="s">
        <v>8</v>
      </c>
      <c r="E52" t="s">
        <v>22</v>
      </c>
      <c r="F52" t="s">
        <v>53</v>
      </c>
      <c r="G52" t="s">
        <v>24</v>
      </c>
      <c r="H52" t="s">
        <v>169</v>
      </c>
      <c r="I52">
        <v>3.8516379602234998E-9</v>
      </c>
      <c r="J52">
        <f>TANH(AVERAGE(I50:I61))</f>
        <v>4.9930691935040322E-2</v>
      </c>
      <c r="L52" t="s">
        <v>22</v>
      </c>
      <c r="M52" t="s">
        <v>18</v>
      </c>
      <c r="N52" t="s">
        <v>8</v>
      </c>
      <c r="O52" t="s">
        <v>22</v>
      </c>
      <c r="P52" t="s">
        <v>45</v>
      </c>
      <c r="Q52" t="s">
        <v>24</v>
      </c>
      <c r="R52" t="s">
        <v>177</v>
      </c>
      <c r="S52">
        <v>4.5694972052570403E-8</v>
      </c>
      <c r="T52">
        <f>TANH(AVERAGE(S50:S61))</f>
        <v>-1.5276989647685961E-8</v>
      </c>
    </row>
    <row r="53" spans="2:20" x14ac:dyDescent="0.25">
      <c r="B53" t="s">
        <v>22</v>
      </c>
      <c r="C53" t="s">
        <v>18</v>
      </c>
      <c r="D53" t="s">
        <v>8</v>
      </c>
      <c r="E53" t="s">
        <v>22</v>
      </c>
      <c r="F53" t="s">
        <v>52</v>
      </c>
      <c r="G53" t="s">
        <v>24</v>
      </c>
      <c r="H53" t="s">
        <v>169</v>
      </c>
      <c r="I53">
        <v>3.8516379602234998E-9</v>
      </c>
      <c r="L53" t="s">
        <v>22</v>
      </c>
      <c r="M53" t="s">
        <v>18</v>
      </c>
      <c r="N53" t="s">
        <v>8</v>
      </c>
      <c r="O53" t="s">
        <v>22</v>
      </c>
      <c r="P53" t="s">
        <v>48</v>
      </c>
      <c r="Q53" t="s">
        <v>24</v>
      </c>
      <c r="R53" t="s">
        <v>178</v>
      </c>
      <c r="S53">
        <v>1.8277988827111999E-7</v>
      </c>
    </row>
    <row r="54" spans="2:20" x14ac:dyDescent="0.25">
      <c r="B54" t="s">
        <v>22</v>
      </c>
      <c r="C54" t="s">
        <v>18</v>
      </c>
      <c r="D54" t="s">
        <v>8</v>
      </c>
      <c r="E54" t="s">
        <v>22</v>
      </c>
      <c r="F54" t="s">
        <v>46</v>
      </c>
      <c r="G54" t="s">
        <v>24</v>
      </c>
      <c r="H54" t="s">
        <v>170</v>
      </c>
      <c r="I54">
        <v>3.8516379513515799E-9</v>
      </c>
      <c r="L54" t="s">
        <v>22</v>
      </c>
      <c r="M54" t="s">
        <v>18</v>
      </c>
      <c r="N54" t="s">
        <v>8</v>
      </c>
      <c r="O54" t="s">
        <v>22</v>
      </c>
      <c r="P54" t="s">
        <v>24</v>
      </c>
      <c r="Q54" t="s">
        <v>24</v>
      </c>
      <c r="R54" t="s">
        <v>90</v>
      </c>
      <c r="S54">
        <v>-1.7546583963904302E-17</v>
      </c>
    </row>
    <row r="55" spans="2:20" x14ac:dyDescent="0.25">
      <c r="B55" t="s">
        <v>22</v>
      </c>
      <c r="C55" t="s">
        <v>18</v>
      </c>
      <c r="D55" t="s">
        <v>8</v>
      </c>
      <c r="E55" t="s">
        <v>22</v>
      </c>
      <c r="F55" t="s">
        <v>23</v>
      </c>
      <c r="G55" t="s">
        <v>24</v>
      </c>
      <c r="H55" t="s">
        <v>171</v>
      </c>
      <c r="I55" s="5">
        <v>0.44549335317969302</v>
      </c>
      <c r="L55" t="s">
        <v>22</v>
      </c>
      <c r="M55" t="s">
        <v>18</v>
      </c>
      <c r="N55" t="s">
        <v>8</v>
      </c>
      <c r="O55" t="s">
        <v>22</v>
      </c>
      <c r="P55" t="s">
        <v>49</v>
      </c>
      <c r="Q55" t="s">
        <v>24</v>
      </c>
      <c r="R55" t="s">
        <v>90</v>
      </c>
      <c r="S55">
        <v>-1.7546586610882301E-17</v>
      </c>
    </row>
    <row r="56" spans="2:20" x14ac:dyDescent="0.25">
      <c r="B56" t="s">
        <v>22</v>
      </c>
      <c r="C56" t="s">
        <v>18</v>
      </c>
      <c r="D56" t="s">
        <v>8</v>
      </c>
      <c r="E56" t="s">
        <v>22</v>
      </c>
      <c r="F56" t="s">
        <v>36</v>
      </c>
      <c r="G56" t="s">
        <v>24</v>
      </c>
      <c r="H56" t="s">
        <v>172</v>
      </c>
      <c r="I56" s="5">
        <v>5.4229127533818498E-2</v>
      </c>
      <c r="L56" t="s">
        <v>22</v>
      </c>
      <c r="M56" t="s">
        <v>18</v>
      </c>
      <c r="N56" t="s">
        <v>8</v>
      </c>
      <c r="O56" t="s">
        <v>22</v>
      </c>
      <c r="P56" t="s">
        <v>47</v>
      </c>
      <c r="Q56" t="s">
        <v>24</v>
      </c>
      <c r="R56" t="s">
        <v>179</v>
      </c>
      <c r="S56">
        <v>-5.4398727415458798E-10</v>
      </c>
    </row>
    <row r="57" spans="2:20" x14ac:dyDescent="0.25">
      <c r="B57" t="s">
        <v>22</v>
      </c>
      <c r="C57" t="s">
        <v>18</v>
      </c>
      <c r="D57" t="s">
        <v>8</v>
      </c>
      <c r="E57" t="s">
        <v>22</v>
      </c>
      <c r="F57" t="s">
        <v>50</v>
      </c>
      <c r="G57" t="s">
        <v>24</v>
      </c>
      <c r="H57" t="s">
        <v>90</v>
      </c>
      <c r="I57">
        <v>1.8302833838930901E-17</v>
      </c>
      <c r="L57" t="s">
        <v>22</v>
      </c>
      <c r="M57" t="s">
        <v>18</v>
      </c>
      <c r="N57" t="s">
        <v>8</v>
      </c>
      <c r="O57" t="s">
        <v>22</v>
      </c>
      <c r="P57" t="s">
        <v>52</v>
      </c>
      <c r="Q57" t="s">
        <v>24</v>
      </c>
      <c r="R57" t="s">
        <v>180</v>
      </c>
      <c r="S57">
        <v>-4.5694972093129702E-8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45</v>
      </c>
      <c r="G58" t="s">
        <v>24</v>
      </c>
      <c r="H58" t="s">
        <v>90</v>
      </c>
      <c r="I58">
        <v>1.83028341698032E-17</v>
      </c>
      <c r="L58" t="s">
        <v>22</v>
      </c>
      <c r="M58" t="s">
        <v>18</v>
      </c>
      <c r="N58" t="s">
        <v>8</v>
      </c>
      <c r="O58" t="s">
        <v>22</v>
      </c>
      <c r="P58" t="s">
        <v>50</v>
      </c>
      <c r="Q58" t="s">
        <v>24</v>
      </c>
      <c r="R58" t="s">
        <v>180</v>
      </c>
      <c r="S58">
        <v>-4.5694972093129702E-8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47</v>
      </c>
      <c r="G59" t="s">
        <v>24</v>
      </c>
      <c r="H59" t="s">
        <v>173</v>
      </c>
      <c r="I59">
        <v>-6.4193967325214298E-9</v>
      </c>
      <c r="L59" t="s">
        <v>22</v>
      </c>
      <c r="M59" t="s">
        <v>18</v>
      </c>
      <c r="N59" t="s">
        <v>8</v>
      </c>
      <c r="O59" t="s">
        <v>22</v>
      </c>
      <c r="P59" t="s">
        <v>23</v>
      </c>
      <c r="Q59" t="s">
        <v>24</v>
      </c>
      <c r="R59" t="s">
        <v>150</v>
      </c>
      <c r="S59">
        <v>-2.2847486038452999E-7</v>
      </c>
    </row>
    <row r="60" spans="2:20" x14ac:dyDescent="0.25">
      <c r="B60" t="s">
        <v>22</v>
      </c>
      <c r="C60" t="s">
        <v>18</v>
      </c>
      <c r="D60" t="s">
        <v>8</v>
      </c>
      <c r="E60" t="s">
        <v>22</v>
      </c>
      <c r="F60" t="s">
        <v>49</v>
      </c>
      <c r="G60" t="s">
        <v>24</v>
      </c>
      <c r="H60" t="s">
        <v>173</v>
      </c>
      <c r="I60">
        <v>-6.4193967325214298E-9</v>
      </c>
      <c r="L60" t="s">
        <v>22</v>
      </c>
      <c r="M60" t="s">
        <v>18</v>
      </c>
      <c r="N60" t="s">
        <v>8</v>
      </c>
      <c r="O60" t="s">
        <v>22</v>
      </c>
      <c r="P60" t="s">
        <v>46</v>
      </c>
      <c r="Q60" t="s">
        <v>24</v>
      </c>
      <c r="R60" t="s">
        <v>181</v>
      </c>
      <c r="S60">
        <v>-1.36540928979488E-7</v>
      </c>
    </row>
    <row r="61" spans="2:20" x14ac:dyDescent="0.25">
      <c r="B61" t="s">
        <v>22</v>
      </c>
      <c r="C61" t="s">
        <v>18</v>
      </c>
      <c r="D61" t="s">
        <v>8</v>
      </c>
      <c r="E61" t="s">
        <v>22</v>
      </c>
      <c r="F61" t="s">
        <v>48</v>
      </c>
      <c r="G61" t="s">
        <v>24</v>
      </c>
      <c r="H61" t="s">
        <v>174</v>
      </c>
      <c r="I61">
        <v>-1.9258189704013299E-9</v>
      </c>
      <c r="L61" t="s">
        <v>22</v>
      </c>
      <c r="M61" t="s">
        <v>18</v>
      </c>
      <c r="N61" t="s">
        <v>8</v>
      </c>
      <c r="O61" t="s">
        <v>22</v>
      </c>
      <c r="P61" t="s">
        <v>36</v>
      </c>
      <c r="Q61" t="s">
        <v>24</v>
      </c>
      <c r="R61" t="s">
        <v>182</v>
      </c>
      <c r="S61">
        <v>-1.3599694172561299E-7</v>
      </c>
    </row>
    <row r="63" spans="2:20" ht="15.75" thickBot="1" x14ac:dyDescent="0.3"/>
    <row r="64" spans="2:20" ht="15.75" thickBot="1" x14ac:dyDescent="0.3">
      <c r="B64" s="6" t="s">
        <v>1</v>
      </c>
      <c r="C64" s="6" t="s">
        <v>3</v>
      </c>
      <c r="D64" s="6" t="s">
        <v>2</v>
      </c>
      <c r="E64" s="6" t="s">
        <v>5</v>
      </c>
      <c r="F64" s="6" t="s">
        <v>0</v>
      </c>
      <c r="G64" s="6" t="s">
        <v>4</v>
      </c>
      <c r="H64" s="6" t="s">
        <v>60</v>
      </c>
      <c r="I64" s="6" t="s">
        <v>19</v>
      </c>
      <c r="J64" s="3" t="s">
        <v>20</v>
      </c>
      <c r="L64" s="6" t="s">
        <v>1</v>
      </c>
      <c r="M64" s="6" t="s">
        <v>3</v>
      </c>
      <c r="N64" s="6" t="s">
        <v>2</v>
      </c>
      <c r="O64" s="6" t="s">
        <v>5</v>
      </c>
      <c r="P64" s="6" t="s">
        <v>0</v>
      </c>
      <c r="Q64" s="6" t="s">
        <v>4</v>
      </c>
      <c r="R64" s="6" t="s">
        <v>60</v>
      </c>
      <c r="S64" s="6" t="s">
        <v>19</v>
      </c>
      <c r="T64" s="3" t="s">
        <v>20</v>
      </c>
    </row>
    <row r="65" spans="2:20" ht="15.75" thickBot="1" x14ac:dyDescent="0.3">
      <c r="B65" t="s">
        <v>22</v>
      </c>
      <c r="C65" t="s">
        <v>18</v>
      </c>
      <c r="D65" t="s">
        <v>8</v>
      </c>
      <c r="E65" t="s">
        <v>22</v>
      </c>
      <c r="F65" t="s">
        <v>23</v>
      </c>
      <c r="G65" t="s">
        <v>37</v>
      </c>
      <c r="H65" t="s">
        <v>71</v>
      </c>
      <c r="I65" t="s">
        <v>71</v>
      </c>
      <c r="J65">
        <f>TANH(STDEVA(I65:I68))</f>
        <v>0.3117410076190737</v>
      </c>
      <c r="L65" t="s">
        <v>22</v>
      </c>
      <c r="M65" t="s">
        <v>18</v>
      </c>
      <c r="N65" t="s">
        <v>8</v>
      </c>
      <c r="O65" t="s">
        <v>22</v>
      </c>
      <c r="P65" t="s">
        <v>23</v>
      </c>
      <c r="Q65" t="s">
        <v>36</v>
      </c>
      <c r="R65" t="s">
        <v>186</v>
      </c>
      <c r="S65" s="5">
        <v>0.71418563778400401</v>
      </c>
      <c r="T65">
        <f>TANH(STDEVA(S65:S68))</f>
        <v>0.34265083838265181</v>
      </c>
    </row>
    <row r="66" spans="2:20" ht="15.75" thickBot="1" x14ac:dyDescent="0.3">
      <c r="B66" t="s">
        <v>22</v>
      </c>
      <c r="C66" t="s">
        <v>18</v>
      </c>
      <c r="D66" t="s">
        <v>8</v>
      </c>
      <c r="E66" t="s">
        <v>22</v>
      </c>
      <c r="F66" t="s">
        <v>23</v>
      </c>
      <c r="G66" t="s">
        <v>36</v>
      </c>
      <c r="H66" t="s">
        <v>183</v>
      </c>
      <c r="I66" s="5">
        <v>0.63169018219311801</v>
      </c>
      <c r="J66" s="3" t="s">
        <v>56</v>
      </c>
      <c r="L66" t="s">
        <v>22</v>
      </c>
      <c r="M66" t="s">
        <v>18</v>
      </c>
      <c r="N66" t="s">
        <v>8</v>
      </c>
      <c r="O66" t="s">
        <v>22</v>
      </c>
      <c r="P66" t="s">
        <v>23</v>
      </c>
      <c r="Q66" t="s">
        <v>24</v>
      </c>
      <c r="R66" t="s">
        <v>167</v>
      </c>
      <c r="S66">
        <v>-2.2793087312792201E-7</v>
      </c>
      <c r="T66" s="3" t="s">
        <v>56</v>
      </c>
    </row>
    <row r="67" spans="2:20" x14ac:dyDescent="0.25">
      <c r="B67" t="s">
        <v>22</v>
      </c>
      <c r="C67" t="s">
        <v>18</v>
      </c>
      <c r="D67" t="s">
        <v>8</v>
      </c>
      <c r="E67" t="s">
        <v>22</v>
      </c>
      <c r="F67" t="s">
        <v>23</v>
      </c>
      <c r="G67" t="s">
        <v>24</v>
      </c>
      <c r="H67" t="s">
        <v>184</v>
      </c>
      <c r="I67" s="5">
        <v>0.458068830699911</v>
      </c>
      <c r="J67">
        <f>TANH(AVERAGE(I65:I68))</f>
        <v>0.34807614314336394</v>
      </c>
      <c r="L67" t="s">
        <v>22</v>
      </c>
      <c r="M67" t="s">
        <v>18</v>
      </c>
      <c r="N67" t="s">
        <v>8</v>
      </c>
      <c r="O67" t="s">
        <v>22</v>
      </c>
      <c r="P67" t="s">
        <v>23</v>
      </c>
      <c r="Q67" t="s">
        <v>38</v>
      </c>
      <c r="R67" t="s">
        <v>167</v>
      </c>
      <c r="S67">
        <v>-2.2793087312792201E-7</v>
      </c>
      <c r="T67">
        <f>TANH(AVERAGE(S65:S68))</f>
        <v>0.17667285686506801</v>
      </c>
    </row>
    <row r="68" spans="2:20" x14ac:dyDescent="0.25">
      <c r="B68" t="s">
        <v>22</v>
      </c>
      <c r="C68" t="s">
        <v>18</v>
      </c>
      <c r="D68" t="s">
        <v>8</v>
      </c>
      <c r="E68" t="s">
        <v>22</v>
      </c>
      <c r="F68" t="s">
        <v>23</v>
      </c>
      <c r="G68" t="s">
        <v>38</v>
      </c>
      <c r="H68" t="s">
        <v>185</v>
      </c>
      <c r="I68">
        <v>-5.7774568945781697E-9</v>
      </c>
      <c r="L68" t="s">
        <v>22</v>
      </c>
      <c r="M68" t="s">
        <v>18</v>
      </c>
      <c r="N68" t="s">
        <v>8</v>
      </c>
      <c r="O68" t="s">
        <v>22</v>
      </c>
      <c r="P68" t="s">
        <v>23</v>
      </c>
      <c r="Q68" t="s">
        <v>37</v>
      </c>
      <c r="R68" t="s">
        <v>142</v>
      </c>
      <c r="S68">
        <v>-1.82779888311679E-7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154-AEAD-4D93-A5ED-99077536C013}">
  <dimension ref="B5:T59"/>
  <sheetViews>
    <sheetView topLeftCell="E1" zoomScaleNormal="100" workbookViewId="0">
      <selection activeCell="T15" sqref="T15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23.42578125" bestFit="1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11.7109375" customWidth="1"/>
    <col min="16" max="16" width="10.28515625" bestFit="1" customWidth="1"/>
    <col min="17" max="17" width="13.5703125" bestFit="1" customWidth="1"/>
    <col min="18" max="18" width="23.42578125" bestFit="1" customWidth="1"/>
    <col min="19" max="19" width="22.7109375" bestFit="1" customWidth="1"/>
    <col min="20" max="20" width="12" bestFit="1" customWidth="1"/>
  </cols>
  <sheetData>
    <row r="5" spans="2:20" x14ac:dyDescent="0.25">
      <c r="B5" s="6" t="s">
        <v>1</v>
      </c>
      <c r="C5" s="6" t="s">
        <v>3</v>
      </c>
      <c r="D5" s="6" t="s">
        <v>2</v>
      </c>
      <c r="E5" s="6" t="s">
        <v>5</v>
      </c>
      <c r="F5" s="6" t="s">
        <v>0</v>
      </c>
      <c r="G5" s="6" t="s">
        <v>4</v>
      </c>
      <c r="H5" s="6" t="s">
        <v>60</v>
      </c>
      <c r="I5" s="6" t="s">
        <v>19</v>
      </c>
      <c r="L5" s="6" t="s">
        <v>1</v>
      </c>
      <c r="M5" s="6" t="s">
        <v>3</v>
      </c>
      <c r="N5" s="6" t="s">
        <v>2</v>
      </c>
      <c r="O5" s="6" t="s">
        <v>5</v>
      </c>
      <c r="P5" s="6" t="s">
        <v>0</v>
      </c>
      <c r="Q5" s="6" t="s">
        <v>4</v>
      </c>
      <c r="R5" s="6" t="s">
        <v>60</v>
      </c>
      <c r="S5" s="6" t="s">
        <v>19</v>
      </c>
    </row>
    <row r="6" spans="2:20" x14ac:dyDescent="0.25">
      <c r="B6" t="s">
        <v>22</v>
      </c>
      <c r="C6" t="s">
        <v>18</v>
      </c>
      <c r="D6" t="s">
        <v>8</v>
      </c>
      <c r="E6" t="s">
        <v>22</v>
      </c>
      <c r="F6" t="s">
        <v>23</v>
      </c>
      <c r="G6" t="s">
        <v>24</v>
      </c>
      <c r="H6" t="s">
        <v>187</v>
      </c>
      <c r="I6" t="s">
        <v>188</v>
      </c>
      <c r="L6" t="s">
        <v>22</v>
      </c>
      <c r="M6" t="s">
        <v>18</v>
      </c>
      <c r="N6" t="s">
        <v>8</v>
      </c>
      <c r="O6" t="s">
        <v>22</v>
      </c>
      <c r="P6" t="s">
        <v>23</v>
      </c>
      <c r="Q6" t="s">
        <v>24</v>
      </c>
      <c r="R6" t="s">
        <v>189</v>
      </c>
      <c r="S6" t="s">
        <v>190</v>
      </c>
    </row>
    <row r="8" spans="2:20" ht="15.75" thickBot="1" x14ac:dyDescent="0.3"/>
    <row r="9" spans="2:20" ht="15.75" thickBot="1" x14ac:dyDescent="0.3">
      <c r="B9" s="6" t="s">
        <v>1</v>
      </c>
      <c r="C9" s="6" t="s">
        <v>3</v>
      </c>
      <c r="D9" s="6" t="s">
        <v>2</v>
      </c>
      <c r="E9" s="6" t="s">
        <v>5</v>
      </c>
      <c r="F9" s="6" t="s">
        <v>0</v>
      </c>
      <c r="G9" s="6" t="s">
        <v>4</v>
      </c>
      <c r="H9" s="6" t="s">
        <v>60</v>
      </c>
      <c r="I9" s="6" t="s">
        <v>19</v>
      </c>
      <c r="J9" s="3" t="s">
        <v>20</v>
      </c>
      <c r="L9" s="6" t="s">
        <v>1</v>
      </c>
      <c r="M9" s="6" t="s">
        <v>3</v>
      </c>
      <c r="N9" s="6" t="s">
        <v>2</v>
      </c>
      <c r="O9" s="6" t="s">
        <v>5</v>
      </c>
      <c r="P9" s="6" t="s">
        <v>0</v>
      </c>
      <c r="Q9" s="6" t="s">
        <v>4</v>
      </c>
      <c r="R9" s="6" t="s">
        <v>60</v>
      </c>
      <c r="S9" s="6" t="s">
        <v>19</v>
      </c>
      <c r="T9" s="3" t="s">
        <v>20</v>
      </c>
    </row>
    <row r="10" spans="2:20" ht="15.75" thickBot="1" x14ac:dyDescent="0.3">
      <c r="B10" t="s">
        <v>34</v>
      </c>
      <c r="C10" t="s">
        <v>18</v>
      </c>
      <c r="D10" t="s">
        <v>8</v>
      </c>
      <c r="E10" t="s">
        <v>22</v>
      </c>
      <c r="F10" t="s">
        <v>23</v>
      </c>
      <c r="G10" t="s">
        <v>24</v>
      </c>
      <c r="H10" t="s">
        <v>195</v>
      </c>
      <c r="I10" s="5">
        <v>0.48482282278658201</v>
      </c>
      <c r="J10">
        <f>TANH(STDEVA(I10:I14))</f>
        <v>0.10088130150274002</v>
      </c>
      <c r="L10" t="s">
        <v>32</v>
      </c>
      <c r="M10" t="s">
        <v>18</v>
      </c>
      <c r="N10" t="s">
        <v>8</v>
      </c>
      <c r="O10" t="s">
        <v>22</v>
      </c>
      <c r="P10" t="s">
        <v>23</v>
      </c>
      <c r="Q10" t="s">
        <v>24</v>
      </c>
      <c r="R10" t="s">
        <v>191</v>
      </c>
      <c r="S10">
        <v>1.9112509335720799E-7</v>
      </c>
      <c r="T10">
        <f>TANH(STDEVA(S10:S14))</f>
        <v>2.4837666976330029E-2</v>
      </c>
    </row>
    <row r="11" spans="2:20" ht="15.75" thickBot="1" x14ac:dyDescent="0.3">
      <c r="B11" t="s">
        <v>27</v>
      </c>
      <c r="C11" t="s">
        <v>18</v>
      </c>
      <c r="D11" t="s">
        <v>8</v>
      </c>
      <c r="E11" t="s">
        <v>22</v>
      </c>
      <c r="F11" t="s">
        <v>23</v>
      </c>
      <c r="G11" t="s">
        <v>24</v>
      </c>
      <c r="H11" t="s">
        <v>196</v>
      </c>
      <c r="I11" s="5">
        <v>0.35803772869619899</v>
      </c>
      <c r="J11" s="3" t="s">
        <v>56</v>
      </c>
      <c r="L11" t="s">
        <v>34</v>
      </c>
      <c r="M11" t="s">
        <v>18</v>
      </c>
      <c r="N11" t="s">
        <v>8</v>
      </c>
      <c r="O11" t="s">
        <v>22</v>
      </c>
      <c r="P11" t="s">
        <v>23</v>
      </c>
      <c r="Q11" t="s">
        <v>24</v>
      </c>
      <c r="R11" t="s">
        <v>192</v>
      </c>
      <c r="S11" s="5">
        <v>5.1876765781360697E-2</v>
      </c>
      <c r="T11" s="3" t="s">
        <v>56</v>
      </c>
    </row>
    <row r="12" spans="2:20" x14ac:dyDescent="0.25">
      <c r="B12" t="s">
        <v>32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197</v>
      </c>
      <c r="I12" s="5">
        <v>0.341950093259001</v>
      </c>
      <c r="J12">
        <f>TANH(AVERAGE(I10:I14))</f>
        <v>0.32962477380505156</v>
      </c>
      <c r="L12" t="s">
        <v>22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t="s">
        <v>90</v>
      </c>
      <c r="S12">
        <v>5.4919234019804597E-18</v>
      </c>
      <c r="T12">
        <f>TANH(AVERAGE(S10:S14))</f>
        <v>8.2242311164235291E-3</v>
      </c>
    </row>
    <row r="13" spans="2:20" x14ac:dyDescent="0.25">
      <c r="B13" t="s">
        <v>33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198</v>
      </c>
      <c r="I13" s="5">
        <v>0.327026681152294</v>
      </c>
      <c r="L13" t="s">
        <v>33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t="s">
        <v>193</v>
      </c>
      <c r="S13">
        <v>-3.1854182224736802E-7</v>
      </c>
    </row>
    <row r="14" spans="2:20" x14ac:dyDescent="0.25">
      <c r="B14" t="s">
        <v>22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199</v>
      </c>
      <c r="I14" s="5">
        <v>0.20019882844061801</v>
      </c>
      <c r="L14" t="s">
        <v>27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t="s">
        <v>194</v>
      </c>
      <c r="S14" s="5">
        <v>-1.07545556276226E-2</v>
      </c>
    </row>
    <row r="16" spans="2:20" ht="15.75" thickBot="1" x14ac:dyDescent="0.3"/>
    <row r="17" spans="2:20" ht="15.75" thickBot="1" x14ac:dyDescent="0.3">
      <c r="B17" s="6" t="s">
        <v>1</v>
      </c>
      <c r="C17" s="6" t="s">
        <v>3</v>
      </c>
      <c r="D17" s="6" t="s">
        <v>2</v>
      </c>
      <c r="E17" s="6" t="s">
        <v>5</v>
      </c>
      <c r="F17" s="6" t="s">
        <v>0</v>
      </c>
      <c r="G17" s="6" t="s">
        <v>4</v>
      </c>
      <c r="H17" s="6" t="s">
        <v>60</v>
      </c>
      <c r="I17" s="6" t="s">
        <v>19</v>
      </c>
      <c r="J17" s="3" t="s">
        <v>20</v>
      </c>
      <c r="L17" s="6" t="s">
        <v>1</v>
      </c>
      <c r="M17" s="6" t="s">
        <v>3</v>
      </c>
      <c r="N17" s="6" t="s">
        <v>2</v>
      </c>
      <c r="O17" s="6" t="s">
        <v>5</v>
      </c>
      <c r="P17" s="6" t="s">
        <v>0</v>
      </c>
      <c r="Q17" s="6" t="s">
        <v>4</v>
      </c>
      <c r="R17" s="6" t="s">
        <v>60</v>
      </c>
      <c r="S17" s="6" t="s">
        <v>19</v>
      </c>
      <c r="T17" s="3" t="s">
        <v>20</v>
      </c>
    </row>
    <row r="18" spans="2:20" ht="15.75" thickBot="1" x14ac:dyDescent="0.3">
      <c r="B18" t="s">
        <v>22</v>
      </c>
      <c r="C18" t="s">
        <v>17</v>
      </c>
      <c r="D18" t="s">
        <v>8</v>
      </c>
      <c r="E18" t="s">
        <v>22</v>
      </c>
      <c r="F18" t="s">
        <v>23</v>
      </c>
      <c r="G18" t="s">
        <v>24</v>
      </c>
      <c r="H18" t="s">
        <v>71</v>
      </c>
      <c r="I18" t="s">
        <v>71</v>
      </c>
      <c r="J18">
        <f>TANH(STDEVA(I18:I23))</f>
        <v>7.4606453669189721E-2</v>
      </c>
      <c r="L18" t="s">
        <v>22</v>
      </c>
      <c r="M18" t="s">
        <v>17</v>
      </c>
      <c r="N18" t="s">
        <v>8</v>
      </c>
      <c r="O18" t="s">
        <v>22</v>
      </c>
      <c r="P18" t="s">
        <v>23</v>
      </c>
      <c r="Q18" t="s">
        <v>24</v>
      </c>
      <c r="R18" t="s">
        <v>71</v>
      </c>
      <c r="S18" t="s">
        <v>71</v>
      </c>
      <c r="T18">
        <f>TANH(STDEVA(S18:S23))</f>
        <v>5.1540650121292352E-2</v>
      </c>
    </row>
    <row r="19" spans="2:20" ht="15.75" thickBot="1" x14ac:dyDescent="0.3">
      <c r="B19" t="s">
        <v>22</v>
      </c>
      <c r="C19" t="s">
        <v>14</v>
      </c>
      <c r="D19" t="s">
        <v>8</v>
      </c>
      <c r="E19" t="s">
        <v>22</v>
      </c>
      <c r="F19" t="s">
        <v>23</v>
      </c>
      <c r="G19" t="s">
        <v>24</v>
      </c>
      <c r="H19" t="s">
        <v>71</v>
      </c>
      <c r="I19" t="s">
        <v>71</v>
      </c>
      <c r="J19" s="3" t="s">
        <v>56</v>
      </c>
      <c r="L19" t="s">
        <v>22</v>
      </c>
      <c r="M19" t="s">
        <v>14</v>
      </c>
      <c r="N19" t="s">
        <v>8</v>
      </c>
      <c r="O19" t="s">
        <v>22</v>
      </c>
      <c r="P19" t="s">
        <v>23</v>
      </c>
      <c r="Q19" t="s">
        <v>24</v>
      </c>
      <c r="R19" t="s">
        <v>71</v>
      </c>
      <c r="S19" t="s">
        <v>71</v>
      </c>
      <c r="T19" s="3" t="s">
        <v>56</v>
      </c>
    </row>
    <row r="20" spans="2:20" x14ac:dyDescent="0.25">
      <c r="B20" t="s">
        <v>22</v>
      </c>
      <c r="C20" t="s">
        <v>18</v>
      </c>
      <c r="D20" t="s">
        <v>8</v>
      </c>
      <c r="E20" t="s">
        <v>22</v>
      </c>
      <c r="F20" t="s">
        <v>23</v>
      </c>
      <c r="G20" t="s">
        <v>24</v>
      </c>
      <c r="H20" t="s">
        <v>200</v>
      </c>
      <c r="I20" s="5">
        <v>0.19755860779196599</v>
      </c>
      <c r="J20">
        <f>TANH(AVERAGE(I18:I23))</f>
        <v>7.9479683765351347E-2</v>
      </c>
      <c r="L20" t="s">
        <v>22</v>
      </c>
      <c r="M20" t="s">
        <v>16</v>
      </c>
      <c r="N20" t="s">
        <v>8</v>
      </c>
      <c r="O20" t="s">
        <v>22</v>
      </c>
      <c r="P20" t="s">
        <v>23</v>
      </c>
      <c r="Q20" t="s">
        <v>24</v>
      </c>
      <c r="R20" t="s">
        <v>204</v>
      </c>
      <c r="S20">
        <v>1.2741672890663601E-7</v>
      </c>
      <c r="T20">
        <f>TANH(AVERAGE(S18:S23))</f>
        <v>-4.9443827154189351E-2</v>
      </c>
    </row>
    <row r="21" spans="2:20" x14ac:dyDescent="0.25">
      <c r="B21" t="s">
        <v>22</v>
      </c>
      <c r="C21" t="s">
        <v>15</v>
      </c>
      <c r="D21" t="s">
        <v>8</v>
      </c>
      <c r="E21" t="s">
        <v>22</v>
      </c>
      <c r="F21" t="s">
        <v>23</v>
      </c>
      <c r="G21" t="s">
        <v>24</v>
      </c>
      <c r="H21" t="s">
        <v>201</v>
      </c>
      <c r="I21" s="5">
        <v>5.6076440223674903E-2</v>
      </c>
      <c r="L21" t="s">
        <v>22</v>
      </c>
      <c r="M21" t="s">
        <v>18</v>
      </c>
      <c r="N21" t="s">
        <v>8</v>
      </c>
      <c r="O21" t="s">
        <v>22</v>
      </c>
      <c r="P21" t="s">
        <v>23</v>
      </c>
      <c r="Q21" t="s">
        <v>24</v>
      </c>
      <c r="R21" t="s">
        <v>90</v>
      </c>
      <c r="S21">
        <v>5.4919181080245398E-18</v>
      </c>
    </row>
    <row r="22" spans="2:20" x14ac:dyDescent="0.25">
      <c r="B22" t="s">
        <v>22</v>
      </c>
      <c r="C22" t="s">
        <v>7</v>
      </c>
      <c r="D22" t="s">
        <v>8</v>
      </c>
      <c r="E22" t="s">
        <v>22</v>
      </c>
      <c r="F22" t="s">
        <v>23</v>
      </c>
      <c r="G22" t="s">
        <v>24</v>
      </c>
      <c r="H22" t="s">
        <v>202</v>
      </c>
      <c r="I22" s="5">
        <v>4.93214357219766E-2</v>
      </c>
      <c r="L22" t="s">
        <v>22</v>
      </c>
      <c r="M22" t="s">
        <v>7</v>
      </c>
      <c r="N22" t="s">
        <v>8</v>
      </c>
      <c r="O22" t="s">
        <v>22</v>
      </c>
      <c r="P22" t="s">
        <v>23</v>
      </c>
      <c r="Q22" t="s">
        <v>24</v>
      </c>
      <c r="R22" t="s">
        <v>205</v>
      </c>
      <c r="S22" s="5">
        <v>-0.11006100202058</v>
      </c>
    </row>
    <row r="23" spans="2:20" x14ac:dyDescent="0.25">
      <c r="B23" t="s">
        <v>22</v>
      </c>
      <c r="C23" t="s">
        <v>16</v>
      </c>
      <c r="D23" t="s">
        <v>8</v>
      </c>
      <c r="E23" t="s">
        <v>22</v>
      </c>
      <c r="F23" t="s">
        <v>23</v>
      </c>
      <c r="G23" t="s">
        <v>24</v>
      </c>
      <c r="H23" t="s">
        <v>203</v>
      </c>
      <c r="I23" s="5">
        <v>1.56342331386158E-2</v>
      </c>
      <c r="L23" t="s">
        <v>22</v>
      </c>
      <c r="M23" t="s">
        <v>15</v>
      </c>
      <c r="N23" t="s">
        <v>8</v>
      </c>
      <c r="O23" t="s">
        <v>22</v>
      </c>
      <c r="P23" t="s">
        <v>23</v>
      </c>
      <c r="Q23" t="s">
        <v>24</v>
      </c>
      <c r="R23" t="s">
        <v>206</v>
      </c>
      <c r="S23" s="5">
        <v>-8.7875837402553503E-2</v>
      </c>
    </row>
    <row r="25" spans="2:20" ht="15.75" thickBot="1" x14ac:dyDescent="0.3"/>
    <row r="26" spans="2:20" ht="15.75" thickBot="1" x14ac:dyDescent="0.3">
      <c r="B26" s="6" t="s">
        <v>1</v>
      </c>
      <c r="C26" s="6" t="s">
        <v>3</v>
      </c>
      <c r="D26" s="6" t="s">
        <v>2</v>
      </c>
      <c r="E26" s="6" t="s">
        <v>5</v>
      </c>
      <c r="F26" s="6" t="s">
        <v>0</v>
      </c>
      <c r="G26" s="6" t="s">
        <v>4</v>
      </c>
      <c r="H26" s="6" t="s">
        <v>60</v>
      </c>
      <c r="I26" s="6" t="s">
        <v>19</v>
      </c>
      <c r="J26" s="3" t="s">
        <v>20</v>
      </c>
      <c r="L26" s="6" t="s">
        <v>1</v>
      </c>
      <c r="M26" s="6" t="s">
        <v>3</v>
      </c>
      <c r="N26" s="6" t="s">
        <v>2</v>
      </c>
      <c r="O26" s="6" t="s">
        <v>5</v>
      </c>
      <c r="P26" s="6" t="s">
        <v>0</v>
      </c>
      <c r="Q26" s="6" t="s">
        <v>4</v>
      </c>
      <c r="R26" s="6" t="s">
        <v>60</v>
      </c>
      <c r="S26" s="6" t="s">
        <v>19</v>
      </c>
      <c r="T26" s="3" t="s">
        <v>20</v>
      </c>
    </row>
    <row r="27" spans="2:20" ht="15.75" thickBot="1" x14ac:dyDescent="0.3">
      <c r="B27" t="s">
        <v>22</v>
      </c>
      <c r="C27" t="s">
        <v>18</v>
      </c>
      <c r="D27" t="s">
        <v>9</v>
      </c>
      <c r="E27" t="s">
        <v>22</v>
      </c>
      <c r="F27" t="s">
        <v>23</v>
      </c>
      <c r="G27" t="s">
        <v>24</v>
      </c>
      <c r="H27" t="s">
        <v>71</v>
      </c>
      <c r="I27" t="s">
        <v>71</v>
      </c>
      <c r="J27">
        <f>TANH(STDEVA(I27:I33))</f>
        <v>0.12630440949580232</v>
      </c>
      <c r="L27" t="s">
        <v>22</v>
      </c>
      <c r="M27" t="s">
        <v>18</v>
      </c>
      <c r="N27" t="s">
        <v>11</v>
      </c>
      <c r="O27" t="s">
        <v>22</v>
      </c>
      <c r="P27" t="s">
        <v>23</v>
      </c>
      <c r="Q27" t="s">
        <v>24</v>
      </c>
      <c r="R27" t="s">
        <v>213</v>
      </c>
      <c r="S27">
        <v>3.1854182225835202E-7</v>
      </c>
      <c r="T27">
        <f>TANH(STDEVA(S27:S33))</f>
        <v>4.6336673194019226E-2</v>
      </c>
    </row>
    <row r="28" spans="2:20" ht="15.75" thickBot="1" x14ac:dyDescent="0.3">
      <c r="B28" t="s">
        <v>22</v>
      </c>
      <c r="C28" t="s">
        <v>18</v>
      </c>
      <c r="D28" t="s">
        <v>13</v>
      </c>
      <c r="E28" t="s">
        <v>22</v>
      </c>
      <c r="F28" t="s">
        <v>23</v>
      </c>
      <c r="G28" t="s">
        <v>24</v>
      </c>
      <c r="H28" t="s">
        <v>207</v>
      </c>
      <c r="I28" s="5">
        <v>0.32740983858567602</v>
      </c>
      <c r="J28" s="3" t="s">
        <v>56</v>
      </c>
      <c r="L28" t="s">
        <v>22</v>
      </c>
      <c r="M28" t="s">
        <v>18</v>
      </c>
      <c r="N28" t="s">
        <v>9</v>
      </c>
      <c r="O28" t="s">
        <v>22</v>
      </c>
      <c r="P28" t="s">
        <v>23</v>
      </c>
      <c r="Q28" t="s">
        <v>24</v>
      </c>
      <c r="R28" t="s">
        <v>213</v>
      </c>
      <c r="S28">
        <v>3.1854182225835202E-7</v>
      </c>
      <c r="T28" s="3" t="s">
        <v>56</v>
      </c>
    </row>
    <row r="29" spans="2:20" x14ac:dyDescent="0.25">
      <c r="B29" t="s">
        <v>22</v>
      </c>
      <c r="C29" t="s">
        <v>18</v>
      </c>
      <c r="D29" t="s">
        <v>12</v>
      </c>
      <c r="E29" t="s">
        <v>22</v>
      </c>
      <c r="F29" t="s">
        <v>23</v>
      </c>
      <c r="G29" t="s">
        <v>24</v>
      </c>
      <c r="H29" t="s">
        <v>208</v>
      </c>
      <c r="I29" s="5">
        <v>0.19068214762153399</v>
      </c>
      <c r="J29">
        <f>TANH(AVERAGE(I27:I33))</f>
        <v>0.10825555623300845</v>
      </c>
      <c r="L29" t="s">
        <v>22</v>
      </c>
      <c r="M29" t="s">
        <v>18</v>
      </c>
      <c r="N29" t="s">
        <v>10</v>
      </c>
      <c r="O29" t="s">
        <v>22</v>
      </c>
      <c r="P29" t="s">
        <v>23</v>
      </c>
      <c r="Q29" t="s">
        <v>24</v>
      </c>
      <c r="R29" t="s">
        <v>214</v>
      </c>
      <c r="S29" s="5">
        <v>0.103948160668994</v>
      </c>
      <c r="T29">
        <f>TANH(AVERAGE(S27:S33))</f>
        <v>1.3199254111106068E-2</v>
      </c>
    </row>
    <row r="30" spans="2:20" x14ac:dyDescent="0.25">
      <c r="B30" t="s">
        <v>22</v>
      </c>
      <c r="C30" t="s">
        <v>18</v>
      </c>
      <c r="D30" t="s">
        <v>10</v>
      </c>
      <c r="E30" t="s">
        <v>22</v>
      </c>
      <c r="F30" t="s">
        <v>23</v>
      </c>
      <c r="G30" t="s">
        <v>24</v>
      </c>
      <c r="H30" t="s">
        <v>209</v>
      </c>
      <c r="I30" s="5">
        <v>0.108218758408458</v>
      </c>
      <c r="L30" t="s">
        <v>22</v>
      </c>
      <c r="M30" t="s">
        <v>18</v>
      </c>
      <c r="N30" t="s">
        <v>12</v>
      </c>
      <c r="O30" t="s">
        <v>22</v>
      </c>
      <c r="P30" t="s">
        <v>23</v>
      </c>
      <c r="Q30" t="s">
        <v>24</v>
      </c>
      <c r="R30" t="s">
        <v>215</v>
      </c>
      <c r="S30" s="5">
        <v>2.96501753335645E-2</v>
      </c>
    </row>
    <row r="31" spans="2:20" x14ac:dyDescent="0.25">
      <c r="B31" t="s">
        <v>22</v>
      </c>
      <c r="C31" t="s">
        <v>18</v>
      </c>
      <c r="D31" t="s">
        <v>8</v>
      </c>
      <c r="E31" t="s">
        <v>22</v>
      </c>
      <c r="F31" t="s">
        <v>23</v>
      </c>
      <c r="G31" t="s">
        <v>24</v>
      </c>
      <c r="H31" t="s">
        <v>210</v>
      </c>
      <c r="I31" s="5">
        <v>4.3651340661584402E-2</v>
      </c>
      <c r="L31" t="s">
        <v>22</v>
      </c>
      <c r="M31" t="s">
        <v>18</v>
      </c>
      <c r="N31" t="s">
        <v>13</v>
      </c>
      <c r="O31" t="s">
        <v>22</v>
      </c>
      <c r="P31" t="s">
        <v>23</v>
      </c>
      <c r="Q31" t="s">
        <v>24</v>
      </c>
      <c r="R31" t="s">
        <v>216</v>
      </c>
      <c r="S31" s="5">
        <v>7.57567949379902E-3</v>
      </c>
    </row>
    <row r="32" spans="2:20" x14ac:dyDescent="0.25">
      <c r="B32" t="s">
        <v>22</v>
      </c>
      <c r="C32" t="s">
        <v>18</v>
      </c>
      <c r="D32" t="s">
        <v>11</v>
      </c>
      <c r="E32" t="s">
        <v>22</v>
      </c>
      <c r="F32" t="s">
        <v>23</v>
      </c>
      <c r="G32" t="s">
        <v>24</v>
      </c>
      <c r="H32" t="s">
        <v>211</v>
      </c>
      <c r="I32">
        <v>-3.1855057613944997E-7</v>
      </c>
      <c r="L32" t="s">
        <v>22</v>
      </c>
      <c r="M32" t="s">
        <v>18</v>
      </c>
      <c r="N32" t="s">
        <v>8</v>
      </c>
      <c r="O32" t="s">
        <v>22</v>
      </c>
      <c r="P32" t="s">
        <v>23</v>
      </c>
      <c r="Q32" t="s">
        <v>24</v>
      </c>
      <c r="R32" t="s">
        <v>217</v>
      </c>
      <c r="S32">
        <v>-1.9112509334622401E-7</v>
      </c>
    </row>
    <row r="33" spans="2:20" x14ac:dyDescent="0.25">
      <c r="B33" t="s">
        <v>22</v>
      </c>
      <c r="C33" t="s">
        <v>18</v>
      </c>
      <c r="D33" t="s">
        <v>6</v>
      </c>
      <c r="E33" t="s">
        <v>22</v>
      </c>
      <c r="F33" t="s">
        <v>23</v>
      </c>
      <c r="G33" t="s">
        <v>24</v>
      </c>
      <c r="H33" t="s">
        <v>212</v>
      </c>
      <c r="I33" s="5">
        <v>-1.7873085867960499E-2</v>
      </c>
      <c r="L33" t="s">
        <v>22</v>
      </c>
      <c r="M33" t="s">
        <v>18</v>
      </c>
      <c r="N33" t="s">
        <v>6</v>
      </c>
      <c r="O33" t="s">
        <v>22</v>
      </c>
      <c r="P33" t="s">
        <v>23</v>
      </c>
      <c r="Q33" t="s">
        <v>24</v>
      </c>
      <c r="R33" t="s">
        <v>218</v>
      </c>
      <c r="S33" s="5">
        <v>-4.8774316433904299E-2</v>
      </c>
    </row>
    <row r="35" spans="2:20" ht="15.75" thickBot="1" x14ac:dyDescent="0.3"/>
    <row r="36" spans="2:20" ht="15.75" thickBot="1" x14ac:dyDescent="0.3">
      <c r="B36" s="6" t="s">
        <v>1</v>
      </c>
      <c r="C36" s="6" t="s">
        <v>3</v>
      </c>
      <c r="D36" s="6" t="s">
        <v>2</v>
      </c>
      <c r="E36" s="6" t="s">
        <v>5</v>
      </c>
      <c r="F36" s="6" t="s">
        <v>0</v>
      </c>
      <c r="G36" s="6" t="s">
        <v>4</v>
      </c>
      <c r="H36" s="6" t="s">
        <v>60</v>
      </c>
      <c r="I36" s="6" t="s">
        <v>19</v>
      </c>
      <c r="J36" s="3" t="s">
        <v>20</v>
      </c>
      <c r="L36" s="6" t="s">
        <v>1</v>
      </c>
      <c r="M36" s="6" t="s">
        <v>3</v>
      </c>
      <c r="N36" s="6" t="s">
        <v>2</v>
      </c>
      <c r="O36" s="6" t="s">
        <v>5</v>
      </c>
      <c r="P36" s="6" t="s">
        <v>0</v>
      </c>
      <c r="Q36" s="6" t="s">
        <v>4</v>
      </c>
      <c r="R36" s="6" t="s">
        <v>60</v>
      </c>
      <c r="S36" s="6" t="s">
        <v>19</v>
      </c>
      <c r="T36" s="3" t="s">
        <v>20</v>
      </c>
    </row>
    <row r="37" spans="2:20" ht="15.75" thickBot="1" x14ac:dyDescent="0.3">
      <c r="B37" t="s">
        <v>22</v>
      </c>
      <c r="C37" t="s">
        <v>18</v>
      </c>
      <c r="D37" t="s">
        <v>8</v>
      </c>
      <c r="E37" t="s">
        <v>32</v>
      </c>
      <c r="F37" t="s">
        <v>23</v>
      </c>
      <c r="G37" t="s">
        <v>24</v>
      </c>
      <c r="H37" t="s">
        <v>71</v>
      </c>
      <c r="I37" t="s">
        <v>71</v>
      </c>
      <c r="J37">
        <f>TANH(STDEVA(I37:I46))</f>
        <v>1.7451408879170776E-2</v>
      </c>
      <c r="L37" t="s">
        <v>22</v>
      </c>
      <c r="M37" t="s">
        <v>18</v>
      </c>
      <c r="N37" t="s">
        <v>8</v>
      </c>
      <c r="O37" t="s">
        <v>27</v>
      </c>
      <c r="P37" t="s">
        <v>23</v>
      </c>
      <c r="Q37" t="s">
        <v>24</v>
      </c>
      <c r="R37" t="s">
        <v>71</v>
      </c>
      <c r="S37" t="s">
        <v>71</v>
      </c>
      <c r="T37">
        <f>TANH(STDEVA(S37:S46))</f>
        <v>1.0849143529603613E-7</v>
      </c>
    </row>
    <row r="38" spans="2:20" ht="15.75" thickBot="1" x14ac:dyDescent="0.3">
      <c r="B38" t="s">
        <v>22</v>
      </c>
      <c r="C38" t="s">
        <v>18</v>
      </c>
      <c r="D38" t="s">
        <v>8</v>
      </c>
      <c r="E38" t="s">
        <v>33</v>
      </c>
      <c r="F38" t="s">
        <v>23</v>
      </c>
      <c r="G38" t="s">
        <v>24</v>
      </c>
      <c r="H38" t="s">
        <v>71</v>
      </c>
      <c r="I38" t="s">
        <v>71</v>
      </c>
      <c r="J38" s="3" t="s">
        <v>56</v>
      </c>
      <c r="L38" t="s">
        <v>22</v>
      </c>
      <c r="M38" t="s">
        <v>18</v>
      </c>
      <c r="N38" t="s">
        <v>8</v>
      </c>
      <c r="O38" t="s">
        <v>32</v>
      </c>
      <c r="P38" t="s">
        <v>23</v>
      </c>
      <c r="Q38" t="s">
        <v>24</v>
      </c>
      <c r="R38" t="s">
        <v>221</v>
      </c>
      <c r="S38">
        <v>-6.3708364445080199E-8</v>
      </c>
      <c r="T38" s="3" t="s">
        <v>56</v>
      </c>
    </row>
    <row r="39" spans="2:20" x14ac:dyDescent="0.25">
      <c r="B39" t="s">
        <v>22</v>
      </c>
      <c r="C39" t="s">
        <v>18</v>
      </c>
      <c r="D39" t="s">
        <v>8</v>
      </c>
      <c r="E39" t="s">
        <v>34</v>
      </c>
      <c r="F39" t="s">
        <v>23</v>
      </c>
      <c r="G39" t="s">
        <v>24</v>
      </c>
      <c r="H39" t="s">
        <v>71</v>
      </c>
      <c r="I39" t="s">
        <v>71</v>
      </c>
      <c r="J39">
        <f>TANH(AVERAGE(I37:I46))</f>
        <v>1.8395286994750338E-2</v>
      </c>
      <c r="L39" t="s">
        <v>22</v>
      </c>
      <c r="M39" t="s">
        <v>18</v>
      </c>
      <c r="N39" t="s">
        <v>8</v>
      </c>
      <c r="O39" t="s">
        <v>30</v>
      </c>
      <c r="P39" t="s">
        <v>23</v>
      </c>
      <c r="Q39" t="s">
        <v>24</v>
      </c>
      <c r="R39" t="s">
        <v>221</v>
      </c>
      <c r="S39">
        <v>-6.3708364445080199E-8</v>
      </c>
      <c r="T39">
        <f>TANH(AVERAGE(S37:S46))</f>
        <v>-1.9112509334622171E-7</v>
      </c>
    </row>
    <row r="40" spans="2:20" x14ac:dyDescent="0.25">
      <c r="B40" t="s">
        <v>22</v>
      </c>
      <c r="C40" t="s">
        <v>18</v>
      </c>
      <c r="D40" t="s">
        <v>8</v>
      </c>
      <c r="E40" t="s">
        <v>31</v>
      </c>
      <c r="F40" t="s">
        <v>23</v>
      </c>
      <c r="G40" t="s">
        <v>24</v>
      </c>
      <c r="H40" t="s">
        <v>71</v>
      </c>
      <c r="I40" t="s">
        <v>71</v>
      </c>
      <c r="L40" t="s">
        <v>22</v>
      </c>
      <c r="M40" t="s">
        <v>18</v>
      </c>
      <c r="N40" t="s">
        <v>8</v>
      </c>
      <c r="O40" t="s">
        <v>34</v>
      </c>
      <c r="P40" t="s">
        <v>23</v>
      </c>
      <c r="Q40" t="s">
        <v>24</v>
      </c>
      <c r="R40" t="s">
        <v>193</v>
      </c>
      <c r="S40">
        <v>-3.1854182224736802E-7</v>
      </c>
    </row>
    <row r="41" spans="2:20" x14ac:dyDescent="0.25">
      <c r="B41" t="s">
        <v>22</v>
      </c>
      <c r="C41" t="s">
        <v>18</v>
      </c>
      <c r="D41" t="s">
        <v>8</v>
      </c>
      <c r="E41" t="s">
        <v>29</v>
      </c>
      <c r="F41" t="s">
        <v>23</v>
      </c>
      <c r="G41" t="s">
        <v>24</v>
      </c>
      <c r="H41" t="s">
        <v>71</v>
      </c>
      <c r="I41" t="s">
        <v>71</v>
      </c>
      <c r="L41" t="s">
        <v>22</v>
      </c>
      <c r="M41" t="s">
        <v>18</v>
      </c>
      <c r="N41" t="s">
        <v>8</v>
      </c>
      <c r="O41" t="s">
        <v>31</v>
      </c>
      <c r="P41" t="s">
        <v>23</v>
      </c>
      <c r="Q41" t="s">
        <v>24</v>
      </c>
      <c r="R41" t="s">
        <v>193</v>
      </c>
      <c r="S41">
        <v>-3.1854182224736802E-7</v>
      </c>
    </row>
    <row r="42" spans="2:20" x14ac:dyDescent="0.25">
      <c r="B42" t="s">
        <v>22</v>
      </c>
      <c r="C42" t="s">
        <v>18</v>
      </c>
      <c r="D42" t="s">
        <v>8</v>
      </c>
      <c r="E42" t="s">
        <v>28</v>
      </c>
      <c r="F42" t="s">
        <v>23</v>
      </c>
      <c r="G42" t="s">
        <v>24</v>
      </c>
      <c r="H42" t="s">
        <v>71</v>
      </c>
      <c r="I42" t="s">
        <v>71</v>
      </c>
      <c r="L42" t="s">
        <v>22</v>
      </c>
      <c r="M42" t="s">
        <v>18</v>
      </c>
      <c r="N42" t="s">
        <v>8</v>
      </c>
      <c r="O42" t="s">
        <v>33</v>
      </c>
      <c r="P42" t="s">
        <v>23</v>
      </c>
      <c r="Q42" t="s">
        <v>24</v>
      </c>
      <c r="R42" t="s">
        <v>222</v>
      </c>
      <c r="S42">
        <v>-2.5483345779679601E-7</v>
      </c>
    </row>
    <row r="43" spans="2:20" x14ac:dyDescent="0.25">
      <c r="B43" t="s">
        <v>22</v>
      </c>
      <c r="C43" t="s">
        <v>18</v>
      </c>
      <c r="D43" t="s">
        <v>8</v>
      </c>
      <c r="E43" t="s">
        <v>25</v>
      </c>
      <c r="F43" t="s">
        <v>23</v>
      </c>
      <c r="G43" t="s">
        <v>24</v>
      </c>
      <c r="H43" t="s">
        <v>71</v>
      </c>
      <c r="I43" t="s">
        <v>71</v>
      </c>
      <c r="L43" t="s">
        <v>22</v>
      </c>
      <c r="M43" t="s">
        <v>18</v>
      </c>
      <c r="N43" t="s">
        <v>8</v>
      </c>
      <c r="O43" t="s">
        <v>22</v>
      </c>
      <c r="P43" t="s">
        <v>23</v>
      </c>
      <c r="Q43" t="s">
        <v>24</v>
      </c>
      <c r="R43" t="s">
        <v>217</v>
      </c>
      <c r="S43">
        <v>-1.9112509334622401E-7</v>
      </c>
    </row>
    <row r="44" spans="2:20" x14ac:dyDescent="0.25">
      <c r="B44" t="s">
        <v>22</v>
      </c>
      <c r="C44" t="s">
        <v>18</v>
      </c>
      <c r="D44" t="s">
        <v>8</v>
      </c>
      <c r="E44" t="s">
        <v>27</v>
      </c>
      <c r="F44" t="s">
        <v>23</v>
      </c>
      <c r="G44" t="s">
        <v>24</v>
      </c>
      <c r="H44" t="s">
        <v>219</v>
      </c>
      <c r="I44">
        <v>1.27420230455661E-7</v>
      </c>
      <c r="L44" t="s">
        <v>22</v>
      </c>
      <c r="M44" t="s">
        <v>18</v>
      </c>
      <c r="N44" t="s">
        <v>8</v>
      </c>
      <c r="O44" t="s">
        <v>29</v>
      </c>
      <c r="P44" t="s">
        <v>23</v>
      </c>
      <c r="Q44" t="s">
        <v>24</v>
      </c>
      <c r="R44" t="s">
        <v>217</v>
      </c>
      <c r="S44">
        <v>-1.9112509334622401E-7</v>
      </c>
    </row>
    <row r="45" spans="2:20" x14ac:dyDescent="0.25">
      <c r="B45" t="s">
        <v>22</v>
      </c>
      <c r="C45" t="s">
        <v>18</v>
      </c>
      <c r="D45" t="s">
        <v>8</v>
      </c>
      <c r="E45" t="s">
        <v>30</v>
      </c>
      <c r="F45" t="s">
        <v>23</v>
      </c>
      <c r="G45" t="s">
        <v>24</v>
      </c>
      <c r="H45" t="s">
        <v>219</v>
      </c>
      <c r="I45">
        <v>1.27420230455661E-7</v>
      </c>
      <c r="L45" t="s">
        <v>22</v>
      </c>
      <c r="M45" t="s">
        <v>18</v>
      </c>
      <c r="N45" t="s">
        <v>8</v>
      </c>
      <c r="O45" t="s">
        <v>25</v>
      </c>
      <c r="P45" t="s">
        <v>23</v>
      </c>
      <c r="Q45" t="s">
        <v>24</v>
      </c>
      <c r="R45" t="s">
        <v>217</v>
      </c>
      <c r="S45">
        <v>-1.9112509334622401E-7</v>
      </c>
    </row>
    <row r="46" spans="2:20" x14ac:dyDescent="0.25">
      <c r="B46" t="s">
        <v>22</v>
      </c>
      <c r="C46" t="s">
        <v>18</v>
      </c>
      <c r="D46" t="s">
        <v>8</v>
      </c>
      <c r="E46" t="s">
        <v>22</v>
      </c>
      <c r="F46" t="s">
        <v>23</v>
      </c>
      <c r="G46" t="s">
        <v>24</v>
      </c>
      <c r="H46" t="s">
        <v>220</v>
      </c>
      <c r="I46" s="5">
        <v>5.5191832126233201E-2</v>
      </c>
      <c r="L46" t="s">
        <v>22</v>
      </c>
      <c r="M46" t="s">
        <v>18</v>
      </c>
      <c r="N46" t="s">
        <v>8</v>
      </c>
      <c r="O46" t="s">
        <v>28</v>
      </c>
      <c r="P46" t="s">
        <v>23</v>
      </c>
      <c r="Q46" t="s">
        <v>24</v>
      </c>
      <c r="R46" t="s">
        <v>189</v>
      </c>
      <c r="S46">
        <v>-1.27416728895652E-7</v>
      </c>
    </row>
    <row r="48" spans="2:20" ht="15.75" thickBot="1" x14ac:dyDescent="0.3"/>
    <row r="49" spans="2:20" ht="15.75" thickBot="1" x14ac:dyDescent="0.3">
      <c r="B49" s="6" t="s">
        <v>1</v>
      </c>
      <c r="C49" s="6" t="s">
        <v>3</v>
      </c>
      <c r="D49" s="6" t="s">
        <v>2</v>
      </c>
      <c r="E49" s="6" t="s">
        <v>5</v>
      </c>
      <c r="F49" s="6" t="s">
        <v>0</v>
      </c>
      <c r="G49" s="6" t="s">
        <v>4</v>
      </c>
      <c r="H49" s="6" t="s">
        <v>60</v>
      </c>
      <c r="I49" s="6" t="s">
        <v>19</v>
      </c>
      <c r="J49" s="3" t="s">
        <v>20</v>
      </c>
      <c r="L49" s="6" t="s">
        <v>1</v>
      </c>
      <c r="M49" s="6" t="s">
        <v>3</v>
      </c>
      <c r="N49" s="6" t="s">
        <v>2</v>
      </c>
      <c r="O49" s="6" t="s">
        <v>5</v>
      </c>
      <c r="P49" s="6" t="s">
        <v>0</v>
      </c>
      <c r="Q49" s="6" t="s">
        <v>4</v>
      </c>
      <c r="R49" s="6" t="s">
        <v>60</v>
      </c>
      <c r="S49" s="6" t="s">
        <v>19</v>
      </c>
      <c r="T49" s="3" t="s">
        <v>20</v>
      </c>
    </row>
    <row r="50" spans="2:20" ht="15.75" thickBot="1" x14ac:dyDescent="0.3">
      <c r="B50" t="s">
        <v>22</v>
      </c>
      <c r="C50" t="s">
        <v>18</v>
      </c>
      <c r="D50" t="s">
        <v>8</v>
      </c>
      <c r="E50" t="s">
        <v>22</v>
      </c>
      <c r="F50" t="s">
        <v>23</v>
      </c>
      <c r="G50" t="s">
        <v>24</v>
      </c>
      <c r="H50" t="s">
        <v>223</v>
      </c>
      <c r="I50" s="5">
        <v>0.303174939427102</v>
      </c>
      <c r="J50">
        <f>TANH(STDEVA(I50:I51))</f>
        <v>0.21115237404180742</v>
      </c>
      <c r="L50" t="s">
        <v>22</v>
      </c>
      <c r="M50" t="s">
        <v>18</v>
      </c>
      <c r="N50" t="s">
        <v>8</v>
      </c>
      <c r="O50" t="s">
        <v>22</v>
      </c>
      <c r="P50" t="s">
        <v>23</v>
      </c>
      <c r="Q50" t="s">
        <v>24</v>
      </c>
      <c r="R50" t="s">
        <v>222</v>
      </c>
      <c r="S50">
        <v>-2.5483345779679601E-7</v>
      </c>
      <c r="T50">
        <f>TANH(STDEVA(S50:S51))</f>
        <v>0</v>
      </c>
    </row>
    <row r="51" spans="2:20" ht="15.75" thickBot="1" x14ac:dyDescent="0.3">
      <c r="B51" t="s">
        <v>22</v>
      </c>
      <c r="C51" t="s">
        <v>18</v>
      </c>
      <c r="D51" t="s">
        <v>8</v>
      </c>
      <c r="E51" t="s">
        <v>22</v>
      </c>
      <c r="F51" t="s">
        <v>35</v>
      </c>
      <c r="G51" t="s">
        <v>24</v>
      </c>
      <c r="H51" t="s">
        <v>224</v>
      </c>
      <c r="I51">
        <v>-1.91130345683704E-7</v>
      </c>
      <c r="J51" s="3" t="s">
        <v>56</v>
      </c>
      <c r="L51" t="s">
        <v>22</v>
      </c>
      <c r="M51" t="s">
        <v>18</v>
      </c>
      <c r="N51" t="s">
        <v>8</v>
      </c>
      <c r="O51" t="s">
        <v>22</v>
      </c>
      <c r="P51" t="s">
        <v>35</v>
      </c>
      <c r="Q51" t="s">
        <v>24</v>
      </c>
      <c r="R51" t="s">
        <v>222</v>
      </c>
      <c r="S51">
        <v>-2.5483345779679601E-7</v>
      </c>
      <c r="T51" s="3" t="s">
        <v>56</v>
      </c>
    </row>
    <row r="52" spans="2:20" x14ac:dyDescent="0.25">
      <c r="J52">
        <f>TANH(AVERAGE(I50:I51))</f>
        <v>0.15043685278612526</v>
      </c>
      <c r="T52">
        <f>TANH(AVERAGE(S50:S51))</f>
        <v>-2.5483345779679056E-7</v>
      </c>
    </row>
    <row r="54" spans="2:20" ht="15.75" thickBot="1" x14ac:dyDescent="0.3"/>
    <row r="55" spans="2:20" ht="15.75" thickBot="1" x14ac:dyDescent="0.3">
      <c r="B55" s="6" t="s">
        <v>1</v>
      </c>
      <c r="C55" s="6" t="s">
        <v>3</v>
      </c>
      <c r="D55" s="6" t="s">
        <v>2</v>
      </c>
      <c r="E55" s="6" t="s">
        <v>5</v>
      </c>
      <c r="F55" s="6" t="s">
        <v>0</v>
      </c>
      <c r="G55" s="6" t="s">
        <v>4</v>
      </c>
      <c r="H55" s="6" t="s">
        <v>60</v>
      </c>
      <c r="I55" s="6" t="s">
        <v>19</v>
      </c>
      <c r="J55" s="3" t="s">
        <v>20</v>
      </c>
      <c r="L55" s="6" t="s">
        <v>1</v>
      </c>
      <c r="M55" s="6" t="s">
        <v>3</v>
      </c>
      <c r="N55" s="6" t="s">
        <v>2</v>
      </c>
      <c r="O55" s="6" t="s">
        <v>5</v>
      </c>
      <c r="P55" s="6" t="s">
        <v>0</v>
      </c>
      <c r="Q55" s="6" t="s">
        <v>4</v>
      </c>
      <c r="R55" s="6" t="s">
        <v>60</v>
      </c>
      <c r="S55" s="6" t="s">
        <v>19</v>
      </c>
      <c r="T55" s="3" t="s">
        <v>20</v>
      </c>
    </row>
    <row r="56" spans="2:20" ht="15.75" thickBot="1" x14ac:dyDescent="0.3">
      <c r="B56" t="s">
        <v>22</v>
      </c>
      <c r="C56" t="s">
        <v>18</v>
      </c>
      <c r="D56" t="s">
        <v>8</v>
      </c>
      <c r="E56" t="s">
        <v>22</v>
      </c>
      <c r="F56" t="s">
        <v>23</v>
      </c>
      <c r="G56" t="s">
        <v>38</v>
      </c>
      <c r="H56" t="s">
        <v>71</v>
      </c>
      <c r="I56" t="s">
        <v>71</v>
      </c>
      <c r="J56">
        <f>TANH(STDEVA(I56:I59))</f>
        <v>0.27089348669687857</v>
      </c>
      <c r="L56" t="s">
        <v>22</v>
      </c>
      <c r="M56" t="s">
        <v>18</v>
      </c>
      <c r="N56" t="s">
        <v>8</v>
      </c>
      <c r="O56" t="s">
        <v>22</v>
      </c>
      <c r="P56" t="s">
        <v>23</v>
      </c>
      <c r="Q56" t="s">
        <v>36</v>
      </c>
      <c r="R56" t="s">
        <v>228</v>
      </c>
      <c r="S56" s="5">
        <v>0.705832385776617</v>
      </c>
      <c r="T56">
        <f>TANH(STDEVA(S56:S59))</f>
        <v>0.33895930778185113</v>
      </c>
    </row>
    <row r="57" spans="2:20" ht="15.75" thickBot="1" x14ac:dyDescent="0.3">
      <c r="B57" t="s">
        <v>22</v>
      </c>
      <c r="C57" t="s">
        <v>18</v>
      </c>
      <c r="D57" t="s">
        <v>8</v>
      </c>
      <c r="E57" t="s">
        <v>22</v>
      </c>
      <c r="F57" t="s">
        <v>23</v>
      </c>
      <c r="G57" t="s">
        <v>36</v>
      </c>
      <c r="H57" t="s">
        <v>225</v>
      </c>
      <c r="I57" s="5">
        <v>0.547525078273712</v>
      </c>
      <c r="J57" s="3" t="s">
        <v>56</v>
      </c>
      <c r="L57" t="s">
        <v>22</v>
      </c>
      <c r="M57" t="s">
        <v>18</v>
      </c>
      <c r="N57" t="s">
        <v>8</v>
      </c>
      <c r="O57" t="s">
        <v>22</v>
      </c>
      <c r="P57" t="s">
        <v>23</v>
      </c>
      <c r="Q57" t="s">
        <v>37</v>
      </c>
      <c r="R57" t="s">
        <v>221</v>
      </c>
      <c r="S57">
        <v>-6.3708364445080199E-8</v>
      </c>
      <c r="T57" s="3" t="s">
        <v>56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23</v>
      </c>
      <c r="G58" t="s">
        <v>37</v>
      </c>
      <c r="H58" t="s">
        <v>226</v>
      </c>
      <c r="I58">
        <v>-6.3710115227958205E-8</v>
      </c>
      <c r="J58">
        <f>TANH(AVERAGE(I56:I59))</f>
        <v>0.17304613210576572</v>
      </c>
      <c r="L58" t="s">
        <v>22</v>
      </c>
      <c r="M58" t="s">
        <v>18</v>
      </c>
      <c r="N58" t="s">
        <v>8</v>
      </c>
      <c r="O58" t="s">
        <v>22</v>
      </c>
      <c r="P58" t="s">
        <v>23</v>
      </c>
      <c r="Q58" t="s">
        <v>24</v>
      </c>
      <c r="R58" t="s">
        <v>193</v>
      </c>
      <c r="S58">
        <v>-3.1854182224736802E-7</v>
      </c>
      <c r="T58">
        <f>TANH(AVERAGE(S56:S59))</f>
        <v>0.17464901449766701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23</v>
      </c>
      <c r="G59" t="s">
        <v>24</v>
      </c>
      <c r="H59" t="s">
        <v>227</v>
      </c>
      <c r="I59" s="5">
        <v>-2.31096167718822E-2</v>
      </c>
      <c r="L59" t="s">
        <v>22</v>
      </c>
      <c r="M59" t="s">
        <v>18</v>
      </c>
      <c r="N59" t="s">
        <v>8</v>
      </c>
      <c r="O59" t="s">
        <v>22</v>
      </c>
      <c r="P59" t="s">
        <v>23</v>
      </c>
      <c r="Q59" t="s">
        <v>38</v>
      </c>
      <c r="R59" t="s">
        <v>189</v>
      </c>
      <c r="S59">
        <v>-1.27416728895652E-7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35D6-A631-4E39-9897-7FD20878CBF8}">
  <dimension ref="B5:T68"/>
  <sheetViews>
    <sheetView zoomScale="85" zoomScaleNormal="85" workbookViewId="0">
      <selection activeCell="U56" sqref="U56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23.7109375" bestFit="1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0.5703125" bestFit="1" customWidth="1"/>
    <col min="19" max="19" width="23.7109375" bestFit="1" customWidth="1"/>
    <col min="20" max="20" width="12" bestFit="1" customWidth="1"/>
  </cols>
  <sheetData>
    <row r="5" spans="2:20" x14ac:dyDescent="0.25">
      <c r="B5" s="6" t="s">
        <v>1</v>
      </c>
      <c r="C5" s="6" t="s">
        <v>3</v>
      </c>
      <c r="D5" s="6" t="s">
        <v>2</v>
      </c>
      <c r="E5" s="6" t="s">
        <v>5</v>
      </c>
      <c r="F5" s="6" t="s">
        <v>0</v>
      </c>
      <c r="G5" s="6" t="s">
        <v>4</v>
      </c>
      <c r="H5" s="6" t="s">
        <v>60</v>
      </c>
      <c r="I5" s="6" t="s">
        <v>19</v>
      </c>
      <c r="L5" s="6" t="s">
        <v>1</v>
      </c>
      <c r="M5" s="6" t="s">
        <v>3</v>
      </c>
      <c r="N5" s="6" t="s">
        <v>2</v>
      </c>
      <c r="O5" s="6" t="s">
        <v>5</v>
      </c>
      <c r="P5" s="6" t="s">
        <v>0</v>
      </c>
      <c r="Q5" s="6" t="s">
        <v>4</v>
      </c>
      <c r="R5" s="6" t="s">
        <v>60</v>
      </c>
      <c r="S5" s="6" t="s">
        <v>19</v>
      </c>
    </row>
    <row r="6" spans="2:20" x14ac:dyDescent="0.25">
      <c r="B6" t="s">
        <v>22</v>
      </c>
      <c r="C6" t="s">
        <v>18</v>
      </c>
      <c r="D6" t="s">
        <v>8</v>
      </c>
      <c r="E6" t="s">
        <v>22</v>
      </c>
      <c r="F6" t="s">
        <v>23</v>
      </c>
      <c r="G6" t="s">
        <v>24</v>
      </c>
      <c r="H6" t="s">
        <v>229</v>
      </c>
      <c r="I6" t="s">
        <v>230</v>
      </c>
      <c r="L6" t="s">
        <v>22</v>
      </c>
      <c r="M6" t="s">
        <v>18</v>
      </c>
      <c r="N6" t="s">
        <v>8</v>
      </c>
      <c r="O6" t="s">
        <v>22</v>
      </c>
      <c r="P6" t="s">
        <v>23</v>
      </c>
      <c r="Q6" t="s">
        <v>24</v>
      </c>
      <c r="R6" t="s">
        <v>231</v>
      </c>
      <c r="S6" t="s">
        <v>232</v>
      </c>
    </row>
    <row r="8" spans="2:20" ht="15.75" thickBot="1" x14ac:dyDescent="0.3"/>
    <row r="9" spans="2:20" ht="15.75" thickBot="1" x14ac:dyDescent="0.3">
      <c r="B9" s="6" t="s">
        <v>1</v>
      </c>
      <c r="C9" s="6" t="s">
        <v>3</v>
      </c>
      <c r="D9" s="6" t="s">
        <v>2</v>
      </c>
      <c r="E9" s="6" t="s">
        <v>5</v>
      </c>
      <c r="F9" s="6" t="s">
        <v>0</v>
      </c>
      <c r="G9" s="6" t="s">
        <v>4</v>
      </c>
      <c r="H9" s="6" t="s">
        <v>60</v>
      </c>
      <c r="I9" s="6" t="s">
        <v>19</v>
      </c>
      <c r="J9" s="3" t="s">
        <v>20</v>
      </c>
      <c r="L9" s="6" t="s">
        <v>1</v>
      </c>
      <c r="M9" s="6" t="s">
        <v>3</v>
      </c>
      <c r="N9" s="6" t="s">
        <v>2</v>
      </c>
      <c r="O9" s="6" t="s">
        <v>5</v>
      </c>
      <c r="P9" s="6" t="s">
        <v>0</v>
      </c>
      <c r="Q9" s="6" t="s">
        <v>4</v>
      </c>
      <c r="R9" s="6" t="s">
        <v>60</v>
      </c>
      <c r="S9" s="6" t="s">
        <v>19</v>
      </c>
      <c r="T9" s="3" t="s">
        <v>20</v>
      </c>
    </row>
    <row r="10" spans="2:20" ht="15.75" thickBot="1" x14ac:dyDescent="0.3">
      <c r="B10" t="s">
        <v>34</v>
      </c>
      <c r="C10" t="s">
        <v>18</v>
      </c>
      <c r="D10" t="s">
        <v>8</v>
      </c>
      <c r="E10" t="s">
        <v>22</v>
      </c>
      <c r="F10" t="s">
        <v>23</v>
      </c>
      <c r="G10" t="s">
        <v>24</v>
      </c>
      <c r="H10" t="s">
        <v>71</v>
      </c>
      <c r="I10" t="s">
        <v>71</v>
      </c>
      <c r="J10">
        <f>TANH(STDEVA(I10:I14))</f>
        <v>6.4012650828239037E-2</v>
      </c>
      <c r="L10" t="s">
        <v>33</v>
      </c>
      <c r="M10" t="s">
        <v>18</v>
      </c>
      <c r="N10" t="s">
        <v>8</v>
      </c>
      <c r="O10" t="s">
        <v>22</v>
      </c>
      <c r="P10" t="s">
        <v>23</v>
      </c>
      <c r="Q10" t="s">
        <v>24</v>
      </c>
      <c r="R10" t="s">
        <v>237</v>
      </c>
      <c r="S10" s="5">
        <v>0.81836786691474395</v>
      </c>
      <c r="T10">
        <f>TANH(STDEVA(S10:S14))</f>
        <v>0.19896822920539572</v>
      </c>
    </row>
    <row r="11" spans="2:20" ht="15.75" thickBot="1" x14ac:dyDescent="0.3">
      <c r="B11" t="s">
        <v>27</v>
      </c>
      <c r="C11" t="s">
        <v>18</v>
      </c>
      <c r="D11" t="s">
        <v>8</v>
      </c>
      <c r="E11" t="s">
        <v>22</v>
      </c>
      <c r="F11" t="s">
        <v>23</v>
      </c>
      <c r="G11" t="s">
        <v>24</v>
      </c>
      <c r="H11" t="s">
        <v>233</v>
      </c>
      <c r="I11" s="5">
        <v>0.13540904456734301</v>
      </c>
      <c r="J11" s="3" t="s">
        <v>56</v>
      </c>
      <c r="L11" t="s">
        <v>32</v>
      </c>
      <c r="M11" t="s">
        <v>18</v>
      </c>
      <c r="N11" t="s">
        <v>8</v>
      </c>
      <c r="O11" t="s">
        <v>22</v>
      </c>
      <c r="P11" t="s">
        <v>23</v>
      </c>
      <c r="Q11" t="s">
        <v>24</v>
      </c>
      <c r="R11" t="s">
        <v>238</v>
      </c>
      <c r="S11" s="5">
        <v>0.72757451550886498</v>
      </c>
      <c r="T11" s="3" t="s">
        <v>56</v>
      </c>
    </row>
    <row r="12" spans="2:20" x14ac:dyDescent="0.25">
      <c r="B12" t="s">
        <v>33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234</v>
      </c>
      <c r="I12" s="5">
        <v>9.3474519533538303E-2</v>
      </c>
      <c r="J12">
        <f>TANH(AVERAGE(I10:I14))</f>
        <v>5.8020261332013129E-2</v>
      </c>
      <c r="L12" t="s">
        <v>22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t="s">
        <v>239</v>
      </c>
      <c r="S12" s="5">
        <v>0.56316847804342296</v>
      </c>
      <c r="T12">
        <f>TANH(AVERAGE(S10:S14))</f>
        <v>0.52425549986890152</v>
      </c>
    </row>
    <row r="13" spans="2:20" x14ac:dyDescent="0.25">
      <c r="B13" t="s">
        <v>22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235</v>
      </c>
      <c r="I13" s="5">
        <v>1.04721724194563E-2</v>
      </c>
      <c r="L13" t="s">
        <v>34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t="s">
        <v>240</v>
      </c>
      <c r="S13" s="5">
        <v>0.50008618344687705</v>
      </c>
    </row>
    <row r="14" spans="2:20" x14ac:dyDescent="0.25">
      <c r="B14" t="s">
        <v>32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236</v>
      </c>
      <c r="I14" s="5">
        <v>-7.0137418558971001E-3</v>
      </c>
      <c r="L14" t="s">
        <v>27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t="s">
        <v>241</v>
      </c>
      <c r="S14" s="5">
        <v>0.30175402442613303</v>
      </c>
    </row>
    <row r="16" spans="2:20" ht="15.75" thickBot="1" x14ac:dyDescent="0.3"/>
    <row r="17" spans="2:20" ht="15.75" thickBot="1" x14ac:dyDescent="0.3">
      <c r="B17" s="6" t="s">
        <v>1</v>
      </c>
      <c r="C17" s="6" t="s">
        <v>3</v>
      </c>
      <c r="D17" s="6" t="s">
        <v>2</v>
      </c>
      <c r="E17" s="6" t="s">
        <v>5</v>
      </c>
      <c r="F17" s="6" t="s">
        <v>0</v>
      </c>
      <c r="G17" s="6" t="s">
        <v>4</v>
      </c>
      <c r="H17" s="6" t="s">
        <v>60</v>
      </c>
      <c r="I17" s="6" t="s">
        <v>19</v>
      </c>
      <c r="J17" s="3" t="s">
        <v>20</v>
      </c>
      <c r="L17" s="6" t="s">
        <v>1</v>
      </c>
      <c r="M17" s="6" t="s">
        <v>3</v>
      </c>
      <c r="N17" s="6" t="s">
        <v>2</v>
      </c>
      <c r="O17" s="6" t="s">
        <v>5</v>
      </c>
      <c r="P17" s="6" t="s">
        <v>0</v>
      </c>
      <c r="Q17" s="6" t="s">
        <v>4</v>
      </c>
      <c r="R17" s="6" t="s">
        <v>60</v>
      </c>
      <c r="S17" s="6" t="s">
        <v>19</v>
      </c>
      <c r="T17" s="3" t="s">
        <v>20</v>
      </c>
    </row>
    <row r="18" spans="2:20" ht="15.75" thickBot="1" x14ac:dyDescent="0.3">
      <c r="B18" t="s">
        <v>22</v>
      </c>
      <c r="C18" t="s">
        <v>17</v>
      </c>
      <c r="D18" t="s">
        <v>8</v>
      </c>
      <c r="E18" t="s">
        <v>22</v>
      </c>
      <c r="F18" t="s">
        <v>23</v>
      </c>
      <c r="G18" t="s">
        <v>24</v>
      </c>
      <c r="H18" t="s">
        <v>71</v>
      </c>
      <c r="I18" t="s">
        <v>71</v>
      </c>
      <c r="J18">
        <f>TANH(STDEVA(I18:I23))</f>
        <v>4.7784502888741802E-2</v>
      </c>
      <c r="L18" t="s">
        <v>22</v>
      </c>
      <c r="M18" t="s">
        <v>17</v>
      </c>
      <c r="N18" t="s">
        <v>8</v>
      </c>
      <c r="O18" t="s">
        <v>22</v>
      </c>
      <c r="P18" t="s">
        <v>23</v>
      </c>
      <c r="Q18" t="s">
        <v>24</v>
      </c>
      <c r="R18" t="s">
        <v>71</v>
      </c>
      <c r="S18" t="s">
        <v>71</v>
      </c>
      <c r="T18">
        <f>TANH(STDEVA(S18:S23))</f>
        <v>0.15739464297131331</v>
      </c>
    </row>
    <row r="19" spans="2:20" ht="15.75" thickBot="1" x14ac:dyDescent="0.3">
      <c r="B19" t="s">
        <v>22</v>
      </c>
      <c r="C19" t="s">
        <v>16</v>
      </c>
      <c r="D19" t="s">
        <v>8</v>
      </c>
      <c r="E19" t="s">
        <v>22</v>
      </c>
      <c r="F19" t="s">
        <v>23</v>
      </c>
      <c r="G19" t="s">
        <v>24</v>
      </c>
      <c r="H19" t="s">
        <v>71</v>
      </c>
      <c r="I19" t="s">
        <v>71</v>
      </c>
      <c r="J19" s="3" t="s">
        <v>56</v>
      </c>
      <c r="L19" t="s">
        <v>22</v>
      </c>
      <c r="M19" t="s">
        <v>14</v>
      </c>
      <c r="N19" t="s">
        <v>8</v>
      </c>
      <c r="O19" t="s">
        <v>22</v>
      </c>
      <c r="P19" t="s">
        <v>23</v>
      </c>
      <c r="Q19" t="s">
        <v>24</v>
      </c>
      <c r="R19" t="s">
        <v>71</v>
      </c>
      <c r="S19" t="s">
        <v>71</v>
      </c>
      <c r="T19" s="3" t="s">
        <v>56</v>
      </c>
    </row>
    <row r="20" spans="2:20" x14ac:dyDescent="0.25">
      <c r="B20" t="s">
        <v>22</v>
      </c>
      <c r="C20" t="s">
        <v>14</v>
      </c>
      <c r="D20" t="s">
        <v>8</v>
      </c>
      <c r="E20" t="s">
        <v>22</v>
      </c>
      <c r="F20" t="s">
        <v>23</v>
      </c>
      <c r="G20" t="s">
        <v>24</v>
      </c>
      <c r="H20" t="s">
        <v>71</v>
      </c>
      <c r="I20" t="s">
        <v>71</v>
      </c>
      <c r="J20">
        <f>TANH(AVERAGE(I18:I23))</f>
        <v>-4.2520034149396084E-2</v>
      </c>
      <c r="L20" t="s">
        <v>22</v>
      </c>
      <c r="M20" t="s">
        <v>18</v>
      </c>
      <c r="N20" t="s">
        <v>8</v>
      </c>
      <c r="O20" t="s">
        <v>22</v>
      </c>
      <c r="P20" t="s">
        <v>23</v>
      </c>
      <c r="Q20" t="s">
        <v>24</v>
      </c>
      <c r="R20" t="s">
        <v>245</v>
      </c>
      <c r="S20" s="5">
        <v>0.39293077453973202</v>
      </c>
      <c r="T20">
        <f>TANH(AVERAGE(S18:S23))</f>
        <v>0.1691168036704439</v>
      </c>
    </row>
    <row r="21" spans="2:20" x14ac:dyDescent="0.25">
      <c r="B21" t="s">
        <v>22</v>
      </c>
      <c r="C21" t="s">
        <v>18</v>
      </c>
      <c r="D21" t="s">
        <v>8</v>
      </c>
      <c r="E21" t="s">
        <v>22</v>
      </c>
      <c r="F21" t="s">
        <v>23</v>
      </c>
      <c r="G21" t="s">
        <v>24</v>
      </c>
      <c r="H21" t="s">
        <v>242</v>
      </c>
      <c r="I21" s="5">
        <v>3.2445150622721901E-2</v>
      </c>
      <c r="L21" t="s">
        <v>22</v>
      </c>
      <c r="M21" t="s">
        <v>7</v>
      </c>
      <c r="N21" t="s">
        <v>8</v>
      </c>
      <c r="O21" t="s">
        <v>22</v>
      </c>
      <c r="P21" t="s">
        <v>23</v>
      </c>
      <c r="Q21" t="s">
        <v>24</v>
      </c>
      <c r="R21" t="s">
        <v>246</v>
      </c>
      <c r="S21" s="5">
        <v>0.205184017620609</v>
      </c>
    </row>
    <row r="22" spans="2:20" x14ac:dyDescent="0.25">
      <c r="B22" t="s">
        <v>22</v>
      </c>
      <c r="C22" t="s">
        <v>15</v>
      </c>
      <c r="D22" t="s">
        <v>8</v>
      </c>
      <c r="E22" t="s">
        <v>22</v>
      </c>
      <c r="F22" t="s">
        <v>23</v>
      </c>
      <c r="G22" t="s">
        <v>24</v>
      </c>
      <c r="H22" t="s">
        <v>243</v>
      </c>
      <c r="I22" s="5">
        <v>-9.1948276219038699E-2</v>
      </c>
      <c r="L22" t="s">
        <v>22</v>
      </c>
      <c r="M22" t="s">
        <v>15</v>
      </c>
      <c r="N22" t="s">
        <v>8</v>
      </c>
      <c r="O22" t="s">
        <v>22</v>
      </c>
      <c r="P22" t="s">
        <v>23</v>
      </c>
      <c r="Q22" t="s">
        <v>24</v>
      </c>
      <c r="R22" t="s">
        <v>247</v>
      </c>
      <c r="S22" s="5">
        <v>8.4914502706338296E-2</v>
      </c>
    </row>
    <row r="23" spans="2:20" x14ac:dyDescent="0.25">
      <c r="B23" t="s">
        <v>22</v>
      </c>
      <c r="C23" t="s">
        <v>7</v>
      </c>
      <c r="D23" t="s">
        <v>8</v>
      </c>
      <c r="E23" t="s">
        <v>22</v>
      </c>
      <c r="F23" t="s">
        <v>23</v>
      </c>
      <c r="G23" t="s">
        <v>24</v>
      </c>
      <c r="H23" t="s">
        <v>244</v>
      </c>
      <c r="I23" s="5">
        <v>-6.8133934586960904E-2</v>
      </c>
      <c r="L23" t="s">
        <v>22</v>
      </c>
      <c r="M23" t="s">
        <v>16</v>
      </c>
      <c r="N23" t="s">
        <v>8</v>
      </c>
      <c r="O23" t="s">
        <v>22</v>
      </c>
      <c r="P23" t="s">
        <v>23</v>
      </c>
      <c r="Q23" t="s">
        <v>24</v>
      </c>
      <c r="R23" t="s">
        <v>248</v>
      </c>
      <c r="S23">
        <v>-7.3099499903587604E-10</v>
      </c>
    </row>
    <row r="25" spans="2:20" ht="15.75" thickBot="1" x14ac:dyDescent="0.3"/>
    <row r="26" spans="2:20" ht="15.75" thickBot="1" x14ac:dyDescent="0.3">
      <c r="B26" s="6" t="s">
        <v>1</v>
      </c>
      <c r="C26" s="6" t="s">
        <v>3</v>
      </c>
      <c r="D26" s="6" t="s">
        <v>2</v>
      </c>
      <c r="E26" s="6" t="s">
        <v>5</v>
      </c>
      <c r="F26" s="6" t="s">
        <v>0</v>
      </c>
      <c r="G26" s="6" t="s">
        <v>4</v>
      </c>
      <c r="H26" s="6" t="s">
        <v>60</v>
      </c>
      <c r="I26" s="6" t="s">
        <v>19</v>
      </c>
      <c r="J26" s="3" t="s">
        <v>20</v>
      </c>
      <c r="L26" s="6" t="s">
        <v>1</v>
      </c>
      <c r="M26" s="6" t="s">
        <v>3</v>
      </c>
      <c r="N26" s="6" t="s">
        <v>2</v>
      </c>
      <c r="O26" s="6" t="s">
        <v>5</v>
      </c>
      <c r="P26" s="6" t="s">
        <v>0</v>
      </c>
      <c r="Q26" s="6" t="s">
        <v>4</v>
      </c>
      <c r="R26" s="6" t="s">
        <v>60</v>
      </c>
      <c r="S26" s="6" t="s">
        <v>19</v>
      </c>
      <c r="T26" s="3" t="s">
        <v>20</v>
      </c>
    </row>
    <row r="27" spans="2:20" ht="15.75" thickBot="1" x14ac:dyDescent="0.3">
      <c r="B27" t="s">
        <v>22</v>
      </c>
      <c r="C27" t="s">
        <v>18</v>
      </c>
      <c r="D27" t="s">
        <v>12</v>
      </c>
      <c r="E27" t="s">
        <v>22</v>
      </c>
      <c r="F27" t="s">
        <v>23</v>
      </c>
      <c r="G27" t="s">
        <v>24</v>
      </c>
      <c r="H27" t="s">
        <v>71</v>
      </c>
      <c r="I27" t="s">
        <v>71</v>
      </c>
      <c r="J27">
        <f>TANH(STDEVA(I27:I33))</f>
        <v>0.23887471431910293</v>
      </c>
      <c r="L27" t="s">
        <v>22</v>
      </c>
      <c r="M27" t="s">
        <v>18</v>
      </c>
      <c r="N27" t="s">
        <v>9</v>
      </c>
      <c r="O27" t="s">
        <v>22</v>
      </c>
      <c r="P27" t="s">
        <v>23</v>
      </c>
      <c r="Q27" t="s">
        <v>24</v>
      </c>
      <c r="R27" t="s">
        <v>255</v>
      </c>
      <c r="S27">
        <v>8.2237377805819502E-8</v>
      </c>
      <c r="T27">
        <f>TANH(STDEVA(S27:S33))</f>
        <v>0.27260696700191661</v>
      </c>
    </row>
    <row r="28" spans="2:20" ht="15.75" thickBot="1" x14ac:dyDescent="0.3">
      <c r="B28" t="s">
        <v>22</v>
      </c>
      <c r="C28" t="s">
        <v>18</v>
      </c>
      <c r="D28" t="s">
        <v>11</v>
      </c>
      <c r="E28" t="s">
        <v>22</v>
      </c>
      <c r="F28" t="s">
        <v>23</v>
      </c>
      <c r="G28" t="s">
        <v>24</v>
      </c>
      <c r="H28" t="s">
        <v>249</v>
      </c>
      <c r="I28">
        <v>2.11980705017607E-7</v>
      </c>
      <c r="J28" s="3" t="s">
        <v>56</v>
      </c>
      <c r="L28" t="s">
        <v>22</v>
      </c>
      <c r="M28" t="s">
        <v>18</v>
      </c>
      <c r="N28" t="s">
        <v>13</v>
      </c>
      <c r="O28" t="s">
        <v>22</v>
      </c>
      <c r="P28" t="s">
        <v>23</v>
      </c>
      <c r="Q28" t="s">
        <v>24</v>
      </c>
      <c r="R28" t="s">
        <v>256</v>
      </c>
      <c r="S28" s="5">
        <v>0.68343581425769495</v>
      </c>
      <c r="T28" s="3" t="s">
        <v>56</v>
      </c>
    </row>
    <row r="29" spans="2:20" x14ac:dyDescent="0.25">
      <c r="B29" t="s">
        <v>22</v>
      </c>
      <c r="C29" t="s">
        <v>18</v>
      </c>
      <c r="D29" t="s">
        <v>10</v>
      </c>
      <c r="E29" t="s">
        <v>22</v>
      </c>
      <c r="F29" t="s">
        <v>23</v>
      </c>
      <c r="G29" t="s">
        <v>24</v>
      </c>
      <c r="H29" t="s">
        <v>250</v>
      </c>
      <c r="I29" s="5">
        <v>0.54995757668654999</v>
      </c>
      <c r="J29">
        <f>TANH(AVERAGE(I27:I33))</f>
        <v>0.21224096966676687</v>
      </c>
      <c r="L29" t="s">
        <v>22</v>
      </c>
      <c r="M29" t="s">
        <v>18</v>
      </c>
      <c r="N29" t="s">
        <v>6</v>
      </c>
      <c r="O29" t="s">
        <v>22</v>
      </c>
      <c r="P29" t="s">
        <v>23</v>
      </c>
      <c r="Q29" t="s">
        <v>24</v>
      </c>
      <c r="R29" t="s">
        <v>257</v>
      </c>
      <c r="S29" s="5">
        <v>0.58589540061571999</v>
      </c>
      <c r="T29">
        <f>TANH(AVERAGE(S27:S33))</f>
        <v>0.36850288101889833</v>
      </c>
    </row>
    <row r="30" spans="2:20" x14ac:dyDescent="0.25">
      <c r="B30" t="s">
        <v>22</v>
      </c>
      <c r="C30" t="s">
        <v>18</v>
      </c>
      <c r="D30" t="s">
        <v>13</v>
      </c>
      <c r="E30" t="s">
        <v>22</v>
      </c>
      <c r="F30" t="s">
        <v>23</v>
      </c>
      <c r="G30" t="s">
        <v>24</v>
      </c>
      <c r="H30" t="s">
        <v>251</v>
      </c>
      <c r="I30" s="5">
        <v>0.516092919750061</v>
      </c>
      <c r="L30" t="s">
        <v>22</v>
      </c>
      <c r="M30" t="s">
        <v>18</v>
      </c>
      <c r="N30" t="s">
        <v>12</v>
      </c>
      <c r="O30" t="s">
        <v>22</v>
      </c>
      <c r="P30" t="s">
        <v>23</v>
      </c>
      <c r="Q30" t="s">
        <v>24</v>
      </c>
      <c r="R30" t="s">
        <v>258</v>
      </c>
      <c r="S30" s="5">
        <v>0.58508969017061696</v>
      </c>
    </row>
    <row r="31" spans="2:20" x14ac:dyDescent="0.25">
      <c r="B31" t="s">
        <v>22</v>
      </c>
      <c r="C31" t="s">
        <v>18</v>
      </c>
      <c r="D31" t="s">
        <v>8</v>
      </c>
      <c r="E31" t="s">
        <v>22</v>
      </c>
      <c r="F31" t="s">
        <v>23</v>
      </c>
      <c r="G31" t="s">
        <v>24</v>
      </c>
      <c r="H31" t="s">
        <v>252</v>
      </c>
      <c r="I31" s="5">
        <v>0.12536056225922501</v>
      </c>
      <c r="L31" t="s">
        <v>22</v>
      </c>
      <c r="M31" t="s">
        <v>18</v>
      </c>
      <c r="N31" t="s">
        <v>8</v>
      </c>
      <c r="O31" t="s">
        <v>22</v>
      </c>
      <c r="P31" t="s">
        <v>23</v>
      </c>
      <c r="Q31" t="s">
        <v>24</v>
      </c>
      <c r="R31" t="s">
        <v>259</v>
      </c>
      <c r="S31" s="5">
        <v>0.43034087608424598</v>
      </c>
    </row>
    <row r="32" spans="2:20" x14ac:dyDescent="0.25">
      <c r="B32" t="s">
        <v>22</v>
      </c>
      <c r="C32" t="s">
        <v>18</v>
      </c>
      <c r="D32" t="s">
        <v>6</v>
      </c>
      <c r="E32" t="s">
        <v>22</v>
      </c>
      <c r="F32" t="s">
        <v>23</v>
      </c>
      <c r="G32" t="s">
        <v>24</v>
      </c>
      <c r="H32" t="s">
        <v>253</v>
      </c>
      <c r="I32" s="5">
        <v>0.101690109410078</v>
      </c>
      <c r="L32" t="s">
        <v>22</v>
      </c>
      <c r="M32" t="s">
        <v>18</v>
      </c>
      <c r="N32" t="s">
        <v>10</v>
      </c>
      <c r="O32" t="s">
        <v>22</v>
      </c>
      <c r="P32" t="s">
        <v>23</v>
      </c>
      <c r="Q32" t="s">
        <v>24</v>
      </c>
      <c r="R32" t="s">
        <v>260</v>
      </c>
      <c r="S32" s="5">
        <v>0.42206560829317602</v>
      </c>
    </row>
    <row r="33" spans="2:20" x14ac:dyDescent="0.25">
      <c r="B33" t="s">
        <v>22</v>
      </c>
      <c r="C33" t="s">
        <v>18</v>
      </c>
      <c r="D33" t="s">
        <v>9</v>
      </c>
      <c r="E33" t="s">
        <v>22</v>
      </c>
      <c r="F33" t="s">
        <v>23</v>
      </c>
      <c r="G33" t="s">
        <v>24</v>
      </c>
      <c r="H33" t="s">
        <v>254</v>
      </c>
      <c r="I33">
        <v>-2.1198070501669199E-7</v>
      </c>
      <c r="L33" t="s">
        <v>22</v>
      </c>
      <c r="M33" t="s">
        <v>18</v>
      </c>
      <c r="N33" t="s">
        <v>11</v>
      </c>
      <c r="O33" t="s">
        <v>22</v>
      </c>
      <c r="P33" t="s">
        <v>23</v>
      </c>
      <c r="Q33" t="s">
        <v>24</v>
      </c>
      <c r="R33" t="s">
        <v>261</v>
      </c>
      <c r="S33">
        <v>-8.2237377787071195E-8</v>
      </c>
    </row>
    <row r="35" spans="2:20" ht="15.75" thickBot="1" x14ac:dyDescent="0.3"/>
    <row r="36" spans="2:20" ht="15.75" thickBot="1" x14ac:dyDescent="0.3">
      <c r="B36" s="6" t="s">
        <v>1</v>
      </c>
      <c r="C36" s="6" t="s">
        <v>3</v>
      </c>
      <c r="D36" s="6" t="s">
        <v>2</v>
      </c>
      <c r="E36" s="6" t="s">
        <v>5</v>
      </c>
      <c r="F36" s="6" t="s">
        <v>0</v>
      </c>
      <c r="G36" s="6" t="s">
        <v>4</v>
      </c>
      <c r="H36" s="6" t="s">
        <v>60</v>
      </c>
      <c r="I36" s="6" t="s">
        <v>19</v>
      </c>
      <c r="J36" s="3" t="s">
        <v>20</v>
      </c>
      <c r="L36" s="6" t="s">
        <v>1</v>
      </c>
      <c r="M36" s="6" t="s">
        <v>3</v>
      </c>
      <c r="N36" s="6" t="s">
        <v>2</v>
      </c>
      <c r="O36" s="6" t="s">
        <v>5</v>
      </c>
      <c r="P36" s="6" t="s">
        <v>0</v>
      </c>
      <c r="Q36" s="6" t="s">
        <v>4</v>
      </c>
      <c r="R36" s="6" t="s">
        <v>60</v>
      </c>
      <c r="S36" s="6" t="s">
        <v>19</v>
      </c>
      <c r="T36" s="3" t="s">
        <v>20</v>
      </c>
    </row>
    <row r="37" spans="2:20" ht="15.75" thickBot="1" x14ac:dyDescent="0.3">
      <c r="B37" t="s">
        <v>22</v>
      </c>
      <c r="C37" t="s">
        <v>18</v>
      </c>
      <c r="D37" t="s">
        <v>8</v>
      </c>
      <c r="E37" t="s">
        <v>28</v>
      </c>
      <c r="F37" t="s">
        <v>23</v>
      </c>
      <c r="G37" t="s">
        <v>24</v>
      </c>
      <c r="H37" t="s">
        <v>262</v>
      </c>
      <c r="I37">
        <v>8.4792282007317597E-8</v>
      </c>
      <c r="J37">
        <f>TANH(STDEVA(I37:I46))</f>
        <v>3.9617770186522995E-2</v>
      </c>
      <c r="L37" t="s">
        <v>22</v>
      </c>
      <c r="M37" t="s">
        <v>18</v>
      </c>
      <c r="N37" t="s">
        <v>8</v>
      </c>
      <c r="O37" t="s">
        <v>32</v>
      </c>
      <c r="P37" t="s">
        <v>23</v>
      </c>
      <c r="Q37" t="s">
        <v>24</v>
      </c>
      <c r="R37" t="s">
        <v>71</v>
      </c>
      <c r="S37" t="s">
        <v>71</v>
      </c>
      <c r="T37">
        <f>TANH(STDEVA(S37:S46))</f>
        <v>0.14749942110110137</v>
      </c>
    </row>
    <row r="38" spans="2:20" ht="15.75" thickBot="1" x14ac:dyDescent="0.3">
      <c r="B38" t="s">
        <v>22</v>
      </c>
      <c r="C38" t="s">
        <v>18</v>
      </c>
      <c r="D38" t="s">
        <v>8</v>
      </c>
      <c r="E38" t="s">
        <v>27</v>
      </c>
      <c r="F38" t="s">
        <v>23</v>
      </c>
      <c r="G38" t="s">
        <v>24</v>
      </c>
      <c r="H38" t="s">
        <v>263</v>
      </c>
      <c r="I38">
        <v>8.3909029061590201E-8</v>
      </c>
      <c r="J38" s="3" t="s">
        <v>56</v>
      </c>
      <c r="L38" t="s">
        <v>22</v>
      </c>
      <c r="M38" t="s">
        <v>18</v>
      </c>
      <c r="N38" t="s">
        <v>8</v>
      </c>
      <c r="O38" t="s">
        <v>33</v>
      </c>
      <c r="P38" t="s">
        <v>23</v>
      </c>
      <c r="Q38" t="s">
        <v>24</v>
      </c>
      <c r="R38" t="s">
        <v>71</v>
      </c>
      <c r="S38" t="s">
        <v>71</v>
      </c>
      <c r="T38" s="3" t="s">
        <v>56</v>
      </c>
    </row>
    <row r="39" spans="2:20" x14ac:dyDescent="0.25">
      <c r="B39" t="s">
        <v>22</v>
      </c>
      <c r="C39" t="s">
        <v>18</v>
      </c>
      <c r="D39" t="s">
        <v>8</v>
      </c>
      <c r="E39" t="s">
        <v>25</v>
      </c>
      <c r="F39" t="s">
        <v>23</v>
      </c>
      <c r="G39" t="s">
        <v>24</v>
      </c>
      <c r="H39" t="s">
        <v>264</v>
      </c>
      <c r="I39">
        <v>4.3279393944173997E-8</v>
      </c>
      <c r="J39">
        <f>TANH(AVERAGE(I37:I46))</f>
        <v>1.2534232717886961E-2</v>
      </c>
      <c r="L39" t="s">
        <v>22</v>
      </c>
      <c r="M39" t="s">
        <v>18</v>
      </c>
      <c r="N39" t="s">
        <v>8</v>
      </c>
      <c r="O39" t="s">
        <v>34</v>
      </c>
      <c r="P39" t="s">
        <v>23</v>
      </c>
      <c r="Q39" t="s">
        <v>24</v>
      </c>
      <c r="R39" t="s">
        <v>71</v>
      </c>
      <c r="S39" t="s">
        <v>71</v>
      </c>
      <c r="T39">
        <f>TANH(AVERAGE(S37:S46))</f>
        <v>0.15535232013922026</v>
      </c>
    </row>
    <row r="40" spans="2:20" x14ac:dyDescent="0.25">
      <c r="B40" t="s">
        <v>22</v>
      </c>
      <c r="C40" t="s">
        <v>18</v>
      </c>
      <c r="D40" t="s">
        <v>8</v>
      </c>
      <c r="E40" t="s">
        <v>33</v>
      </c>
      <c r="F40" t="s">
        <v>23</v>
      </c>
      <c r="G40" t="s">
        <v>24</v>
      </c>
      <c r="H40" t="s">
        <v>265</v>
      </c>
      <c r="I40">
        <v>4.2396141003887603E-8</v>
      </c>
      <c r="L40" t="s">
        <v>22</v>
      </c>
      <c r="M40" t="s">
        <v>18</v>
      </c>
      <c r="N40" t="s">
        <v>8</v>
      </c>
      <c r="O40" t="s">
        <v>27</v>
      </c>
      <c r="P40" t="s">
        <v>23</v>
      </c>
      <c r="Q40" t="s">
        <v>24</v>
      </c>
      <c r="R40" t="s">
        <v>71</v>
      </c>
      <c r="S40" t="s">
        <v>71</v>
      </c>
    </row>
    <row r="41" spans="2:20" x14ac:dyDescent="0.25">
      <c r="B41" t="s">
        <v>22</v>
      </c>
      <c r="C41" t="s">
        <v>18</v>
      </c>
      <c r="D41" t="s">
        <v>8</v>
      </c>
      <c r="E41" t="s">
        <v>29</v>
      </c>
      <c r="F41" t="s">
        <v>23</v>
      </c>
      <c r="G41" t="s">
        <v>24</v>
      </c>
      <c r="H41" t="s">
        <v>265</v>
      </c>
      <c r="I41">
        <v>4.2396141002527301E-8</v>
      </c>
      <c r="L41" t="s">
        <v>22</v>
      </c>
      <c r="M41" t="s">
        <v>18</v>
      </c>
      <c r="N41" t="s">
        <v>8</v>
      </c>
      <c r="O41" t="s">
        <v>29</v>
      </c>
      <c r="P41" t="s">
        <v>23</v>
      </c>
      <c r="Q41" t="s">
        <v>24</v>
      </c>
      <c r="R41" t="s">
        <v>71</v>
      </c>
      <c r="S41" t="s">
        <v>71</v>
      </c>
    </row>
    <row r="42" spans="2:20" x14ac:dyDescent="0.25">
      <c r="B42" t="s">
        <v>22</v>
      </c>
      <c r="C42" t="s">
        <v>18</v>
      </c>
      <c r="D42" t="s">
        <v>8</v>
      </c>
      <c r="E42" t="s">
        <v>31</v>
      </c>
      <c r="F42" t="s">
        <v>23</v>
      </c>
      <c r="G42" t="s">
        <v>24</v>
      </c>
      <c r="H42" t="s">
        <v>266</v>
      </c>
      <c r="I42">
        <v>1.69584564014177E-7</v>
      </c>
      <c r="L42" t="s">
        <v>22</v>
      </c>
      <c r="M42" t="s">
        <v>18</v>
      </c>
      <c r="N42" t="s">
        <v>8</v>
      </c>
      <c r="O42" t="s">
        <v>28</v>
      </c>
      <c r="P42" t="s">
        <v>23</v>
      </c>
      <c r="Q42" t="s">
        <v>24</v>
      </c>
      <c r="R42" t="s">
        <v>71</v>
      </c>
      <c r="S42" t="s">
        <v>71</v>
      </c>
    </row>
    <row r="43" spans="2:20" x14ac:dyDescent="0.25">
      <c r="B43" t="s">
        <v>22</v>
      </c>
      <c r="C43" t="s">
        <v>18</v>
      </c>
      <c r="D43" t="s">
        <v>8</v>
      </c>
      <c r="E43" t="s">
        <v>30</v>
      </c>
      <c r="F43" t="s">
        <v>23</v>
      </c>
      <c r="G43" t="s">
        <v>24</v>
      </c>
      <c r="H43" t="s">
        <v>267</v>
      </c>
      <c r="I43">
        <v>1.6914293754199399E-7</v>
      </c>
      <c r="L43" t="s">
        <v>22</v>
      </c>
      <c r="M43" t="s">
        <v>18</v>
      </c>
      <c r="N43" t="s">
        <v>8</v>
      </c>
      <c r="O43" t="s">
        <v>25</v>
      </c>
      <c r="P43" t="s">
        <v>23</v>
      </c>
      <c r="Q43" t="s">
        <v>24</v>
      </c>
      <c r="R43" t="s">
        <v>71</v>
      </c>
      <c r="S43" t="s">
        <v>71</v>
      </c>
    </row>
    <row r="44" spans="2:20" x14ac:dyDescent="0.25">
      <c r="B44" t="s">
        <v>22</v>
      </c>
      <c r="C44" t="s">
        <v>18</v>
      </c>
      <c r="D44" t="s">
        <v>8</v>
      </c>
      <c r="E44" t="s">
        <v>34</v>
      </c>
      <c r="F44" t="s">
        <v>23</v>
      </c>
      <c r="G44" t="s">
        <v>24</v>
      </c>
      <c r="H44" t="s">
        <v>268</v>
      </c>
      <c r="I44">
        <v>1.6781805812544301E-7</v>
      </c>
      <c r="L44" t="s">
        <v>22</v>
      </c>
      <c r="M44" t="s">
        <v>18</v>
      </c>
      <c r="N44" t="s">
        <v>8</v>
      </c>
      <c r="O44" t="s">
        <v>22</v>
      </c>
      <c r="P44" t="s">
        <v>23</v>
      </c>
      <c r="Q44" t="s">
        <v>24</v>
      </c>
      <c r="R44" t="s">
        <v>271</v>
      </c>
      <c r="S44" s="5">
        <v>0.46986156629372799</v>
      </c>
    </row>
    <row r="45" spans="2:20" x14ac:dyDescent="0.25">
      <c r="B45" t="s">
        <v>22</v>
      </c>
      <c r="C45" t="s">
        <v>18</v>
      </c>
      <c r="D45" t="s">
        <v>8</v>
      </c>
      <c r="E45" t="s">
        <v>32</v>
      </c>
      <c r="F45" t="s">
        <v>23</v>
      </c>
      <c r="G45" t="s">
        <v>24</v>
      </c>
      <c r="H45" t="s">
        <v>269</v>
      </c>
      <c r="I45">
        <v>1.3248794129275801E-9</v>
      </c>
      <c r="L45" t="s">
        <v>22</v>
      </c>
      <c r="M45" t="s">
        <v>18</v>
      </c>
      <c r="N45" t="s">
        <v>8</v>
      </c>
      <c r="O45" t="s">
        <v>30</v>
      </c>
      <c r="P45" t="s">
        <v>23</v>
      </c>
      <c r="Q45" t="s">
        <v>24</v>
      </c>
      <c r="R45" t="s">
        <v>272</v>
      </c>
      <c r="S45">
        <v>-1.6995721806222399E-8</v>
      </c>
    </row>
    <row r="46" spans="2:20" x14ac:dyDescent="0.25">
      <c r="B46" t="s">
        <v>22</v>
      </c>
      <c r="C46" t="s">
        <v>18</v>
      </c>
      <c r="D46" t="s">
        <v>8</v>
      </c>
      <c r="E46" t="s">
        <v>22</v>
      </c>
      <c r="F46" t="s">
        <v>23</v>
      </c>
      <c r="G46" t="s">
        <v>24</v>
      </c>
      <c r="H46" t="s">
        <v>270</v>
      </c>
      <c r="I46" s="5">
        <v>0.12534808720617499</v>
      </c>
      <c r="L46" t="s">
        <v>22</v>
      </c>
      <c r="M46" t="s">
        <v>18</v>
      </c>
      <c r="N46" t="s">
        <v>8</v>
      </c>
      <c r="O46" t="s">
        <v>31</v>
      </c>
      <c r="P46" t="s">
        <v>23</v>
      </c>
      <c r="Q46" t="s">
        <v>24</v>
      </c>
      <c r="R46" t="s">
        <v>273</v>
      </c>
      <c r="S46">
        <v>-1.6264726797254001E-8</v>
      </c>
    </row>
    <row r="48" spans="2:20" ht="15.75" thickBot="1" x14ac:dyDescent="0.3"/>
    <row r="49" spans="2:20" ht="15.75" thickBot="1" x14ac:dyDescent="0.3">
      <c r="B49" s="6" t="s">
        <v>1</v>
      </c>
      <c r="C49" s="6" t="s">
        <v>3</v>
      </c>
      <c r="D49" s="6" t="s">
        <v>2</v>
      </c>
      <c r="E49" s="6" t="s">
        <v>5</v>
      </c>
      <c r="F49" s="6" t="s">
        <v>0</v>
      </c>
      <c r="G49" s="6" t="s">
        <v>4</v>
      </c>
      <c r="H49" s="6" t="s">
        <v>60</v>
      </c>
      <c r="I49" s="6" t="s">
        <v>19</v>
      </c>
      <c r="J49" s="3" t="s">
        <v>20</v>
      </c>
      <c r="L49" s="6" t="s">
        <v>1</v>
      </c>
      <c r="M49" s="6" t="s">
        <v>3</v>
      </c>
      <c r="N49" s="6" t="s">
        <v>2</v>
      </c>
      <c r="O49" s="6" t="s">
        <v>5</v>
      </c>
      <c r="P49" s="6" t="s">
        <v>0</v>
      </c>
      <c r="Q49" s="6" t="s">
        <v>4</v>
      </c>
      <c r="R49" s="6" t="s">
        <v>60</v>
      </c>
      <c r="S49" s="6" t="s">
        <v>19</v>
      </c>
      <c r="T49" s="3" t="s">
        <v>20</v>
      </c>
    </row>
    <row r="50" spans="2:20" ht="15.75" thickBot="1" x14ac:dyDescent="0.3">
      <c r="B50" t="s">
        <v>22</v>
      </c>
      <c r="C50" t="s">
        <v>18</v>
      </c>
      <c r="D50" t="s">
        <v>8</v>
      </c>
      <c r="E50" t="s">
        <v>22</v>
      </c>
      <c r="F50" t="s">
        <v>22</v>
      </c>
      <c r="G50" t="s">
        <v>24</v>
      </c>
      <c r="H50" t="s">
        <v>71</v>
      </c>
      <c r="I50" t="s">
        <v>71</v>
      </c>
      <c r="J50">
        <f>TANH(STDEVA(I50:I61))</f>
        <v>2.1468444539388138E-3</v>
      </c>
      <c r="L50" t="s">
        <v>22</v>
      </c>
      <c r="M50" t="s">
        <v>18</v>
      </c>
      <c r="N50" t="s">
        <v>8</v>
      </c>
      <c r="O50" t="s">
        <v>22</v>
      </c>
      <c r="P50" t="s">
        <v>54</v>
      </c>
      <c r="Q50" t="s">
        <v>24</v>
      </c>
      <c r="R50" t="s">
        <v>71</v>
      </c>
      <c r="S50" t="s">
        <v>71</v>
      </c>
      <c r="T50">
        <f>TANH(STDEVA(S50:S61))</f>
        <v>0.1204338739652418</v>
      </c>
    </row>
    <row r="51" spans="2:20" ht="15.75" thickBot="1" x14ac:dyDescent="0.3">
      <c r="B51" t="s">
        <v>22</v>
      </c>
      <c r="C51" t="s">
        <v>18</v>
      </c>
      <c r="D51" t="s">
        <v>8</v>
      </c>
      <c r="E51" t="s">
        <v>22</v>
      </c>
      <c r="F51" t="s">
        <v>34</v>
      </c>
      <c r="G51" t="s">
        <v>24</v>
      </c>
      <c r="H51" t="s">
        <v>71</v>
      </c>
      <c r="I51" t="s">
        <v>71</v>
      </c>
      <c r="J51" s="3" t="s">
        <v>56</v>
      </c>
      <c r="L51" t="s">
        <v>22</v>
      </c>
      <c r="M51" t="s">
        <v>18</v>
      </c>
      <c r="N51" t="s">
        <v>8</v>
      </c>
      <c r="O51" t="s">
        <v>22</v>
      </c>
      <c r="P51" t="s">
        <v>22</v>
      </c>
      <c r="Q51" t="s">
        <v>24</v>
      </c>
      <c r="R51" t="s">
        <v>277</v>
      </c>
      <c r="S51">
        <v>4.9342426687241402E-8</v>
      </c>
      <c r="T51" s="3" t="s">
        <v>56</v>
      </c>
    </row>
    <row r="52" spans="2:20" x14ac:dyDescent="0.25">
      <c r="B52" t="s">
        <v>22</v>
      </c>
      <c r="C52" t="s">
        <v>18</v>
      </c>
      <c r="D52" t="s">
        <v>8</v>
      </c>
      <c r="E52" t="s">
        <v>22</v>
      </c>
      <c r="F52" t="s">
        <v>25</v>
      </c>
      <c r="G52" t="s">
        <v>24</v>
      </c>
      <c r="H52" t="s">
        <v>71</v>
      </c>
      <c r="I52" t="s">
        <v>71</v>
      </c>
      <c r="J52">
        <f>TANH(AVERAGE(I50:I61))</f>
        <v>8.2631675789984706E-4</v>
      </c>
      <c r="L52" t="s">
        <v>22</v>
      </c>
      <c r="M52" t="s">
        <v>18</v>
      </c>
      <c r="N52" t="s">
        <v>8</v>
      </c>
      <c r="O52" t="s">
        <v>22</v>
      </c>
      <c r="P52" t="s">
        <v>27</v>
      </c>
      <c r="Q52" t="s">
        <v>24</v>
      </c>
      <c r="R52" t="s">
        <v>278</v>
      </c>
      <c r="S52">
        <v>1.64474755686632E-8</v>
      </c>
      <c r="T52">
        <f>TANH(AVERAGE(S50:S61))</f>
        <v>6.4660479325268791E-2</v>
      </c>
    </row>
    <row r="53" spans="2:20" x14ac:dyDescent="0.25">
      <c r="B53" t="s">
        <v>22</v>
      </c>
      <c r="C53" t="s">
        <v>18</v>
      </c>
      <c r="D53" t="s">
        <v>8</v>
      </c>
      <c r="E53" t="s">
        <v>22</v>
      </c>
      <c r="F53" t="s">
        <v>37</v>
      </c>
      <c r="G53" t="s">
        <v>24</v>
      </c>
      <c r="H53" t="s">
        <v>262</v>
      </c>
      <c r="I53">
        <v>8.4792282007317597E-8</v>
      </c>
      <c r="L53" t="s">
        <v>22</v>
      </c>
      <c r="M53" t="s">
        <v>18</v>
      </c>
      <c r="N53" t="s">
        <v>8</v>
      </c>
      <c r="O53" t="s">
        <v>22</v>
      </c>
      <c r="P53" t="s">
        <v>25</v>
      </c>
      <c r="Q53" t="s">
        <v>24</v>
      </c>
      <c r="R53" t="s">
        <v>278</v>
      </c>
      <c r="S53">
        <v>1.64474755686632E-8</v>
      </c>
    </row>
    <row r="54" spans="2:20" x14ac:dyDescent="0.25">
      <c r="B54" t="s">
        <v>22</v>
      </c>
      <c r="C54" t="s">
        <v>18</v>
      </c>
      <c r="D54" t="s">
        <v>8</v>
      </c>
      <c r="E54" t="s">
        <v>22</v>
      </c>
      <c r="F54" t="s">
        <v>32</v>
      </c>
      <c r="G54" t="s">
        <v>24</v>
      </c>
      <c r="H54" t="s">
        <v>265</v>
      </c>
      <c r="I54">
        <v>4.2396141003887603E-8</v>
      </c>
      <c r="L54" t="s">
        <v>22</v>
      </c>
      <c r="M54" t="s">
        <v>18</v>
      </c>
      <c r="N54" t="s">
        <v>8</v>
      </c>
      <c r="O54" t="s">
        <v>22</v>
      </c>
      <c r="P54" t="s">
        <v>23</v>
      </c>
      <c r="Q54" t="s">
        <v>24</v>
      </c>
      <c r="R54" t="s">
        <v>279</v>
      </c>
      <c r="S54" s="5">
        <v>0.337251860133637</v>
      </c>
    </row>
    <row r="55" spans="2:20" x14ac:dyDescent="0.25">
      <c r="B55" t="s">
        <v>22</v>
      </c>
      <c r="C55" t="s">
        <v>18</v>
      </c>
      <c r="D55" t="s">
        <v>8</v>
      </c>
      <c r="E55" t="s">
        <v>22</v>
      </c>
      <c r="F55" t="s">
        <v>55</v>
      </c>
      <c r="G55" t="s">
        <v>24</v>
      </c>
      <c r="H55" t="s">
        <v>265</v>
      </c>
      <c r="I55">
        <v>4.2396141003887603E-8</v>
      </c>
      <c r="L55" t="s">
        <v>22</v>
      </c>
      <c r="M55" t="s">
        <v>18</v>
      </c>
      <c r="N55" t="s">
        <v>8</v>
      </c>
      <c r="O55" t="s">
        <v>22</v>
      </c>
      <c r="P55" t="s">
        <v>36</v>
      </c>
      <c r="Q55" t="s">
        <v>24</v>
      </c>
      <c r="R55" t="s">
        <v>280</v>
      </c>
      <c r="S55" s="5">
        <v>0.29244014611706298</v>
      </c>
    </row>
    <row r="56" spans="2:20" x14ac:dyDescent="0.25">
      <c r="B56" t="s">
        <v>22</v>
      </c>
      <c r="C56" t="s">
        <v>18</v>
      </c>
      <c r="D56" t="s">
        <v>8</v>
      </c>
      <c r="E56" t="s">
        <v>22</v>
      </c>
      <c r="F56" t="s">
        <v>23</v>
      </c>
      <c r="G56" t="s">
        <v>24</v>
      </c>
      <c r="H56" t="s">
        <v>274</v>
      </c>
      <c r="I56" s="5">
        <v>7.4368949098660396E-3</v>
      </c>
      <c r="L56" t="s">
        <v>22</v>
      </c>
      <c r="M56" t="s">
        <v>18</v>
      </c>
      <c r="N56" t="s">
        <v>8</v>
      </c>
      <c r="O56" t="s">
        <v>22</v>
      </c>
      <c r="P56" t="s">
        <v>37</v>
      </c>
      <c r="Q56" t="s">
        <v>24</v>
      </c>
      <c r="R56" t="s">
        <v>281</v>
      </c>
      <c r="S56" s="5">
        <v>6.0190832476859003E-2</v>
      </c>
    </row>
    <row r="57" spans="2:20" x14ac:dyDescent="0.25">
      <c r="B57" t="s">
        <v>22</v>
      </c>
      <c r="C57" t="s">
        <v>18</v>
      </c>
      <c r="D57" t="s">
        <v>8</v>
      </c>
      <c r="E57" t="s">
        <v>22</v>
      </c>
      <c r="F57" t="s">
        <v>27</v>
      </c>
      <c r="G57" t="s">
        <v>24</v>
      </c>
      <c r="H57" t="s">
        <v>90</v>
      </c>
      <c r="I57">
        <v>4.5762013766597599E-19</v>
      </c>
      <c r="L57" t="s">
        <v>22</v>
      </c>
      <c r="M57" t="s">
        <v>18</v>
      </c>
      <c r="N57" t="s">
        <v>8</v>
      </c>
      <c r="O57" t="s">
        <v>22</v>
      </c>
      <c r="P57" t="s">
        <v>38</v>
      </c>
      <c r="Q57" t="s">
        <v>24</v>
      </c>
      <c r="R57" t="s">
        <v>282</v>
      </c>
      <c r="S57" s="5">
        <v>2.2376238695835601E-2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36</v>
      </c>
      <c r="G58" t="s">
        <v>24</v>
      </c>
      <c r="H58" t="s">
        <v>275</v>
      </c>
      <c r="I58">
        <v>-8.4792282006402298E-8</v>
      </c>
      <c r="L58" t="s">
        <v>22</v>
      </c>
      <c r="M58" t="s">
        <v>18</v>
      </c>
      <c r="N58" t="s">
        <v>8</v>
      </c>
      <c r="O58" t="s">
        <v>22</v>
      </c>
      <c r="P58" t="s">
        <v>32</v>
      </c>
      <c r="Q58" t="s">
        <v>24</v>
      </c>
      <c r="R58" t="s">
        <v>90</v>
      </c>
      <c r="S58">
        <v>9.3741400970429405E-18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38</v>
      </c>
      <c r="G59" t="s">
        <v>24</v>
      </c>
      <c r="H59" t="s">
        <v>276</v>
      </c>
      <c r="I59">
        <v>-4.2396141002972298E-8</v>
      </c>
      <c r="L59" t="s">
        <v>22</v>
      </c>
      <c r="M59" t="s">
        <v>18</v>
      </c>
      <c r="N59" t="s">
        <v>8</v>
      </c>
      <c r="O59" t="s">
        <v>22</v>
      </c>
      <c r="P59" t="s">
        <v>34</v>
      </c>
      <c r="Q59" t="s">
        <v>24</v>
      </c>
      <c r="R59" t="s">
        <v>283</v>
      </c>
      <c r="S59">
        <v>-4.9342426668493102E-8</v>
      </c>
    </row>
    <row r="60" spans="2:20" x14ac:dyDescent="0.25">
      <c r="B60" t="s">
        <v>22</v>
      </c>
      <c r="C60" t="s">
        <v>18</v>
      </c>
      <c r="D60" t="s">
        <v>8</v>
      </c>
      <c r="E60" t="s">
        <v>22</v>
      </c>
      <c r="F60" t="s">
        <v>54</v>
      </c>
      <c r="G60" t="s">
        <v>24</v>
      </c>
      <c r="H60" t="s">
        <v>276</v>
      </c>
      <c r="I60">
        <v>-4.2396141002972298E-8</v>
      </c>
      <c r="L60" t="s">
        <v>22</v>
      </c>
      <c r="M60" t="s">
        <v>18</v>
      </c>
      <c r="N60" t="s">
        <v>8</v>
      </c>
      <c r="O60" t="s">
        <v>22</v>
      </c>
      <c r="P60" t="s">
        <v>26</v>
      </c>
      <c r="Q60" t="s">
        <v>24</v>
      </c>
      <c r="R60" t="s">
        <v>283</v>
      </c>
      <c r="S60">
        <v>-4.9342426668493102E-8</v>
      </c>
    </row>
    <row r="61" spans="2:20" x14ac:dyDescent="0.25">
      <c r="B61" t="s">
        <v>22</v>
      </c>
      <c r="C61" t="s">
        <v>18</v>
      </c>
      <c r="D61" t="s">
        <v>8</v>
      </c>
      <c r="E61" t="s">
        <v>22</v>
      </c>
      <c r="F61" t="s">
        <v>26</v>
      </c>
      <c r="G61" t="s">
        <v>24</v>
      </c>
      <c r="H61" t="s">
        <v>276</v>
      </c>
      <c r="I61">
        <v>-4.2396141002972298E-8</v>
      </c>
      <c r="L61" t="s">
        <v>22</v>
      </c>
      <c r="M61" t="s">
        <v>18</v>
      </c>
      <c r="N61" t="s">
        <v>8</v>
      </c>
      <c r="O61" t="s">
        <v>22</v>
      </c>
      <c r="P61" t="s">
        <v>55</v>
      </c>
      <c r="Q61" t="s">
        <v>24</v>
      </c>
      <c r="R61" t="s">
        <v>284</v>
      </c>
      <c r="S61">
        <v>-3.2894951109203999E-8</v>
      </c>
    </row>
    <row r="63" spans="2:20" ht="15.75" thickBot="1" x14ac:dyDescent="0.3"/>
    <row r="64" spans="2:20" ht="15.75" thickBot="1" x14ac:dyDescent="0.3">
      <c r="B64" s="6" t="s">
        <v>1</v>
      </c>
      <c r="C64" s="6" t="s">
        <v>3</v>
      </c>
      <c r="D64" s="6" t="s">
        <v>2</v>
      </c>
      <c r="E64" s="6" t="s">
        <v>5</v>
      </c>
      <c r="F64" s="6" t="s">
        <v>0</v>
      </c>
      <c r="G64" s="6" t="s">
        <v>4</v>
      </c>
      <c r="H64" s="6" t="s">
        <v>60</v>
      </c>
      <c r="I64" s="6" t="s">
        <v>19</v>
      </c>
      <c r="J64" s="3" t="s">
        <v>20</v>
      </c>
      <c r="L64" s="6" t="s">
        <v>1</v>
      </c>
      <c r="M64" s="6" t="s">
        <v>3</v>
      </c>
      <c r="N64" s="6" t="s">
        <v>2</v>
      </c>
      <c r="O64" s="6" t="s">
        <v>5</v>
      </c>
      <c r="P64" s="6" t="s">
        <v>0</v>
      </c>
      <c r="Q64" s="6" t="s">
        <v>4</v>
      </c>
      <c r="R64" s="6" t="s">
        <v>60</v>
      </c>
      <c r="S64" s="6" t="s">
        <v>19</v>
      </c>
      <c r="T64" s="3" t="s">
        <v>20</v>
      </c>
    </row>
    <row r="65" spans="2:20" ht="15.75" thickBot="1" x14ac:dyDescent="0.3">
      <c r="B65" t="s">
        <v>22</v>
      </c>
      <c r="C65" t="s">
        <v>18</v>
      </c>
      <c r="D65" t="s">
        <v>8</v>
      </c>
      <c r="E65" t="s">
        <v>22</v>
      </c>
      <c r="F65" t="s">
        <v>23</v>
      </c>
      <c r="G65" t="s">
        <v>38</v>
      </c>
      <c r="H65" t="s">
        <v>285</v>
      </c>
      <c r="I65">
        <v>4.2837767474710898E-8</v>
      </c>
      <c r="J65">
        <f>TANH(STDEVA(I65:I68))</f>
        <v>0.37241388625855032</v>
      </c>
      <c r="L65" t="s">
        <v>22</v>
      </c>
      <c r="M65" t="s">
        <v>18</v>
      </c>
      <c r="N65" t="s">
        <v>8</v>
      </c>
      <c r="O65" t="s">
        <v>22</v>
      </c>
      <c r="P65" t="s">
        <v>23</v>
      </c>
      <c r="Q65" t="s">
        <v>37</v>
      </c>
      <c r="R65" t="s">
        <v>289</v>
      </c>
      <c r="S65">
        <v>3.3077699880613198E-8</v>
      </c>
      <c r="T65">
        <f>TANH(STDEVA(S65:S68))</f>
        <v>0.41647130817239536</v>
      </c>
    </row>
    <row r="66" spans="2:20" ht="15.75" thickBot="1" x14ac:dyDescent="0.3">
      <c r="B66" t="s">
        <v>22</v>
      </c>
      <c r="C66" t="s">
        <v>18</v>
      </c>
      <c r="D66" t="s">
        <v>8</v>
      </c>
      <c r="E66" t="s">
        <v>22</v>
      </c>
      <c r="F66" t="s">
        <v>23</v>
      </c>
      <c r="G66" t="s">
        <v>36</v>
      </c>
      <c r="H66" t="s">
        <v>286</v>
      </c>
      <c r="I66" s="5">
        <v>0.78824245248991298</v>
      </c>
      <c r="J66" s="3" t="s">
        <v>56</v>
      </c>
      <c r="L66" t="s">
        <v>22</v>
      </c>
      <c r="M66" t="s">
        <v>18</v>
      </c>
      <c r="N66" t="s">
        <v>8</v>
      </c>
      <c r="O66" t="s">
        <v>22</v>
      </c>
      <c r="P66" t="s">
        <v>23</v>
      </c>
      <c r="Q66" t="s">
        <v>38</v>
      </c>
      <c r="R66" t="s">
        <v>290</v>
      </c>
      <c r="S66">
        <v>1.58992293123557E-8</v>
      </c>
      <c r="T66" s="3" t="s">
        <v>56</v>
      </c>
    </row>
    <row r="67" spans="2:20" x14ac:dyDescent="0.25">
      <c r="B67" t="s">
        <v>22</v>
      </c>
      <c r="C67" t="s">
        <v>18</v>
      </c>
      <c r="D67" t="s">
        <v>8</v>
      </c>
      <c r="E67" t="s">
        <v>22</v>
      </c>
      <c r="F67" t="s">
        <v>23</v>
      </c>
      <c r="G67" t="s">
        <v>24</v>
      </c>
      <c r="H67" t="s">
        <v>287</v>
      </c>
      <c r="I67" s="5">
        <v>1.79391636334085E-2</v>
      </c>
      <c r="J67">
        <f>TANH(AVERAGE(I65:I68))</f>
        <v>0.19886007603851527</v>
      </c>
      <c r="L67" t="s">
        <v>22</v>
      </c>
      <c r="M67" t="s">
        <v>18</v>
      </c>
      <c r="N67" t="s">
        <v>8</v>
      </c>
      <c r="O67" t="s">
        <v>22</v>
      </c>
      <c r="P67" t="s">
        <v>23</v>
      </c>
      <c r="Q67" t="s">
        <v>36</v>
      </c>
      <c r="R67" t="s">
        <v>291</v>
      </c>
      <c r="S67" s="5">
        <v>0.94034472959086102</v>
      </c>
      <c r="T67">
        <f>TANH(AVERAGE(S65:S68))</f>
        <v>0.29864310696481311</v>
      </c>
    </row>
    <row r="68" spans="2:20" x14ac:dyDescent="0.25">
      <c r="B68" t="s">
        <v>22</v>
      </c>
      <c r="C68" t="s">
        <v>18</v>
      </c>
      <c r="D68" t="s">
        <v>8</v>
      </c>
      <c r="E68" t="s">
        <v>22</v>
      </c>
      <c r="F68" t="s">
        <v>23</v>
      </c>
      <c r="G68" t="s">
        <v>37</v>
      </c>
      <c r="H68" t="s">
        <v>288</v>
      </c>
      <c r="I68">
        <v>-4.4162647308616402E-10</v>
      </c>
      <c r="L68" t="s">
        <v>22</v>
      </c>
      <c r="M68" t="s">
        <v>18</v>
      </c>
      <c r="N68" t="s">
        <v>8</v>
      </c>
      <c r="O68" t="s">
        <v>22</v>
      </c>
      <c r="P68" t="s">
        <v>23</v>
      </c>
      <c r="Q68" t="s">
        <v>24</v>
      </c>
      <c r="R68" t="s">
        <v>292</v>
      </c>
      <c r="S68" s="5">
        <v>0.291771935671232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F959-5E75-4E54-9A00-F421BEB1FD9E}">
  <dimension ref="B5:T59"/>
  <sheetViews>
    <sheetView topLeftCell="D1" zoomScaleNormal="100" workbookViewId="0">
      <selection activeCell="V56" sqref="V56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23.7109375" bestFit="1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0.5703125" bestFit="1" customWidth="1"/>
    <col min="19" max="19" width="23.7109375" bestFit="1" customWidth="1"/>
    <col min="20" max="20" width="12" bestFit="1" customWidth="1"/>
  </cols>
  <sheetData>
    <row r="5" spans="2:20" x14ac:dyDescent="0.25">
      <c r="B5" s="6" t="s">
        <v>1</v>
      </c>
      <c r="C5" s="6" t="s">
        <v>3</v>
      </c>
      <c r="D5" s="6" t="s">
        <v>2</v>
      </c>
      <c r="E5" s="6" t="s">
        <v>5</v>
      </c>
      <c r="F5" s="6" t="s">
        <v>0</v>
      </c>
      <c r="G5" s="6" t="s">
        <v>4</v>
      </c>
      <c r="H5" s="6" t="s">
        <v>60</v>
      </c>
      <c r="I5" s="6" t="s">
        <v>19</v>
      </c>
      <c r="L5" s="6" t="s">
        <v>1</v>
      </c>
      <c r="M5" s="6" t="s">
        <v>3</v>
      </c>
      <c r="N5" s="6" t="s">
        <v>2</v>
      </c>
      <c r="O5" s="6" t="s">
        <v>5</v>
      </c>
      <c r="P5" s="6" t="s">
        <v>0</v>
      </c>
      <c r="Q5" s="6" t="s">
        <v>4</v>
      </c>
      <c r="R5" s="6" t="s">
        <v>60</v>
      </c>
      <c r="S5" s="6" t="s">
        <v>19</v>
      </c>
    </row>
    <row r="6" spans="2:20" x14ac:dyDescent="0.25">
      <c r="B6" t="s">
        <v>22</v>
      </c>
      <c r="C6" t="s">
        <v>18</v>
      </c>
      <c r="D6" t="s">
        <v>8</v>
      </c>
      <c r="E6" t="s">
        <v>22</v>
      </c>
      <c r="F6" t="s">
        <v>23</v>
      </c>
      <c r="G6" t="s">
        <v>24</v>
      </c>
      <c r="H6" t="s">
        <v>293</v>
      </c>
      <c r="I6" t="s">
        <v>294</v>
      </c>
      <c r="L6" t="s">
        <v>22</v>
      </c>
      <c r="M6" t="s">
        <v>18</v>
      </c>
      <c r="N6" t="s">
        <v>8</v>
      </c>
      <c r="O6" t="s">
        <v>22</v>
      </c>
      <c r="P6" t="s">
        <v>23</v>
      </c>
      <c r="Q6" t="s">
        <v>24</v>
      </c>
      <c r="R6" t="s">
        <v>295</v>
      </c>
      <c r="S6" t="s">
        <v>296</v>
      </c>
    </row>
    <row r="8" spans="2:20" ht="15.75" thickBot="1" x14ac:dyDescent="0.3"/>
    <row r="9" spans="2:20" ht="15.75" thickBot="1" x14ac:dyDescent="0.3">
      <c r="B9" s="6" t="s">
        <v>1</v>
      </c>
      <c r="C9" s="6" t="s">
        <v>3</v>
      </c>
      <c r="D9" s="6" t="s">
        <v>2</v>
      </c>
      <c r="E9" s="6" t="s">
        <v>5</v>
      </c>
      <c r="F9" s="6" t="s">
        <v>0</v>
      </c>
      <c r="G9" s="6" t="s">
        <v>4</v>
      </c>
      <c r="H9" s="6" t="s">
        <v>60</v>
      </c>
      <c r="I9" s="6" t="s">
        <v>19</v>
      </c>
      <c r="J9" s="3" t="s">
        <v>20</v>
      </c>
      <c r="L9" s="6" t="s">
        <v>1</v>
      </c>
      <c r="M9" s="6" t="s">
        <v>3</v>
      </c>
      <c r="N9" s="6" t="s">
        <v>2</v>
      </c>
      <c r="O9" s="6" t="s">
        <v>5</v>
      </c>
      <c r="P9" s="6" t="s">
        <v>0</v>
      </c>
      <c r="Q9" s="6" t="s">
        <v>4</v>
      </c>
      <c r="R9" s="6" t="s">
        <v>60</v>
      </c>
      <c r="S9" s="6" t="s">
        <v>19</v>
      </c>
      <c r="T9" s="3" t="s">
        <v>20</v>
      </c>
    </row>
    <row r="10" spans="2:20" ht="15.75" thickBot="1" x14ac:dyDescent="0.3">
      <c r="B10" t="s">
        <v>33</v>
      </c>
      <c r="C10" t="s">
        <v>18</v>
      </c>
      <c r="D10" t="s">
        <v>8</v>
      </c>
      <c r="E10" t="s">
        <v>22</v>
      </c>
      <c r="F10" t="s">
        <v>23</v>
      </c>
      <c r="G10" t="s">
        <v>24</v>
      </c>
      <c r="H10" t="s">
        <v>297</v>
      </c>
      <c r="I10" s="5">
        <v>6.2880074961701796E-2</v>
      </c>
      <c r="J10">
        <f>TANH(STDEVA(I10:I14))</f>
        <v>7.7695351964634715E-2</v>
      </c>
      <c r="L10" t="s">
        <v>34</v>
      </c>
      <c r="M10" t="s">
        <v>18</v>
      </c>
      <c r="N10" t="s">
        <v>8</v>
      </c>
      <c r="O10" t="s">
        <v>22</v>
      </c>
      <c r="P10" t="s">
        <v>23</v>
      </c>
      <c r="Q10" t="s">
        <v>24</v>
      </c>
      <c r="R10" t="s">
        <v>71</v>
      </c>
      <c r="S10" t="s">
        <v>71</v>
      </c>
      <c r="T10">
        <f>TANH(STDEVA(S10:S14))</f>
        <v>0.11610112146219279</v>
      </c>
    </row>
    <row r="11" spans="2:20" ht="15.75" thickBot="1" x14ac:dyDescent="0.3">
      <c r="B11" t="s">
        <v>27</v>
      </c>
      <c r="C11" t="s">
        <v>18</v>
      </c>
      <c r="D11" t="s">
        <v>8</v>
      </c>
      <c r="E11" t="s">
        <v>22</v>
      </c>
      <c r="F11" t="s">
        <v>23</v>
      </c>
      <c r="G11" t="s">
        <v>24</v>
      </c>
      <c r="H11" t="s">
        <v>298</v>
      </c>
      <c r="I11" s="5">
        <v>2.1788688472024302E-3</v>
      </c>
      <c r="J11" s="3" t="s">
        <v>56</v>
      </c>
      <c r="L11" t="s">
        <v>32</v>
      </c>
      <c r="M11" t="s">
        <v>18</v>
      </c>
      <c r="N11" t="s">
        <v>8</v>
      </c>
      <c r="O11" t="s">
        <v>22</v>
      </c>
      <c r="P11" t="s">
        <v>23</v>
      </c>
      <c r="Q11" t="s">
        <v>24</v>
      </c>
      <c r="R11" t="s">
        <v>302</v>
      </c>
      <c r="S11" s="5">
        <v>0.29952682959364502</v>
      </c>
      <c r="T11" s="3" t="s">
        <v>56</v>
      </c>
    </row>
    <row r="12" spans="2:20" x14ac:dyDescent="0.25">
      <c r="B12" t="s">
        <v>22</v>
      </c>
      <c r="C12" t="s">
        <v>18</v>
      </c>
      <c r="D12" t="s">
        <v>8</v>
      </c>
      <c r="E12" t="s">
        <v>22</v>
      </c>
      <c r="F12" t="s">
        <v>23</v>
      </c>
      <c r="G12" t="s">
        <v>24</v>
      </c>
      <c r="H12" t="s">
        <v>299</v>
      </c>
      <c r="I12" s="5">
        <v>-0.146362768561977</v>
      </c>
      <c r="J12">
        <f>TANH(AVERAGE(I10:I14))</f>
        <v>-3.7337422478589052E-2</v>
      </c>
      <c r="L12" t="s">
        <v>22</v>
      </c>
      <c r="M12" t="s">
        <v>18</v>
      </c>
      <c r="N12" t="s">
        <v>8</v>
      </c>
      <c r="O12" t="s">
        <v>22</v>
      </c>
      <c r="P12" t="s">
        <v>23</v>
      </c>
      <c r="Q12" t="s">
        <v>24</v>
      </c>
      <c r="R12" t="s">
        <v>303</v>
      </c>
      <c r="S12" s="5">
        <v>0.192346018512428</v>
      </c>
      <c r="T12">
        <f>TANH(AVERAGE(S10:S14))</f>
        <v>0.17818434345316103</v>
      </c>
    </row>
    <row r="13" spans="2:20" x14ac:dyDescent="0.25">
      <c r="B13" t="s">
        <v>32</v>
      </c>
      <c r="C13" t="s">
        <v>18</v>
      </c>
      <c r="D13" t="s">
        <v>8</v>
      </c>
      <c r="E13" t="s">
        <v>22</v>
      </c>
      <c r="F13" t="s">
        <v>23</v>
      </c>
      <c r="G13" t="s">
        <v>24</v>
      </c>
      <c r="H13" t="s">
        <v>300</v>
      </c>
      <c r="I13" s="5">
        <v>-6.4527292124317306E-2</v>
      </c>
      <c r="L13" t="s">
        <v>33</v>
      </c>
      <c r="M13" t="s">
        <v>18</v>
      </c>
      <c r="N13" t="s">
        <v>8</v>
      </c>
      <c r="O13" t="s">
        <v>22</v>
      </c>
      <c r="P13" t="s">
        <v>23</v>
      </c>
      <c r="Q13" t="s">
        <v>24</v>
      </c>
      <c r="R13" t="s">
        <v>304</v>
      </c>
      <c r="S13" s="5">
        <v>0.166136229402403</v>
      </c>
    </row>
    <row r="14" spans="2:20" x14ac:dyDescent="0.25">
      <c r="B14" t="s">
        <v>34</v>
      </c>
      <c r="C14" t="s">
        <v>18</v>
      </c>
      <c r="D14" t="s">
        <v>8</v>
      </c>
      <c r="E14" t="s">
        <v>22</v>
      </c>
      <c r="F14" t="s">
        <v>23</v>
      </c>
      <c r="G14" t="s">
        <v>24</v>
      </c>
      <c r="H14" t="s">
        <v>301</v>
      </c>
      <c r="I14" s="5">
        <v>-4.09428206025046E-2</v>
      </c>
      <c r="L14" t="s">
        <v>27</v>
      </c>
      <c r="M14" t="s">
        <v>18</v>
      </c>
      <c r="N14" t="s">
        <v>8</v>
      </c>
      <c r="O14" t="s">
        <v>22</v>
      </c>
      <c r="P14" t="s">
        <v>23</v>
      </c>
      <c r="Q14" t="s">
        <v>24</v>
      </c>
      <c r="R14" t="s">
        <v>305</v>
      </c>
      <c r="S14" s="5">
        <v>6.2418387834356201E-2</v>
      </c>
    </row>
    <row r="16" spans="2:20" ht="15.75" thickBot="1" x14ac:dyDescent="0.3"/>
    <row r="17" spans="2:20" ht="15.75" thickBot="1" x14ac:dyDescent="0.3">
      <c r="B17" s="6" t="s">
        <v>1</v>
      </c>
      <c r="C17" s="6" t="s">
        <v>3</v>
      </c>
      <c r="D17" s="6" t="s">
        <v>2</v>
      </c>
      <c r="E17" s="6" t="s">
        <v>5</v>
      </c>
      <c r="F17" s="6" t="s">
        <v>0</v>
      </c>
      <c r="G17" s="6" t="s">
        <v>4</v>
      </c>
      <c r="H17" s="6" t="s">
        <v>60</v>
      </c>
      <c r="I17" s="6" t="s">
        <v>19</v>
      </c>
      <c r="J17" s="3" t="s">
        <v>20</v>
      </c>
      <c r="L17" s="6" t="s">
        <v>1</v>
      </c>
      <c r="M17" s="6" t="s">
        <v>3</v>
      </c>
      <c r="N17" s="6" t="s">
        <v>2</v>
      </c>
      <c r="O17" s="6" t="s">
        <v>5</v>
      </c>
      <c r="P17" s="6" t="s">
        <v>0</v>
      </c>
      <c r="Q17" s="6" t="s">
        <v>4</v>
      </c>
      <c r="R17" s="6" t="s">
        <v>60</v>
      </c>
      <c r="S17" s="6" t="s">
        <v>19</v>
      </c>
      <c r="T17" s="3" t="s">
        <v>20</v>
      </c>
    </row>
    <row r="18" spans="2:20" ht="15.75" thickBot="1" x14ac:dyDescent="0.3">
      <c r="B18" t="s">
        <v>22</v>
      </c>
      <c r="C18" t="s">
        <v>17</v>
      </c>
      <c r="D18" t="s">
        <v>8</v>
      </c>
      <c r="E18" t="s">
        <v>22</v>
      </c>
      <c r="F18" t="s">
        <v>23</v>
      </c>
      <c r="G18" t="s">
        <v>24</v>
      </c>
      <c r="H18" t="s">
        <v>71</v>
      </c>
      <c r="I18" t="s">
        <v>71</v>
      </c>
      <c r="J18">
        <f>TANH(STDEVA(I18:I23))</f>
        <v>0.25898073735065275</v>
      </c>
      <c r="L18" t="s">
        <v>22</v>
      </c>
      <c r="M18" t="s">
        <v>17</v>
      </c>
      <c r="N18" t="s">
        <v>8</v>
      </c>
      <c r="O18" t="s">
        <v>22</v>
      </c>
      <c r="P18" t="s">
        <v>23</v>
      </c>
      <c r="Q18" t="s">
        <v>24</v>
      </c>
      <c r="R18" t="s">
        <v>71</v>
      </c>
      <c r="S18" t="s">
        <v>71</v>
      </c>
      <c r="T18">
        <f>TANH(STDEVA(S18:S23))</f>
        <v>0.13881591292642356</v>
      </c>
    </row>
    <row r="19" spans="2:20" ht="15.75" thickBot="1" x14ac:dyDescent="0.3">
      <c r="B19" t="s">
        <v>22</v>
      </c>
      <c r="C19" t="s">
        <v>16</v>
      </c>
      <c r="D19" t="s">
        <v>8</v>
      </c>
      <c r="E19" t="s">
        <v>22</v>
      </c>
      <c r="F19" t="s">
        <v>23</v>
      </c>
      <c r="G19" t="s">
        <v>24</v>
      </c>
      <c r="H19" t="s">
        <v>71</v>
      </c>
      <c r="I19" t="s">
        <v>71</v>
      </c>
      <c r="J19" s="3" t="s">
        <v>56</v>
      </c>
      <c r="L19" t="s">
        <v>22</v>
      </c>
      <c r="M19" t="s">
        <v>16</v>
      </c>
      <c r="N19" t="s">
        <v>8</v>
      </c>
      <c r="O19" t="s">
        <v>22</v>
      </c>
      <c r="P19" t="s">
        <v>23</v>
      </c>
      <c r="Q19" t="s">
        <v>24</v>
      </c>
      <c r="R19" t="s">
        <v>309</v>
      </c>
      <c r="S19">
        <v>6.2646840482235804E-9</v>
      </c>
      <c r="T19" s="3" t="s">
        <v>56</v>
      </c>
    </row>
    <row r="20" spans="2:20" x14ac:dyDescent="0.25">
      <c r="B20" t="s">
        <v>22</v>
      </c>
      <c r="C20" t="s">
        <v>14</v>
      </c>
      <c r="D20" t="s">
        <v>8</v>
      </c>
      <c r="E20" t="s">
        <v>22</v>
      </c>
      <c r="F20" t="s">
        <v>23</v>
      </c>
      <c r="G20" t="s">
        <v>24</v>
      </c>
      <c r="H20" t="s">
        <v>71</v>
      </c>
      <c r="I20" t="s">
        <v>71</v>
      </c>
      <c r="J20">
        <f>TANH(AVERAGE(I18:I23))</f>
        <v>0.25579731505392245</v>
      </c>
      <c r="L20" t="s">
        <v>22</v>
      </c>
      <c r="M20" t="s">
        <v>14</v>
      </c>
      <c r="N20" t="s">
        <v>8</v>
      </c>
      <c r="O20" t="s">
        <v>22</v>
      </c>
      <c r="P20" t="s">
        <v>23</v>
      </c>
      <c r="Q20" t="s">
        <v>24</v>
      </c>
      <c r="R20" t="s">
        <v>310</v>
      </c>
      <c r="S20" s="5">
        <v>0.37275346182036101</v>
      </c>
      <c r="T20">
        <f>TANH(AVERAGE(S18:S23))</f>
        <v>0.13608056165075902</v>
      </c>
    </row>
    <row r="21" spans="2:20" x14ac:dyDescent="0.25">
      <c r="B21" t="s">
        <v>22</v>
      </c>
      <c r="C21" t="s">
        <v>15</v>
      </c>
      <c r="D21" t="s">
        <v>8</v>
      </c>
      <c r="E21" t="s">
        <v>22</v>
      </c>
      <c r="F21" t="s">
        <v>23</v>
      </c>
      <c r="G21" t="s">
        <v>24</v>
      </c>
      <c r="H21" t="s">
        <v>306</v>
      </c>
      <c r="I21" s="5">
        <v>0.46744286142007402</v>
      </c>
      <c r="L21" t="s">
        <v>22</v>
      </c>
      <c r="M21" t="s">
        <v>18</v>
      </c>
      <c r="N21" t="s">
        <v>8</v>
      </c>
      <c r="O21" t="s">
        <v>22</v>
      </c>
      <c r="P21" t="s">
        <v>23</v>
      </c>
      <c r="Q21" t="s">
        <v>24</v>
      </c>
      <c r="R21" t="s">
        <v>311</v>
      </c>
      <c r="S21" s="5">
        <v>0.156369624097843</v>
      </c>
    </row>
    <row r="22" spans="2:20" x14ac:dyDescent="0.25">
      <c r="B22" t="s">
        <v>22</v>
      </c>
      <c r="C22" t="s">
        <v>7</v>
      </c>
      <c r="D22" t="s">
        <v>8</v>
      </c>
      <c r="E22" t="s">
        <v>22</v>
      </c>
      <c r="F22" t="s">
        <v>23</v>
      </c>
      <c r="G22" t="s">
        <v>24</v>
      </c>
      <c r="H22" t="s">
        <v>307</v>
      </c>
      <c r="I22" s="5">
        <v>0.46279026774514498</v>
      </c>
      <c r="L22" t="s">
        <v>22</v>
      </c>
      <c r="M22" t="s">
        <v>7</v>
      </c>
      <c r="N22" t="s">
        <v>8</v>
      </c>
      <c r="O22" t="s">
        <v>22</v>
      </c>
      <c r="P22" t="s">
        <v>23</v>
      </c>
      <c r="Q22" t="s">
        <v>24</v>
      </c>
      <c r="R22" t="s">
        <v>312</v>
      </c>
      <c r="S22" s="5">
        <v>8.8694661868170904E-2</v>
      </c>
    </row>
    <row r="23" spans="2:20" x14ac:dyDescent="0.25">
      <c r="B23" t="s">
        <v>22</v>
      </c>
      <c r="C23" t="s">
        <v>18</v>
      </c>
      <c r="D23" t="s">
        <v>8</v>
      </c>
      <c r="E23" t="s">
        <v>22</v>
      </c>
      <c r="F23" t="s">
        <v>23</v>
      </c>
      <c r="G23" t="s">
        <v>24</v>
      </c>
      <c r="H23" t="s">
        <v>308</v>
      </c>
      <c r="I23" s="5">
        <v>-0.14541432380518199</v>
      </c>
      <c r="L23" t="s">
        <v>22</v>
      </c>
      <c r="M23" t="s">
        <v>15</v>
      </c>
      <c r="N23" t="s">
        <v>8</v>
      </c>
      <c r="O23" t="s">
        <v>22</v>
      </c>
      <c r="P23" t="s">
        <v>23</v>
      </c>
      <c r="Q23" t="s">
        <v>24</v>
      </c>
      <c r="R23" t="s">
        <v>313</v>
      </c>
      <c r="S23" s="5">
        <v>6.6832225717320198E-2</v>
      </c>
    </row>
    <row r="25" spans="2:20" ht="15.75" thickBot="1" x14ac:dyDescent="0.3"/>
    <row r="26" spans="2:20" ht="15.75" thickBot="1" x14ac:dyDescent="0.3">
      <c r="B26" s="6" t="s">
        <v>1</v>
      </c>
      <c r="C26" s="6" t="s">
        <v>3</v>
      </c>
      <c r="D26" s="6" t="s">
        <v>2</v>
      </c>
      <c r="E26" s="6" t="s">
        <v>5</v>
      </c>
      <c r="F26" s="6" t="s">
        <v>0</v>
      </c>
      <c r="G26" s="6" t="s">
        <v>4</v>
      </c>
      <c r="H26" s="6" t="s">
        <v>60</v>
      </c>
      <c r="I26" s="6" t="s">
        <v>19</v>
      </c>
      <c r="J26" s="3" t="s">
        <v>20</v>
      </c>
      <c r="L26" s="6" t="s">
        <v>1</v>
      </c>
      <c r="M26" s="6" t="s">
        <v>3</v>
      </c>
      <c r="N26" s="6" t="s">
        <v>2</v>
      </c>
      <c r="O26" s="6" t="s">
        <v>5</v>
      </c>
      <c r="P26" s="6" t="s">
        <v>0</v>
      </c>
      <c r="Q26" s="6" t="s">
        <v>4</v>
      </c>
      <c r="R26" s="6" t="s">
        <v>60</v>
      </c>
      <c r="S26" s="6" t="s">
        <v>19</v>
      </c>
      <c r="T26" s="3" t="s">
        <v>20</v>
      </c>
    </row>
    <row r="27" spans="2:20" ht="15.75" thickBot="1" x14ac:dyDescent="0.3">
      <c r="B27" t="s">
        <v>22</v>
      </c>
      <c r="C27" t="s">
        <v>18</v>
      </c>
      <c r="D27" t="s">
        <v>9</v>
      </c>
      <c r="E27" t="s">
        <v>22</v>
      </c>
      <c r="F27" t="s">
        <v>23</v>
      </c>
      <c r="G27" t="s">
        <v>24</v>
      </c>
      <c r="H27" t="s">
        <v>314</v>
      </c>
      <c r="I27">
        <v>9.9637773540644897E-8</v>
      </c>
      <c r="J27">
        <f>TANH(STDEVA(I27:I33))</f>
        <v>0.15351204288659553</v>
      </c>
      <c r="L27" t="s">
        <v>22</v>
      </c>
      <c r="M27" t="s">
        <v>18</v>
      </c>
      <c r="N27" t="s">
        <v>12</v>
      </c>
      <c r="O27" t="s">
        <v>22</v>
      </c>
      <c r="P27" t="s">
        <v>23</v>
      </c>
      <c r="Q27" t="s">
        <v>24</v>
      </c>
      <c r="R27" t="s">
        <v>71</v>
      </c>
      <c r="S27" t="s">
        <v>71</v>
      </c>
      <c r="T27">
        <f>TANH(STDEVA(S27:S33))</f>
        <v>0.10304854819784039</v>
      </c>
    </row>
    <row r="28" spans="2:20" ht="15.75" thickBot="1" x14ac:dyDescent="0.3">
      <c r="B28" t="s">
        <v>22</v>
      </c>
      <c r="C28" t="s">
        <v>18</v>
      </c>
      <c r="D28" t="s">
        <v>10</v>
      </c>
      <c r="E28" t="s">
        <v>22</v>
      </c>
      <c r="F28" t="s">
        <v>23</v>
      </c>
      <c r="G28" t="s">
        <v>24</v>
      </c>
      <c r="H28" t="s">
        <v>315</v>
      </c>
      <c r="I28" s="5">
        <v>0.15597211402460301</v>
      </c>
      <c r="J28" s="3" t="s">
        <v>56</v>
      </c>
      <c r="L28" t="s">
        <v>22</v>
      </c>
      <c r="M28" t="s">
        <v>18</v>
      </c>
      <c r="N28" t="s">
        <v>6</v>
      </c>
      <c r="O28" t="s">
        <v>22</v>
      </c>
      <c r="P28" t="s">
        <v>23</v>
      </c>
      <c r="Q28" t="s">
        <v>24</v>
      </c>
      <c r="R28" t="s">
        <v>321</v>
      </c>
      <c r="S28" s="5">
        <v>0.23374887518844201</v>
      </c>
      <c r="T28" s="3" t="s">
        <v>56</v>
      </c>
    </row>
    <row r="29" spans="2:20" x14ac:dyDescent="0.25">
      <c r="B29" t="s">
        <v>22</v>
      </c>
      <c r="C29" t="s">
        <v>18</v>
      </c>
      <c r="D29" t="s">
        <v>13</v>
      </c>
      <c r="E29" t="s">
        <v>22</v>
      </c>
      <c r="F29" t="s">
        <v>23</v>
      </c>
      <c r="G29" t="s">
        <v>24</v>
      </c>
      <c r="H29" t="s">
        <v>316</v>
      </c>
      <c r="I29" s="5">
        <v>0.12550592795566401</v>
      </c>
      <c r="J29">
        <f>TANH(AVERAGE(I27:I33))</f>
        <v>-2.5276383610276627E-2</v>
      </c>
      <c r="L29" t="s">
        <v>22</v>
      </c>
      <c r="M29" t="s">
        <v>18</v>
      </c>
      <c r="N29" t="s">
        <v>13</v>
      </c>
      <c r="O29" t="s">
        <v>22</v>
      </c>
      <c r="P29" t="s">
        <v>23</v>
      </c>
      <c r="Q29" t="s">
        <v>24</v>
      </c>
      <c r="R29" t="s">
        <v>322</v>
      </c>
      <c r="S29" s="5">
        <v>0.22327676798958801</v>
      </c>
      <c r="T29">
        <f>TANH(AVERAGE(S27:S33))</f>
        <v>0.1163025494212508</v>
      </c>
    </row>
    <row r="30" spans="2:20" x14ac:dyDescent="0.25">
      <c r="B30" t="s">
        <v>22</v>
      </c>
      <c r="C30" t="s">
        <v>18</v>
      </c>
      <c r="D30" t="s">
        <v>11</v>
      </c>
      <c r="E30" t="s">
        <v>22</v>
      </c>
      <c r="F30" t="s">
        <v>23</v>
      </c>
      <c r="G30" t="s">
        <v>24</v>
      </c>
      <c r="H30" t="s">
        <v>317</v>
      </c>
      <c r="I30">
        <v>-9.9637773578535698E-8</v>
      </c>
      <c r="L30" t="s">
        <v>22</v>
      </c>
      <c r="M30" t="s">
        <v>18</v>
      </c>
      <c r="N30" t="s">
        <v>10</v>
      </c>
      <c r="O30" t="s">
        <v>22</v>
      </c>
      <c r="P30" t="s">
        <v>23</v>
      </c>
      <c r="Q30" t="s">
        <v>24</v>
      </c>
      <c r="R30" t="s">
        <v>323</v>
      </c>
      <c r="S30" s="5">
        <v>0.12961828887324101</v>
      </c>
    </row>
    <row r="31" spans="2:20" x14ac:dyDescent="0.25">
      <c r="B31" t="s">
        <v>22</v>
      </c>
      <c r="C31" t="s">
        <v>18</v>
      </c>
      <c r="D31" t="s">
        <v>8</v>
      </c>
      <c r="E31" t="s">
        <v>22</v>
      </c>
      <c r="F31" t="s">
        <v>23</v>
      </c>
      <c r="G31" t="s">
        <v>24</v>
      </c>
      <c r="H31" t="s">
        <v>318</v>
      </c>
      <c r="I31" s="5">
        <v>-0.30778005480003601</v>
      </c>
      <c r="L31" t="s">
        <v>22</v>
      </c>
      <c r="M31" t="s">
        <v>18</v>
      </c>
      <c r="N31" t="s">
        <v>8</v>
      </c>
      <c r="O31" t="s">
        <v>22</v>
      </c>
      <c r="P31" t="s">
        <v>23</v>
      </c>
      <c r="Q31" t="s">
        <v>24</v>
      </c>
      <c r="R31" t="s">
        <v>324</v>
      </c>
      <c r="S31" s="5">
        <v>0.114343501181645</v>
      </c>
    </row>
    <row r="32" spans="2:20" x14ac:dyDescent="0.25">
      <c r="B32" t="s">
        <v>22</v>
      </c>
      <c r="C32" t="s">
        <v>18</v>
      </c>
      <c r="D32" t="s">
        <v>6</v>
      </c>
      <c r="E32" t="s">
        <v>22</v>
      </c>
      <c r="F32" t="s">
        <v>23</v>
      </c>
      <c r="G32" t="s">
        <v>24</v>
      </c>
      <c r="H32" t="s">
        <v>319</v>
      </c>
      <c r="I32" s="5">
        <v>-0.106750307825215</v>
      </c>
      <c r="L32" t="s">
        <v>22</v>
      </c>
      <c r="M32" t="s">
        <v>18</v>
      </c>
      <c r="N32" t="s">
        <v>11</v>
      </c>
      <c r="O32" t="s">
        <v>22</v>
      </c>
      <c r="P32" t="s">
        <v>23</v>
      </c>
      <c r="Q32" t="s">
        <v>24</v>
      </c>
      <c r="R32" t="s">
        <v>325</v>
      </c>
      <c r="S32">
        <v>-3.5238848304356097E-8</v>
      </c>
    </row>
    <row r="33" spans="2:20" x14ac:dyDescent="0.25">
      <c r="B33" t="s">
        <v>22</v>
      </c>
      <c r="C33" t="s">
        <v>18</v>
      </c>
      <c r="D33" t="s">
        <v>12</v>
      </c>
      <c r="E33" t="s">
        <v>22</v>
      </c>
      <c r="F33" t="s">
        <v>23</v>
      </c>
      <c r="G33" t="s">
        <v>24</v>
      </c>
      <c r="H33" t="s">
        <v>320</v>
      </c>
      <c r="I33" s="5">
        <v>-4.3920060006827397E-2</v>
      </c>
      <c r="L33" t="s">
        <v>22</v>
      </c>
      <c r="M33" t="s">
        <v>18</v>
      </c>
      <c r="N33" t="s">
        <v>9</v>
      </c>
      <c r="O33" t="s">
        <v>22</v>
      </c>
      <c r="P33" t="s">
        <v>23</v>
      </c>
      <c r="Q33" t="s">
        <v>24</v>
      </c>
      <c r="R33" t="s">
        <v>325</v>
      </c>
      <c r="S33">
        <v>-3.5238848304356097E-8</v>
      </c>
    </row>
    <row r="35" spans="2:20" ht="15.75" thickBot="1" x14ac:dyDescent="0.3"/>
    <row r="36" spans="2:20" ht="15.75" thickBot="1" x14ac:dyDescent="0.3">
      <c r="B36" s="6" t="s">
        <v>1</v>
      </c>
      <c r="C36" s="6" t="s">
        <v>3</v>
      </c>
      <c r="D36" s="6" t="s">
        <v>2</v>
      </c>
      <c r="E36" s="6" t="s">
        <v>5</v>
      </c>
      <c r="F36" s="6" t="s">
        <v>0</v>
      </c>
      <c r="G36" s="6" t="s">
        <v>4</v>
      </c>
      <c r="H36" s="6" t="s">
        <v>60</v>
      </c>
      <c r="I36" s="6" t="s">
        <v>19</v>
      </c>
      <c r="J36" s="3" t="s">
        <v>20</v>
      </c>
      <c r="L36" s="6" t="s">
        <v>1</v>
      </c>
      <c r="M36" s="6" t="s">
        <v>3</v>
      </c>
      <c r="N36" s="6" t="s">
        <v>2</v>
      </c>
      <c r="O36" s="6" t="s">
        <v>5</v>
      </c>
      <c r="P36" s="6" t="s">
        <v>0</v>
      </c>
      <c r="Q36" s="6" t="s">
        <v>4</v>
      </c>
      <c r="R36" s="6" t="s">
        <v>60</v>
      </c>
      <c r="S36" s="6" t="s">
        <v>19</v>
      </c>
      <c r="T36" s="3" t="s">
        <v>20</v>
      </c>
    </row>
    <row r="37" spans="2:20" ht="15.75" thickBot="1" x14ac:dyDescent="0.3">
      <c r="B37" t="s">
        <v>22</v>
      </c>
      <c r="C37" t="s">
        <v>18</v>
      </c>
      <c r="D37" t="s">
        <v>8</v>
      </c>
      <c r="E37" t="s">
        <v>25</v>
      </c>
      <c r="F37" t="s">
        <v>23</v>
      </c>
      <c r="G37" t="s">
        <v>24</v>
      </c>
      <c r="H37" t="s">
        <v>90</v>
      </c>
      <c r="I37">
        <v>-1.89454204951144E-17</v>
      </c>
      <c r="J37">
        <f>TANH(STDEVA(I37:I46))</f>
        <v>8.8085029028074233E-2</v>
      </c>
      <c r="L37" t="s">
        <v>22</v>
      </c>
      <c r="M37" t="s">
        <v>18</v>
      </c>
      <c r="N37" t="s">
        <v>8</v>
      </c>
      <c r="O37" t="s">
        <v>32</v>
      </c>
      <c r="P37" t="s">
        <v>23</v>
      </c>
      <c r="Q37" t="s">
        <v>24</v>
      </c>
      <c r="R37" t="s">
        <v>71</v>
      </c>
      <c r="S37" t="s">
        <v>71</v>
      </c>
      <c r="T37">
        <f>TANH(STDEVA(S37:S46))</f>
        <v>3.3260685345251922E-2</v>
      </c>
    </row>
    <row r="38" spans="2:20" ht="15.75" thickBot="1" x14ac:dyDescent="0.3">
      <c r="B38" t="s">
        <v>22</v>
      </c>
      <c r="C38" t="s">
        <v>18</v>
      </c>
      <c r="D38" t="s">
        <v>8</v>
      </c>
      <c r="E38" t="s">
        <v>32</v>
      </c>
      <c r="F38" t="s">
        <v>23</v>
      </c>
      <c r="G38" t="s">
        <v>24</v>
      </c>
      <c r="H38" t="s">
        <v>326</v>
      </c>
      <c r="I38">
        <v>-7.9710218866617699E-8</v>
      </c>
      <c r="J38" s="3" t="s">
        <v>56</v>
      </c>
      <c r="L38" t="s">
        <v>22</v>
      </c>
      <c r="M38" t="s">
        <v>18</v>
      </c>
      <c r="N38" t="s">
        <v>8</v>
      </c>
      <c r="O38" t="s">
        <v>22</v>
      </c>
      <c r="P38" t="s">
        <v>23</v>
      </c>
      <c r="Q38" t="s">
        <v>24</v>
      </c>
      <c r="R38" t="s">
        <v>332</v>
      </c>
      <c r="S38" s="5">
        <v>0.105218315745004</v>
      </c>
      <c r="T38" s="3" t="s">
        <v>56</v>
      </c>
    </row>
    <row r="39" spans="2:20" x14ac:dyDescent="0.25">
      <c r="B39" t="s">
        <v>22</v>
      </c>
      <c r="C39" t="s">
        <v>18</v>
      </c>
      <c r="D39" t="s">
        <v>8</v>
      </c>
      <c r="E39" t="s">
        <v>28</v>
      </c>
      <c r="F39" t="s">
        <v>23</v>
      </c>
      <c r="G39" t="s">
        <v>24</v>
      </c>
      <c r="H39" t="s">
        <v>326</v>
      </c>
      <c r="I39">
        <v>-7.9710218866617699E-8</v>
      </c>
      <c r="J39">
        <f>TANH(AVERAGE(I37:I46))</f>
        <v>-2.7920096735367564E-2</v>
      </c>
      <c r="L39" t="s">
        <v>22</v>
      </c>
      <c r="M39" t="s">
        <v>18</v>
      </c>
      <c r="N39" t="s">
        <v>8</v>
      </c>
      <c r="O39" t="s">
        <v>31</v>
      </c>
      <c r="P39" t="s">
        <v>23</v>
      </c>
      <c r="Q39" t="s">
        <v>24</v>
      </c>
      <c r="R39" t="s">
        <v>90</v>
      </c>
      <c r="S39">
        <v>-2.05310992595989E-17</v>
      </c>
      <c r="T39">
        <f>TANH(AVERAGE(S37:S46))</f>
        <v>1.1690373362733472E-2</v>
      </c>
    </row>
    <row r="40" spans="2:20" x14ac:dyDescent="0.25">
      <c r="B40" t="s">
        <v>22</v>
      </c>
      <c r="C40" t="s">
        <v>18</v>
      </c>
      <c r="D40" t="s">
        <v>8</v>
      </c>
      <c r="E40" t="s">
        <v>29</v>
      </c>
      <c r="F40" t="s">
        <v>23</v>
      </c>
      <c r="G40" t="s">
        <v>24</v>
      </c>
      <c r="H40" t="s">
        <v>327</v>
      </c>
      <c r="I40">
        <v>-5.9782664154699595E-8</v>
      </c>
      <c r="L40" t="s">
        <v>22</v>
      </c>
      <c r="M40" t="s">
        <v>18</v>
      </c>
      <c r="N40" t="s">
        <v>8</v>
      </c>
      <c r="O40" t="s">
        <v>33</v>
      </c>
      <c r="P40" t="s">
        <v>23</v>
      </c>
      <c r="Q40" t="s">
        <v>24</v>
      </c>
      <c r="R40" t="s">
        <v>333</v>
      </c>
      <c r="S40">
        <v>-2.8191078647591101E-8</v>
      </c>
    </row>
    <row r="41" spans="2:20" x14ac:dyDescent="0.25">
      <c r="B41" t="s">
        <v>22</v>
      </c>
      <c r="C41" t="s">
        <v>18</v>
      </c>
      <c r="D41" t="s">
        <v>8</v>
      </c>
      <c r="E41" t="s">
        <v>27</v>
      </c>
      <c r="F41" t="s">
        <v>23</v>
      </c>
      <c r="G41" t="s">
        <v>24</v>
      </c>
      <c r="H41" t="s">
        <v>328</v>
      </c>
      <c r="I41">
        <v>-3.9855109442781497E-8</v>
      </c>
      <c r="L41" t="s">
        <v>22</v>
      </c>
      <c r="M41" t="s">
        <v>18</v>
      </c>
      <c r="N41" t="s">
        <v>8</v>
      </c>
      <c r="O41" t="s">
        <v>34</v>
      </c>
      <c r="P41" t="s">
        <v>23</v>
      </c>
      <c r="Q41" t="s">
        <v>24</v>
      </c>
      <c r="R41" t="s">
        <v>333</v>
      </c>
      <c r="S41">
        <v>-2.8191078647591101E-8</v>
      </c>
    </row>
    <row r="42" spans="2:20" x14ac:dyDescent="0.25">
      <c r="B42" t="s">
        <v>22</v>
      </c>
      <c r="C42" t="s">
        <v>18</v>
      </c>
      <c r="D42" t="s">
        <v>8</v>
      </c>
      <c r="E42" t="s">
        <v>31</v>
      </c>
      <c r="F42" t="s">
        <v>23</v>
      </c>
      <c r="G42" t="s">
        <v>24</v>
      </c>
      <c r="H42" t="s">
        <v>328</v>
      </c>
      <c r="I42">
        <v>-3.9855109442781497E-8</v>
      </c>
      <c r="L42" t="s">
        <v>22</v>
      </c>
      <c r="M42" t="s">
        <v>18</v>
      </c>
      <c r="N42" t="s">
        <v>8</v>
      </c>
      <c r="O42" t="s">
        <v>28</v>
      </c>
      <c r="P42" t="s">
        <v>23</v>
      </c>
      <c r="Q42" t="s">
        <v>24</v>
      </c>
      <c r="R42" t="s">
        <v>333</v>
      </c>
      <c r="S42">
        <v>-2.8191078647591101E-8</v>
      </c>
    </row>
    <row r="43" spans="2:20" x14ac:dyDescent="0.25">
      <c r="B43" t="s">
        <v>22</v>
      </c>
      <c r="C43" t="s">
        <v>18</v>
      </c>
      <c r="D43" t="s">
        <v>8</v>
      </c>
      <c r="E43" t="s">
        <v>30</v>
      </c>
      <c r="F43" t="s">
        <v>23</v>
      </c>
      <c r="G43" t="s">
        <v>24</v>
      </c>
      <c r="H43" t="s">
        <v>328</v>
      </c>
      <c r="I43">
        <v>-3.9855109442781497E-8</v>
      </c>
      <c r="L43" t="s">
        <v>22</v>
      </c>
      <c r="M43" t="s">
        <v>18</v>
      </c>
      <c r="N43" t="s">
        <v>8</v>
      </c>
      <c r="O43" t="s">
        <v>25</v>
      </c>
      <c r="P43" t="s">
        <v>23</v>
      </c>
      <c r="Q43" t="s">
        <v>24</v>
      </c>
      <c r="R43" t="s">
        <v>333</v>
      </c>
      <c r="S43">
        <v>-2.8191078647591101E-8</v>
      </c>
    </row>
    <row r="44" spans="2:20" x14ac:dyDescent="0.25">
      <c r="B44" t="s">
        <v>22</v>
      </c>
      <c r="C44" t="s">
        <v>18</v>
      </c>
      <c r="D44" t="s">
        <v>8</v>
      </c>
      <c r="E44" t="s">
        <v>33</v>
      </c>
      <c r="F44" t="s">
        <v>23</v>
      </c>
      <c r="G44" t="s">
        <v>24</v>
      </c>
      <c r="H44" t="s">
        <v>329</v>
      </c>
      <c r="I44">
        <v>-3.6533850800472003E-8</v>
      </c>
      <c r="L44" t="s">
        <v>22</v>
      </c>
      <c r="M44" t="s">
        <v>18</v>
      </c>
      <c r="N44" t="s">
        <v>8</v>
      </c>
      <c r="O44" t="s">
        <v>29</v>
      </c>
      <c r="P44" t="s">
        <v>23</v>
      </c>
      <c r="Q44" t="s">
        <v>24</v>
      </c>
      <c r="R44" t="s">
        <v>334</v>
      </c>
      <c r="S44">
        <v>-2.1143308990826099E-8</v>
      </c>
    </row>
    <row r="45" spans="2:20" x14ac:dyDescent="0.25">
      <c r="B45" t="s">
        <v>22</v>
      </c>
      <c r="C45" t="s">
        <v>18</v>
      </c>
      <c r="D45" t="s">
        <v>8</v>
      </c>
      <c r="E45" t="s">
        <v>34</v>
      </c>
      <c r="F45" t="s">
        <v>23</v>
      </c>
      <c r="G45" t="s">
        <v>24</v>
      </c>
      <c r="H45" t="s">
        <v>330</v>
      </c>
      <c r="I45">
        <v>-1.9927554730863399E-8</v>
      </c>
      <c r="L45" t="s">
        <v>22</v>
      </c>
      <c r="M45" t="s">
        <v>18</v>
      </c>
      <c r="N45" t="s">
        <v>8</v>
      </c>
      <c r="O45" t="s">
        <v>27</v>
      </c>
      <c r="P45" t="s">
        <v>23</v>
      </c>
      <c r="Q45" t="s">
        <v>24</v>
      </c>
      <c r="R45" t="s">
        <v>335</v>
      </c>
      <c r="S45">
        <v>-1.40955393340611E-8</v>
      </c>
    </row>
    <row r="46" spans="2:20" x14ac:dyDescent="0.25">
      <c r="B46" t="s">
        <v>22</v>
      </c>
      <c r="C46" t="s">
        <v>18</v>
      </c>
      <c r="D46" t="s">
        <v>8</v>
      </c>
      <c r="E46" t="s">
        <v>22</v>
      </c>
      <c r="F46" t="s">
        <v>23</v>
      </c>
      <c r="G46" t="s">
        <v>24</v>
      </c>
      <c r="H46" t="s">
        <v>331</v>
      </c>
      <c r="I46" s="5">
        <v>-0.27927315475285303</v>
      </c>
      <c r="L46" t="s">
        <v>22</v>
      </c>
      <c r="M46" t="s">
        <v>18</v>
      </c>
      <c r="N46" t="s">
        <v>8</v>
      </c>
      <c r="O46" t="s">
        <v>30</v>
      </c>
      <c r="P46" t="s">
        <v>23</v>
      </c>
      <c r="Q46" t="s">
        <v>24</v>
      </c>
      <c r="R46" t="s">
        <v>335</v>
      </c>
      <c r="S46">
        <v>-1.40955393340611E-8</v>
      </c>
    </row>
    <row r="48" spans="2:20" ht="15.75" thickBot="1" x14ac:dyDescent="0.3"/>
    <row r="49" spans="2:20" ht="15.75" thickBot="1" x14ac:dyDescent="0.3">
      <c r="B49" s="6" t="s">
        <v>1</v>
      </c>
      <c r="C49" s="6" t="s">
        <v>3</v>
      </c>
      <c r="D49" s="6" t="s">
        <v>2</v>
      </c>
      <c r="E49" s="6" t="s">
        <v>5</v>
      </c>
      <c r="F49" s="6" t="s">
        <v>0</v>
      </c>
      <c r="G49" s="6" t="s">
        <v>4</v>
      </c>
      <c r="H49" s="6" t="s">
        <v>60</v>
      </c>
      <c r="I49" s="6" t="s">
        <v>19</v>
      </c>
      <c r="J49" s="3" t="s">
        <v>20</v>
      </c>
      <c r="L49" s="6" t="s">
        <v>1</v>
      </c>
      <c r="M49" s="6" t="s">
        <v>3</v>
      </c>
      <c r="N49" s="6" t="s">
        <v>2</v>
      </c>
      <c r="O49" s="6" t="s">
        <v>5</v>
      </c>
      <c r="P49" s="6" t="s">
        <v>0</v>
      </c>
      <c r="Q49" s="6" t="s">
        <v>4</v>
      </c>
      <c r="R49" s="6" t="s">
        <v>60</v>
      </c>
      <c r="S49" s="6" t="s">
        <v>19</v>
      </c>
      <c r="T49" s="3" t="s">
        <v>20</v>
      </c>
    </row>
    <row r="50" spans="2:20" ht="15.75" thickBot="1" x14ac:dyDescent="0.3">
      <c r="B50" t="s">
        <v>22</v>
      </c>
      <c r="C50" t="s">
        <v>18</v>
      </c>
      <c r="D50" t="s">
        <v>8</v>
      </c>
      <c r="E50" t="s">
        <v>22</v>
      </c>
      <c r="F50" t="s">
        <v>35</v>
      </c>
      <c r="G50" t="s">
        <v>24</v>
      </c>
      <c r="H50" t="s">
        <v>71</v>
      </c>
      <c r="I50" t="s">
        <v>71</v>
      </c>
      <c r="J50">
        <f>TANH(STDEVA(I50:I51))</f>
        <v>0.13154500518245282</v>
      </c>
      <c r="L50" t="s">
        <v>22</v>
      </c>
      <c r="M50" t="s">
        <v>18</v>
      </c>
      <c r="N50" t="s">
        <v>8</v>
      </c>
      <c r="O50" t="s">
        <v>22</v>
      </c>
      <c r="P50" t="s">
        <v>23</v>
      </c>
      <c r="Q50" t="s">
        <v>24</v>
      </c>
      <c r="R50" t="s">
        <v>337</v>
      </c>
      <c r="S50" s="5">
        <v>0.156975944209615</v>
      </c>
      <c r="T50">
        <f>TANH(STDEVA(S50:S51))</f>
        <v>0.1105451284478032</v>
      </c>
    </row>
    <row r="51" spans="2:20" ht="15.75" thickBot="1" x14ac:dyDescent="0.3">
      <c r="B51" t="s">
        <v>22</v>
      </c>
      <c r="C51" t="s">
        <v>18</v>
      </c>
      <c r="D51" t="s">
        <v>8</v>
      </c>
      <c r="E51" t="s">
        <v>22</v>
      </c>
      <c r="F51" t="s">
        <v>23</v>
      </c>
      <c r="G51" t="s">
        <v>24</v>
      </c>
      <c r="H51" t="s">
        <v>336</v>
      </c>
      <c r="I51" s="5">
        <v>-0.187117053053419</v>
      </c>
      <c r="J51" s="3" t="s">
        <v>56</v>
      </c>
      <c r="L51" t="s">
        <v>22</v>
      </c>
      <c r="M51" t="s">
        <v>18</v>
      </c>
      <c r="N51" t="s">
        <v>8</v>
      </c>
      <c r="O51" t="s">
        <v>22</v>
      </c>
      <c r="P51" t="s">
        <v>35</v>
      </c>
      <c r="Q51" t="s">
        <v>24</v>
      </c>
      <c r="R51" t="s">
        <v>90</v>
      </c>
      <c r="S51">
        <v>-2.05310992595989E-17</v>
      </c>
      <c r="T51" s="3" t="s">
        <v>56</v>
      </c>
    </row>
    <row r="52" spans="2:20" x14ac:dyDescent="0.25">
      <c r="J52">
        <f>TANH(AVERAGE(I50:I51))</f>
        <v>-0.18496338034549348</v>
      </c>
      <c r="T52">
        <f>TANH(AVERAGE(S50:S51))</f>
        <v>7.8327196832599227E-2</v>
      </c>
    </row>
    <row r="54" spans="2:20" ht="15.75" thickBot="1" x14ac:dyDescent="0.3"/>
    <row r="55" spans="2:20" ht="15.75" thickBot="1" x14ac:dyDescent="0.3">
      <c r="B55" s="6" t="s">
        <v>1</v>
      </c>
      <c r="C55" s="6" t="s">
        <v>3</v>
      </c>
      <c r="D55" s="6" t="s">
        <v>2</v>
      </c>
      <c r="E55" s="6" t="s">
        <v>5</v>
      </c>
      <c r="F55" s="6" t="s">
        <v>0</v>
      </c>
      <c r="G55" s="6" t="s">
        <v>4</v>
      </c>
      <c r="H55" s="6" t="s">
        <v>60</v>
      </c>
      <c r="I55" s="6" t="s">
        <v>19</v>
      </c>
      <c r="J55" s="3" t="s">
        <v>20</v>
      </c>
      <c r="L55" s="6" t="s">
        <v>1</v>
      </c>
      <c r="M55" s="6" t="s">
        <v>3</v>
      </c>
      <c r="N55" s="6" t="s">
        <v>2</v>
      </c>
      <c r="O55" s="6" t="s">
        <v>5</v>
      </c>
      <c r="P55" s="6" t="s">
        <v>0</v>
      </c>
      <c r="Q55" s="6" t="s">
        <v>4</v>
      </c>
      <c r="R55" s="6" t="s">
        <v>60</v>
      </c>
      <c r="S55" s="6" t="s">
        <v>19</v>
      </c>
      <c r="T55" s="3" t="s">
        <v>20</v>
      </c>
    </row>
    <row r="56" spans="2:20" ht="15.75" thickBot="1" x14ac:dyDescent="0.3">
      <c r="B56" t="s">
        <v>22</v>
      </c>
      <c r="C56" t="s">
        <v>18</v>
      </c>
      <c r="D56" t="s">
        <v>8</v>
      </c>
      <c r="E56" t="s">
        <v>22</v>
      </c>
      <c r="F56" t="s">
        <v>23</v>
      </c>
      <c r="G56" t="s">
        <v>37</v>
      </c>
      <c r="H56" t="s">
        <v>338</v>
      </c>
      <c r="I56">
        <v>3.9855109404890702E-8</v>
      </c>
      <c r="J56">
        <f>TANH(STDEVA(I56:I59))</f>
        <v>0.2739729263477812</v>
      </c>
      <c r="L56" t="s">
        <v>22</v>
      </c>
      <c r="M56" t="s">
        <v>18</v>
      </c>
      <c r="N56" t="s">
        <v>8</v>
      </c>
      <c r="O56" t="s">
        <v>22</v>
      </c>
      <c r="P56" t="s">
        <v>23</v>
      </c>
      <c r="Q56" t="s">
        <v>38</v>
      </c>
      <c r="R56" t="s">
        <v>71</v>
      </c>
      <c r="S56" t="s">
        <v>71</v>
      </c>
      <c r="T56">
        <f>TANH(STDEVA(S56:S59))</f>
        <v>0.16952397182924236</v>
      </c>
    </row>
    <row r="57" spans="2:20" ht="15.75" thickBot="1" x14ac:dyDescent="0.3">
      <c r="B57" t="s">
        <v>22</v>
      </c>
      <c r="C57" t="s">
        <v>18</v>
      </c>
      <c r="D57" t="s">
        <v>8</v>
      </c>
      <c r="E57" t="s">
        <v>22</v>
      </c>
      <c r="F57" t="s">
        <v>23</v>
      </c>
      <c r="G57" t="s">
        <v>36</v>
      </c>
      <c r="H57" t="s">
        <v>339</v>
      </c>
      <c r="I57" s="5">
        <v>0.27956490060039502</v>
      </c>
      <c r="J57" s="3" t="s">
        <v>56</v>
      </c>
      <c r="L57" t="s">
        <v>22</v>
      </c>
      <c r="M57" t="s">
        <v>18</v>
      </c>
      <c r="N57" t="s">
        <v>8</v>
      </c>
      <c r="O57" t="s">
        <v>22</v>
      </c>
      <c r="P57" t="s">
        <v>23</v>
      </c>
      <c r="Q57" t="s">
        <v>37</v>
      </c>
      <c r="R57" t="s">
        <v>341</v>
      </c>
      <c r="S57">
        <v>1.40955392929989E-8</v>
      </c>
      <c r="T57" s="3" t="s">
        <v>56</v>
      </c>
    </row>
    <row r="58" spans="2:20" x14ac:dyDescent="0.25">
      <c r="B58" t="s">
        <v>22</v>
      </c>
      <c r="C58" t="s">
        <v>18</v>
      </c>
      <c r="D58" t="s">
        <v>8</v>
      </c>
      <c r="E58" t="s">
        <v>22</v>
      </c>
      <c r="F58" t="s">
        <v>23</v>
      </c>
      <c r="G58" t="s">
        <v>38</v>
      </c>
      <c r="H58" t="s">
        <v>90</v>
      </c>
      <c r="I58">
        <v>-1.8945423142092301E-17</v>
      </c>
      <c r="J58">
        <f>TANH(AVERAGE(I56:I59))</f>
        <v>-3.0978594692014437E-2</v>
      </c>
      <c r="L58" t="s">
        <v>22</v>
      </c>
      <c r="M58" t="s">
        <v>18</v>
      </c>
      <c r="N58" t="s">
        <v>8</v>
      </c>
      <c r="O58" t="s">
        <v>22</v>
      </c>
      <c r="P58" t="s">
        <v>23</v>
      </c>
      <c r="Q58" t="s">
        <v>36</v>
      </c>
      <c r="R58" t="s">
        <v>342</v>
      </c>
      <c r="S58" s="5">
        <v>0.35588034959319398</v>
      </c>
      <c r="T58">
        <f>TANH(AVERAGE(S56:S59))</f>
        <v>0.17889727879064479</v>
      </c>
    </row>
    <row r="59" spans="2:20" x14ac:dyDescent="0.25">
      <c r="B59" t="s">
        <v>22</v>
      </c>
      <c r="C59" t="s">
        <v>18</v>
      </c>
      <c r="D59" t="s">
        <v>8</v>
      </c>
      <c r="E59" t="s">
        <v>22</v>
      </c>
      <c r="F59" t="s">
        <v>23</v>
      </c>
      <c r="G59" t="s">
        <v>24</v>
      </c>
      <c r="H59" t="s">
        <v>340</v>
      </c>
      <c r="I59" s="5">
        <v>-0.40351898117170798</v>
      </c>
      <c r="L59" t="s">
        <v>22</v>
      </c>
      <c r="M59" t="s">
        <v>18</v>
      </c>
      <c r="N59" t="s">
        <v>8</v>
      </c>
      <c r="O59" t="s">
        <v>22</v>
      </c>
      <c r="P59" t="s">
        <v>23</v>
      </c>
      <c r="Q59" t="s">
        <v>24</v>
      </c>
      <c r="R59" t="s">
        <v>343</v>
      </c>
      <c r="S59" s="5">
        <v>0.18664946464505699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553C-2A87-4C2A-A2A8-CBE757406C1B}">
  <dimension ref="A2:D19"/>
  <sheetViews>
    <sheetView workbookViewId="0">
      <selection activeCell="N36" sqref="N36"/>
    </sheetView>
  </sheetViews>
  <sheetFormatPr baseColWidth="10" defaultRowHeight="15" x14ac:dyDescent="0.25"/>
  <cols>
    <col min="1" max="1" width="13.5703125" bestFit="1" customWidth="1"/>
    <col min="2" max="2" width="11.7109375" customWidth="1"/>
    <col min="3" max="3" width="12" bestFit="1" customWidth="1"/>
    <col min="9" max="9" width="11.85546875" bestFit="1" customWidth="1"/>
  </cols>
  <sheetData>
    <row r="2" spans="1:4" x14ac:dyDescent="0.25">
      <c r="A2" t="s">
        <v>58</v>
      </c>
      <c r="B2" t="s">
        <v>21</v>
      </c>
      <c r="C2" t="s">
        <v>57</v>
      </c>
    </row>
    <row r="3" spans="1:4" x14ac:dyDescent="0.25">
      <c r="A3" s="4" t="s">
        <v>4</v>
      </c>
      <c r="B3">
        <f>TANH(AVERAGE(AC_ACOSTADO!J58,AC_ACOSTADO!T58,DM_PIE!J65,DM_PIE!T65,PC_SENTADO!J67,PC_SENTADO!T67,AV_ACOSTADO!J58,AV_ACOSTADO!T58,CC_PIE!J67,CC_PIE!T67,CS_SENTADO!J58,CS_SENTADO!T58))</f>
        <v>0.25085305963892818</v>
      </c>
      <c r="C3">
        <f>TANH(AVERAGE(AC_ACOSTADO!J56,AC_ACOSTADO!T56,DM_PIE!J63,DM_PIE!T63,PC_SENTADO!J65,PC_SENTADO!T65,AV_ACOSTADO!J56,AV_ACOSTADO!T56,CC_PIE!J65,CC_PIE!T65,CS_SENTADO!J56,CS_SENTADO!T56))</f>
        <v>0.32748122511438149</v>
      </c>
    </row>
    <row r="4" spans="1:4" x14ac:dyDescent="0.25">
      <c r="A4" s="2" t="s">
        <v>1</v>
      </c>
      <c r="B4">
        <f>TANH(AVERAGE(AC_ACOSTADO!J12,AC_ACOSTADO!T12,DM_PIE!J14,DM_PIE!T14,PC_SENTADO!J12,PC_SENTADO!T12,AV_ACOSTADO!J12,AV_ACOSTADO!T12,CC_PIE!J12,CC_PIE!T12,CS_SENTADO!J12,CS_SENTADO!T12))</f>
        <v>0.24878802924061463</v>
      </c>
      <c r="C4">
        <f>TANH(AVERAGE(AC_ACOSTADO!J10,AC_ACOSTADO!T10,DM_PIE!J12,DM_PIE!T12,PC_SENTADO!J10,PC_SENTADO!T10,AV_ACOSTADO!J10,AV_ACOSTADO!T10,CC_PIE!J10,CC_PIE!T10,CS_SENTADO!J10,CS_SENTADO!T10))</f>
        <v>9.0830815224975991E-2</v>
      </c>
    </row>
    <row r="5" spans="1:4" x14ac:dyDescent="0.25">
      <c r="A5" s="2" t="s">
        <v>2</v>
      </c>
      <c r="B5">
        <f>TANH(AVERAGE(AC_ACOSTADO!J29,AC_ACOSTADO!T29,DM_PIE!J31,DM_PIE!T31,PC_SENTADO!J29,PC_SENTADO!T29,AV_ACOSTADO!J29,AV_ACOSTADO!T29,CC_PIE!J29,CC_PIE!T29,CS_SENTADO!J29,CS_SENTADO!T29))</f>
        <v>0.20507071034397753</v>
      </c>
      <c r="C5">
        <f>TANH(AVERAGE(AC_ACOSTADO!J27,AC_ACOSTADO!T27,DM_PIE!J29,DM_PIE!T29,PC_SENTADO!J27,PC_SENTADO!T27,AV_ACOSTADO!J27,AV_ACOSTADO!T27,CC_PIE!J27,CC_PIE!T27,CS_SENTADO!J27,CS_SENTADO!T27))</f>
        <v>0.18116434346735863</v>
      </c>
    </row>
    <row r="6" spans="1:4" x14ac:dyDescent="0.25">
      <c r="A6" s="2" t="s">
        <v>5</v>
      </c>
      <c r="B6">
        <f>TANH(AVERAGE(AC_ACOSTADO!J39,AC_ACOSTADO!T39,DM_PIE!J41,DM_PIE!T41,PC_SENTADO!J39,PC_SENTADO!T39,AV_ACOSTADO!J39,AV_ACOSTADO!T39,CC_PIE!J39,CC_PIE!T39,CS_SENTADO!J39,CS_SENTADO!T39))</f>
        <v>0.13123389706868424</v>
      </c>
      <c r="C6">
        <f>TANH(AVERAGE(AC_ACOSTADO!J37,AC_ACOSTADO!T37,DM_PIE!J39,DM_PIE!T39,PC_SENTADO!J37,PC_SENTADO!T37,AV_ACOSTADO!J37,AV_ACOSTADO!T37,CC_PIE!J37,CC_PIE!T37,CS_SENTADO!J37,CS_SENTADO!T37))</f>
        <v>8.0564844162847288E-2</v>
      </c>
    </row>
    <row r="7" spans="1:4" x14ac:dyDescent="0.25">
      <c r="A7" s="2" t="s">
        <v>3</v>
      </c>
      <c r="B7">
        <f>TANH(AVERAGE(AC_ACOSTADO!J20,AC_ACOSTADO!T20,DM_PIE!J22,DM_PIE!T22,PC_SENTADO!J20,PC_SENTADO!T20,AV_ACOSTADO!J20,AV_ACOSTADO!T20,CC_PIE!J20,CC_PIE!T20,CS_SENTADO!J20,CS_SENTADO!T20))</f>
        <v>8.5133096385162449E-2</v>
      </c>
      <c r="C7">
        <f>TANH(AVERAGE(AC_ACOSTADO!J18,AC_ACOSTADO!T18,DM_PIE!J20,DM_PIE!T20,PC_SENTADO!J18,PC_SENTADO!T18,AV_ACOSTADO!J18,AV_ACOSTADO!T18,CC_PIE!J18,CC_PIE!T18,CS_SENTADO!J18,CS_SENTADO!T18))</f>
        <v>0.16053902677988913</v>
      </c>
    </row>
    <row r="8" spans="1:4" x14ac:dyDescent="0.25">
      <c r="A8" s="2" t="s">
        <v>0</v>
      </c>
      <c r="B8">
        <f>TANH(AVERAGE(AC_ACOSTADO!J52,AC_ACOSTADO!T52,DM_PIE!J54,DM_PIE!T54,PC_SENTADO!J52,PC_SENTADO!T52,AV_ACOSTADO!J52,AV_ACOSTADO!T52,CC_PIE!J52,CC_PIE!T52,CS_SENTADO!J52,CS_SENTADO!T52))</f>
        <v>6.0857682013569878E-2</v>
      </c>
      <c r="C8">
        <f>TANH(AVERAGE(AC_ACOSTADO!J50,AC_ACOSTADO!T50,DM_PIE!J52,DM_PIE!T52,PC_SENTADO!J50,PC_SENTADO!T50,AV_ACOSTADO!J50,AV_ACOSTADO!T50,CC_PIE!J50,CC_PIE!T50,CS_SENTADO!J50,CS_SENTADO!T50))</f>
        <v>0.12115966953120445</v>
      </c>
    </row>
    <row r="13" spans="1:4" x14ac:dyDescent="0.25">
      <c r="B13" t="s">
        <v>58</v>
      </c>
      <c r="C13" t="s">
        <v>21</v>
      </c>
      <c r="D13" t="s">
        <v>57</v>
      </c>
    </row>
    <row r="14" spans="1:4" x14ac:dyDescent="0.25">
      <c r="B14" t="s">
        <v>4</v>
      </c>
      <c r="C14">
        <v>0.25085305963892818</v>
      </c>
      <c r="D14">
        <v>0.32748122511438149</v>
      </c>
    </row>
    <row r="15" spans="1:4" x14ac:dyDescent="0.25">
      <c r="B15" t="s">
        <v>1</v>
      </c>
      <c r="C15">
        <v>0.24878802924061463</v>
      </c>
      <c r="D15">
        <v>9.0830815224975991E-2</v>
      </c>
    </row>
    <row r="16" spans="1:4" x14ac:dyDescent="0.25">
      <c r="B16" t="s">
        <v>2</v>
      </c>
      <c r="C16">
        <v>0.20507071034397753</v>
      </c>
      <c r="D16">
        <v>0.18116434346735863</v>
      </c>
    </row>
    <row r="17" spans="2:4" x14ac:dyDescent="0.25">
      <c r="B17" t="s">
        <v>5</v>
      </c>
      <c r="C17">
        <v>0.13123389706868424</v>
      </c>
      <c r="D17">
        <v>8.0564844162847288E-2</v>
      </c>
    </row>
    <row r="18" spans="2:4" x14ac:dyDescent="0.25">
      <c r="B18" t="s">
        <v>3</v>
      </c>
      <c r="C18">
        <v>8.5133096385162449E-2</v>
      </c>
      <c r="D18">
        <v>0.16053902677988913</v>
      </c>
    </row>
    <row r="19" spans="2:4" x14ac:dyDescent="0.25">
      <c r="B19" t="s">
        <v>0</v>
      </c>
      <c r="C19">
        <v>6.0857682013569878E-2</v>
      </c>
      <c r="D19">
        <v>0.12115966953120445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AC_ACOSTADO</vt:lpstr>
      <vt:lpstr>DM_PIE</vt:lpstr>
      <vt:lpstr>PC_SENTADO</vt:lpstr>
      <vt:lpstr>AV_ACOSTADO</vt:lpstr>
      <vt:lpstr>CC_PIE</vt:lpstr>
      <vt:lpstr>CS_SENTADO</vt:lpstr>
      <vt:lpstr>Analisis Hiperparametros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2019-01-19T04:19:24Z</dcterms:modified>
</cp:coreProperties>
</file>