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ntonioj\Documents\personal\ppgmne-mnum7077\exercicios\lista11\"/>
    </mc:Choice>
  </mc:AlternateContent>
  <xr:revisionPtr revIDLastSave="0" documentId="13_ncr:1_{E6D782B6-1F5D-4E84-A623-7E1E21CFE306}" xr6:coauthVersionLast="45" xr6:coauthVersionMax="45" xr10:uidLastSave="{00000000-0000-0000-0000-000000000000}"/>
  <bookViews>
    <workbookView xWindow="-120" yWindow="-120" windowWidth="20730" windowHeight="11310" firstSheet="2" activeTab="8" xr2:uid="{00000000-000D-0000-FFFF-FFFF00000000}"/>
  </bookViews>
  <sheets>
    <sheet name="classificacao" sheetId="2" r:id="rId1"/>
    <sheet name="tsp" sheetId="7" r:id="rId2"/>
    <sheet name="transportation" sheetId="6" r:id="rId3"/>
    <sheet name="p-median" sheetId="5" r:id="rId4"/>
    <sheet name="milp" sheetId="4" r:id="rId5"/>
    <sheet name="vrp" sheetId="10" r:id="rId6"/>
    <sheet name="arp" sheetId="9" r:id="rId7"/>
    <sheet name="knapsack" sheetId="3" r:id="rId8"/>
    <sheet name="artigos selecionados" sheetId="8" r:id="rId9"/>
  </sheets>
  <definedNames>
    <definedName name="DadosExternos_1" localSheetId="0" hidden="1">classificacao!$A$1:$D$3712</definedName>
    <definedName name="DadosExternos_2" localSheetId="7" hidden="1">knapsack!$A$1:$AH$179</definedName>
    <definedName name="DadosExternos_3" localSheetId="6" hidden="1">arp!$A$1:$AH$51</definedName>
    <definedName name="DadosExternos_3" localSheetId="4" hidden="1">milp!$A$1:$AH$174</definedName>
    <definedName name="DadosExternos_4" localSheetId="3" hidden="1">'p-median'!$A$1:$AH$28</definedName>
    <definedName name="DadosExternos_4" localSheetId="5" hidden="1">vrp!$A$1:$AH$604</definedName>
    <definedName name="DadosExternos_5" localSheetId="2" hidden="1">transportation!$A$1:$AH$108</definedName>
    <definedName name="DadosExternos_6" localSheetId="1" hidden="1">tsp!$A$1:$AH$61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02" i="10" l="1"/>
  <c r="X296" i="10"/>
  <c r="X411" i="10"/>
  <c r="X503" i="10"/>
  <c r="X504" i="10"/>
  <c r="X505" i="10"/>
  <c r="X506" i="10"/>
  <c r="X507" i="10"/>
  <c r="X508" i="10"/>
  <c r="X509" i="10"/>
  <c r="X510" i="10"/>
  <c r="X451" i="10"/>
  <c r="X452" i="10"/>
  <c r="X511" i="10"/>
  <c r="X453" i="10"/>
  <c r="X512" i="10"/>
  <c r="X513" i="10"/>
  <c r="X514" i="10"/>
  <c r="X454" i="10"/>
  <c r="X515" i="10"/>
  <c r="X516" i="10"/>
  <c r="X412" i="10"/>
  <c r="X455" i="10"/>
  <c r="X413" i="10"/>
  <c r="X517" i="10"/>
  <c r="X456" i="10"/>
  <c r="X518" i="10"/>
  <c r="X519" i="10"/>
  <c r="X520" i="10"/>
  <c r="X521" i="10"/>
  <c r="X522" i="10"/>
  <c r="X523" i="10"/>
  <c r="X524" i="10"/>
  <c r="X457" i="10"/>
  <c r="X458" i="10"/>
  <c r="X414" i="10"/>
  <c r="X459" i="10"/>
  <c r="X525" i="10"/>
  <c r="X526" i="10"/>
  <c r="X527" i="10"/>
  <c r="X460" i="10"/>
  <c r="X461" i="10"/>
  <c r="X462" i="10"/>
  <c r="X415" i="10"/>
  <c r="X182" i="10"/>
  <c r="X528" i="10"/>
  <c r="X529" i="10"/>
  <c r="X463" i="10"/>
  <c r="X530" i="10"/>
  <c r="X531" i="10"/>
  <c r="X464" i="10"/>
  <c r="X416" i="10"/>
  <c r="X417" i="10"/>
  <c r="X532" i="10"/>
  <c r="X533" i="10"/>
  <c r="X534" i="10"/>
  <c r="X465" i="10"/>
  <c r="X535" i="10"/>
  <c r="X418" i="10"/>
  <c r="X419" i="10"/>
  <c r="X536" i="10"/>
  <c r="X537" i="10"/>
  <c r="X538" i="10"/>
  <c r="X420" i="10"/>
  <c r="X539" i="10"/>
  <c r="X466" i="10"/>
  <c r="X467" i="10"/>
  <c r="X468" i="10"/>
  <c r="X540" i="10"/>
  <c r="X541" i="10"/>
  <c r="X421" i="10"/>
  <c r="X542" i="10"/>
  <c r="X422" i="10"/>
  <c r="X543" i="10"/>
  <c r="X544" i="10"/>
  <c r="X469" i="10"/>
  <c r="X263" i="10"/>
  <c r="X297" i="10"/>
  <c r="X298" i="10"/>
  <c r="X545" i="10"/>
  <c r="X470" i="10"/>
  <c r="X423" i="10"/>
  <c r="X331" i="10"/>
  <c r="X471" i="10"/>
  <c r="X472" i="10"/>
  <c r="X473" i="10"/>
  <c r="X474" i="10"/>
  <c r="X475" i="10"/>
  <c r="X332" i="10"/>
  <c r="X476" i="10"/>
  <c r="X546" i="10"/>
  <c r="X361" i="10"/>
  <c r="X424" i="10"/>
  <c r="X362" i="10"/>
  <c r="X425" i="10"/>
  <c r="X299" i="10"/>
  <c r="X300" i="10"/>
  <c r="X363" i="10"/>
  <c r="X547" i="10"/>
  <c r="X477" i="10"/>
  <c r="X548" i="10"/>
  <c r="X426" i="10"/>
  <c r="X301" i="10"/>
  <c r="X183" i="10"/>
  <c r="X387" i="10"/>
  <c r="X478" i="10"/>
  <c r="X549" i="10"/>
  <c r="X427" i="10"/>
  <c r="X333" i="10"/>
  <c r="X550" i="10"/>
  <c r="X388" i="10"/>
  <c r="X334" i="10"/>
  <c r="X551" i="10"/>
  <c r="X302" i="10"/>
  <c r="X389" i="10"/>
  <c r="X303" i="10"/>
  <c r="X304" i="10"/>
  <c r="X552" i="10"/>
  <c r="X335" i="10"/>
  <c r="X305" i="10"/>
  <c r="X553" i="10"/>
  <c r="X554" i="10"/>
  <c r="X555" i="10"/>
  <c r="X556" i="10"/>
  <c r="X557" i="10"/>
  <c r="X558" i="10"/>
  <c r="X559" i="10"/>
  <c r="X560" i="10"/>
  <c r="X561" i="10"/>
  <c r="X562" i="10"/>
  <c r="X563" i="10"/>
  <c r="X564" i="10"/>
  <c r="X565" i="10"/>
  <c r="X566" i="10"/>
  <c r="X567" i="10"/>
  <c r="X568" i="10"/>
  <c r="X569" i="10"/>
  <c r="X570" i="10"/>
  <c r="X571" i="10"/>
  <c r="X572" i="10"/>
  <c r="X573" i="10"/>
  <c r="X574" i="10"/>
  <c r="X479" i="10"/>
  <c r="X575" i="10"/>
  <c r="X576" i="10"/>
  <c r="X577" i="10"/>
  <c r="X480" i="10"/>
  <c r="X578" i="10"/>
  <c r="X579" i="10"/>
  <c r="X481" i="10"/>
  <c r="X580" i="10"/>
  <c r="X482" i="10"/>
  <c r="X581" i="10"/>
  <c r="X483" i="10"/>
  <c r="X484" i="10"/>
  <c r="X428" i="10"/>
  <c r="X582" i="10"/>
  <c r="X485" i="10"/>
  <c r="X583" i="10"/>
  <c r="X364" i="10"/>
  <c r="X486" i="10"/>
  <c r="X429" i="10"/>
  <c r="X430" i="10"/>
  <c r="X431" i="10"/>
  <c r="X432" i="10"/>
  <c r="X433" i="10"/>
  <c r="X306" i="10"/>
  <c r="X307" i="10"/>
  <c r="X434" i="10"/>
  <c r="X584" i="10"/>
  <c r="X585" i="10"/>
  <c r="X390" i="10"/>
  <c r="X216" i="10"/>
  <c r="X230" i="10"/>
  <c r="X391" i="10"/>
  <c r="X264" i="10"/>
  <c r="X487" i="10"/>
  <c r="X284" i="10"/>
  <c r="X336" i="10"/>
  <c r="X337" i="10"/>
  <c r="X308" i="10"/>
  <c r="X248" i="10"/>
  <c r="X309" i="10"/>
  <c r="X265" i="10"/>
  <c r="X285" i="10"/>
  <c r="X392" i="10"/>
  <c r="X138" i="10"/>
  <c r="X266" i="10"/>
  <c r="X435" i="10"/>
  <c r="X249" i="10"/>
  <c r="X338" i="10"/>
  <c r="X436" i="10"/>
  <c r="X488" i="10"/>
  <c r="X393" i="10"/>
  <c r="X437" i="10"/>
  <c r="X339" i="10"/>
  <c r="X267" i="10"/>
  <c r="X268" i="10"/>
  <c r="X340" i="10"/>
  <c r="X365" i="10"/>
  <c r="X366" i="10"/>
  <c r="X206" i="10"/>
  <c r="X341" i="10"/>
  <c r="X195" i="10"/>
  <c r="X152" i="10"/>
  <c r="X207" i="10"/>
  <c r="X208" i="10"/>
  <c r="X166" i="10"/>
  <c r="X367" i="10"/>
  <c r="X342" i="10"/>
  <c r="X40" i="10"/>
  <c r="X139" i="10"/>
  <c r="X250" i="10"/>
  <c r="X489" i="10"/>
  <c r="X343" i="10"/>
  <c r="X126" i="10"/>
  <c r="X586" i="10"/>
  <c r="X196" i="10"/>
  <c r="X231" i="10"/>
  <c r="X394" i="10"/>
  <c r="X117" i="10"/>
  <c r="X118" i="10"/>
  <c r="X286" i="10"/>
  <c r="X251" i="10"/>
  <c r="X197" i="10"/>
  <c r="X167" i="10"/>
  <c r="X147" i="10"/>
  <c r="X287" i="10"/>
  <c r="X438" i="10"/>
  <c r="X344" i="10"/>
  <c r="X209" i="10"/>
  <c r="X587" i="10"/>
  <c r="X439" i="10"/>
  <c r="X368" i="10"/>
  <c r="X159" i="10"/>
  <c r="X77" i="10"/>
  <c r="X345" i="10"/>
  <c r="X210" i="10"/>
  <c r="X184" i="10"/>
  <c r="X90" i="10"/>
  <c r="X346" i="10"/>
  <c r="X395" i="10"/>
  <c r="X396" i="10"/>
  <c r="X232" i="10"/>
  <c r="X269" i="10"/>
  <c r="X127" i="10"/>
  <c r="X233" i="10"/>
  <c r="X133" i="10"/>
  <c r="X288" i="10"/>
  <c r="X74" i="10"/>
  <c r="X211" i="10"/>
  <c r="X310" i="10"/>
  <c r="X369" i="10"/>
  <c r="X347" i="10"/>
  <c r="X217" i="10"/>
  <c r="X311" i="10"/>
  <c r="X114" i="10"/>
  <c r="X148" i="10"/>
  <c r="X289" i="10"/>
  <c r="X234" i="10"/>
  <c r="X198" i="10"/>
  <c r="X160" i="10"/>
  <c r="X100" i="10"/>
  <c r="X174" i="10"/>
  <c r="X153" i="10"/>
  <c r="X78" i="10"/>
  <c r="X588" i="10"/>
  <c r="X218" i="10"/>
  <c r="X370" i="10"/>
  <c r="X397" i="10"/>
  <c r="X589" i="10"/>
  <c r="X440" i="10"/>
  <c r="X490" i="10"/>
  <c r="X590" i="10"/>
  <c r="X491" i="10"/>
  <c r="X398" i="10"/>
  <c r="X591" i="10"/>
  <c r="X371" i="10"/>
  <c r="X592" i="10"/>
  <c r="X593" i="10"/>
  <c r="X441" i="10"/>
  <c r="X492" i="10"/>
  <c r="X290" i="10"/>
  <c r="X270" i="10"/>
  <c r="X348" i="10"/>
  <c r="X372" i="10"/>
  <c r="X373" i="10"/>
  <c r="X312" i="10"/>
  <c r="X442" i="10"/>
  <c r="X140" i="10"/>
  <c r="X493" i="10"/>
  <c r="X494" i="10"/>
  <c r="X235" i="10"/>
  <c r="X91" i="10"/>
  <c r="X349" i="10"/>
  <c r="X271" i="10"/>
  <c r="X175" i="10"/>
  <c r="X109" i="10"/>
  <c r="X110" i="10"/>
  <c r="X168" i="10"/>
  <c r="X374" i="10"/>
  <c r="X154" i="10"/>
  <c r="X252" i="10"/>
  <c r="X219" i="10"/>
  <c r="X185" i="10"/>
  <c r="X272" i="10"/>
  <c r="X176" i="10"/>
  <c r="X399" i="10"/>
  <c r="X375" i="10"/>
  <c r="X101" i="10"/>
  <c r="X102" i="10"/>
  <c r="X291" i="10"/>
  <c r="X75" i="10"/>
  <c r="X273" i="10"/>
  <c r="X253" i="10"/>
  <c r="X443" i="10"/>
  <c r="X292" i="10"/>
  <c r="X274" i="10"/>
  <c r="X161" i="10"/>
  <c r="X212" i="10"/>
  <c r="X313" i="10"/>
  <c r="X400" i="10"/>
  <c r="X236" i="10"/>
  <c r="X401" i="10"/>
  <c r="X169" i="10"/>
  <c r="X199" i="10"/>
  <c r="X237" i="10"/>
  <c r="X92" i="10"/>
  <c r="X402" i="10"/>
  <c r="X275" i="10"/>
  <c r="X170" i="10"/>
  <c r="X293" i="10"/>
  <c r="X254" i="10"/>
  <c r="X255" i="10"/>
  <c r="X238" i="10"/>
  <c r="X495" i="10"/>
  <c r="X403" i="10"/>
  <c r="X276" i="10"/>
  <c r="X32" i="10"/>
  <c r="X186" i="10"/>
  <c r="X119" i="10"/>
  <c r="X239" i="10"/>
  <c r="X62" i="10"/>
  <c r="X444" i="10"/>
  <c r="X496" i="10"/>
  <c r="X376" i="10"/>
  <c r="X497" i="10"/>
  <c r="X314" i="10"/>
  <c r="X177" i="10"/>
  <c r="X111" i="10"/>
  <c r="X220" i="10"/>
  <c r="X155" i="10"/>
  <c r="X277" i="10"/>
  <c r="X445" i="10"/>
  <c r="X256" i="10"/>
  <c r="X156" i="10"/>
  <c r="X350" i="10"/>
  <c r="X377" i="10"/>
  <c r="X187" i="10"/>
  <c r="X58" i="10"/>
  <c r="X103" i="10"/>
  <c r="X29" i="10"/>
  <c r="X128" i="10"/>
  <c r="X188" i="10"/>
  <c r="X149" i="10"/>
  <c r="X221" i="10"/>
  <c r="X257" i="10"/>
  <c r="X278" i="10"/>
  <c r="X594" i="10"/>
  <c r="X46" i="10"/>
  <c r="X315" i="10"/>
  <c r="X162" i="10"/>
  <c r="X34" i="10"/>
  <c r="X178" i="10"/>
  <c r="X378" i="10"/>
  <c r="X171" i="10"/>
  <c r="X351" i="10"/>
  <c r="X498" i="10"/>
  <c r="X240" i="10"/>
  <c r="X316" i="10"/>
  <c r="X50" i="10"/>
  <c r="X47" i="10"/>
  <c r="X258" i="10"/>
  <c r="X200" i="10"/>
  <c r="X379" i="10"/>
  <c r="X446" i="10"/>
  <c r="X595" i="10"/>
  <c r="X596" i="10"/>
  <c r="X597" i="10"/>
  <c r="X380" i="10"/>
  <c r="X317" i="10"/>
  <c r="X404" i="10"/>
  <c r="X499" i="10"/>
  <c r="X405" i="10"/>
  <c r="X352" i="10"/>
  <c r="X201" i="10"/>
  <c r="X259" i="10"/>
  <c r="X44" i="10"/>
  <c r="X30" i="10"/>
  <c r="X179" i="10"/>
  <c r="X318" i="10"/>
  <c r="X129" i="10"/>
  <c r="X381" i="10"/>
  <c r="X83" i="10"/>
  <c r="X68" i="10"/>
  <c r="X189" i="10"/>
  <c r="X202" i="10"/>
  <c r="X141" i="10"/>
  <c r="X279" i="10"/>
  <c r="X190" i="10"/>
  <c r="X69" i="10"/>
  <c r="X191" i="10"/>
  <c r="X203" i="10"/>
  <c r="X353" i="10"/>
  <c r="X150" i="10"/>
  <c r="X382" i="10"/>
  <c r="X120" i="10"/>
  <c r="X260" i="10"/>
  <c r="X130" i="10"/>
  <c r="X319" i="10"/>
  <c r="X222" i="10"/>
  <c r="X383" i="10"/>
  <c r="X223" i="10"/>
  <c r="X192" i="10"/>
  <c r="X261" i="10"/>
  <c r="X354" i="10"/>
  <c r="X134" i="10"/>
  <c r="X93" i="10"/>
  <c r="X213" i="10"/>
  <c r="X193" i="10"/>
  <c r="X500" i="10"/>
  <c r="X204" i="10"/>
  <c r="X104" i="10"/>
  <c r="X121" i="10"/>
  <c r="X406" i="10"/>
  <c r="X407" i="10"/>
  <c r="X64" i="10"/>
  <c r="X12" i="10"/>
  <c r="X384" i="10"/>
  <c r="X55" i="10"/>
  <c r="X122" i="10"/>
  <c r="X320" i="10"/>
  <c r="X22" i="10"/>
  <c r="X157" i="10"/>
  <c r="X294" i="10"/>
  <c r="X71" i="10"/>
  <c r="X26" i="10"/>
  <c r="X65" i="10"/>
  <c r="X14" i="10"/>
  <c r="X72" i="10"/>
  <c r="X84" i="10"/>
  <c r="X131" i="10"/>
  <c r="X79" i="10"/>
  <c r="X447" i="10"/>
  <c r="X94" i="10"/>
  <c r="X56" i="10"/>
  <c r="X241" i="10"/>
  <c r="X280" i="10"/>
  <c r="X598" i="10"/>
  <c r="X321" i="10"/>
  <c r="X281" i="10"/>
  <c r="X224" i="10"/>
  <c r="X80" i="10"/>
  <c r="X225" i="10"/>
  <c r="X70" i="10"/>
  <c r="X59" i="10"/>
  <c r="X408" i="10"/>
  <c r="X23" i="10"/>
  <c r="X7" i="10"/>
  <c r="X322" i="10"/>
  <c r="X10" i="10"/>
  <c r="X323" i="10"/>
  <c r="X163" i="10"/>
  <c r="X95" i="10"/>
  <c r="X21" i="10"/>
  <c r="X85" i="10"/>
  <c r="X226" i="10"/>
  <c r="X599" i="10"/>
  <c r="X227" i="10"/>
  <c r="X448" i="10"/>
  <c r="X17" i="10"/>
  <c r="X242" i="10"/>
  <c r="X51" i="10"/>
  <c r="X112" i="10"/>
  <c r="X180" i="10"/>
  <c r="X262" i="10"/>
  <c r="X205" i="10"/>
  <c r="X81" i="10"/>
  <c r="X600" i="10"/>
  <c r="X449" i="10"/>
  <c r="X355" i="10"/>
  <c r="X172" i="10"/>
  <c r="X173" i="10"/>
  <c r="X27" i="10"/>
  <c r="X356" i="10"/>
  <c r="X228" i="10"/>
  <c r="X243" i="10"/>
  <c r="X142" i="10"/>
  <c r="X324" i="10"/>
  <c r="X63" i="10"/>
  <c r="X143" i="10"/>
  <c r="X125" i="10"/>
  <c r="X16" i="10"/>
  <c r="X123" i="10"/>
  <c r="X43" i="10"/>
  <c r="X115" i="10"/>
  <c r="X144" i="10"/>
  <c r="X39" i="10"/>
  <c r="X41" i="10"/>
  <c r="X385" i="10"/>
  <c r="X105" i="10"/>
  <c r="X52" i="10"/>
  <c r="X82" i="10"/>
  <c r="X98" i="10"/>
  <c r="X106" i="10"/>
  <c r="X60" i="10"/>
  <c r="X244" i="10"/>
  <c r="X9" i="10"/>
  <c r="X145" i="10"/>
  <c r="X295" i="10"/>
  <c r="X325" i="10"/>
  <c r="X13" i="10"/>
  <c r="X450" i="10"/>
  <c r="X99" i="10"/>
  <c r="X194" i="10"/>
  <c r="X158" i="10"/>
  <c r="X57" i="10"/>
  <c r="X2" i="10"/>
  <c r="X18" i="10"/>
  <c r="X24" i="10"/>
  <c r="X601" i="10"/>
  <c r="X73" i="10"/>
  <c r="X326" i="10"/>
  <c r="X3" i="10"/>
  <c r="X86" i="10"/>
  <c r="X327" i="10"/>
  <c r="X107" i="10"/>
  <c r="X501" i="10"/>
  <c r="X66" i="10"/>
  <c r="X35" i="10"/>
  <c r="X245" i="10"/>
  <c r="X36" i="10"/>
  <c r="X8" i="10"/>
  <c r="X602" i="10"/>
  <c r="X164" i="10"/>
  <c r="X96" i="10"/>
  <c r="X246" i="10"/>
  <c r="X229" i="10"/>
  <c r="X135" i="10"/>
  <c r="X87" i="10"/>
  <c r="X42" i="10"/>
  <c r="X357" i="10"/>
  <c r="X328" i="10"/>
  <c r="X329" i="10"/>
  <c r="X165" i="10"/>
  <c r="X247" i="10"/>
  <c r="X108" i="10"/>
  <c r="X146" i="10"/>
  <c r="X49" i="10"/>
  <c r="X6" i="10"/>
  <c r="X31" i="10"/>
  <c r="X113" i="10"/>
  <c r="X151" i="10"/>
  <c r="X19" i="10"/>
  <c r="X28" i="10"/>
  <c r="X88" i="10"/>
  <c r="X214" i="10"/>
  <c r="X53" i="10"/>
  <c r="X20" i="10"/>
  <c r="X136" i="10"/>
  <c r="X89" i="10"/>
  <c r="X116" i="10"/>
  <c r="X37" i="10"/>
  <c r="X11" i="10"/>
  <c r="X282" i="10"/>
  <c r="X4" i="10"/>
  <c r="X603" i="10"/>
  <c r="X283" i="10"/>
  <c r="X409" i="10"/>
  <c r="X137" i="10"/>
  <c r="X386" i="10"/>
  <c r="X410" i="10"/>
  <c r="X604" i="10"/>
  <c r="X215" i="10"/>
  <c r="X330" i="10"/>
  <c r="X358" i="10"/>
  <c r="X359" i="10"/>
  <c r="X5" i="10"/>
  <c r="X54" i="10"/>
  <c r="X48" i="10"/>
  <c r="X360" i="10"/>
  <c r="X67" i="10"/>
  <c r="X76" i="10"/>
  <c r="X124" i="10"/>
  <c r="X132" i="10"/>
  <c r="X97" i="10"/>
  <c r="X61" i="10"/>
  <c r="X33" i="10"/>
  <c r="X15" i="10"/>
  <c r="X38" i="10"/>
  <c r="X181" i="10"/>
  <c r="X25" i="10"/>
  <c r="X45" i="10"/>
  <c r="X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2" i="7" l="1"/>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84" i="6"/>
  <c r="X85" i="6"/>
  <c r="X86" i="6"/>
  <c r="X87" i="6"/>
  <c r="X88" i="6"/>
  <c r="X58" i="6"/>
  <c r="X89" i="6"/>
  <c r="X90" i="6"/>
  <c r="X91" i="6"/>
  <c r="X92" i="6"/>
  <c r="X77" i="6"/>
  <c r="X93" i="6"/>
  <c r="X94" i="6"/>
  <c r="X14" i="6"/>
  <c r="X46" i="6"/>
  <c r="X95" i="6"/>
  <c r="X49" i="6"/>
  <c r="X25" i="6"/>
  <c r="X96" i="6"/>
  <c r="X97" i="6"/>
  <c r="X98" i="6"/>
  <c r="X99" i="6"/>
  <c r="X100" i="6"/>
  <c r="X101" i="6"/>
  <c r="X102" i="6"/>
  <c r="X65" i="6"/>
  <c r="X26" i="6"/>
  <c r="X47" i="6"/>
  <c r="X43" i="6"/>
  <c r="X78" i="6"/>
  <c r="X44" i="6"/>
  <c r="X19" i="6"/>
  <c r="X66" i="6"/>
  <c r="X50" i="6"/>
  <c r="X67" i="6"/>
  <c r="X103" i="6"/>
  <c r="X68" i="6"/>
  <c r="X39" i="6"/>
  <c r="X51" i="6"/>
  <c r="X15" i="6"/>
  <c r="X69" i="6"/>
  <c r="X70" i="6"/>
  <c r="X71" i="6"/>
  <c r="X21" i="6"/>
  <c r="X52" i="6"/>
  <c r="X104" i="6"/>
  <c r="X105" i="6"/>
  <c r="X72" i="6"/>
  <c r="X53" i="6"/>
  <c r="X106" i="6"/>
  <c r="X54" i="6"/>
  <c r="X107" i="6"/>
  <c r="X73" i="6"/>
  <c r="X59" i="6"/>
  <c r="X45" i="6"/>
  <c r="X41" i="6"/>
  <c r="X55" i="6"/>
  <c r="X60" i="6"/>
  <c r="X79" i="6"/>
  <c r="X34" i="6"/>
  <c r="X42" i="6"/>
  <c r="X13" i="6"/>
  <c r="X31" i="6"/>
  <c r="X9" i="6"/>
  <c r="X61" i="6"/>
  <c r="X74" i="6"/>
  <c r="X62" i="6"/>
  <c r="X75" i="6"/>
  <c r="X80" i="6"/>
  <c r="X48" i="6"/>
  <c r="X37" i="6"/>
  <c r="X16" i="6"/>
  <c r="X27" i="6"/>
  <c r="X35" i="6"/>
  <c r="X28" i="6"/>
  <c r="X63" i="6"/>
  <c r="X22" i="6"/>
  <c r="X2" i="6"/>
  <c r="X4" i="6"/>
  <c r="X76" i="6"/>
  <c r="X32" i="6"/>
  <c r="X23" i="6"/>
  <c r="X5" i="6"/>
  <c r="X64" i="6"/>
  <c r="X11" i="6"/>
  <c r="X7" i="6"/>
  <c r="X12" i="6"/>
  <c r="X33" i="6"/>
  <c r="X6" i="6"/>
  <c r="X81" i="6"/>
  <c r="X8" i="6"/>
  <c r="X56" i="6"/>
  <c r="X24" i="6"/>
  <c r="X10" i="6"/>
  <c r="X3" i="6"/>
  <c r="X82" i="6"/>
  <c r="X29" i="6"/>
  <c r="X36" i="6"/>
  <c r="X20" i="6"/>
  <c r="X108" i="6"/>
  <c r="X38" i="6"/>
  <c r="X83" i="6"/>
  <c r="X57" i="6"/>
  <c r="X40" i="6"/>
  <c r="X17" i="6"/>
  <c r="X30" i="6"/>
  <c r="X18" i="6"/>
  <c r="X24" i="5"/>
  <c r="X25" i="5"/>
  <c r="X26" i="5"/>
  <c r="X21" i="5"/>
  <c r="X27" i="5"/>
  <c r="X6" i="5"/>
  <c r="X12" i="5"/>
  <c r="X13" i="5"/>
  <c r="X17" i="5"/>
  <c r="X14" i="5"/>
  <c r="X18" i="5"/>
  <c r="X15" i="5"/>
  <c r="X22" i="5"/>
  <c r="X9" i="5"/>
  <c r="X2" i="5"/>
  <c r="X5" i="5"/>
  <c r="X23" i="5"/>
  <c r="X10" i="5"/>
  <c r="X4" i="5"/>
  <c r="X28" i="5"/>
  <c r="X16" i="5"/>
  <c r="X7" i="5"/>
  <c r="X19" i="5"/>
  <c r="X8" i="5"/>
  <c r="X20" i="5"/>
  <c r="X3" i="5"/>
  <c r="X11" i="5"/>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40" i="3"/>
  <c r="X141" i="3"/>
  <c r="X142" i="3"/>
  <c r="X143" i="3"/>
  <c r="X144" i="3"/>
  <c r="X145" i="3"/>
  <c r="X146" i="3"/>
  <c r="X147" i="3"/>
  <c r="X148" i="3"/>
  <c r="X149" i="3"/>
  <c r="X150" i="3"/>
  <c r="X112" i="3"/>
  <c r="X113" i="3"/>
  <c r="X151" i="3"/>
  <c r="X152" i="3"/>
  <c r="X93" i="3"/>
  <c r="X80" i="3"/>
  <c r="X126" i="3"/>
  <c r="X153" i="3"/>
  <c r="X114" i="3"/>
  <c r="X127" i="3"/>
  <c r="X37" i="3"/>
  <c r="X115" i="3"/>
  <c r="X94" i="3"/>
  <c r="X128" i="3"/>
  <c r="X154" i="3"/>
  <c r="X155" i="3"/>
  <c r="X156" i="3"/>
  <c r="X157" i="3"/>
  <c r="X158" i="3"/>
  <c r="X159" i="3"/>
  <c r="X160" i="3"/>
  <c r="X161" i="3"/>
  <c r="X129" i="3"/>
  <c r="X61" i="3"/>
  <c r="X50" i="3"/>
  <c r="X162" i="3"/>
  <c r="X51" i="3"/>
  <c r="X163" i="3"/>
  <c r="X130" i="3"/>
  <c r="X164" i="3"/>
  <c r="X116" i="3"/>
  <c r="X69" i="3"/>
  <c r="X81" i="3"/>
  <c r="X165" i="3"/>
  <c r="X166" i="3"/>
  <c r="X131" i="3"/>
  <c r="X95" i="3"/>
  <c r="X117" i="3"/>
  <c r="X118" i="3"/>
  <c r="X96" i="3"/>
  <c r="X52" i="3"/>
  <c r="X62" i="3"/>
  <c r="X119" i="3"/>
  <c r="X53" i="3"/>
  <c r="X15" i="3"/>
  <c r="X35" i="3"/>
  <c r="X97" i="3"/>
  <c r="X70" i="3"/>
  <c r="X63" i="3"/>
  <c r="X64" i="3"/>
  <c r="X54" i="3"/>
  <c r="X167" i="3"/>
  <c r="X82" i="3"/>
  <c r="X98" i="3"/>
  <c r="X99" i="3"/>
  <c r="X168" i="3"/>
  <c r="X132" i="3"/>
  <c r="X55" i="3"/>
  <c r="X120" i="3"/>
  <c r="X100" i="3"/>
  <c r="X24" i="3"/>
  <c r="X121" i="3"/>
  <c r="X83" i="3"/>
  <c r="X169" i="3"/>
  <c r="X170" i="3"/>
  <c r="X101" i="3"/>
  <c r="X171" i="3"/>
  <c r="X10" i="3"/>
  <c r="X172" i="3"/>
  <c r="X84" i="3"/>
  <c r="X122" i="3"/>
  <c r="X45" i="3"/>
  <c r="X123" i="3"/>
  <c r="X85" i="3"/>
  <c r="X71" i="3"/>
  <c r="X86" i="3"/>
  <c r="X36" i="3"/>
  <c r="X102" i="3"/>
  <c r="X21" i="3"/>
  <c r="X103" i="3"/>
  <c r="X173" i="3"/>
  <c r="X104" i="3"/>
  <c r="X105" i="3"/>
  <c r="X33" i="3"/>
  <c r="X8" i="3"/>
  <c r="X46" i="3"/>
  <c r="X72" i="3"/>
  <c r="X87" i="3"/>
  <c r="X11" i="3"/>
  <c r="X38" i="3"/>
  <c r="X65" i="3"/>
  <c r="X66" i="3"/>
  <c r="X133" i="3"/>
  <c r="X27" i="3"/>
  <c r="X174" i="3"/>
  <c r="X22" i="3"/>
  <c r="X6" i="3"/>
  <c r="X175" i="3"/>
  <c r="X16" i="3"/>
  <c r="X88" i="3"/>
  <c r="X31" i="3"/>
  <c r="X73" i="3"/>
  <c r="X106" i="3"/>
  <c r="X56" i="3"/>
  <c r="X124" i="3"/>
  <c r="X134" i="3"/>
  <c r="X176" i="3"/>
  <c r="X89" i="3"/>
  <c r="X23" i="3"/>
  <c r="X74" i="3"/>
  <c r="X39" i="3"/>
  <c r="X2" i="3"/>
  <c r="X135" i="3"/>
  <c r="X32" i="3"/>
  <c r="X34" i="3"/>
  <c r="X136" i="3"/>
  <c r="X47" i="3"/>
  <c r="X67" i="3"/>
  <c r="X26" i="3"/>
  <c r="X17" i="3"/>
  <c r="X40" i="3"/>
  <c r="X137" i="3"/>
  <c r="X90" i="3"/>
  <c r="X75" i="3"/>
  <c r="X18" i="3"/>
  <c r="X177" i="3"/>
  <c r="X107" i="3"/>
  <c r="X3" i="3"/>
  <c r="X91" i="3"/>
  <c r="X57" i="3"/>
  <c r="X28" i="3"/>
  <c r="X138" i="3"/>
  <c r="X9" i="3"/>
  <c r="X92" i="3"/>
  <c r="X12" i="3"/>
  <c r="X108" i="3"/>
  <c r="X41" i="3"/>
  <c r="X139" i="3"/>
  <c r="X178" i="3"/>
  <c r="X5" i="3"/>
  <c r="X58" i="3"/>
  <c r="X48" i="3"/>
  <c r="X109" i="3"/>
  <c r="X20" i="3"/>
  <c r="X125" i="3"/>
  <c r="X7" i="3"/>
  <c r="X42" i="3"/>
  <c r="X76" i="3"/>
  <c r="X59" i="3"/>
  <c r="X60" i="3"/>
  <c r="X29" i="3"/>
  <c r="X179" i="3"/>
  <c r="X43" i="3"/>
  <c r="X13" i="3"/>
  <c r="X77" i="3"/>
  <c r="X78" i="3"/>
  <c r="X25" i="3"/>
  <c r="X19" i="3"/>
  <c r="X68" i="3"/>
  <c r="X49" i="3"/>
  <c r="X44" i="3"/>
  <c r="X30" i="3"/>
  <c r="X110" i="3"/>
  <c r="X14" i="3"/>
  <c r="X111" i="3"/>
  <c r="X4" i="3"/>
  <c r="X7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6A1823-742C-46E8-B364-D402A23AE05A}" keepAlive="1" name="Consulta - classificacoes_publicadas_engen" description="Conexão com a consulta 'classificacoes_publicadas_engen' na pasta de trabalho." type="5" refreshedVersion="6" background="1" saveData="1">
    <dbPr connection="Provider=Microsoft.Mashup.OleDb.1;Data Source=$Workbook$;Location=classificacoes_publicadas_engen;Extended Properties=&quot;&quot;" command="SELECT * FROM [classificacoes_publicadas_engen]"/>
  </connection>
  <connection id="2" xr16:uid="{EE0AF0D1-E894-4BDC-991F-652F83B9FDE0}" keepAlive="1" name="Consulta - knapsack_problem" description="Conexão com a consulta 'knapsack_problem' na pasta de trabalho." type="5" refreshedVersion="6" background="1" saveData="1">
    <dbPr connection="Provider=Microsoft.Mashup.OleDb.1;Data Source=$Workbook$;Location=knapsack_problem;Extended Properties=&quot;&quot;" command="SELECT * FROM [knapsack_problem]"/>
  </connection>
  <connection id="3" xr16:uid="{F224AB2E-8D47-47B6-A602-6C2BB996A224}" keepAlive="1" name="Consulta - milp" description="Conexão com a consulta 'milp' na pasta de trabalho." type="5" refreshedVersion="6" background="1" saveData="1">
    <dbPr connection="Provider=Microsoft.Mashup.OleDb.1;Data Source=$Workbook$;Location=milp;Extended Properties=&quot;&quot;" command="SELECT * FROM [milp]"/>
  </connection>
  <connection id="4" xr16:uid="{345C2414-F5E8-4AD0-BAD4-794D46617FB0}" keepAlive="1" name="Consulta - p-median" description="Conexão com a consulta 'p-median' na pasta de trabalho." type="5" refreshedVersion="6" background="1" saveData="1">
    <dbPr connection="Provider=Microsoft.Mashup.OleDb.1;Data Source=$Workbook$;Location=p-median;Extended Properties=&quot;&quot;" command="SELECT * FROM [p-median]"/>
  </connection>
  <connection id="5" xr16:uid="{087A8DE2-F757-4147-A137-C7AC5B6C8A45}" keepAlive="1" name="Consulta - transportation" description="Conexão com a consulta 'transportation' na pasta de trabalho." type="5" refreshedVersion="6" background="1" saveData="1">
    <dbPr connection="Provider=Microsoft.Mashup.OleDb.1;Data Source=$Workbook$;Location=transportation;Extended Properties=&quot;&quot;" command="SELECT * FROM [transportation]"/>
  </connection>
  <connection id="6" xr16:uid="{6A488CE5-A7AF-4E9B-8E67-8410A5067899}" keepAlive="1" name="Consulta - tsp" description="Conexão com a consulta 'tsp' na pasta de trabalho." type="5" refreshedVersion="6" background="1" saveData="1">
    <dbPr connection="Provider=Microsoft.Mashup.OleDb.1;Data Source=$Workbook$;Location=tsp;Extended Properties=&quot;&quot;" command="SELECT * FROM [tsp]"/>
  </connection>
  <connection id="7" xr16:uid="{8926A213-C738-4B9E-BE1F-DE5F3388ADE4}" keepAlive="1" name="Consulta - vehicle_routing_problem" description="Conexão com a consulta 'vehicle_routing_problem' na pasta de trabalho." type="5" refreshedVersion="6" background="1" saveData="1">
    <dbPr connection="Provider=Microsoft.Mashup.OleDb.1;Data Source=$Workbook$;Location=vehicle_routing_problem;Extended Properties=&quot;&quot;" command="SELECT * FROM [vehicle_routing_problem]"/>
  </connection>
  <connection id="8" xr16:uid="{B36C3867-EA7B-4559-9598-A4D7E92ED7B9}" keepAlive="1" name="Consulta - vehicle_routing_problem (2)" description="Conexão com a consulta 'vehicle_routing_problem (2)' na pasta de trabalho." type="5" refreshedVersion="6" background="1" saveData="1">
    <dbPr connection="Provider=Microsoft.Mashup.OleDb.1;Data Source=$Workbook$;Location=&quot;vehicle_routing_problem (2)&quot;;Extended Properties=&quot;&quot;" command="SELECT * FROM [vehicle_routing_problem (2)]"/>
  </connection>
</connections>
</file>

<file path=xl/sharedStrings.xml><?xml version="1.0" encoding="utf-8"?>
<sst xmlns="http://schemas.openxmlformats.org/spreadsheetml/2006/main" count="47762" uniqueCount="25552">
  <si>
    <t>Column1</t>
  </si>
  <si>
    <t>Column2</t>
  </si>
  <si>
    <t>Column3</t>
  </si>
  <si>
    <t>ISSN</t>
  </si>
  <si>
    <t>Título</t>
  </si>
  <si>
    <t>Estrato</t>
  </si>
  <si>
    <t>1944-8252</t>
  </si>
  <si>
    <t>ACS APPLIED MATERIALS &amp; INTERFACES (ONLINE)</t>
  </si>
  <si>
    <t>A1</t>
  </si>
  <si>
    <t>1944-8244</t>
  </si>
  <si>
    <t>ACS APPLIED MATERIALS &amp; INTERFACES (PRINT)</t>
  </si>
  <si>
    <t>1936-0851</t>
  </si>
  <si>
    <t>ACS NANO</t>
  </si>
  <si>
    <t>2330-4022</t>
  </si>
  <si>
    <t>ACS PHOTONICS</t>
  </si>
  <si>
    <t>1742-7061</t>
  </si>
  <si>
    <t>ACTA BIOMATERIALIA</t>
  </si>
  <si>
    <t>0935-9648</t>
  </si>
  <si>
    <t>ADVANCED MATERIALS (WEINHEIM PRINT)</t>
  </si>
  <si>
    <t>0309-1708</t>
  </si>
  <si>
    <t>ADVANCES IN WATER RESOURCES</t>
  </si>
  <si>
    <t>1270-9638</t>
  </si>
  <si>
    <t>AEROSPACE SCIENCE AND TECHNOLOGY (IMPRIMÉ)</t>
  </si>
  <si>
    <t>0308-521X</t>
  </si>
  <si>
    <t>AGRICULTURAL SYSTEMS</t>
  </si>
  <si>
    <t>0378-3774</t>
  </si>
  <si>
    <t>AGRICULTURAL WATER MANAGEMENT (PRINT)</t>
  </si>
  <si>
    <t>0001-1452</t>
  </si>
  <si>
    <t>AIAA JOURNAL (PRINT)</t>
  </si>
  <si>
    <t>0001-1541</t>
  </si>
  <si>
    <t>AICHE JOURNAL</t>
  </si>
  <si>
    <t>0003-2670</t>
  </si>
  <si>
    <t>ANALYTICA CHIMICA ACTA (PRINT)</t>
  </si>
  <si>
    <t>0003-2700</t>
  </si>
  <si>
    <t>ANALYTICAL CHEMISTRY (WASHINGTON)</t>
  </si>
  <si>
    <t>1751-7311</t>
  </si>
  <si>
    <t>ANIMAL. THE INTERNATIONAL JOURNAL OF ANIMAL BIOSCIENCES</t>
  </si>
  <si>
    <t>0003-3804</t>
  </si>
  <si>
    <t>ANNALEN DER PHYSIK (LEIPZIG)</t>
  </si>
  <si>
    <t>0003-4916</t>
  </si>
  <si>
    <t>ANNALS OF PHYSICS (PRINT)</t>
  </si>
  <si>
    <t>0066-4804</t>
  </si>
  <si>
    <t>ANTIMICROBIAL AGENTS AND CHEMOTHERAPY (PRINT)</t>
  </si>
  <si>
    <t>2166-532X</t>
  </si>
  <si>
    <t>APL MATERIALS</t>
  </si>
  <si>
    <t>0926-860X</t>
  </si>
  <si>
    <t>APPLIED CATALYSIS. A, GENERAL (PRINT)</t>
  </si>
  <si>
    <t>0926-3373</t>
  </si>
  <si>
    <t>APPLIED CATALYSIS. B, ENVIRONMENTAL (PRINT)</t>
  </si>
  <si>
    <t>0306-2619</t>
  </si>
  <si>
    <t>APPLIED ENERGY</t>
  </si>
  <si>
    <t>0893-9659</t>
  </si>
  <si>
    <t>APPLIED MATHEMATICS LETTERS</t>
  </si>
  <si>
    <t>0168-9274</t>
  </si>
  <si>
    <t>APPLIED NUMERICAL MATHEMATICS</t>
  </si>
  <si>
    <t>0003-6951</t>
  </si>
  <si>
    <t>APPLIED PHYSICS LETTERS</t>
  </si>
  <si>
    <t>1359-4311</t>
  </si>
  <si>
    <t>APPLIED THERMAL ENGINEERING</t>
  </si>
  <si>
    <t>0166-445X</t>
  </si>
  <si>
    <t>AQUATIC TOXICOLOGY</t>
  </si>
  <si>
    <t>1134-3060</t>
  </si>
  <si>
    <t>ARCHIVES OF COMPUTATIONAL METHODS IN ENGINEERING</t>
  </si>
  <si>
    <t>0340-5761</t>
  </si>
  <si>
    <t>ARCHIVES OF TOXICOLOGY</t>
  </si>
  <si>
    <t>0749-8063</t>
  </si>
  <si>
    <t>ARTHROSCOPY (PRINT)</t>
  </si>
  <si>
    <t>0004-6361</t>
  </si>
  <si>
    <t>ASTRONOMY &amp; ASTROPHYSICS (BERLIN. PRINT)</t>
  </si>
  <si>
    <t>0365-0138</t>
  </si>
  <si>
    <t>ASTRONOMY &amp; ASTROPHYSICS. SUPPLEMENT SERIES</t>
  </si>
  <si>
    <t>1538-4357</t>
  </si>
  <si>
    <t>ASTROPHYSICAL JOURNAL (ONLINE)</t>
  </si>
  <si>
    <t>1680-7324</t>
  </si>
  <si>
    <t>ATMOSPHERIC CHEMISTRY AND PHYSICS (ONLINE)</t>
  </si>
  <si>
    <t>1352-2310</t>
  </si>
  <si>
    <t>ATMOSPHERIC ENVIRONMENT (1994)</t>
  </si>
  <si>
    <t>0169-8095</t>
  </si>
  <si>
    <t>ATMOSPHERIC RESEARCH (PRINT)</t>
  </si>
  <si>
    <t>0005-1098</t>
  </si>
  <si>
    <t>AUTOMATICA (OXFORD)</t>
  </si>
  <si>
    <t>0950-091X</t>
  </si>
  <si>
    <t>BASIN RESEARCH (PRINT)</t>
  </si>
  <si>
    <t>1932-104X</t>
  </si>
  <si>
    <t>BIOFUELS, BIOPRODUCTS &amp; BIOREFINING</t>
  </si>
  <si>
    <t>1726-4189</t>
  </si>
  <si>
    <t>BIOGEOSCIENCES</t>
  </si>
  <si>
    <t>0960-8524</t>
  </si>
  <si>
    <t>BIORESOURCE TECHNOLOGY</t>
  </si>
  <si>
    <t>0006-3568</t>
  </si>
  <si>
    <t>BIOSCIENCE (WASHINGTON. PRINT)</t>
  </si>
  <si>
    <t>1537-5110</t>
  </si>
  <si>
    <t>BIOSYSTEMS ENGINEERING</t>
  </si>
  <si>
    <t>0006-3592</t>
  </si>
  <si>
    <t>BIOTECHNOLOGY AND BIOENGINEERING (PRINT)</t>
  </si>
  <si>
    <t>1754-6834</t>
  </si>
  <si>
    <t>BIOTECHNOLOGY FOR BIOFUELS</t>
  </si>
  <si>
    <t>0007-0963</t>
  </si>
  <si>
    <t>BRITISH JOURNAL OF DERMATOLOGY (1951. PRINT)</t>
  </si>
  <si>
    <t>0007-1048</t>
  </si>
  <si>
    <t>BRITISH JOURNAL OF HAEMATOLOGY (PRINT)</t>
  </si>
  <si>
    <t>0360-1323</t>
  </si>
  <si>
    <t>BUILDING AND ENVIRONMENT</t>
  </si>
  <si>
    <t>1520-0477</t>
  </si>
  <si>
    <t>BULLETIN OF THE AMERICAN METEOROLOGICAL SOCIETY</t>
  </si>
  <si>
    <t>0003-0007</t>
  </si>
  <si>
    <t>0144-8617</t>
  </si>
  <si>
    <t>CARBOHYDRATE POLYMERS</t>
  </si>
  <si>
    <t>0008-6223</t>
  </si>
  <si>
    <t>CARBON (NEW YORK)</t>
  </si>
  <si>
    <t>1421-976X</t>
  </si>
  <si>
    <t>CARIES RESEARCH (ONLINE)</t>
  </si>
  <si>
    <t>0920-5861</t>
  </si>
  <si>
    <t>CATALYSIS TODAY (PRINT)</t>
  </si>
  <si>
    <t>0969-0239</t>
  </si>
  <si>
    <t>CELLULOSE (LONDON)</t>
  </si>
  <si>
    <t>0958-9465</t>
  </si>
  <si>
    <t>CEMENT &amp; CONCRETE COMPOSITES</t>
  </si>
  <si>
    <t>0272-8842</t>
  </si>
  <si>
    <t>CERAMICS INTERNATIONAL</t>
  </si>
  <si>
    <t>1359-7345</t>
  </si>
  <si>
    <t>CHEMICAL COMMUNICATIONS (LONDON. 1996. PRINT)</t>
  </si>
  <si>
    <t>1385-8947</t>
  </si>
  <si>
    <t>CHEMICAL ENGINEERING JOURNAL</t>
  </si>
  <si>
    <t>CHEMICAL ENGINEERING JOURNAL (1996)</t>
  </si>
  <si>
    <t>0009-2509</t>
  </si>
  <si>
    <t>CHEMICAL ENGINEERING SCIENCE</t>
  </si>
  <si>
    <t>0009-2665</t>
  </si>
  <si>
    <t>CHEMICAL REVIEWS</t>
  </si>
  <si>
    <t>0947-6539</t>
  </si>
  <si>
    <t>CHEMISTRY - A EUROPEAN JOURNAL</t>
  </si>
  <si>
    <t>0169-7439</t>
  </si>
  <si>
    <t>CHEMOMETRICS AND INTELLIGENT LABORATORY SYSTEMS (PRINT)</t>
  </si>
  <si>
    <t>0045-6535</t>
  </si>
  <si>
    <t>CHEMOSPHERE (OXFORD)</t>
  </si>
  <si>
    <t>0007-8506</t>
  </si>
  <si>
    <t>CIRP ANNALS</t>
  </si>
  <si>
    <t>0264-2751</t>
  </si>
  <si>
    <t>CITIES</t>
  </si>
  <si>
    <t>0165-0009</t>
  </si>
  <si>
    <t>CLIMATIC CHANGE</t>
  </si>
  <si>
    <t>1523-0899</t>
  </si>
  <si>
    <t>CLINICAL IMPLANT DENTISTRY AND RELATED RESEARCH</t>
  </si>
  <si>
    <t>0905-7161</t>
  </si>
  <si>
    <t>CLINICAL ORAL IMPLANTS RESEARCH</t>
  </si>
  <si>
    <t>0010-2180</t>
  </si>
  <si>
    <t>COMBUSTION AND FLAME</t>
  </si>
  <si>
    <t>1007-5704</t>
  </si>
  <si>
    <t>COMMUNICATIONS IN NONLINEAR SCIENCE &amp; NUMERICAL SIMULATION</t>
  </si>
  <si>
    <t>0263-8223</t>
  </si>
  <si>
    <t>COMPOSITE STRUCTURES</t>
  </si>
  <si>
    <t>1359-835X</t>
  </si>
  <si>
    <t>COMPOSITES. PART A, APPLIED SCIENCE AND MANUFACTURING</t>
  </si>
  <si>
    <t>1359-8368</t>
  </si>
  <si>
    <t>COMPOSITES. PART B, ENGINEERING</t>
  </si>
  <si>
    <t>0266-3538</t>
  </si>
  <si>
    <t>COMPOSITES SCIENCE AND TECHNOLOGY</t>
  </si>
  <si>
    <t>0178-7675</t>
  </si>
  <si>
    <t>COMPUTATIONAL MECHANICS</t>
  </si>
  <si>
    <t>1432-0924</t>
  </si>
  <si>
    <t>COMPUTATIONAL MECHANICS (BERLIN. INTERNET)</t>
  </si>
  <si>
    <t>0010-4485</t>
  </si>
  <si>
    <t>COMPUTER AIDED DESIGN</t>
  </si>
  <si>
    <t>0140-3664</t>
  </si>
  <si>
    <t>COMPUTER COMMUNICATIONS</t>
  </si>
  <si>
    <t>0045-7825</t>
  </si>
  <si>
    <t>COMPUTER METHODS IN APPLIED MECHANICS AND ENGINEERING</t>
  </si>
  <si>
    <t>0010-4655</t>
  </si>
  <si>
    <t>COMPUTER PHYSICS COMMUNICATIONS</t>
  </si>
  <si>
    <t>0098-1354</t>
  </si>
  <si>
    <t>COMPUTERS &amp; CHEMICAL ENGINEERING</t>
  </si>
  <si>
    <t>0045-7949</t>
  </si>
  <si>
    <t>COMPUTERS &amp; STRUCTURES</t>
  </si>
  <si>
    <t>0360-1315</t>
  </si>
  <si>
    <t>COMPUTERS AND EDUCATION</t>
  </si>
  <si>
    <t>0950-0618</t>
  </si>
  <si>
    <t>CONSTRUCTION &amp; BUILDING MATERIALS</t>
  </si>
  <si>
    <t>0722-4028</t>
  </si>
  <si>
    <t>CORAL REEFS (PRINT)</t>
  </si>
  <si>
    <t>0010-938X</t>
  </si>
  <si>
    <t>CORROSION SCIENCE</t>
  </si>
  <si>
    <t>0090-3493</t>
  </si>
  <si>
    <t>CRITICAL CARE MEDICINE</t>
  </si>
  <si>
    <t>1040-8398</t>
  </si>
  <si>
    <t>CRITICAL REVIEWS IN FOOD SCIENCE AND NUTRITION</t>
  </si>
  <si>
    <t>0167-9236</t>
  </si>
  <si>
    <t>DECISION SUPPORT SYSTEMS</t>
  </si>
  <si>
    <t>0109-5641</t>
  </si>
  <si>
    <t>DENTAL MATERIALS</t>
  </si>
  <si>
    <t>0011-9164</t>
  </si>
  <si>
    <t>DESALINATION (AMSTERDAM)</t>
  </si>
  <si>
    <t>0143-7208</t>
  </si>
  <si>
    <t>DYES AND PIGMENTS</t>
  </si>
  <si>
    <t>0012-8252</t>
  </si>
  <si>
    <t>EARTH-SCIENCE REVIEWS</t>
  </si>
  <si>
    <t>0921-8009</t>
  </si>
  <si>
    <t>ECOLOGICAL ECONOMICS (AMSTERDAM)</t>
  </si>
  <si>
    <t>1388-2481</t>
  </si>
  <si>
    <t>ELECTROCHEMISTRY COMMUNICATIONS</t>
  </si>
  <si>
    <t>0013-4686</t>
  </si>
  <si>
    <t>ELECTROCHIMICA ACTA</t>
  </si>
  <si>
    <t>0378-7788</t>
  </si>
  <si>
    <t>ENERGY AND BUILDINGS</t>
  </si>
  <si>
    <t>0196-8904</t>
  </si>
  <si>
    <t>ENERGY CONVERSION AND MANAGEMENT</t>
  </si>
  <si>
    <t>0140-9883</t>
  </si>
  <si>
    <t>ENERGY ECONOMICS</t>
  </si>
  <si>
    <t>0360-5442</t>
  </si>
  <si>
    <t>ENERGY (OXFORD)</t>
  </si>
  <si>
    <t>0141-0296</t>
  </si>
  <si>
    <t>ENGINEERING STRUCTURES</t>
  </si>
  <si>
    <t>0195-9255</t>
  </si>
  <si>
    <t>ENVIRONMENTAL IMPACT ASSESSMENT REVIEW</t>
  </si>
  <si>
    <t>1462-2912</t>
  </si>
  <si>
    <t>ENVIRONMENTAL MICROBIOLOGY (PRINT)</t>
  </si>
  <si>
    <t>0269-7491</t>
  </si>
  <si>
    <t>ENVIRONMENTAL POLLUTION (1987)</t>
  </si>
  <si>
    <t>1748-9326</t>
  </si>
  <si>
    <t>ENVIRONMENTAL RESEARCH LETTERS</t>
  </si>
  <si>
    <t>0013-936X</t>
  </si>
  <si>
    <t>ENVIRONMENTAL SCIENCE &amp; TECHNOLOGY</t>
  </si>
  <si>
    <t>0377-2217</t>
  </si>
  <si>
    <t>EUROPEAN JOURNAL OF OPERATIONAL RESEARCH</t>
  </si>
  <si>
    <t>0014-3057</t>
  </si>
  <si>
    <t>EUROPEAN POLYMER JOURNAL</t>
  </si>
  <si>
    <t>1530-9304</t>
  </si>
  <si>
    <t>EVOLUTIONARY COMPUTATION (ONLINE)</t>
  </si>
  <si>
    <t>0957-4174</t>
  </si>
  <si>
    <t>EXPERT SYSTEMS WITH APPLICATIONS</t>
  </si>
  <si>
    <t>0168-874X</t>
  </si>
  <si>
    <t>FINITE ELEMENTS IN ANALYSIS AND DESIGN</t>
  </si>
  <si>
    <t>0308-8146</t>
  </si>
  <si>
    <t>FOOD CHEMISTRY</t>
  </si>
  <si>
    <t>0956-7135</t>
  </si>
  <si>
    <t>FOOD CONTROL</t>
  </si>
  <si>
    <t>0268-005X</t>
  </si>
  <si>
    <t>FOOD HYDROCOLLOIDS</t>
  </si>
  <si>
    <t>0950-3293</t>
  </si>
  <si>
    <t>FOOD QUALITY AND PREFERENCE</t>
  </si>
  <si>
    <t>0963-9969</t>
  </si>
  <si>
    <t>FOOD RESEARCH INTERNATIONAL</t>
  </si>
  <si>
    <t>1872-4973</t>
  </si>
  <si>
    <t>FORENSIC SCIENCE INTERNATIONAL. GENETICS (PRINT)</t>
  </si>
  <si>
    <t>1233-1821</t>
  </si>
  <si>
    <t>FOUNDATIONS OF SCIENCE (PRINT)</t>
  </si>
  <si>
    <t>0016-2361</t>
  </si>
  <si>
    <t>FUEL (GUILDFORD)</t>
  </si>
  <si>
    <t>0378-3820</t>
  </si>
  <si>
    <t>FUEL PROCESSING TECHNOLOGY</t>
  </si>
  <si>
    <t>0167-739X</t>
  </si>
  <si>
    <t>FUTURE GENERATION COMPUTER SYSTEMS</t>
  </si>
  <si>
    <t>0016-7606</t>
  </si>
  <si>
    <t>GEOLOGICAL SOCIETY OF AMERICA BULLETIN</t>
  </si>
  <si>
    <t>0094-8276</t>
  </si>
  <si>
    <t>GEOPHYSICAL RESEARCH LETTERS</t>
  </si>
  <si>
    <t>1354-1013</t>
  </si>
  <si>
    <t>GLOBAL CHANGE BIOLOGY (PRINT)</t>
  </si>
  <si>
    <t>1526-3800</t>
  </si>
  <si>
    <t>GLOBAL ENVIRONMENTAL POLITICS (PRINT)</t>
  </si>
  <si>
    <t>0378-5955</t>
  </si>
  <si>
    <t>HEARING RESEARCH</t>
  </si>
  <si>
    <t>0340-6717</t>
  </si>
  <si>
    <t>HUMAN GENETICS</t>
  </si>
  <si>
    <t>0885-6087</t>
  </si>
  <si>
    <t>HYDROLOGICAL PROCESSES (PRINT)</t>
  </si>
  <si>
    <t>0262-6667</t>
  </si>
  <si>
    <t>HYDROLOGICAL SCIENCES JOURNAL</t>
  </si>
  <si>
    <t>1607-7938</t>
  </si>
  <si>
    <t>HYDROLOGY AND EARTH SYSTEM SCIENCES</t>
  </si>
  <si>
    <t>0019-1035</t>
  </si>
  <si>
    <t>ICARUS (NEW YORK, N.Y. 1962)</t>
  </si>
  <si>
    <t>1531-636X</t>
  </si>
  <si>
    <t>IEEE CIRCUITS AND SYSTEMS MAGAZINE (NEW YORK, N.Y. 2001: PRINT)</t>
  </si>
  <si>
    <t>1077-260X</t>
  </si>
  <si>
    <t>IEEE JOURNAL OF SELECTED TOPICS IN QUANTUM ELECTRONICS</t>
  </si>
  <si>
    <t>0018-9286</t>
  </si>
  <si>
    <t>IEEE TRANSACTIONS ON AUTOMATIC CONTROL (PRINT)</t>
  </si>
  <si>
    <t>1051-8215</t>
  </si>
  <si>
    <t>IEEE TRANSACTIONS ON CIRCUITS AND SYSTEMS FOR VIDEO TECHNOLOGY (PRINT)</t>
  </si>
  <si>
    <t>1549-8328</t>
  </si>
  <si>
    <t>IEEE TRANSACTIONS ON CIRCUITS AND SYSTEMS. I, REGULAR PAPERS (PRINT)</t>
  </si>
  <si>
    <t>1063-6536</t>
  </si>
  <si>
    <t>IEEE TRANSACTIONS ON CONTROL SYSTEMS TECHNOLOGY (PRINT)</t>
  </si>
  <si>
    <t>2168-2267</t>
  </si>
  <si>
    <t>IEEE TRANSACTIONS ON CYBERNETICS</t>
  </si>
  <si>
    <t>1063-6706</t>
  </si>
  <si>
    <t>IEEE TRANSACTIONS ON FUZZY SYSTEMS</t>
  </si>
  <si>
    <t>0278-0046</t>
  </si>
  <si>
    <t>IEEE TRANSACTIONS ON INDUSTRIAL ELECTRONICS (1982. PRINT)</t>
  </si>
  <si>
    <t>0093-9994</t>
  </si>
  <si>
    <t>IEEE TRANSACTIONS ON INDUSTRY APPLICATIONS</t>
  </si>
  <si>
    <t>1556-6013</t>
  </si>
  <si>
    <t>IEEE TRANSACTIONS ON INFORMATION FORENSICS AND SECURITY</t>
  </si>
  <si>
    <t>1524-9050</t>
  </si>
  <si>
    <t>IEEE TRANSACTIONS ON INTELLIGENT TRANSPORTATION SYSTEMS (PRINT)</t>
  </si>
  <si>
    <t>0278-0062</t>
  </si>
  <si>
    <t>IEEE TRANSACTIONS ON MEDICAL IMAGING (PRINT)</t>
  </si>
  <si>
    <t>0018-9480</t>
  </si>
  <si>
    <t>IEEE TRANSACTIONS ON MICROWAVE THEORY AND TECHNIQUES</t>
  </si>
  <si>
    <t>0885-8993</t>
  </si>
  <si>
    <t>IEEE TRANSACTIONS ON POWER ELECTRONICS</t>
  </si>
  <si>
    <t>0885-8950</t>
  </si>
  <si>
    <t>IEEE TRANSACTIONS ON POWER SYSTEMS</t>
  </si>
  <si>
    <t>0018-9529</t>
  </si>
  <si>
    <t>IEEE TRANSACTIONS ON RELIABILITY</t>
  </si>
  <si>
    <t>1053-587X</t>
  </si>
  <si>
    <t>IEEE TRANSACTIONS ON SIGNAL PROCESSING</t>
  </si>
  <si>
    <t>1083-4419</t>
  </si>
  <si>
    <t>IEEE TRANSACTIONS ON SYSTEMS, MAN AND CYBERNETICS. PART B. CYBERNETICS</t>
  </si>
  <si>
    <t>0885-3010</t>
  </si>
  <si>
    <t>IEEE TRANSACTIONS ON ULTRASONICS, FERROELECTRICS, AND FREQUENCY CONTROL</t>
  </si>
  <si>
    <t>1083-4435</t>
  </si>
  <si>
    <t>IEEE/ASME TRANSACTIONS ON MECHATRONICS</t>
  </si>
  <si>
    <t>0888-5885</t>
  </si>
  <si>
    <t>INDUSTRIAL &amp; ENGINEERING CHEMISTRY RESEARCH</t>
  </si>
  <si>
    <t>0926-6690</t>
  </si>
  <si>
    <t>INDUSTRIAL CROPS AND PRODUCTS (PRINT)</t>
  </si>
  <si>
    <t>1566-2535</t>
  </si>
  <si>
    <t>INFORMATION FUSION (PRINT)</t>
  </si>
  <si>
    <t>0020-0255</t>
  </si>
  <si>
    <t>INFORMATION SCIENCES</t>
  </si>
  <si>
    <t>0020-1669</t>
  </si>
  <si>
    <t>INORGANIC CHEMISTRY</t>
  </si>
  <si>
    <t>0965-1748</t>
  </si>
  <si>
    <t>INSECT BIOCHEMISTRY AND MOLECULAR BIOLOGY</t>
  </si>
  <si>
    <t>1069-2509</t>
  </si>
  <si>
    <t>INTEGRATED COMPUTER-AIDED ENGINEERING</t>
  </si>
  <si>
    <t>0029-5981</t>
  </si>
  <si>
    <t>INTERNATIONAL JOURNAL FOR NUMERICAL METHODS IN ENGINEERING (PRINT)</t>
  </si>
  <si>
    <t>0888-613X</t>
  </si>
  <si>
    <t>INTERNATIONAL JOURNAL OF APPROXIMATE REASONING</t>
  </si>
  <si>
    <t>0899-8418</t>
  </si>
  <si>
    <t>INTERNATIONAL JOURNAL OF CLIMATOLOGY</t>
  </si>
  <si>
    <t>0020-7225</t>
  </si>
  <si>
    <t>INTERNATIONAL JOURNAL OF ENGINEERING SCIENCE</t>
  </si>
  <si>
    <t>1365-8816</t>
  </si>
  <si>
    <t>INTERNATIONAL JOURNAL OF GEOGRAPHICAL INFORMATION SCIENCE (PRINT)</t>
  </si>
  <si>
    <t>1750-5836</t>
  </si>
  <si>
    <t>INTERNATIONAL JOURNAL OF GREENHOUSE GAS CONTROL</t>
  </si>
  <si>
    <t>0017-9310</t>
  </si>
  <si>
    <t>INTERNATIONAL JOURNAL OF HEAT AND MASS TRANSFER</t>
  </si>
  <si>
    <t>0734-743X</t>
  </si>
  <si>
    <t>INTERNATIONAL JOURNAL OF IMPACT ENGINEERING</t>
  </si>
  <si>
    <t>0268-4012</t>
  </si>
  <si>
    <t>INTERNATIONAL JOURNAL OF INFORMATION MANAGEMENT</t>
  </si>
  <si>
    <t>0937-9827</t>
  </si>
  <si>
    <t>INTERNATIONAL JOURNAL OF LEGAL MEDICINE (PRINT)</t>
  </si>
  <si>
    <t>0890-6955</t>
  </si>
  <si>
    <t>INTERNATIONAL JOURNAL OF MACHINE TOOLS &amp; MANUFACTURE</t>
  </si>
  <si>
    <t>0020-7403</t>
  </si>
  <si>
    <t>INTERNATIONAL JOURNAL OF MECHANICAL SCIENCES</t>
  </si>
  <si>
    <t>0301-9322</t>
  </si>
  <si>
    <t>INTERNATIONAL JOURNAL OF MULTIPHASE FLOW</t>
  </si>
  <si>
    <t>0144-3577</t>
  </si>
  <si>
    <t>INTERNATIONAL JOURNAL OF OPERATIONS &amp; PRODUCTION MANAGEMENT</t>
  </si>
  <si>
    <t>0960-0035</t>
  </si>
  <si>
    <t>INTERNATIONAL JOURNAL OF PHYSICAL DISTRIBUTION &amp; LOGISTICS MANAGEMENT</t>
  </si>
  <si>
    <t>0749-6419</t>
  </si>
  <si>
    <t>INTERNATIONAL JOURNAL OF PLASTICITY</t>
  </si>
  <si>
    <t>0925-5273</t>
  </si>
  <si>
    <t>INTERNATIONAL JOURNAL OF PRODUCTION ECONOMICS</t>
  </si>
  <si>
    <t>0263-7863</t>
  </si>
  <si>
    <t>INTERNATIONAL JOURNAL OF PROJECT MANAGEMENT</t>
  </si>
  <si>
    <t>0140-7007</t>
  </si>
  <si>
    <t>INTERNATIONAL JOURNAL OF REFRIGERATION</t>
  </si>
  <si>
    <t>1049-8923</t>
  </si>
  <si>
    <t>INTERNATIONAL JOURNAL OF ROBUST AND NONLINEAR CONTROL (PRINT)</t>
  </si>
  <si>
    <t>0172-4622</t>
  </si>
  <si>
    <t>INTERNATIONAL JOURNAL OF SPORTS MEDICINE</t>
  </si>
  <si>
    <t>1556-8318</t>
  </si>
  <si>
    <t>INTERNATIONAL JOURNAL OF SUSTAINABLE TRANSPORTATION</t>
  </si>
  <si>
    <t>1290-0729</t>
  </si>
  <si>
    <t>INTERNATIONAL JOURNAL OF THERMAL SCIENCES</t>
  </si>
  <si>
    <t>0266-5611</t>
  </si>
  <si>
    <t>INVERSE PROBLEMS (PRINT)</t>
  </si>
  <si>
    <t>0342-7188</t>
  </si>
  <si>
    <t>IRRIGATION SCIENCE</t>
  </si>
  <si>
    <t>0268-3962</t>
  </si>
  <si>
    <t>JIT. JOURNAL OF INFORMATION TECHNOLOGY (PRINT)</t>
  </si>
  <si>
    <t>0021-8561</t>
  </si>
  <si>
    <t>JOURNAL OF AGRICULTURAL AND FOOD CHEMISTRY</t>
  </si>
  <si>
    <t>0021-8596</t>
  </si>
  <si>
    <t>JOURNAL OF AGRICULTURAL SCIENCE</t>
  </si>
  <si>
    <t>0165-2370</t>
  </si>
  <si>
    <t>JOURNAL OF ANALYTICAL AND APPLIED PYROLYSIS (PRINT)</t>
  </si>
  <si>
    <t>1460-2091</t>
  </si>
  <si>
    <t>JOURNAL OF ANTIMICROBIAL CHEMOTHERAPY (ONLINE)</t>
  </si>
  <si>
    <t>0959-6526</t>
  </si>
  <si>
    <t>JOURNAL OF CLEANER PRODUCTION</t>
  </si>
  <si>
    <t>0021-9797</t>
  </si>
  <si>
    <t>JOURNAL OF COLLOID AND INTERFACE SCIENCE (PRINT)</t>
  </si>
  <si>
    <t>0021-9991</t>
  </si>
  <si>
    <t>JOURNAL OF COMPUTATIONAL PHYSICS (PRINT)</t>
  </si>
  <si>
    <t>1475-7516</t>
  </si>
  <si>
    <t>JOURNAL OF COSMOLOGY AND ASTROPARTICLE PHYSICS</t>
  </si>
  <si>
    <t>1544-0591</t>
  </si>
  <si>
    <t>JOURNAL OF DENTAL RESEARCH (ONLINE)</t>
  </si>
  <si>
    <t>0022-0345</t>
  </si>
  <si>
    <t>JOURNAL OF DENTAL RESEARCH (PRINT)</t>
  </si>
  <si>
    <t>0099-2399</t>
  </si>
  <si>
    <t>JOURNAL OF ENDODONTICS</t>
  </si>
  <si>
    <t>0954-4828</t>
  </si>
  <si>
    <t>JOURNAL OF ENGINEERING DESIGN (PRINT)</t>
  </si>
  <si>
    <t>0272-4944</t>
  </si>
  <si>
    <t>JOURNAL OF ENVIRONMENTAL PSYCHOLOGY</t>
  </si>
  <si>
    <t>0022-1120</t>
  </si>
  <si>
    <t>JOURNAL OF FLUID MECHANICS (PRINT)</t>
  </si>
  <si>
    <t>0260-8774</t>
  </si>
  <si>
    <t>JOURNAL OF FOOD ENGINEERING</t>
  </si>
  <si>
    <t>1756-4646</t>
  </si>
  <si>
    <t>JOURNAL OF FUNCTIONAL FOODS</t>
  </si>
  <si>
    <t>2156-2202</t>
  </si>
  <si>
    <t>JOURNAL OF GEOPHYSICAL RESEARCH</t>
  </si>
  <si>
    <t>0148-0227</t>
  </si>
  <si>
    <t>0731-5090</t>
  </si>
  <si>
    <t>JOURNAL OF GUIDANCE, CONTROL, AND DYNAMICS (PRINT)</t>
  </si>
  <si>
    <t>0304-3894</t>
  </si>
  <si>
    <t>JOURNAL OF HAZARDOUS MATERIALS (PRINT)</t>
  </si>
  <si>
    <t>0022-1694</t>
  </si>
  <si>
    <t>JOURNAL OF HYDROLOGY (AMSTERDAM)</t>
  </si>
  <si>
    <t>0263-6352</t>
  </si>
  <si>
    <t>JOURNAL OF HYPERTENSION</t>
  </si>
  <si>
    <t>1226-086X</t>
  </si>
  <si>
    <t>JOURNAL OF INDUSTRIAL AND ENGINEERING CHEMISTRY - KOREAN SOCIETY OF INDUSTRIAL AND ENGINEERING CHEMISTRY</t>
  </si>
  <si>
    <t>0733-8724</t>
  </si>
  <si>
    <t>JOURNAL OF LIGHTWAVE TECHNOLOGY (PRINT)</t>
  </si>
  <si>
    <t>2050-7526</t>
  </si>
  <si>
    <t>JOURNAL OF MATERIALS CHEMISTRY C</t>
  </si>
  <si>
    <t>0924-0136</t>
  </si>
  <si>
    <t>JOURNAL OF MATERIALS PROCESSING TECHNOLOGY</t>
  </si>
  <si>
    <t>0376-7388</t>
  </si>
  <si>
    <t>JOURNAL OF MEMBRANE SCIENCE (PRINT)</t>
  </si>
  <si>
    <t>1084-8045</t>
  </si>
  <si>
    <t>JOURNAL OF NETWORK AND COMPUTER APPLICATIONS</t>
  </si>
  <si>
    <t>0377-0257</t>
  </si>
  <si>
    <t>JOURNAL OF NON-NEWTONIAN FLUID MECHANICS (PRINT)</t>
  </si>
  <si>
    <t>0022-3115</t>
  </si>
  <si>
    <t>JOURNAL OF NUCLEAR MATERIALS</t>
  </si>
  <si>
    <t>1932-7447</t>
  </si>
  <si>
    <t>JOURNAL OF PHYSICAL CHEMISTRY. C</t>
  </si>
  <si>
    <t>1932-7455</t>
  </si>
  <si>
    <t>JOURNAL OF PHYSICAL CHEMISTRY. C. (ONLINE)</t>
  </si>
  <si>
    <t>1751-8113</t>
  </si>
  <si>
    <t>JOURNAL OF PHYSICS. A, MATHEMATICAL AND THEORETICAL (PRINT)</t>
  </si>
  <si>
    <t>0378-7753</t>
  </si>
  <si>
    <t>JOURNAL OF POWER SOURCES (PRINT)</t>
  </si>
  <si>
    <t>0748-4658</t>
  </si>
  <si>
    <t>JOURNAL OF PROPULSION AND POWER (PRINT)</t>
  </si>
  <si>
    <t>0148-6055</t>
  </si>
  <si>
    <t>JOURNAL OF RHEOLOGY (NEW YORK, N.Y.)</t>
  </si>
  <si>
    <t>0928-0707</t>
  </si>
  <si>
    <t>JOURNAL OF SOL-GEL SCIENCE AND TECHNOLOGY</t>
  </si>
  <si>
    <t>0022-460X</t>
  </si>
  <si>
    <t>JOURNAL OF SOUND AND VIBRATION</t>
  </si>
  <si>
    <t>1548-7660</t>
  </si>
  <si>
    <t>JOURNAL OF STATISTICAL SOFTWARE</t>
  </si>
  <si>
    <t>0002-7820</t>
  </si>
  <si>
    <t>JOURNAL OF THE AMERICAN CERAMIC SOCIETY</t>
  </si>
  <si>
    <t>0002-7863</t>
  </si>
  <si>
    <t>JOURNAL OF THE AMERICAN CHEMICAL SOCIETY (PRINT)</t>
  </si>
  <si>
    <t>1532-2882</t>
  </si>
  <si>
    <t>JOURNAL OF THE AMERICAN SOCIETY FOR INFORMATION SCIENCE AND TECHNOLOGY (PRINT)</t>
  </si>
  <si>
    <t>0022-4928</t>
  </si>
  <si>
    <t>JOURNAL OF THE ATMOSPHERIC SCIENCES</t>
  </si>
  <si>
    <t>0013-4651</t>
  </si>
  <si>
    <t>JOURNAL OF THE ELECTROCHEMICAL SOCIETY</t>
  </si>
  <si>
    <t>0955-2219</t>
  </si>
  <si>
    <t>JOURNAL OF THE EUROPEAN CERAMIC SOCIETY</t>
  </si>
  <si>
    <t>0022-5096</t>
  </si>
  <si>
    <t>JOURNAL OF THE MECHANICS AND PHYSICS OF SOLIDS</t>
  </si>
  <si>
    <t>1742-5689</t>
  </si>
  <si>
    <t>JOURNAL OF THE ROYAL SOCIETY INTERFACE (PRINT)</t>
  </si>
  <si>
    <t>0733-9488</t>
  </si>
  <si>
    <t>JOURNAL OF URBAN PLANNING AND DEVELOPMENT</t>
  </si>
  <si>
    <t>0167-6105</t>
  </si>
  <si>
    <t>JOURNAL OF WIND ENGINEERING AND INDUSTRIAL AERODYNAMICS (PRINT)</t>
  </si>
  <si>
    <t>0942-2056</t>
  </si>
  <si>
    <t>KNEE SURGERY, SPORTS TRAUMATOLOGY, ARTHROSCOPY</t>
  </si>
  <si>
    <t>0950-7051</t>
  </si>
  <si>
    <t>KNOWLEDGE-BASED SYSTEMS</t>
  </si>
  <si>
    <t>1085-3278</t>
  </si>
  <si>
    <t>LAND DEGRADATION &amp; DEVELOPMENT (PRINT)</t>
  </si>
  <si>
    <t>0743-7463</t>
  </si>
  <si>
    <t>LANGMUIR</t>
  </si>
  <si>
    <t>1520-5827</t>
  </si>
  <si>
    <t>0023-6438</t>
  </si>
  <si>
    <t>LEBENSMITTEL-WISSENSCHAFT + TECHNOLOGIE / FOOD SCIENCE + TECHNOLOGY</t>
  </si>
  <si>
    <t>0025-3227</t>
  </si>
  <si>
    <t>MARINE GEOLOGY (PRINT)</t>
  </si>
  <si>
    <t>0025-326X</t>
  </si>
  <si>
    <t>MARINE POLLUTION BULLETIN.</t>
  </si>
  <si>
    <t>0951-8339</t>
  </si>
  <si>
    <t>MARINE STRUCTURES</t>
  </si>
  <si>
    <t>0340-6253</t>
  </si>
  <si>
    <t>MATCH (MULHEIM)</t>
  </si>
  <si>
    <t>0264-1275</t>
  </si>
  <si>
    <t>MATERIALS &amp; DESIGN</t>
  </si>
  <si>
    <t>1359-5997</t>
  </si>
  <si>
    <t>MATERIALS AND STRUCTURES</t>
  </si>
  <si>
    <t>1044-5803</t>
  </si>
  <si>
    <t>MATERIALS CHARACTERIZATION</t>
  </si>
  <si>
    <t>0261-3069</t>
  </si>
  <si>
    <t>MATERIALS IN ENGINEERING (CESSOU EM 1982. CONT. ISSN 0264-1275 MATERIALS AND DESIGN)</t>
  </si>
  <si>
    <t>0025-5610</t>
  </si>
  <si>
    <t>MATHEMATICAL PROGRAMMING</t>
  </si>
  <si>
    <t>0888-3270</t>
  </si>
  <si>
    <t>MECHANICAL SYSTEMS AND SIGNAL PROCESSING</t>
  </si>
  <si>
    <t>0167-6636</t>
  </si>
  <si>
    <t>MECHANICS OF MATERIALS (PRINT)</t>
  </si>
  <si>
    <t>1681-7575</t>
  </si>
  <si>
    <t>METROLOGIA (ONLINE)</t>
  </si>
  <si>
    <t>0026-1394</t>
  </si>
  <si>
    <t>METROLOGIA (PARIS. PRINT)</t>
  </si>
  <si>
    <t>0095-3628</t>
  </si>
  <si>
    <t>MICROBIAL ECOLOGY</t>
  </si>
  <si>
    <t>0882-7508</t>
  </si>
  <si>
    <t>MINERAL PROCESSING AND EXTRACTIVE METALLURGY REVIEW</t>
  </si>
  <si>
    <t>0035-8711</t>
  </si>
  <si>
    <t>MONTHLY NOTICES OF THE ROYAL ASTRONOMICAL SOCIETY (PRINT)</t>
  </si>
  <si>
    <t>0885-3185</t>
  </si>
  <si>
    <t>MOVEMENT DISORDERS</t>
  </si>
  <si>
    <t>1530-6984</t>
  </si>
  <si>
    <t>NANO LETTERS</t>
  </si>
  <si>
    <t>1549-9634</t>
  </si>
  <si>
    <t>NANOMEDICINE: NANOTECHNOLOGY, BIOLOGY AND MEDICINE</t>
  </si>
  <si>
    <t>2040-3364</t>
  </si>
  <si>
    <t>NANOSCALE (PRINT)</t>
  </si>
  <si>
    <t>0957-4484</t>
  </si>
  <si>
    <t>NANOTECHNOLOGY (BRISTOL. PRINT)</t>
  </si>
  <si>
    <t>1758-6798</t>
  </si>
  <si>
    <t>NATURE CLIMATE CHANGE</t>
  </si>
  <si>
    <t>0028-0836</t>
  </si>
  <si>
    <t>NATURE (LONDON)</t>
  </si>
  <si>
    <t>0963-8695</t>
  </si>
  <si>
    <t>NDT &amp; E INTERNATIONAL</t>
  </si>
  <si>
    <t>1566-113X</t>
  </si>
  <si>
    <t>NETWORKS AND SPATIAL ECONOMICS</t>
  </si>
  <si>
    <t>0893-6080</t>
  </si>
  <si>
    <t>NEURAL NETWORKS</t>
  </si>
  <si>
    <t>1751-570X</t>
  </si>
  <si>
    <t>NONLINEAR ANALYSIS. HYBRID SYSTEMS</t>
  </si>
  <si>
    <t>1468-1218</t>
  </si>
  <si>
    <t>NONLINEAR ANALYSIS: REAL WORLD APPLICATIONS</t>
  </si>
  <si>
    <t>0924-090X</t>
  </si>
  <si>
    <t>NONLINEAR DYNAMICS</t>
  </si>
  <si>
    <t>1573-269X</t>
  </si>
  <si>
    <t>NONLINEAR DYNAMICS (DORDRECHT. ONLINE)</t>
  </si>
  <si>
    <t>0029-5515</t>
  </si>
  <si>
    <t>NUCLEAR FUSION</t>
  </si>
  <si>
    <t>0305-0483</t>
  </si>
  <si>
    <t>OMEGA (OXFORD)</t>
  </si>
  <si>
    <t>0361-7734</t>
  </si>
  <si>
    <t>OPERATIVE DENTISTRY</t>
  </si>
  <si>
    <t>1094-4087</t>
  </si>
  <si>
    <t>OPTICS EXPRESS</t>
  </si>
  <si>
    <t>0146-9592</t>
  </si>
  <si>
    <t>OPTICS LETTERS</t>
  </si>
  <si>
    <t>1566-1199</t>
  </si>
  <si>
    <t>ORGANIC ELECTRONICS (PRINT)</t>
  </si>
  <si>
    <t>0031-1820</t>
  </si>
  <si>
    <t>PARASITOLOGY (LONDON. PRINT)</t>
  </si>
  <si>
    <t>0031-3203</t>
  </si>
  <si>
    <t>PATTERN RECOGNITION</t>
  </si>
  <si>
    <t>2167-8359</t>
  </si>
  <si>
    <t>PEERJ</t>
  </si>
  <si>
    <t>2167-9843</t>
  </si>
  <si>
    <t>PEERJ PREPRINTS</t>
  </si>
  <si>
    <t>2469-9950</t>
  </si>
  <si>
    <t>PHYSICAL REVIEW B</t>
  </si>
  <si>
    <t>PHYSICAL REVIEW. B, CONDENSED MATTER AND MATERIALS PHYSICS</t>
  </si>
  <si>
    <t>0556-2821</t>
  </si>
  <si>
    <t>PHYSICAL REVIEW D (CESSOU EM 2003. CONT. 1550-7998 PHYSICAL REVIEW. D, PARTICLES, FIELDS, GRAVITATION, AND COSMOLOGY)</t>
  </si>
  <si>
    <t>1550-7998</t>
  </si>
  <si>
    <t>PHYSICAL REVIEW. D, PARTICLES, FIELDS, GRAVITATION, AND COSMOLOGY</t>
  </si>
  <si>
    <t>1089-4918</t>
  </si>
  <si>
    <t>PHYSICAL REVIEW D (PARTICLES, FIELDS, GRAVITATION AND COSMOLOGY)</t>
  </si>
  <si>
    <t>1550-2368</t>
  </si>
  <si>
    <t>PHYSICAL REVIEW. D. PARTICLES, FIELDS, GRAVITATION, AND COSMOLOGY (ONLINE)</t>
  </si>
  <si>
    <t>2470-0045</t>
  </si>
  <si>
    <t>PHYSICAL REVIEW E</t>
  </si>
  <si>
    <t>1550-2376</t>
  </si>
  <si>
    <t>PHYSICAL REVIEW E (STATISTICAL, NONLINEAR, AND SOFT MATTER PHYSICS)</t>
  </si>
  <si>
    <t>PHYSICAL REVIEW. E, STATISTICAL, NONLINEAR, AND SOFT MATTER PHYSICS (PRINT)</t>
  </si>
  <si>
    <t>1079-7114</t>
  </si>
  <si>
    <t>PHYSICAL REVIEW LETTERS</t>
  </si>
  <si>
    <t>0031-9007</t>
  </si>
  <si>
    <t>PHYSICAL REVIEW LETTERS (PRINT)</t>
  </si>
  <si>
    <t>0370-2693</t>
  </si>
  <si>
    <t>PHYSICS LETTERS. B (PRINT)</t>
  </si>
  <si>
    <t>1571-0645</t>
  </si>
  <si>
    <t>PHYSICS OF LIFE REVIEWS (PRINT)</t>
  </si>
  <si>
    <t>0032-0862</t>
  </si>
  <si>
    <t>PLANT PATHOLOGY (PRINT)</t>
  </si>
  <si>
    <t>1553-7358</t>
  </si>
  <si>
    <t>PLOS COMPUTATIONAL BIOLOGY (ONLINE)</t>
  </si>
  <si>
    <t>1932-6203</t>
  </si>
  <si>
    <t>PLOS ONE</t>
  </si>
  <si>
    <t>1553-7366</t>
  </si>
  <si>
    <t>PLOS PATHOGENS (ONLINE)</t>
  </si>
  <si>
    <t>0032-3861</t>
  </si>
  <si>
    <t>POLYMER (GUILDFORD)</t>
  </si>
  <si>
    <t>0142-9418</t>
  </si>
  <si>
    <t>POLYMER TESTING</t>
  </si>
  <si>
    <t>0032-5910</t>
  </si>
  <si>
    <t>POWDER TECHNOLOGY</t>
  </si>
  <si>
    <t>POWDER TECHNOLOGY (PRINT)</t>
  </si>
  <si>
    <t>1364-5021</t>
  </si>
  <si>
    <t>PROCEEDINGS - ROYAL SOCIETY. MATHEMATICAL, PHYSICAL AND ENGINEERING SCIENCES (PRINT)</t>
  </si>
  <si>
    <t>1540-7489</t>
  </si>
  <si>
    <t>PROCEEDINGS OF THE COMBUSTION INSTITUTE</t>
  </si>
  <si>
    <t>0018-9219</t>
  </si>
  <si>
    <t>PROCEEDINGS OF THE IEEE</t>
  </si>
  <si>
    <t>0027-8424</t>
  </si>
  <si>
    <t>PROCEEDINGS OF THE NATIONAL ACADEMY OF SCIENCES OF THE UNITED STATES OF AMERICA</t>
  </si>
  <si>
    <t>0079-6425</t>
  </si>
  <si>
    <t>PROGRESS IN MATERIALS SCIENCE</t>
  </si>
  <si>
    <t>0300-9440</t>
  </si>
  <si>
    <t>PROGRESS IN ORGANIC COATINGS (PRINT)</t>
  </si>
  <si>
    <t>0035-9009</t>
  </si>
  <si>
    <t>QUARTERLY JOURNAL OF THE ROYAL METEOROLOGICAL SOCIETY</t>
  </si>
  <si>
    <t>1381-5148</t>
  </si>
  <si>
    <t>REACTIVE &amp; FUNCTIONAL POLYMERS (PRINT)</t>
  </si>
  <si>
    <t>0951-8320</t>
  </si>
  <si>
    <t>RELIABILITY ENGINEERING &amp; SYSTEMS SAFETY</t>
  </si>
  <si>
    <t>1364-0321</t>
  </si>
  <si>
    <t>RENEWABLE &amp; SUSTAINABLE ENERGY REVIEWS</t>
  </si>
  <si>
    <t>0048-7333</t>
  </si>
  <si>
    <t>RESEARCH POLICY</t>
  </si>
  <si>
    <t>0035-4511</t>
  </si>
  <si>
    <t>RHEOLOGICA ACTA (PRINT)</t>
  </si>
  <si>
    <t>0272-4332</t>
  </si>
  <si>
    <t>RISK ANALYSIS</t>
  </si>
  <si>
    <t>1365-2966</t>
  </si>
  <si>
    <t>ROYAL ASTRONOMICAL SOCIETY. MONTHLY NOTICES</t>
  </si>
  <si>
    <t>1468-6996</t>
  </si>
  <si>
    <t>SCIENCE AND TECHNOLOGY OF ADVANCED MATERIALS</t>
  </si>
  <si>
    <t>0036-8075</t>
  </si>
  <si>
    <t>SCIENCE (NEW YORK, N.Y.)</t>
  </si>
  <si>
    <t>0048-9697</t>
  </si>
  <si>
    <t>SCIENCE OF THE TOTAL ENVIRONMENT</t>
  </si>
  <si>
    <t>0162-2439</t>
  </si>
  <si>
    <t>SCIENCE, TECHNOLOGY, &amp; HUMAN VALUES</t>
  </si>
  <si>
    <t>0304-4238</t>
  </si>
  <si>
    <t>SCIENTIA HORTICULTURAE</t>
  </si>
  <si>
    <t>2045-2322</t>
  </si>
  <si>
    <t>SCIENTIFIC REPORTS</t>
  </si>
  <si>
    <t>1359-6462</t>
  </si>
  <si>
    <t>SCRIPTA MATERIALIA</t>
  </si>
  <si>
    <t>0037-0738</t>
  </si>
  <si>
    <t>SEDIMENTARY GEOLOGY</t>
  </si>
  <si>
    <t>0924-4247</t>
  </si>
  <si>
    <t>SENSORS AND ACTUATORS. A, PHYSICAL</t>
  </si>
  <si>
    <t>0925-4005</t>
  </si>
  <si>
    <t>SENSORS AND ACTUATORS. B, CHEMICAL</t>
  </si>
  <si>
    <t>1383-5866</t>
  </si>
  <si>
    <t>SEPARATION AND PURIFICATION TECHNOLOGY (PRINT)</t>
  </si>
  <si>
    <t>0036-1410</t>
  </si>
  <si>
    <t>SIAM JOURNAL ON MATHEMATICAL ANALYSIS (PRINT)</t>
  </si>
  <si>
    <t>1052-6234</t>
  </si>
  <si>
    <t>SIAM JOURNAL ON OPTIMIZATION (PRINT)</t>
  </si>
  <si>
    <t>1064-8275</t>
  </si>
  <si>
    <t>SIAM JOURNAL ON SCIENTIFIC COMPUTING (PRINT)</t>
  </si>
  <si>
    <t>0036-1445</t>
  </si>
  <si>
    <t>SIAM REVIEW (PRINT)</t>
  </si>
  <si>
    <t>0964-1726</t>
  </si>
  <si>
    <t>SMART MATERIALS AND STRUCTURES (PRINT)</t>
  </si>
  <si>
    <t>0306-3127</t>
  </si>
  <si>
    <t>SOCIAL STUDIES OF SCIENCE</t>
  </si>
  <si>
    <t>0038-092X</t>
  </si>
  <si>
    <t>SOLAR ENERGY</t>
  </si>
  <si>
    <t>0927-0248</t>
  </si>
  <si>
    <t>SOLAR ENERGY MATERIALS AND SOLAR CELLS</t>
  </si>
  <si>
    <t>1086-055X</t>
  </si>
  <si>
    <t>SPE JOURNAL (SOCIETY OF PETROLEUM ENGINEERS (U.S.). 1996)</t>
  </si>
  <si>
    <t>0584-8547</t>
  </si>
  <si>
    <t>SPECTROCHIMICA ACTA. PART B, ATOMIC SPECTROSCOPY</t>
  </si>
  <si>
    <t>0962-2802</t>
  </si>
  <si>
    <t>STATISTICAL METHODS IN MEDICAL RESEARCH</t>
  </si>
  <si>
    <t>1573-1375</t>
  </si>
  <si>
    <t>STATISTICS AND COMPUTING (ONLINE)</t>
  </si>
  <si>
    <t>1545-2255</t>
  </si>
  <si>
    <t>STRUCTURAL CONTROL &amp; HEALTH MONITORING (PRINT)</t>
  </si>
  <si>
    <t>1475-9217</t>
  </si>
  <si>
    <t>STRUCTURAL HEALTH MONITORING</t>
  </si>
  <si>
    <t>0167-4730</t>
  </si>
  <si>
    <t>STRUCTURAL SAFETY</t>
  </si>
  <si>
    <t>1359-8546</t>
  </si>
  <si>
    <t>SUPPLY CHAIN MANAGEMENT</t>
  </si>
  <si>
    <t>0723-2020</t>
  </si>
  <si>
    <t>SYSTEMATIC AND APPLIED MICROBIOLOGY (PRINT)</t>
  </si>
  <si>
    <t>0039-9140</t>
  </si>
  <si>
    <t>TALANTA (OXFORD)</t>
  </si>
  <si>
    <t>0040-1625</t>
  </si>
  <si>
    <t>TECHNOLOGICAL FORECASTING &amp; SOCIAL CHANGE</t>
  </si>
  <si>
    <t>0166-4972</t>
  </si>
  <si>
    <t>TECHNOVATION</t>
  </si>
  <si>
    <t>0040-1951</t>
  </si>
  <si>
    <t>TECTONOPHYSICS (AMSTERDAM)</t>
  </si>
  <si>
    <t>0040-5175</t>
  </si>
  <si>
    <t>TEXTILE RESEARCH JOURNAL</t>
  </si>
  <si>
    <t>0004-6256</t>
  </si>
  <si>
    <t>THE ASTRONOMICAL JOURNAL (NEW YORK, N.Y.)</t>
  </si>
  <si>
    <t>THE ASTROPHYSICAL JOURNAL LETTERS</t>
  </si>
  <si>
    <t>0067-0049</t>
  </si>
  <si>
    <t>THE ASTROPHYSICAL JOURNAL. SUPPLEMENT SERIES</t>
  </si>
  <si>
    <t>1751-7362</t>
  </si>
  <si>
    <t>THE ISME JOURNAL (PRINT)</t>
  </si>
  <si>
    <t>1029-8479</t>
  </si>
  <si>
    <t>THE JOURNAL OF HIGH ENERGY PHYSICS (ONLINE)</t>
  </si>
  <si>
    <t>0190-6011</t>
  </si>
  <si>
    <t>THE JOURNAL OF ORTHOPAEDIC AND SPORTS PHYSICAL THERAPY</t>
  </si>
  <si>
    <t>1099-6362</t>
  </si>
  <si>
    <t>THE JOURNAL OF SANDWICH STRUCTURES &amp; MATERIALS (PRINT)</t>
  </si>
  <si>
    <t>1090-0233</t>
  </si>
  <si>
    <t>THE VETERINARY JOURNAL (LONDON, ENGLAND. 1997)</t>
  </si>
  <si>
    <t>0263-2764</t>
  </si>
  <si>
    <t>THEORY, CULTURE &amp; SOCIETY</t>
  </si>
  <si>
    <t>0263-8231</t>
  </si>
  <si>
    <t>THIN-WALLED STRUCTURES</t>
  </si>
  <si>
    <t>0261-5177</t>
  </si>
  <si>
    <t>TOURISM MANAGEMENT (1982)</t>
  </si>
  <si>
    <t>0165-9936</t>
  </si>
  <si>
    <t>TRAC. TRENDS IN ANALYTICAL CHEMISTRY (REGULAR ED.)</t>
  </si>
  <si>
    <t>0968-090X</t>
  </si>
  <si>
    <t>TRANSPORTATION RESEARCH. PART C, EMERGING TECHNOLOGIES</t>
  </si>
  <si>
    <t>0041-1655</t>
  </si>
  <si>
    <t>TRANSPORTATION SCIENCE</t>
  </si>
  <si>
    <t>1614-2942</t>
  </si>
  <si>
    <t>TREE GENETICS &amp; GENOMES (PRINT)</t>
  </si>
  <si>
    <t>0301-679X</t>
  </si>
  <si>
    <t>TRIBOLOGY INTERNATIONAL</t>
  </si>
  <si>
    <t>1350-4177</t>
  </si>
  <si>
    <t>ULTRASONICS SONOCHEMISTRY</t>
  </si>
  <si>
    <t>0956-053X</t>
  </si>
  <si>
    <t>WASTE MANAGEMENT (ELMSFORD)</t>
  </si>
  <si>
    <t>0043-1354</t>
  </si>
  <si>
    <t>WATER RESEARCH (OXFORD)</t>
  </si>
  <si>
    <t>0920-4741</t>
  </si>
  <si>
    <t>WATER RESOURCES MANAGEMENT</t>
  </si>
  <si>
    <t>0043-1397</t>
  </si>
  <si>
    <t>WATER RESOURCES RESEARCH</t>
  </si>
  <si>
    <t>0043-1648</t>
  </si>
  <si>
    <t>WEAR</t>
  </si>
  <si>
    <t>WEAR (LAUSANNE)</t>
  </si>
  <si>
    <t>0043-7719</t>
  </si>
  <si>
    <t>WOOD SCIENCE AND TECHNOLOGY (PRINT)</t>
  </si>
  <si>
    <t>0044-2275</t>
  </si>
  <si>
    <t>ZEITSCHRIFT FUR ANGEWANDTE MATHEMATIK UND PHYSIK (PRINTED ED.)</t>
  </si>
  <si>
    <t>2053-1583</t>
  </si>
  <si>
    <t>2D MATERIALS</t>
  </si>
  <si>
    <t>0149-1423</t>
  </si>
  <si>
    <t>AAPG BULLETIN (PRINT)</t>
  </si>
  <si>
    <t>A2</t>
  </si>
  <si>
    <t>0001-4575</t>
  </si>
  <si>
    <t>ACCIDENT ANALYSIS AND PREVENTION</t>
  </si>
  <si>
    <t>1049-331X</t>
  </si>
  <si>
    <t>ACM TRANSACTIONS ON SOFTWARE ENGINEERING AND METHODOLOGY</t>
  </si>
  <si>
    <t>0094-5765</t>
  </si>
  <si>
    <t>ACTA ASTRONAUTICA</t>
  </si>
  <si>
    <t>0001-5970</t>
  </si>
  <si>
    <t>ACTA MECHANICA</t>
  </si>
  <si>
    <t>0001-706X</t>
  </si>
  <si>
    <t>ACTA TROPICA</t>
  </si>
  <si>
    <t>1570-8705</t>
  </si>
  <si>
    <t>AD HOC NETWORKS</t>
  </si>
  <si>
    <t>1743-6753</t>
  </si>
  <si>
    <t>ADVANCES IN APPLIED CERAMICS (PRINT)</t>
  </si>
  <si>
    <t>0965-9978</t>
  </si>
  <si>
    <t>ADVANCES IN ENGINEERING SOFTWARE</t>
  </si>
  <si>
    <t>0889-5406</t>
  </si>
  <si>
    <t>AMERICAN JOURNAL OF ORTHODONTICS AND DENTOFACIAL ORTHOPEDICS</t>
  </si>
  <si>
    <t>1618-2650</t>
  </si>
  <si>
    <t>ANALYTICAL AND BIOANALYTICAL CHEMISTRY (ONLINE)</t>
  </si>
  <si>
    <t>0254-5330</t>
  </si>
  <si>
    <t>ANNALS OF OPERATION RESEARCH</t>
  </si>
  <si>
    <t>1572-9338</t>
  </si>
  <si>
    <t>ANNALS OF OPERATIONS RESEARCH (DORDRECHT. ONLINE)</t>
  </si>
  <si>
    <t>1367-5788</t>
  </si>
  <si>
    <t>ANNUAL REVIEWS IN CONTROL</t>
  </si>
  <si>
    <t>0003-682X</t>
  </si>
  <si>
    <t>APPLIED ACOUSTICS</t>
  </si>
  <si>
    <t>0169-1317</t>
  </si>
  <si>
    <t>APPLIED CLAY SCIENCE (PRINT)</t>
  </si>
  <si>
    <t>0003-6870</t>
  </si>
  <si>
    <t>APPLIED ERGONOMICS</t>
  </si>
  <si>
    <t>0307-904X</t>
  </si>
  <si>
    <t>APPLIED MATHEMATICAL MODELLING</t>
  </si>
  <si>
    <t>0096-3003</t>
  </si>
  <si>
    <t>APPLIED MATHEMATICS AND COMPUTATION</t>
  </si>
  <si>
    <t>1432-0614</t>
  </si>
  <si>
    <t>APPLIED MICROBIOLOGY AND BIOTECHNOLOGY</t>
  </si>
  <si>
    <t>0141-1187</t>
  </si>
  <si>
    <t>APPLIED OCEAN RESEARCH</t>
  </si>
  <si>
    <t>1568-4946</t>
  </si>
  <si>
    <t>APPLIED SOFT COMPUTING (PRINT)</t>
  </si>
  <si>
    <t>0003-7028</t>
  </si>
  <si>
    <t>APPLIED SPECTROSCOPY</t>
  </si>
  <si>
    <t>0169-4332</t>
  </si>
  <si>
    <t>APPLIED SURFACE SCIENCE</t>
  </si>
  <si>
    <t>0144-8609</t>
  </si>
  <si>
    <t>AQUACULTURAL ENGINEERING</t>
  </si>
  <si>
    <t>0003-9861</t>
  </si>
  <si>
    <t>ARCHIVES OF BIOCHEMISTRY AND BIOPHYSICS (PRINT)</t>
  </si>
  <si>
    <t>0003-9969</t>
  </si>
  <si>
    <t>ARCHIVES OF ORAL BIOLOGY</t>
  </si>
  <si>
    <t>0927-6505</t>
  </si>
  <si>
    <t>ASTROPARTICLE PHYSICS (PRINT)</t>
  </si>
  <si>
    <t>1421-9700</t>
  </si>
  <si>
    <t>AUDIOLOGY AND NEUROTOLOGY</t>
  </si>
  <si>
    <t>2190-4286</t>
  </si>
  <si>
    <t>BEILSTEIN JOURNAL OF NANOTECHNOLOGY</t>
  </si>
  <si>
    <t>1939-1234</t>
  </si>
  <si>
    <t>BIOENERGY RESEARCH</t>
  </si>
  <si>
    <t>0961-9534</t>
  </si>
  <si>
    <t>BIOMASS &amp; BIOENERGY</t>
  </si>
  <si>
    <t>1930-2126</t>
  </si>
  <si>
    <t>BIORESOURCES (RALEIGH, N.C)</t>
  </si>
  <si>
    <t>1471-2164</t>
  </si>
  <si>
    <t>BMC GENOMICS</t>
  </si>
  <si>
    <t>1752-0509</t>
  </si>
  <si>
    <t>BMC SYSTEMS BIOLOGY</t>
  </si>
  <si>
    <t>0006-8314</t>
  </si>
  <si>
    <t>BOUNDARY - LAYER METEOROLOGY</t>
  </si>
  <si>
    <t>0364-5916</t>
  </si>
  <si>
    <t>CALPHAD (NEW YORK)</t>
  </si>
  <si>
    <t>1421-9786</t>
  </si>
  <si>
    <t>CEREBROVASCULAR DISEASES</t>
  </si>
  <si>
    <t>1867-3899</t>
  </si>
  <si>
    <t>CHEMCATCHEM</t>
  </si>
  <si>
    <t>0930-7516</t>
  </si>
  <si>
    <t>CHEMICAL ENGINEERING &amp; TECHNOLOGY</t>
  </si>
  <si>
    <t>0255-2701</t>
  </si>
  <si>
    <t>CHEMICAL ENGINEERING AND PROCESSING</t>
  </si>
  <si>
    <t>0263-8762</t>
  </si>
  <si>
    <t>CHEMICAL ENGINEERING RESEARCH &amp; DESIGN</t>
  </si>
  <si>
    <t>1439-4235</t>
  </si>
  <si>
    <t>CHEMPHYSCHEM (PRINT)</t>
  </si>
  <si>
    <t>0264-9381</t>
  </si>
  <si>
    <t>CLASSICAL AND QUANTUM GRAVITY (PRINT)</t>
  </si>
  <si>
    <t>1469-3062</t>
  </si>
  <si>
    <t>CLIMATE POLICY</t>
  </si>
  <si>
    <t>0268-0033</t>
  </si>
  <si>
    <t>CLINICAL BIOMECHANICS (BRISTOL)</t>
  </si>
  <si>
    <t>0927-7757</t>
  </si>
  <si>
    <t>COLLOIDS AND SURFACES. A, PHYSICOCHEMICAL AND ENGINEERING ASPECTS (PRINT)</t>
  </si>
  <si>
    <t>0927-7765</t>
  </si>
  <si>
    <t>COLLOIDS AND SURFACES. B, BIOINTERFACES (PRINT)</t>
  </si>
  <si>
    <t>1364-7830</t>
  </si>
  <si>
    <t>COMBUSTION THEORY AND MODELLING</t>
  </si>
  <si>
    <t>0927-0256</t>
  </si>
  <si>
    <t>COMPUTATIONAL MATERIALS SCIENCE</t>
  </si>
  <si>
    <t>0926-6003</t>
  </si>
  <si>
    <t>COMPUTATIONAL OPTIMIZATION AND APPLICATIONS</t>
  </si>
  <si>
    <t>1389-1286</t>
  </si>
  <si>
    <t>COMPUTER NETWORKS (1999)</t>
  </si>
  <si>
    <t>0098-3004</t>
  </si>
  <si>
    <t>COMPUTERS &amp; GEOSCIENCES</t>
  </si>
  <si>
    <t>0360-8352</t>
  </si>
  <si>
    <t>COMPUTERS &amp; INDUSTRIAL ENGINEERING</t>
  </si>
  <si>
    <t>0898-1221</t>
  </si>
  <si>
    <t>COMPUTERS &amp; MATHEMATICS WITH APPLICATIONS (1987)</t>
  </si>
  <si>
    <t>0305-0548</t>
  </si>
  <si>
    <t>COMPUTERS &amp; OPERATIONS RESEARCH</t>
  </si>
  <si>
    <t>0168-1699</t>
  </si>
  <si>
    <t>COMPUTERS AND ELECTRONICS IN AGRICULTURE</t>
  </si>
  <si>
    <t>0747-5632</t>
  </si>
  <si>
    <t>COMPUTERS IN HUMAN BEHAVIOR</t>
  </si>
  <si>
    <t>0278-4343</t>
  </si>
  <si>
    <t>CONTINENTAL SHELF RESEARCH</t>
  </si>
  <si>
    <t>0935-1175</t>
  </si>
  <si>
    <t>CONTINUUM MECHANICS AND THERMODYNAMICS (PRINT)</t>
  </si>
  <si>
    <t>0967-0661</t>
  </si>
  <si>
    <t>CONTROL ENGINEERING PRACTICE</t>
  </si>
  <si>
    <t>0010-9312</t>
  </si>
  <si>
    <t>CORROSION (HOUSTON, TEX.)</t>
  </si>
  <si>
    <t>1758-0463</t>
  </si>
  <si>
    <t>DATABASE: THE JOURNAL OF BIOLOGICAL DATABASES AND CURATION</t>
  </si>
  <si>
    <t>0925-9635</t>
  </si>
  <si>
    <t>DIAMOND AND RELATED MATERIALS</t>
  </si>
  <si>
    <t>0737-3937</t>
  </si>
  <si>
    <t>DRYING TECHNOLOGY</t>
  </si>
  <si>
    <t>1532-2300</t>
  </si>
  <si>
    <t>DRYING TECHNOLOGY (ON LINE)</t>
  </si>
  <si>
    <t>1470-160X</t>
  </si>
  <si>
    <t>ECOLOGICAL INDICATORS</t>
  </si>
  <si>
    <t>0304-3800</t>
  </si>
  <si>
    <t>ECOLOGICAL MODELLING</t>
  </si>
  <si>
    <t>0147-6513</t>
  </si>
  <si>
    <t>ECOTOXICOLOGY AND ENVIRONMENTAL SAFETY</t>
  </si>
  <si>
    <t>1042-1629</t>
  </si>
  <si>
    <t>EDUCATIONAL TECHNOLOGY RESEARCH AND DEVELOPMENT</t>
  </si>
  <si>
    <t>0378-7796</t>
  </si>
  <si>
    <t>ELECTRIC POWER SYSTEMS RESEARCH</t>
  </si>
  <si>
    <t>ELECTRIC POWER SYSTEMS RESEARCH (PRINT)</t>
  </si>
  <si>
    <t>1566-0141</t>
  </si>
  <si>
    <t>EMERGING MARKETS REVIEW</t>
  </si>
  <si>
    <t>1382-3256</t>
  </si>
  <si>
    <t>EMPIRICAL SOFTWARE ENGINEERING</t>
  </si>
  <si>
    <t>1520-5029</t>
  </si>
  <si>
    <t>ENERGY &amp; FUELS (ONLINE)</t>
  </si>
  <si>
    <t>0887-0624</t>
  </si>
  <si>
    <t>ENERGY &amp; FUELS (PRINT)</t>
  </si>
  <si>
    <t>0301-4215</t>
  </si>
  <si>
    <t>ENERGY POLICY</t>
  </si>
  <si>
    <t>0955-7997</t>
  </si>
  <si>
    <t>ENGINEERING ANALYSIS WITH BOUNDARY ELEMENTS</t>
  </si>
  <si>
    <t>0952-1976</t>
  </si>
  <si>
    <t>ENGINEERING APPLICATIONS OF ARTIFICIAL INTELLIGENCE</t>
  </si>
  <si>
    <t>0013-7944</t>
  </si>
  <si>
    <t>ENGINEERING FRACTURE MECHANICS</t>
  </si>
  <si>
    <t>1751-7575</t>
  </si>
  <si>
    <t>ENTERPRISE INFORMATION SYSTEMS (PRINT)</t>
  </si>
  <si>
    <t>0013-8703</t>
  </si>
  <si>
    <t>ENTOMOLOGIA EXPERIMENTALIS ET APPLICATA</t>
  </si>
  <si>
    <t>ENTOMOLOGIA EXPERIMENTALIS ET APPLICATA (PRINT)</t>
  </si>
  <si>
    <t>1462-9011</t>
  </si>
  <si>
    <t>ENVIRONMENTAL SCIENCE &amp; POLICY</t>
  </si>
  <si>
    <t>0944-1344</t>
  </si>
  <si>
    <t>ENVIRONMENTAL SCIENCE AND POLLUTION RESEARCH INTERNATIONAL</t>
  </si>
  <si>
    <t>1614-7499</t>
  </si>
  <si>
    <t>ENVIRONMETAL SCIENCE AND POLLUTION RESEARCH INTERNATIONAL (INTERNET)</t>
  </si>
  <si>
    <t>1286-4854</t>
  </si>
  <si>
    <t>EPL (EUROPHYSICS LETTERS)</t>
  </si>
  <si>
    <t>0272-7714</t>
  </si>
  <si>
    <t>ESTUARINE, COASTAL AND SHELF SCIENCE (PRINT)</t>
  </si>
  <si>
    <t>1434-1948</t>
  </si>
  <si>
    <t>EUROPEAN JOURNAL OF INORGANIC CHEMISTRY (PRINT)</t>
  </si>
  <si>
    <t>0997-7538</t>
  </si>
  <si>
    <t>EUROPEAN JOURNAL OF MECHANICS. A, SOLIDS</t>
  </si>
  <si>
    <t>0909-8836</t>
  </si>
  <si>
    <t>EUROPEAN JOURNAL OF ORAL SCIENCES</t>
  </si>
  <si>
    <t>0141-5387</t>
  </si>
  <si>
    <t>EUROPEAN JOURNAL OF ORTHODONTICS (PRINT)</t>
  </si>
  <si>
    <t>0928-0987</t>
  </si>
  <si>
    <t>EUROPEAN JOURNAL OF PHARMACEUTICAL SCIENCES</t>
  </si>
  <si>
    <t>1434-6052</t>
  </si>
  <si>
    <t>EUROPEAN PHYSICAL JOURNAL C. PARTICLES AND FIELDS</t>
  </si>
  <si>
    <t>1434-6044</t>
  </si>
  <si>
    <t>EUROPEAN PHYSICAL JOURNAL. C, PARTICLES AND FIELDS (PRINT)</t>
  </si>
  <si>
    <t>0149-7189</t>
  </si>
  <si>
    <t>EVALUATION AND PROGRAM PLANNING</t>
  </si>
  <si>
    <t>0014-4851</t>
  </si>
  <si>
    <t>EXPERIMENTAL MECHANICS</t>
  </si>
  <si>
    <t>1741-2765</t>
  </si>
  <si>
    <t>EXPERIMENTAL MECHANICS (ONLINE)</t>
  </si>
  <si>
    <t>0894-1777</t>
  </si>
  <si>
    <t>EXPERIMENTAL THERMAL AND FLUID SCIENCE</t>
  </si>
  <si>
    <t>1788-618X</t>
  </si>
  <si>
    <t>EXPRESS POLYMER LETTERS</t>
  </si>
  <si>
    <t>8756-758X</t>
  </si>
  <si>
    <t>FATIGUE &amp; FRACTURE OF ENGINEERING MATERIALS &amp; STRUCTURES</t>
  </si>
  <si>
    <t>FATIGUE &amp; FRACTURE OF ENGINEERING MATERIALS &amp; STRUCTURES (PRINT)</t>
  </si>
  <si>
    <t>1460-2695</t>
  </si>
  <si>
    <t>FATIGUE &amp; FRACTURE OF ENGINEERING MATERIALS AND STRUCTURES</t>
  </si>
  <si>
    <t>0168-6496</t>
  </si>
  <si>
    <t>FEMS MICROBIOLOGY ECOLOGY (PRINT)</t>
  </si>
  <si>
    <t>1386-6184</t>
  </si>
  <si>
    <t>FLOW, TURBULENCE AND COMBUSTION</t>
  </si>
  <si>
    <t>0378-3812</t>
  </si>
  <si>
    <t>FLUID PHASE EQUILIBRIA</t>
  </si>
  <si>
    <t>0379-0738</t>
  </si>
  <si>
    <t>FORENSIC SCIENCE INTERNATIONAL</t>
  </si>
  <si>
    <t>1389-9341</t>
  </si>
  <si>
    <t>FOREST POLICY AND ECONOMICS</t>
  </si>
  <si>
    <t>1664-3224</t>
  </si>
  <si>
    <t>FRONTIERS IN IMMUNOLOGY (ONLINE)</t>
  </si>
  <si>
    <t>1664-302X</t>
  </si>
  <si>
    <t>FRONTIERS IN MICROBIOLOGY (ONLINE)</t>
  </si>
  <si>
    <t>0016-7363</t>
  </si>
  <si>
    <t>GEOGRAPHICAL ANALYSIS</t>
  </si>
  <si>
    <t>0169-555X</t>
  </si>
  <si>
    <t>GEOMORPHOLOGY (AMSTERDAM)</t>
  </si>
  <si>
    <t>0956-540X</t>
  </si>
  <si>
    <t>GEOPHYSICAL JOURNAL INTERNATIONAL (PRINT)</t>
  </si>
  <si>
    <t>0016-8025</t>
  </si>
  <si>
    <t>GEOPHYSICAL PROSPECTING (PRINT)</t>
  </si>
  <si>
    <t>0016-8033</t>
  </si>
  <si>
    <t>GEOPHYSICS</t>
  </si>
  <si>
    <t>1991-9603</t>
  </si>
  <si>
    <t>GEOSCIENTIFIC MODEL DEVELOPMENT</t>
  </si>
  <si>
    <t>0375-6505</t>
  </si>
  <si>
    <t>GEOTHERMICS (NEW YORK)</t>
  </si>
  <si>
    <t>0017-467X</t>
  </si>
  <si>
    <t>GROUND WATER</t>
  </si>
  <si>
    <t>0926-2644</t>
  </si>
  <si>
    <t>GROUP DECISION AND NEGOTIATION</t>
  </si>
  <si>
    <t>0018-8158</t>
  </si>
  <si>
    <t>HYDROBIOLOGIA (THE HAGUE. PRINT)</t>
  </si>
  <si>
    <t>1545-598X</t>
  </si>
  <si>
    <t>IEEE GEOSCIENCE AND REMOTE SENSING LETTERS (PRINT)</t>
  </si>
  <si>
    <t>0364-9059</t>
  </si>
  <si>
    <t>IEEE JOURNAL OF OCEANIC ENGINEERING</t>
  </si>
  <si>
    <t>2156-3381</t>
  </si>
  <si>
    <t>IEEE JOURNAL OF PHOTOVOLTAICS</t>
  </si>
  <si>
    <t>0018-9197</t>
  </si>
  <si>
    <t>IEEE JOURNAL OF QUANTUM ELECTRONICS</t>
  </si>
  <si>
    <t>1530-437X</t>
  </si>
  <si>
    <t>IEEE SENSORS JOURNAL</t>
  </si>
  <si>
    <t>1070-9908</t>
  </si>
  <si>
    <t>IEEE SIGNAL PROCESSING LETTERS</t>
  </si>
  <si>
    <t>1932-8184</t>
  </si>
  <si>
    <t>IEEE SYSTEMS JOURNAL</t>
  </si>
  <si>
    <t>0018-9251</t>
  </si>
  <si>
    <t>IEEE TRANSACTIONS ON AEROSPACE AND ELECTRONIC SYSTEMS</t>
  </si>
  <si>
    <t>1545-5955</t>
  </si>
  <si>
    <t>IEEE TRANSACTIONS ON AUTOMATION SCIENCE AND ENGINEERING</t>
  </si>
  <si>
    <t>0018-9340</t>
  </si>
  <si>
    <t>IEEE TRANSACTIONS ON COMPUTERS (PRINT)</t>
  </si>
  <si>
    <t>0885-8969</t>
  </si>
  <si>
    <t>IEEE TRANSACTIONS ON ENERGY CONVERSION</t>
  </si>
  <si>
    <t>0018-9448</t>
  </si>
  <si>
    <t>IEEE TRANSACTIONS ON INFORMATION THEORY</t>
  </si>
  <si>
    <t>0018-9456</t>
  </si>
  <si>
    <t>IEEE TRANSACTIONS ON INSTRUMENTATION AND MEASUREMENT</t>
  </si>
  <si>
    <t>0885-8977</t>
  </si>
  <si>
    <t>IEEE TRANSACTIONS ON POWER DELIVERY</t>
  </si>
  <si>
    <t>1751-8644</t>
  </si>
  <si>
    <t>IET CONTROL THEORY &amp; APPLICATIONS (PRINT)</t>
  </si>
  <si>
    <t>0740-817X</t>
  </si>
  <si>
    <t>IIE TRANSACTIONS</t>
  </si>
  <si>
    <t>0019-8501</t>
  </si>
  <si>
    <t>INDUSTRIAL MARKETING MANAGEMENT</t>
  </si>
  <si>
    <t>0950-5849</t>
  </si>
  <si>
    <t>INFORMATION AND SOFTWARE TECHNOLOGY</t>
  </si>
  <si>
    <t>0306-4379</t>
  </si>
  <si>
    <t>INFORMATION SYSTEMS (OXFORD)</t>
  </si>
  <si>
    <t>0735-1933</t>
  </si>
  <si>
    <t>INTERNATIONAL COMMUNICATIONS IN HEAT AND MASS TRANSFER</t>
  </si>
  <si>
    <t>0143-7496</t>
  </si>
  <si>
    <t>INTERNATIONAL JOURNAL OF ADHESION AND ADHESIVES</t>
  </si>
  <si>
    <t>1546-542X</t>
  </si>
  <si>
    <t>INTERNATIONAL JOURNAL OF APPLIED CERAMIC TECHNOLOGY</t>
  </si>
  <si>
    <t>0218-1274</t>
  </si>
  <si>
    <t>INTERNATIONAL JOURNAL OF BIFURCATION AND CHAOS IN APPLIED SCIENCES AND ENGINEERING</t>
  </si>
  <si>
    <t>0141-8130</t>
  </si>
  <si>
    <t>INTERNATIONAL JOURNAL OF BIOLOGICAL MACROMOLECULES</t>
  </si>
  <si>
    <t>0020-7179</t>
  </si>
  <si>
    <t>INTERNATIONAL JOURNAL OF CONTROL (PRINT)</t>
  </si>
  <si>
    <t>0142-0615</t>
  </si>
  <si>
    <t>INTERNATIONAL JOURNAL OF ELECTRICAL POWER &amp; ENERGY SYSTEMS</t>
  </si>
  <si>
    <t>0363-907X</t>
  </si>
  <si>
    <t>INTERNATIONAL JOURNAL OF ENERGY RESEARCH (PRINT)</t>
  </si>
  <si>
    <t>0142-1123</t>
  </si>
  <si>
    <t>INTERNATIONAL JOURNAL OF FATIGUE</t>
  </si>
  <si>
    <t>0376-9429</t>
  </si>
  <si>
    <t>INTERNATIONAL JOURNAL OF FRACTURE (PRINT)</t>
  </si>
  <si>
    <t>1476-072X</t>
  </si>
  <si>
    <t>INTERNATIONAL JOURNAL OF HEALTH GEOGRAPHICS</t>
  </si>
  <si>
    <t>0142-727X</t>
  </si>
  <si>
    <t>INTERNATIONAL JOURNAL OF HEAT AND FLUID FLOW</t>
  </si>
  <si>
    <t>0360-3199</t>
  </si>
  <si>
    <t>INTERNATIONAL JOURNAL OF HYDROGEN ENERGY</t>
  </si>
  <si>
    <t>0265-6736</t>
  </si>
  <si>
    <t>INTERNATIONAL JOURNAL OF HYPERTHERMIA</t>
  </si>
  <si>
    <t>0884-8173</t>
  </si>
  <si>
    <t>INTERNATIONAL JOURNAL OF INTELLIGENT SYSTEMS (PRINT)</t>
  </si>
  <si>
    <t>0301-7516</t>
  </si>
  <si>
    <t>INTERNATIONAL JOURNAL OF MINERAL PROCESSING (PRINT)</t>
  </si>
  <si>
    <t>0020-7462</t>
  </si>
  <si>
    <t>INTERNATIONAL JOURNAL OF NON-LINEAR MECHANICS</t>
  </si>
  <si>
    <t>2288-6206</t>
  </si>
  <si>
    <t>INTERNATIONAL JOURNAL OF PRECISION ENGINEERING AND MANUFACTURING-GREEN TECHNOLOGY</t>
  </si>
  <si>
    <t>0308-0161</t>
  </si>
  <si>
    <t>INTERNATIONAL JOURNAL OF PRESSURE VESSELS AND PIPING</t>
  </si>
  <si>
    <t>1366-588X</t>
  </si>
  <si>
    <t>INTERNATIONAL JOURNAL OF PRODUCTION RESEARCH</t>
  </si>
  <si>
    <t>0020-7543</t>
  </si>
  <si>
    <t>INTERNATIONAL JOURNAL OF PRODUCTION RESEARCH (PRINT)</t>
  </si>
  <si>
    <t>0263-4368</t>
  </si>
  <si>
    <t>INTERNATIONAL JOURNAL OF REFRACTORY METALS AND HARD MATERIALS</t>
  </si>
  <si>
    <t>0020-7683</t>
  </si>
  <si>
    <t>INTERNATIONAL JOURNAL OF SOLIDS AND STRUCTURES</t>
  </si>
  <si>
    <t>1467-6370</t>
  </si>
  <si>
    <t>INTERNATIONAL JOURNAL OF SUSTAINABILITY IN HIGHER EDUCATION</t>
  </si>
  <si>
    <t>0020-7721</t>
  </si>
  <si>
    <t>INTERNATIONAL JOURNAL OF SYSTEMS SCIENCE</t>
  </si>
  <si>
    <t>0341-2695</t>
  </si>
  <si>
    <t>INTERNATIONAL ORTHOPAEDICS</t>
  </si>
  <si>
    <t>0019-0578</t>
  </si>
  <si>
    <t>ISA TRANSACTIONS</t>
  </si>
  <si>
    <t>0915-1559</t>
  </si>
  <si>
    <t>ISIJ INTERNATIONAL</t>
  </si>
  <si>
    <t>1461-5185</t>
  </si>
  <si>
    <t>JOURNAL OF ADHESIVE DENTISTRY</t>
  </si>
  <si>
    <t>0925-8388</t>
  </si>
  <si>
    <t>JOURNAL OF ALLOYS AND COMPOUNDS</t>
  </si>
  <si>
    <t>0921-8971</t>
  </si>
  <si>
    <t>JOURNAL OF APPLIED PHYCOLOGY</t>
  </si>
  <si>
    <t>0021-8979</t>
  </si>
  <si>
    <t>JOURNAL OF APPLIED PHYSICS</t>
  </si>
  <si>
    <t>0021-8995</t>
  </si>
  <si>
    <t>JOURNAL OF APPLIED POLYMER SCIENCE (PRINT)</t>
  </si>
  <si>
    <t>0378-4266</t>
  </si>
  <si>
    <t>JOURNAL OF BANKING &amp; FINANCE (PRINT)</t>
  </si>
  <si>
    <t>0021-9290</t>
  </si>
  <si>
    <t>JOURNAL OF BIOMECHANICS</t>
  </si>
  <si>
    <t>1549-3296</t>
  </si>
  <si>
    <t>JOURNAL OF BIOMEDICAL MATERIALS RESEARCH. PART A</t>
  </si>
  <si>
    <t>1083-3668</t>
  </si>
  <si>
    <t>JOURNAL OF BIOMEDICAL OPTICS</t>
  </si>
  <si>
    <t>1940-1493</t>
  </si>
  <si>
    <t>JOURNAL OF BUILDING PERFORMANCE SIMULATION</t>
  </si>
  <si>
    <t>0167-4544</t>
  </si>
  <si>
    <t>JOURNAL OF BUSINESS ETHICS</t>
  </si>
  <si>
    <t>0148-2963</t>
  </si>
  <si>
    <t>JOURNAL OF BUSINESS RESEARCH</t>
  </si>
  <si>
    <t>0021-9533</t>
  </si>
  <si>
    <t>JOURNAL OF CELL SCIENCE</t>
  </si>
  <si>
    <t>0021-9568</t>
  </si>
  <si>
    <t>JOURNAL OF CHEMICAL AND ENGINEERING DATA</t>
  </si>
  <si>
    <t>0886-9383</t>
  </si>
  <si>
    <t>JOURNAL OF CHEMOMETRICS (PRINT)</t>
  </si>
  <si>
    <t>1392-3730</t>
  </si>
  <si>
    <t>JOURNAL OF CIVIL ENGINEERING AND MANAGEMENT</t>
  </si>
  <si>
    <t>0021-9983</t>
  </si>
  <si>
    <t>JOURNAL OF COMPOSITE MATERIALS</t>
  </si>
  <si>
    <t>0377-0427</t>
  </si>
  <si>
    <t>JOURNAL OF COMPUTATIONAL AND APPLIED MATHEMATICS</t>
  </si>
  <si>
    <t>0733-9364</t>
  </si>
  <si>
    <t>JOURNAL OF CONSTRUCTION ENGINEERING AND MANAGEMENT</t>
  </si>
  <si>
    <t>0143-974X</t>
  </si>
  <si>
    <t>JOURNAL OF CONSTRUCTIONAL STEEL RESEARCH</t>
  </si>
  <si>
    <t>0169-7722</t>
  </si>
  <si>
    <t>JOURNAL OF CONTAMINANT HYDROLOGY</t>
  </si>
  <si>
    <t>0374-3535</t>
  </si>
  <si>
    <t>JOURNAL OF ELASTICITY</t>
  </si>
  <si>
    <t>1572-6657</t>
  </si>
  <si>
    <t>JOURNAL OF ELECTROANALYTICAL CHEMISTRY</t>
  </si>
  <si>
    <t>1043-7398</t>
  </si>
  <si>
    <t>JOURNAL OF ELECTRONIC PACKAGING</t>
  </si>
  <si>
    <t>0022-0795</t>
  </si>
  <si>
    <t>JOURNAL OF ENDOCRINOLOGY</t>
  </si>
  <si>
    <t>0301-4797</t>
  </si>
  <si>
    <t>JOURNAL OF ENVIRONMENTAL MANAGEMENT</t>
  </si>
  <si>
    <t>0378-8741</t>
  </si>
  <si>
    <t>JOURNAL OF ETHNOPHARMACOLOGY</t>
  </si>
  <si>
    <t>0952-813X</t>
  </si>
  <si>
    <t>JOURNAL OF EXPERIMENTAL AND THEORETICAL ARTIFICIAL INTELLIGENCE (PRINT)</t>
  </si>
  <si>
    <t>0889-9746</t>
  </si>
  <si>
    <t>JOURNAL OF FLUIDS AND STRUCTURES</t>
  </si>
  <si>
    <t>1095-8622</t>
  </si>
  <si>
    <t>JOURNAL OF FLUIDS AND STRUCTURES (ONLINE)</t>
  </si>
  <si>
    <t>0098-2202</t>
  </si>
  <si>
    <t>JOURNAL OF FLUIDS ENGINEERING</t>
  </si>
  <si>
    <t>0022-1147</t>
  </si>
  <si>
    <t>JOURNAL OF FOOD SCIENCE</t>
  </si>
  <si>
    <t>1104-6899</t>
  </si>
  <si>
    <t>JOURNAL OF FOREST ECONOMICS</t>
  </si>
  <si>
    <t>0925-5001</t>
  </si>
  <si>
    <t>JOURNAL OF GLOBAL OPTIMIZATION</t>
  </si>
  <si>
    <t>1573-2916</t>
  </si>
  <si>
    <t>JOURNAL OF GLOBAL OPTIMIZATION (DORDRECHT. ONLINE)</t>
  </si>
  <si>
    <t>0364-9024</t>
  </si>
  <si>
    <t>JOURNAL OF GRAPH THEORY (PRINT)</t>
  </si>
  <si>
    <t>1570-7873</t>
  </si>
  <si>
    <t>JOURNAL OF GRID COMPUTING</t>
  </si>
  <si>
    <t>0022-1481</t>
  </si>
  <si>
    <t>JOURNAL OF HEAT TRANSFER</t>
  </si>
  <si>
    <t>JOURNAL OF HEAT TRANSFER (NEW YORK)</t>
  </si>
  <si>
    <t>1528-8943</t>
  </si>
  <si>
    <t>JOURNAL OF HEAT TRANSFER (ONLINE)</t>
  </si>
  <si>
    <t>0733-9429</t>
  </si>
  <si>
    <t>JOURNAL OF HYDRAULIC ENGINEERING (NEW YORK, N. Y.)</t>
  </si>
  <si>
    <t>0956-5515</t>
  </si>
  <si>
    <t>JOURNAL OF INTELLIGENT MANUFACTURING</t>
  </si>
  <si>
    <t>1075-4253</t>
  </si>
  <si>
    <t>JOURNAL OF INTERNATIONAL MANAGEMENT</t>
  </si>
  <si>
    <t>0928-0219</t>
  </si>
  <si>
    <t>JOURNAL OF INVERSE AND ILL-POSED PROBLEMS (PRINT)</t>
  </si>
  <si>
    <t>1367-3270</t>
  </si>
  <si>
    <t>JOURNAL OF KNOWLEDGE MANAGEMENT</t>
  </si>
  <si>
    <t>0022-2313</t>
  </si>
  <si>
    <t>JOURNAL OF LUMINESCENCE</t>
  </si>
  <si>
    <t>0304-8853</t>
  </si>
  <si>
    <t>JOURNAL OF MAGNETISM AND MAGNETIC MATERIALS</t>
  </si>
  <si>
    <t>0278-6125</t>
  </si>
  <si>
    <t>JOURNAL OF MANUFACTURING SYSTEMS</t>
  </si>
  <si>
    <t>0899-1561</t>
  </si>
  <si>
    <t>JOURNAL OF MATERIALS IN CIVIL ENGINEERING</t>
  </si>
  <si>
    <t>0022-2461</t>
  </si>
  <si>
    <t>JOURNAL OF MATERIALS SCIENCE</t>
  </si>
  <si>
    <t>1005-0302</t>
  </si>
  <si>
    <t>JOURNAL OF MATERIALS SCIENCE &amp; TECHNOLOGY</t>
  </si>
  <si>
    <t>1573-4803</t>
  </si>
  <si>
    <t>JOURNAL OF MATERIALS SCIENCE (DORDRECHT. ONLINE)</t>
  </si>
  <si>
    <t>0022-247X</t>
  </si>
  <si>
    <t>JOURNAL OF MATHEMATICAL ANALYSIS AND APPLICATIONS (PRINT)</t>
  </si>
  <si>
    <t>0265-2048</t>
  </si>
  <si>
    <t>JOURNAL OF MICROENCAPSULATION</t>
  </si>
  <si>
    <t>0960-1317</t>
  </si>
  <si>
    <t>JOURNAL OF MICROMECHANICS AND MICROENGINEERING (PRINT)</t>
  </si>
  <si>
    <t>0022-2720</t>
  </si>
  <si>
    <t>JOURNAL OF MICROSCOPY (PRINT)</t>
  </si>
  <si>
    <t>1477-3155</t>
  </si>
  <si>
    <t>JOURNAL OF NANOBIOTECHNOLOGY</t>
  </si>
  <si>
    <t>0022-3093</t>
  </si>
  <si>
    <t>JOURNAL OF NON-CRYSTALLINE SOLIDS</t>
  </si>
  <si>
    <t>0195-9298</t>
  </si>
  <si>
    <t>JOURNAL OF NONDESTRUCTIVE EVALUATION</t>
  </si>
  <si>
    <t>1943-0620</t>
  </si>
  <si>
    <t>JOURNAL OF OPTICAL COMMUNICATIONS AND NETWORKING (PRINT)</t>
  </si>
  <si>
    <t>0022-3239</t>
  </si>
  <si>
    <t>JOURNAL OF OPTIMIZATION THEORY AND APPLICATIONS</t>
  </si>
  <si>
    <t>1573-2878</t>
  </si>
  <si>
    <t>JOURNAL OF OPTIMIZATION THEORY AND APPLICATIONS (DORDRECHT. ONLINE)</t>
  </si>
  <si>
    <t>0278-2391</t>
  </si>
  <si>
    <t>JOURNAL OF ORAL AND MAXILLOFACIAL SURGERY (PRINT)</t>
  </si>
  <si>
    <t>0743-7315</t>
  </si>
  <si>
    <t>JOURNAL OF PARALLEL AND DISTRIBUTED COMPUTING (PRINT)</t>
  </si>
  <si>
    <t>0920-4105</t>
  </si>
  <si>
    <t>JOURNAL OF PETROLEUM SCIENCE &amp; ENGINEERING</t>
  </si>
  <si>
    <t>0731-7085</t>
  </si>
  <si>
    <t>JOURNAL OF PHARMACEUTICAL AND BIOMEDICAL ANALYSIS (PRINT)</t>
  </si>
  <si>
    <t>0022-3549</t>
  </si>
  <si>
    <t>JOURNAL OF PHARMACEUTICAL SCIENCES</t>
  </si>
  <si>
    <t>1011-1344</t>
  </si>
  <si>
    <t>JOURNAL OF PHOTOCHEMISTRY AND PHOTOBIOLOGY. B, BIOLOGY</t>
  </si>
  <si>
    <t>0022-3697</t>
  </si>
  <si>
    <t>JOURNAL OF PHYSICS AND CHEMISTRY OF SOLIDS</t>
  </si>
  <si>
    <t>0022-3727</t>
  </si>
  <si>
    <t>JOURNAL OF PHYSICS. D, APPLIED PHYSICS (PRINT)</t>
  </si>
  <si>
    <t>0959-1524</t>
  </si>
  <si>
    <t>JOURNAL OF PROCESS CONTROL</t>
  </si>
  <si>
    <t>1535-3907</t>
  </si>
  <si>
    <t>JOURNAL OF PROTEOME RESEARCH (ONLINE)</t>
  </si>
  <si>
    <t>1874-3919</t>
  </si>
  <si>
    <t>JOURNAL OF PROTEOMICS (PRINT)</t>
  </si>
  <si>
    <t>0022-4065</t>
  </si>
  <si>
    <t>JOURNAL OF QUALITY TECHNOLOGY</t>
  </si>
  <si>
    <t>0022-4073</t>
  </si>
  <si>
    <t>JOURNAL OF QUANTITATIVE SPECTROSCOPY &amp; RADIATIVE TRANSFER</t>
  </si>
  <si>
    <t>0377-0486</t>
  </si>
  <si>
    <t>JOURNAL OF RAMAN SPECTROSCOPY</t>
  </si>
  <si>
    <t>1615-9306</t>
  </si>
  <si>
    <t>JOURNAL OF SEPARATION SCIENCE (PRINT)</t>
  </si>
  <si>
    <t>1742-5468</t>
  </si>
  <si>
    <t>JOURNAL OF STATISTICAL MECHANICS</t>
  </si>
  <si>
    <t>0309-3247</t>
  </si>
  <si>
    <t>JOURNAL OF STRAIN ANALYSIS FOR ENGINEERING DESIGN</t>
  </si>
  <si>
    <t>1064-8011</t>
  </si>
  <si>
    <t>JOURNAL OF STRENGTH AND CONDITIONING RESEARCH</t>
  </si>
  <si>
    <t>1600-5775</t>
  </si>
  <si>
    <t>JOURNAL OF SYNCHROTRON RADIATION</t>
  </si>
  <si>
    <t>0016-0032</t>
  </si>
  <si>
    <t>JOURNAL OF THE FRANKLIN INSTITUTE</t>
  </si>
  <si>
    <t>0016-7649</t>
  </si>
  <si>
    <t>JOURNAL OF THE GEOLOGICAL SOCIETY (LONDON)</t>
  </si>
  <si>
    <t>0966-6923</t>
  </si>
  <si>
    <t>JOURNAL OF TRANSPORT GEOGRAPHY</t>
  </si>
  <si>
    <t>0734-2101</t>
  </si>
  <si>
    <t>JOURNAL OF VACUUM SCIENCE &amp; TECHNOLOGY. A. VACUUM, SURFACES AND FILMS</t>
  </si>
  <si>
    <t>1077-5463</t>
  </si>
  <si>
    <t>JOURNAL OF VIBRATION AND CONTROL</t>
  </si>
  <si>
    <t>0733-950X</t>
  </si>
  <si>
    <t>JOURNAL OF WATERWAY, PORT, COASTAL, AND OCEAN ENGINEERING</t>
  </si>
  <si>
    <t>1383-469X</t>
  </si>
  <si>
    <t>JOURNAL ON SPECIAL TOPICS IN MOBILE NETWORKS AND APPLICATIONS</t>
  </si>
  <si>
    <t>0264-8377</t>
  </si>
  <si>
    <t>LAND USE POLICY</t>
  </si>
  <si>
    <t>0268-8921</t>
  </si>
  <si>
    <t>LASERS IN MEDICAL SCIENCE</t>
  </si>
  <si>
    <t>1435-604X</t>
  </si>
  <si>
    <t>LASERS IN MEDICAL SCIENCE (INTERNET)</t>
  </si>
  <si>
    <t>0196-8092</t>
  </si>
  <si>
    <t>LASERS IN SURGERY AND MEDICINE (PRINT)</t>
  </si>
  <si>
    <t>0024-3795</t>
  </si>
  <si>
    <t>LINEAR ALGEBRA AND ITS APPLICATIONS</t>
  </si>
  <si>
    <t>0267-8292</t>
  </si>
  <si>
    <t>LIQUID CRYSTALS (PRINT)</t>
  </si>
  <si>
    <t>0264-8172</t>
  </si>
  <si>
    <t>MARINE AND PETROLEUM GEOLOGY</t>
  </si>
  <si>
    <t>0141-1136</t>
  </si>
  <si>
    <t>MARINE ENVIRONMENTAL RESEARCH</t>
  </si>
  <si>
    <t>1996-1944</t>
  </si>
  <si>
    <t>MATERIALS (BASEL)</t>
  </si>
  <si>
    <t>0254-0584</t>
  </si>
  <si>
    <t>MATERIALS CHEMISTRY AND PHYSICS</t>
  </si>
  <si>
    <t>0929-1725</t>
  </si>
  <si>
    <t>MATERIALS LETTERS</t>
  </si>
  <si>
    <t>0167-577X</t>
  </si>
  <si>
    <t>MATERIALS LETTERS (GENERAL ED.)</t>
  </si>
  <si>
    <t>0025-5408</t>
  </si>
  <si>
    <t>MATERIALS RESEARCH BULLETIN</t>
  </si>
  <si>
    <t>0921-5093</t>
  </si>
  <si>
    <t>MATERIALS SCIENCE &amp; ENGINEERING. A, STRUCTURAL MATERIALS: PROPERTIES, MICROSTRUCTURE AND PROCESSING</t>
  </si>
  <si>
    <t>0921-5107</t>
  </si>
  <si>
    <t>MATERIALS SCIENCE &amp; ENGINEERING. B, SOLID-STATE MATERIALS FOR ADVANCED TECHNOLOGY</t>
  </si>
  <si>
    <t>MATERIALS SCIENCE AND ENGINEERING. B, SOLID STATE MATERIALS FOR ADVANCED TECHNOLOGY</t>
  </si>
  <si>
    <t>0895-7177</t>
  </si>
  <si>
    <t>MATHEMATICAL AND COMPUTER MODELLING</t>
  </si>
  <si>
    <t>0170-4214</t>
  </si>
  <si>
    <t>MATHEMATICAL METHODS IN THE APPLIED SCIENCES</t>
  </si>
  <si>
    <t>0957-0233</t>
  </si>
  <si>
    <t>MEASUREMENT SCIENCE &amp; TECHNOLOGY (PRINT)</t>
  </si>
  <si>
    <t>0094-114X</t>
  </si>
  <si>
    <t>MECHANISM AND MACHINE THEORY</t>
  </si>
  <si>
    <t>0957-4158</t>
  </si>
  <si>
    <t>MECHATRONICS (OXFORD)</t>
  </si>
  <si>
    <t>0074-0276</t>
  </si>
  <si>
    <t>MEMÓRIAS DO INSTITUTO OSWALDO CRUZ (IMPRESSO)</t>
  </si>
  <si>
    <t>1073-5623</t>
  </si>
  <si>
    <t>METALLURGICAL AND MATERIALS TRANSACTIONS. A, PHYSICAL METALLURGY AND MATERIALS SCIENCE</t>
  </si>
  <si>
    <t>1073-5615</t>
  </si>
  <si>
    <t>METALLURGICAL AND MATERIALS TRANSACTIONS. B, PROCESS METALLURGY AND MATERIALS PROCESSING SCIENCE</t>
  </si>
  <si>
    <t>1598-9623</t>
  </si>
  <si>
    <t>METALS AND MATERIALS INTERNATIONAL</t>
  </si>
  <si>
    <t>0026-265X</t>
  </si>
  <si>
    <t>MICROCHEMICAL JOURNAL (PRINT)</t>
  </si>
  <si>
    <t>1613-4982</t>
  </si>
  <si>
    <t>MICROFLUIDICS AND NANOFLUIDICS (PRINT)</t>
  </si>
  <si>
    <t>1387-1811</t>
  </si>
  <si>
    <t>MICROPOROUS AND MESOPOROUS MATERIALS (PRINT)</t>
  </si>
  <si>
    <t>0892-6875</t>
  </si>
  <si>
    <t>MINERALS ENGINEERING</t>
  </si>
  <si>
    <t>1381-2386</t>
  </si>
  <si>
    <t>MITIGATION AND ADAPTATION STRATEGIES FOR GLOBAL CHANGE</t>
  </si>
  <si>
    <t>0148-639X</t>
  </si>
  <si>
    <t>MUSCLE &amp; NERVE (PRINT)</t>
  </si>
  <si>
    <t>1556-7265</t>
  </si>
  <si>
    <t>NANOSCALE AND MICROSCALE THERMOPHYSICAL ENGINEERING</t>
  </si>
  <si>
    <t>1556-276X</t>
  </si>
  <si>
    <t>NANOSCALE RESEARCH LETTERS (ONLINE)</t>
  </si>
  <si>
    <t>0925-2312</t>
  </si>
  <si>
    <t>NEUROCOMPUTING (AMSTERDAM)</t>
  </si>
  <si>
    <t>0306-4522</t>
  </si>
  <si>
    <t>NEUROSCIENCE</t>
  </si>
  <si>
    <t>1144-0546</t>
  </si>
  <si>
    <t>NEW JOURNAL OF CHEMISTRY (1987)</t>
  </si>
  <si>
    <t>1040-7782</t>
  </si>
  <si>
    <t>NUMERICAL HEAT TRANSFER. PART A, APPLICATIONS</t>
  </si>
  <si>
    <t>0029-8018</t>
  </si>
  <si>
    <t>OCEAN ENGINEERING</t>
  </si>
  <si>
    <t>0925-3467</t>
  </si>
  <si>
    <t>OPTICAL MATERIALS (AMSTERDAM. PRINT)</t>
  </si>
  <si>
    <t>0143-8166</t>
  </si>
  <si>
    <t>OPTICS AND LASERS IN ENGINEERING</t>
  </si>
  <si>
    <t>1354-523X</t>
  </si>
  <si>
    <t>ORAL DISEASES</t>
  </si>
  <si>
    <t>0031-0182</t>
  </si>
  <si>
    <t>PALAEOGEOGRAPHY, PALAEOCLIMATOLOGY, PALAEOECOLOGY</t>
  </si>
  <si>
    <t>1756-3305</t>
  </si>
  <si>
    <t>PARASITES &amp; VECTORS</t>
  </si>
  <si>
    <t>1674-2001</t>
  </si>
  <si>
    <t>PARTICUOLOGY</t>
  </si>
  <si>
    <t>1463-9076</t>
  </si>
  <si>
    <t>PCCP. PHYSICAL CHEMISTRY CHEMICAL PHYSICS (PRINT)</t>
  </si>
  <si>
    <t>0378-4371</t>
  </si>
  <si>
    <t>PHYSICA. A (PRINT)</t>
  </si>
  <si>
    <t>1050-2947</t>
  </si>
  <si>
    <t>PHYSICAL REVIEW. A</t>
  </si>
  <si>
    <t>2469-9985</t>
  </si>
  <si>
    <t>PHYSICAL REVIEW C</t>
  </si>
  <si>
    <t>0556-2813</t>
  </si>
  <si>
    <t>PHYSICAL REVIEW. C. NUCLEAR PHYSICS (PRINT)</t>
  </si>
  <si>
    <t>0375-9601</t>
  </si>
  <si>
    <t>PHYSICS LETTERS. A (PRINT)</t>
  </si>
  <si>
    <t>1070-6631</t>
  </si>
  <si>
    <t>PHYSICS OF FLUIDS (1994)</t>
  </si>
  <si>
    <t>1070-664X</t>
  </si>
  <si>
    <t>PHYSICS OF PLASMAS</t>
  </si>
  <si>
    <t>0741-3335</t>
  </si>
  <si>
    <t>PLASMA PHYSICS AND CONTROLLED FUSION (PRINT)</t>
  </si>
  <si>
    <t>1612-8850</t>
  </si>
  <si>
    <t>PLASMA PROCESSES AND POLYMERS (PRINT)</t>
  </si>
  <si>
    <t>0272-8397</t>
  </si>
  <si>
    <t>POLYMER COMPOSITES</t>
  </si>
  <si>
    <t>1548-0569</t>
  </si>
  <si>
    <t>0032-3888</t>
  </si>
  <si>
    <t>POLYMER ENGINEERING AND SCIENCE</t>
  </si>
  <si>
    <t>0959-8103</t>
  </si>
  <si>
    <t>POLYMER INTERNATIONAL</t>
  </si>
  <si>
    <t>0141-6359</t>
  </si>
  <si>
    <t>PRECISION ENGINEERING</t>
  </si>
  <si>
    <t>0266-8920</t>
  </si>
  <si>
    <t>PROBABILISTIC ENGINEERING MECHANICS</t>
  </si>
  <si>
    <t>0957-5820</t>
  </si>
  <si>
    <t>PROCESS SAFETY AND ENVIRONMENTAL PROTECTION</t>
  </si>
  <si>
    <t>1059-1478</t>
  </si>
  <si>
    <t>PRODUCTION AND OPERATIONS MANAGEMENT</t>
  </si>
  <si>
    <t>8756-9728</t>
  </si>
  <si>
    <t>PROJECT MANAGEMENT JOURNAL</t>
  </si>
  <si>
    <t>0033-5894</t>
  </si>
  <si>
    <t>QUATERNARY RESEARCH (PRINT)</t>
  </si>
  <si>
    <t>1436-3798</t>
  </si>
  <si>
    <t>REGIONAL ENVIRONMENTAL CHANGE (PRINT)</t>
  </si>
  <si>
    <t>0960-1481</t>
  </si>
  <si>
    <t>RENEWABLE ENERGY</t>
  </si>
  <si>
    <t>0921-3449</t>
  </si>
  <si>
    <t>RESOURCES, CONSERVATION AND RECYCLING</t>
  </si>
  <si>
    <t>0301-4207</t>
  </si>
  <si>
    <t>RESOURCES POLICY</t>
  </si>
  <si>
    <t>0736-5845</t>
  </si>
  <si>
    <t>ROBOTICS AND COMPUTER-INTEGRATED MANUFACTURING</t>
  </si>
  <si>
    <t>2046-2069</t>
  </si>
  <si>
    <t>RSC ADVANCES: AN INTERNATIONAL JOURNAL TO FURTHER THE CHEMICAL SCIENCES</t>
  </si>
  <si>
    <t>0925-7535</t>
  </si>
  <si>
    <t>SAFETY SCIENCE</t>
  </si>
  <si>
    <t>1743-2936</t>
  </si>
  <si>
    <t>SCIENCE AND TECHNOLOGY OF WELDING &amp; JOINING (ONLINE)</t>
  </si>
  <si>
    <t>1362-1718</t>
  </si>
  <si>
    <t>SCIENCE AND TECHNOLOGY OF WELDING AND JOINING</t>
  </si>
  <si>
    <t>0103-9016</t>
  </si>
  <si>
    <t>SCIENTIA AGRICOLA (USP. IMPRESSO)</t>
  </si>
  <si>
    <t>1588-2861</t>
  </si>
  <si>
    <t>SCIENTOMETRICS (ONLINE)</t>
  </si>
  <si>
    <t>0138-9130</t>
  </si>
  <si>
    <t>SCIENTOMETRICS (PRINT)</t>
  </si>
  <si>
    <t>0363-0129</t>
  </si>
  <si>
    <t>SIAM JOURNAL ON CONTROL AND OPTIMIZATION (PRINT)</t>
  </si>
  <si>
    <t>0165-1684</t>
  </si>
  <si>
    <t>SIGNAL PROCESSING (PRINT)</t>
  </si>
  <si>
    <t>0303-8300</t>
  </si>
  <si>
    <t>SOCIAL INDICATORS RESEARCH</t>
  </si>
  <si>
    <t>1573-0921</t>
  </si>
  <si>
    <t>SOCIAL INDICATORS RESEARCH (ONLINE)</t>
  </si>
  <si>
    <t>0361-5995</t>
  </si>
  <si>
    <t>SOIL SCIENCE SOCIETY OF AMERICA JOURNAL</t>
  </si>
  <si>
    <t>0266-0032</t>
  </si>
  <si>
    <t>SOIL USE AND MANAGEMENT</t>
  </si>
  <si>
    <t>0167-2738</t>
  </si>
  <si>
    <t>SOLID STATE IONICS (PRINT)</t>
  </si>
  <si>
    <t>0038-2353</t>
  </si>
  <si>
    <t>SOUTH AFRICAN JOURNAL OF SCIENCE</t>
  </si>
  <si>
    <t>1542-7390</t>
  </si>
  <si>
    <t>SPACE WEATHER (ONLINE)</t>
  </si>
  <si>
    <t>1930-1855</t>
  </si>
  <si>
    <t>SPE PRODUCTION &amp; OPERATIONS</t>
  </si>
  <si>
    <t>1386-1425</t>
  </si>
  <si>
    <t>SPECTROCHIMICA ACTA. PART A, MOLECULAR AND BIOMOLECULAR SPECTROSCOPY (PRINT)</t>
  </si>
  <si>
    <t>1757-6512</t>
  </si>
  <si>
    <t>STEM CELL RESEARCH &amp; THERAPY</t>
  </si>
  <si>
    <t>1436-3240</t>
  </si>
  <si>
    <t>STOCHASTIC ENVIRONMENTAL RESEARCH AND RISK ASSESSMENT (PRINT)</t>
  </si>
  <si>
    <t>1615-1488</t>
  </si>
  <si>
    <t>STRUCTURAL AND MULTIDISCIPLINARY OPTIMIZATION (INTERNET)</t>
  </si>
  <si>
    <t>1615-147X</t>
  </si>
  <si>
    <t>STRUCTURAL AND MULTIDISCIPLINARY OPTIMIZATION (PRINT)</t>
  </si>
  <si>
    <t>0953-2048</t>
  </si>
  <si>
    <t>SUPERCONDUCTOR SCIENCE AND TECHNOLOGY (PRINT)</t>
  </si>
  <si>
    <t>0257-8972</t>
  </si>
  <si>
    <t>SURFACE &amp; COATINGS TECHNOLOGY</t>
  </si>
  <si>
    <t>0379-6779</t>
  </si>
  <si>
    <t>SYNTHETIC METALS</t>
  </si>
  <si>
    <t>1876-1070</t>
  </si>
  <si>
    <t>TAIWAN INSTITUTE OF CHEMICAL ENGINEERS. JOURNAL</t>
  </si>
  <si>
    <t>1133-0686</t>
  </si>
  <si>
    <t>TEST (MADRID)</t>
  </si>
  <si>
    <t>0948-3349</t>
  </si>
  <si>
    <t>THE INTERNATIONAL JOURNAL OF LIFE CYCLE ASSESSMENT</t>
  </si>
  <si>
    <t>0882-2786</t>
  </si>
  <si>
    <t>THE INTERNATIONAL JOURNAL OF ORAL AND MAXILLOFACIAL IMPLANTS</t>
  </si>
  <si>
    <t>0893-2174</t>
  </si>
  <si>
    <t>THE INTERNATIONAL JOURNAL OF PROSTHODONTICS</t>
  </si>
  <si>
    <t>0021-9606</t>
  </si>
  <si>
    <t>THE JOURNAL OF CHEMICAL PHYSICS</t>
  </si>
  <si>
    <t>1089-5639</t>
  </si>
  <si>
    <t>THE JOURNAL OF PHYSICAL CHEMISTRY. A</t>
  </si>
  <si>
    <t>0022-3913</t>
  </si>
  <si>
    <t>THE JOURNAL OF PROSTHETIC DENTISTRY (PRINT)</t>
  </si>
  <si>
    <t>0896-8446</t>
  </si>
  <si>
    <t>THE JOURNAL OF SUPERCRITICAL FLUIDS</t>
  </si>
  <si>
    <t>0164-1212</t>
  </si>
  <si>
    <t>THE JOURNAL OF SYSTEMS AND SOFTWARE</t>
  </si>
  <si>
    <t>0001-4966</t>
  </si>
  <si>
    <t>THE JOURNAL OF THE ACOUSTICAL SOCIETY OF AMERICA</t>
  </si>
  <si>
    <t>1434-4483</t>
  </si>
  <si>
    <t>THEORETICAL AND APPLIED CLIMATOLOGY</t>
  </si>
  <si>
    <t>0167-8442</t>
  </si>
  <si>
    <t>THEORETICAL AND APPLIED FRACTURE MECHANICS (PRINT)</t>
  </si>
  <si>
    <t>0887-2333</t>
  </si>
  <si>
    <t>TOXICOLOGY IN VITRO</t>
  </si>
  <si>
    <t>0378-4274</t>
  </si>
  <si>
    <t>TOXICOLOGY LETTERS</t>
  </si>
  <si>
    <t>0967-070X</t>
  </si>
  <si>
    <t>TRANSPORT POLICY (OXFORD)</t>
  </si>
  <si>
    <t>0144-1647</t>
  </si>
  <si>
    <t>TRANSPORT REVIEWS</t>
  </si>
  <si>
    <t>0965-8564</t>
  </si>
  <si>
    <t>TRANSPORTATION RESEARCH. PART A, POLICY AND PRACTICE</t>
  </si>
  <si>
    <t>1361-9209</t>
  </si>
  <si>
    <t>TRANSPORTATION RESEARCH. PART D, TRANSPORT AND ENVIRONMENT</t>
  </si>
  <si>
    <t>1366-5545</t>
  </si>
  <si>
    <t>TRANSPORTATION RESEARCH. PART E, LOGISTICS AND TRANSPORTATION REVIEW</t>
  </si>
  <si>
    <t>1023-8883</t>
  </si>
  <si>
    <t>TRIBOLOGY LETTER</t>
  </si>
  <si>
    <t>1040-2004</t>
  </si>
  <si>
    <t>TRIBOLOGY TRANSACTIONS</t>
  </si>
  <si>
    <t>0886-7798</t>
  </si>
  <si>
    <t>TUNNELLING AND UNDERGROUND SPACE TECHNOLOGY</t>
  </si>
  <si>
    <t>0041-624X</t>
  </si>
  <si>
    <t>ULTRASONICS (GUILDFORD)</t>
  </si>
  <si>
    <t>0301-5629</t>
  </si>
  <si>
    <t>ULTRASOUND IN MEDICINE &amp; BIOLOGY</t>
  </si>
  <si>
    <t>0042-3114</t>
  </si>
  <si>
    <t>VEHICLE SYSTEM DYNAMICS</t>
  </si>
  <si>
    <t>0165-2125</t>
  </si>
  <si>
    <t>WAVE MOTION</t>
  </si>
  <si>
    <t>0043-2296</t>
  </si>
  <si>
    <t>WELDING JOURNAL</t>
  </si>
  <si>
    <t>1939-5116</t>
  </si>
  <si>
    <t>WILEY INTERDISCIPLINARY REVIEWS: NANOMEDICINE AND NANOBIOTECHNOLOGY</t>
  </si>
  <si>
    <t>0735-6161</t>
  </si>
  <si>
    <t>WOOD AND FIBER SCIENCE</t>
  </si>
  <si>
    <t>0044-2267</t>
  </si>
  <si>
    <t>ZEITSCHRIFT FUR ANGEWANDTE MATHEMATIK UND MECHANIK</t>
  </si>
  <si>
    <t>0949-1775</t>
  </si>
  <si>
    <t>ACCREDITATION AND QUALITY ASSURANCE</t>
  </si>
  <si>
    <t>B1</t>
  </si>
  <si>
    <t>1049-3301</t>
  </si>
  <si>
    <t>ACM TRANSACTIONS ON MODELING AND COMPUTER SIMULATION</t>
  </si>
  <si>
    <t>0001-5172</t>
  </si>
  <si>
    <t>ACTA ANAESTHESIOLOGICA SCANDINAVICA</t>
  </si>
  <si>
    <t>1678-2674</t>
  </si>
  <si>
    <t>ACTA CIRÚRGICA BRASILEIRA (ONLINE)</t>
  </si>
  <si>
    <t>1895-6572</t>
  </si>
  <si>
    <t>ACTA GEOPHYSICA (DRUK)</t>
  </si>
  <si>
    <t>0001-6357</t>
  </si>
  <si>
    <t>ACTA ODONTOLOGICA SCANDINAVICA (TRYKT UTG.)</t>
  </si>
  <si>
    <t>0587-4254</t>
  </si>
  <si>
    <t>ACTA PHYSICA POLONICA. B</t>
  </si>
  <si>
    <t>1610-1928</t>
  </si>
  <si>
    <t>ACUSTICA UNITED WITH ACTA ACUSTICA</t>
  </si>
  <si>
    <t>0263-6174</t>
  </si>
  <si>
    <t>ADSORPTION SCIENCE &amp; TECHNOLOGY</t>
  </si>
  <si>
    <t>0924-3046</t>
  </si>
  <si>
    <t>ADVANCED COMPOSITE MATERIALS (PRINT)</t>
  </si>
  <si>
    <t>1438-1656</t>
  </si>
  <si>
    <t>ADVANCED ENGINEERING MATERIALS (PRINT)</t>
  </si>
  <si>
    <t>0188-7009</t>
  </si>
  <si>
    <t>ADVANCES IN APPLIED CLIFFORD ALGEBRAS</t>
  </si>
  <si>
    <t>2070-0733</t>
  </si>
  <si>
    <t>ADVANCES IN APPLIED MATHEMATICS AND MECHANICS</t>
  </si>
  <si>
    <t>0219-5259</t>
  </si>
  <si>
    <t>ADVANCES IN COMPLEX SYSTEMS</t>
  </si>
  <si>
    <t>1687-7357</t>
  </si>
  <si>
    <t>ADVANCES IN HIGH ENERGY PHYSICS</t>
  </si>
  <si>
    <t>1687-8442</t>
  </si>
  <si>
    <t>ADVANCES IN MATERIALS SCIENCE AND ENGINEERING (ONLINE)</t>
  </si>
  <si>
    <t>1687-8434</t>
  </si>
  <si>
    <t>ADVANCES IN MATERIALS SCIENCE AND ENGINEERING (PRINT)</t>
  </si>
  <si>
    <t>0273-1177</t>
  </si>
  <si>
    <t>ADVANCES IN SPACE RESEARCH</t>
  </si>
  <si>
    <t>0001-9240</t>
  </si>
  <si>
    <t>AERONAUTICAL JOURNAL (1968)</t>
  </si>
  <si>
    <t>1017-6772</t>
  </si>
  <si>
    <t>AFRICAN DEVELOPMENT REVIEW (PRINT)</t>
  </si>
  <si>
    <t>2158-3226</t>
  </si>
  <si>
    <t>AIP ADVANCES</t>
  </si>
  <si>
    <t>0002-2667</t>
  </si>
  <si>
    <t>AIRCRAFT ENGINEERING</t>
  </si>
  <si>
    <t>1748-8842</t>
  </si>
  <si>
    <t>AIRCRAFT ENGINEERING AND AEROSPACE TECHNOLOGY: AN INTERNATIONAL JOURNAL</t>
  </si>
  <si>
    <t>0178-4617</t>
  </si>
  <si>
    <t>ALGORITHMICA</t>
  </si>
  <si>
    <t>1748-7188</t>
  </si>
  <si>
    <t>ALGORITHMS FOR MOLECULAR BIOLOGY</t>
  </si>
  <si>
    <t>0301-0546</t>
  </si>
  <si>
    <t>ALLERGOLOGIA ET IMMUNOPATHOLOGIA (ED. IMPRESA)</t>
  </si>
  <si>
    <t>1075-2765</t>
  </si>
  <si>
    <t>AMERICAN JOURNAL OF THERAPEUTICS (PRINT)</t>
  </si>
  <si>
    <t>1806-4841</t>
  </si>
  <si>
    <t>ANAIS BRASILEIROS DE DERMATOLOGIA (ONLINE)</t>
  </si>
  <si>
    <t>0001-3765</t>
  </si>
  <si>
    <t>ANAIS DA ACADEMIA BRASILEIRA DE CIÊNCIAS (IMPRESSO)</t>
  </si>
  <si>
    <t>1678-2690</t>
  </si>
  <si>
    <t>ANAIS DA ACADEMIA BRASILEIRA DE CIÊNCIAS (ONLINE)</t>
  </si>
  <si>
    <t>0003-2719</t>
  </si>
  <si>
    <t>ANALYTICAL LETTERS</t>
  </si>
  <si>
    <t>1759-9660</t>
  </si>
  <si>
    <t>ANALYTICAL METHODS</t>
  </si>
  <si>
    <t>ANALYTICAL METHODS (PRINT)</t>
  </si>
  <si>
    <t>1590-4261</t>
  </si>
  <si>
    <t>ANNALS OF MICROBIOLOGY</t>
  </si>
  <si>
    <t>0306-4549</t>
  </si>
  <si>
    <t>ANNALS OF NUCLEAR ENERGY</t>
  </si>
  <si>
    <t>0954-1020</t>
  </si>
  <si>
    <t>ANTARCTIC SCIENCE (PRINT)</t>
  </si>
  <si>
    <t>0003-5599</t>
  </si>
  <si>
    <t>ANTI-CORROSION METHODS AND MATERIALS</t>
  </si>
  <si>
    <t>1572-9699</t>
  </si>
  <si>
    <t>ANTONIE VAN LEEUWENHOEK (DORDRECHT. ONLINE)</t>
  </si>
  <si>
    <t>0003-6072</t>
  </si>
  <si>
    <t>ANTONIE VAN LEEUWENHOEK (GEDRUKT)</t>
  </si>
  <si>
    <t>0003-6811</t>
  </si>
  <si>
    <t>APPLICABLE ANALYSIS</t>
  </si>
  <si>
    <t>1452-8630</t>
  </si>
  <si>
    <t>APPLICABLE ANALYSIS AND DISCRETE MATHEMATICS</t>
  </si>
  <si>
    <t>0273-2289</t>
  </si>
  <si>
    <t>APPLIED BIOCHEMISTRY AND BIOTECHNOLOGY</t>
  </si>
  <si>
    <t>1176-2322</t>
  </si>
  <si>
    <t>APPLIED BIONICS AND BIOMECHANICS</t>
  </si>
  <si>
    <t>0929-189X</t>
  </si>
  <si>
    <t>APPLIED COMPOSITE MATERIALS</t>
  </si>
  <si>
    <t>1466-4283</t>
  </si>
  <si>
    <t>APPLIED ECONOMICS (ONLINE)</t>
  </si>
  <si>
    <t>0003-6846</t>
  </si>
  <si>
    <t>APPLIED ECONOMICS (PRINT)</t>
  </si>
  <si>
    <t>0883-8542</t>
  </si>
  <si>
    <t>APPLIED ENGINEERING IN AGRICULTURE</t>
  </si>
  <si>
    <t>0924-669X</t>
  </si>
  <si>
    <t>APPLIED INTELLIGENCE (BOSTON)</t>
  </si>
  <si>
    <t>1573-7497</t>
  </si>
  <si>
    <t>APPLIED INTELLIGENCE (DORDRECHT. ONLINE)</t>
  </si>
  <si>
    <t>0003-6935</t>
  </si>
  <si>
    <t>APPLIED OPTICS</t>
  </si>
  <si>
    <t>1559-128X</t>
  </si>
  <si>
    <t>1432-0630</t>
  </si>
  <si>
    <t>APPLIED PHYSICS. A, MATERIALS SCIENCE &amp; PROCESSING (INTERNET)</t>
  </si>
  <si>
    <t>0947-8396</t>
  </si>
  <si>
    <t>APPLIED PHYSICS. A, MATERIALS SCIENCE &amp; PROCESSING (PRINT)</t>
  </si>
  <si>
    <t>0946-2171</t>
  </si>
  <si>
    <t>APPLIED PHYSICS. B, LASERS AND OPTICS (PRINT)</t>
  </si>
  <si>
    <t>1715-5320</t>
  </si>
  <si>
    <t>APPLIED PHYSIOLOGY, NUTRITION AND METABOLISM</t>
  </si>
  <si>
    <t>1430-6395</t>
  </si>
  <si>
    <t>APPLIED RHEOLOGY (PRINT)</t>
  </si>
  <si>
    <t>1524-1904</t>
  </si>
  <si>
    <t>APPLIED STOCHASTIC MODELS IN BUSINESS AND INDUSTRY (PRINT)</t>
  </si>
  <si>
    <t>1319-8025</t>
  </si>
  <si>
    <t>ARABIAN JOURNAL FOR SCIENCE AND ENGINEERING. SECTION B: ENGINEERING</t>
  </si>
  <si>
    <t>0939-1533</t>
  </si>
  <si>
    <t>ARCHIVE OF APPLIED MECHANICS (1991)</t>
  </si>
  <si>
    <t>1432-072X</t>
  </si>
  <si>
    <t>ARCHIVES IN MICROBIOLOGY</t>
  </si>
  <si>
    <t>0137-5075</t>
  </si>
  <si>
    <t>ARCHIVES OF ACOUSTICS</t>
  </si>
  <si>
    <t>1432-0703</t>
  </si>
  <si>
    <t>ARCHIVES OF ENVIRONMENTAL CONTAMINATION AND TOXICOLOGY</t>
  </si>
  <si>
    <t>0302-8933</t>
  </si>
  <si>
    <t>ARCHIVES OF MICROBIOLOGY</t>
  </si>
  <si>
    <t>0066-782X</t>
  </si>
  <si>
    <t>ARQUIVOS BRASILEIROS DE CARDIOLOGIA</t>
  </si>
  <si>
    <t>ARQUIVOS BRASILEIROS DE CARDIOLOGIA (IMPRESSO)</t>
  </si>
  <si>
    <t>0381-7032</t>
  </si>
  <si>
    <t>ARS COMBINATORIA</t>
  </si>
  <si>
    <t>0160-564X</t>
  </si>
  <si>
    <t>ARTIFICIAL ORGANS</t>
  </si>
  <si>
    <t>1525-1594</t>
  </si>
  <si>
    <t>ARTIFICIAL ORGANS (ONLINE)</t>
  </si>
  <si>
    <t>1058-2916</t>
  </si>
  <si>
    <t>ASAIO JOURNAL (1992)</t>
  </si>
  <si>
    <t>1561-8625</t>
  </si>
  <si>
    <t>ASIAN JOURNAL OF CONTROL</t>
  </si>
  <si>
    <t>1011-2367</t>
  </si>
  <si>
    <t>ASIAN-AUSTRALASIAN JOURNAL OF ANIMAL SCIENCES (PRINT)</t>
  </si>
  <si>
    <t>0004-640X</t>
  </si>
  <si>
    <t>ASTROPHYSICS AND SPACE SCIENCE</t>
  </si>
  <si>
    <t>2073-4433</t>
  </si>
  <si>
    <t>ATMOSPHERE</t>
  </si>
  <si>
    <t>1044-5110</t>
  </si>
  <si>
    <t>ATOMIZATION AND SPRAYS</t>
  </si>
  <si>
    <t>0004-9425</t>
  </si>
  <si>
    <t>AUSTRALIAN JOURNAL OF CHEMISTRY (PRINT)</t>
  </si>
  <si>
    <t>2314-6141</t>
  </si>
  <si>
    <t>BIOMED RESEARCH INTERNATIONAL</t>
  </si>
  <si>
    <t>2314-6133</t>
  </si>
  <si>
    <t>1475-925X</t>
  </si>
  <si>
    <t>BIOMEDICAL ENGINEERING ONLINE (ONLINE)</t>
  </si>
  <si>
    <t>1746-8094</t>
  </si>
  <si>
    <t>BIOMEDICAL SIGNAL PROCESSING AND CONTROL (PRINT)</t>
  </si>
  <si>
    <t>0323-3847</t>
  </si>
  <si>
    <t>BIOMETRICAL JOURNAL (1977)</t>
  </si>
  <si>
    <t>1615-7591</t>
  </si>
  <si>
    <t>BIOPROCESS AND BIOSYSTEMS ENGINEERING (PRINT)</t>
  </si>
  <si>
    <t>0303-2647</t>
  </si>
  <si>
    <t>BIOSYSTEMS (AMSTERDAM. PRINT)</t>
  </si>
  <si>
    <t>1471-2105</t>
  </si>
  <si>
    <t>BMC BIOINFORMATICS</t>
  </si>
  <si>
    <t>0269-3879</t>
  </si>
  <si>
    <t>BMC. BIOMEDICAL CHROMATOGRAPHY</t>
  </si>
  <si>
    <t>1471-2407</t>
  </si>
  <si>
    <t>BMC CANCER (ONLINE)</t>
  </si>
  <si>
    <t>1471-2121</t>
  </si>
  <si>
    <t>BMC CELL BIOLOGY (ONLINE)</t>
  </si>
  <si>
    <t>1472-6963</t>
  </si>
  <si>
    <t>BMC HEALTH SERVICES RESEARCH (ONLINE)</t>
  </si>
  <si>
    <t>1471-2350</t>
  </si>
  <si>
    <t>BMC MEDICAL GENETICS (ONLINE)</t>
  </si>
  <si>
    <t>1472-6831</t>
  </si>
  <si>
    <t>BMC ORAL HEALTH (ONLINE)</t>
  </si>
  <si>
    <t>1678-2305</t>
  </si>
  <si>
    <t>BOLETIM DO INSTITUTO DE PESCA (ONLINE)</t>
  </si>
  <si>
    <t>0361-9230</t>
  </si>
  <si>
    <t>BRAIN RESEARCH BULLETIN</t>
  </si>
  <si>
    <t>1519-6984</t>
  </si>
  <si>
    <t>BRAZILIAN JOURNAL OF BIOLOGY (IMPRESSO)</t>
  </si>
  <si>
    <t>1678-4375</t>
  </si>
  <si>
    <t>BRAZILIAN JOURNAL OF BIOLOGY (ONLINE)</t>
  </si>
  <si>
    <t>0104-6632</t>
  </si>
  <si>
    <t>BRAZILIAN JOURNAL OF CHEMICAL ENGINEERING</t>
  </si>
  <si>
    <t>BRAZILIAN JOURNAL OF CHEMICAL ENGINEERING (IMPRESSO)</t>
  </si>
  <si>
    <t>1678-4383</t>
  </si>
  <si>
    <t>BRAZILIAN JOURNAL OF CHEMICAL ENGINEERING (ONLINE)</t>
  </si>
  <si>
    <t>1414-431X</t>
  </si>
  <si>
    <t>BRAZILIAN JOURNAL OF MEDICAL AND BIOLOGICAL RESEARCH</t>
  </si>
  <si>
    <t>1808-8694</t>
  </si>
  <si>
    <t>BRAZILIAN JOURNAL OF OTORHINOLARYNGOLOGY (IMPRESSO)</t>
  </si>
  <si>
    <t>0103-9733</t>
  </si>
  <si>
    <t>BRAZILIAN JOURNAL OF PHYSICS</t>
  </si>
  <si>
    <t>BRAZILIAN JOURNAL OF PHYSICS (IMPRESSO)</t>
  </si>
  <si>
    <t>1807-3107</t>
  </si>
  <si>
    <t>BRAZILIAN ORAL RESEARCH</t>
  </si>
  <si>
    <t>1806-8324</t>
  </si>
  <si>
    <t>BRAZILIAN ORAL RESEARCH (IMPRESSO)</t>
  </si>
  <si>
    <t>0007-070X</t>
  </si>
  <si>
    <t>BRITISH FOOD JOURNAL (1966)</t>
  </si>
  <si>
    <t>0239-7528</t>
  </si>
  <si>
    <t>BULLETIN OF THE POLISH ACADEMY OF SCIENCES. TECHNICAL SCIENCES</t>
  </si>
  <si>
    <t>1678-4464</t>
  </si>
  <si>
    <t>CADERNOS DE SAÚDE PÚBLICA</t>
  </si>
  <si>
    <t>0102-311X</t>
  </si>
  <si>
    <t>CADERNOS DE SAÚDE PÚBLICA (ENSP. IMPRESSO)</t>
  </si>
  <si>
    <t>0008-4034</t>
  </si>
  <si>
    <t>CANADIAN JOURNAL OF CHEMICAL ENGINEERING</t>
  </si>
  <si>
    <t>1939-019X</t>
  </si>
  <si>
    <t>CANADIAN JOURNAL OF CHEMICAL ENGINEERING (ONLINE)</t>
  </si>
  <si>
    <t>0315-1468</t>
  </si>
  <si>
    <t>CANADIAN JOURNAL OF CIVIL ENGINEERING (PRINT)</t>
  </si>
  <si>
    <t>0008-4395</t>
  </si>
  <si>
    <t>CANADIAN MATHEMATICAL BULLETIN</t>
  </si>
  <si>
    <t>1758-3004</t>
  </si>
  <si>
    <t>CARBON MANAGEMENT</t>
  </si>
  <si>
    <t>0923-2958</t>
  </si>
  <si>
    <t>CELESTIAL MECHANICS &amp; DYNAMICAL ASTRONOMY</t>
  </si>
  <si>
    <t>1389-9333</t>
  </si>
  <si>
    <t>CELL AND TISSUE BANKING</t>
  </si>
  <si>
    <t>0263-6484</t>
  </si>
  <si>
    <t>CELL BIOCHEMISTRY AND FUNCTION</t>
  </si>
  <si>
    <t>0576-9787</t>
  </si>
  <si>
    <t>CELLULOSE CHEMISTRY AND TECHNOLOGY</t>
  </si>
  <si>
    <t>1435-246X</t>
  </si>
  <si>
    <t>CENTRAL EUROPEAN JOURNAL OF OPERATIONS RESEARCH</t>
  </si>
  <si>
    <t>1895-1082</t>
  </si>
  <si>
    <t>CENTRAL EUROPEAN JOURNAL OF PHYSICS (PRINT)</t>
  </si>
  <si>
    <t>1071-8443</t>
  </si>
  <si>
    <t>CHELONIAN CONSERVATION AND BIOLOGY</t>
  </si>
  <si>
    <t>0098-6445</t>
  </si>
  <si>
    <t>CHEMICAL ENGINEERING COMMUNICATIONS (PRINT)</t>
  </si>
  <si>
    <t>0009-2614</t>
  </si>
  <si>
    <t>CHEMICAL PHYSICS LETTERS (PRINT)</t>
  </si>
  <si>
    <t>1752-153X</t>
  </si>
  <si>
    <t>CHEMISTRY CENTRAL JOURNAL</t>
  </si>
  <si>
    <t>0718-5820</t>
  </si>
  <si>
    <t>CHILEAN JOURNAL OF AGRICULTURAL RESEARCH (PRINT)</t>
  </si>
  <si>
    <t>1000-9361</t>
  </si>
  <si>
    <t>CHINESE JOURNAL OF AERONAUTICS</t>
  </si>
  <si>
    <t>0278-081X</t>
  </si>
  <si>
    <t>CIRCUITS, SYSTEMS, AND SIGNAL PROCESSING</t>
  </si>
  <si>
    <t>0009-8558</t>
  </si>
  <si>
    <t>CLAY MINERALS (PRINT)</t>
  </si>
  <si>
    <t>1863-0650</t>
  </si>
  <si>
    <t>CLEAN (WEINHEIM. PRINT)</t>
  </si>
  <si>
    <t>1756-5537</t>
  </si>
  <si>
    <t>CLIMATE AND DEVELOPMENT</t>
  </si>
  <si>
    <t>1980-5322</t>
  </si>
  <si>
    <t>CLINICS</t>
  </si>
  <si>
    <t>1435-5558</t>
  </si>
  <si>
    <t>COGNITION, TECHNOLOGY &amp; WORK (PRINT)</t>
  </si>
  <si>
    <t>0361-0918</t>
  </si>
  <si>
    <t>COMMUNICATIONS IN STATISTICS. SIMULATION AND COMPUTATION</t>
  </si>
  <si>
    <t>1532-4141</t>
  </si>
  <si>
    <t>COMMUNICATIONS IN STATISTICS. SIMULATION AND COMPUTATION,</t>
  </si>
  <si>
    <t>COMMUNICATIONS IN STATISTICS: SIMULATION AND COMPUTATION</t>
  </si>
  <si>
    <t>1631-0721</t>
  </si>
  <si>
    <t>COMPTES RENDUS. MÉCANIQUE</t>
  </si>
  <si>
    <t>0101-8205</t>
  </si>
  <si>
    <t>COMPUTATIONAL &amp; APPLIED MATHEMATICS</t>
  </si>
  <si>
    <t>1807-0302</t>
  </si>
  <si>
    <t>2238-3603</t>
  </si>
  <si>
    <t>COMPUTATIONAL AND APPLIED MATHEMATICS</t>
  </si>
  <si>
    <t>1748-670X</t>
  </si>
  <si>
    <t>COMPUTATIONAL AND MATHEMATICAL METHODS IN MEDICINE (PRINT)</t>
  </si>
  <si>
    <t>1420-0597</t>
  </si>
  <si>
    <t>COMPUTATIONAL GEOSCIENCES (AMSTERDAM)</t>
  </si>
  <si>
    <t>0167-9473</t>
  </si>
  <si>
    <t>COMPUTATIONAL STATISTICS &amp; DATA ANALYSIS (PRINT)</t>
  </si>
  <si>
    <t>1613-9658</t>
  </si>
  <si>
    <t>COMPUTATIONAL STATISTICS (ZEITSCHRIFT. INTERNET)</t>
  </si>
  <si>
    <t>0010-4620</t>
  </si>
  <si>
    <t>COMPUTER JOURNAL (PRINT)</t>
  </si>
  <si>
    <t>0169-2607</t>
  </si>
  <si>
    <t>COMPUTER METHODS AND PROGRAMS IN BIOMEDICINE (PRINT)</t>
  </si>
  <si>
    <t>1025-5842</t>
  </si>
  <si>
    <t>COMPUTER METHODS IN BIOMECHANICS AND BIOMEDICAL ENGINEERING</t>
  </si>
  <si>
    <t>1526-1492</t>
  </si>
  <si>
    <t>COMPUTER MODELING IN ENGINEERING &amp; SCIENCES</t>
  </si>
  <si>
    <t>1526-1506</t>
  </si>
  <si>
    <t>1820-0214</t>
  </si>
  <si>
    <t>COMPUTER SCIENCE AND INFORMATION SYSTEMS</t>
  </si>
  <si>
    <t>0920-5489</t>
  </si>
  <si>
    <t>COMPUTER STANDARDS &amp; INTERFACES</t>
  </si>
  <si>
    <t>0045-7930</t>
  </si>
  <si>
    <t>COMPUTERS &amp; FLUIDS</t>
  </si>
  <si>
    <t>1598-8198</t>
  </si>
  <si>
    <t>COMPUTERS AND CONCRETE, AN INTERNATIONAL JOURNAL (PRINT)</t>
  </si>
  <si>
    <t>0266-352X</t>
  </si>
  <si>
    <t>COMPUTERS AND GEOTECHNICS</t>
  </si>
  <si>
    <t>0010-4825</t>
  </si>
  <si>
    <t>COMPUTERS IN BIOLOGY AND MEDICINE</t>
  </si>
  <si>
    <t>0166-3615</t>
  </si>
  <si>
    <t>COMPUTERS IN INDUSTRY</t>
  </si>
  <si>
    <t>1436-5057</t>
  </si>
  <si>
    <t>COMPUTING (WIEN. INTERNET)</t>
  </si>
  <si>
    <t>1532-0626</t>
  </si>
  <si>
    <t>CONCURRENCY AND COMPUTATION</t>
  </si>
  <si>
    <t>1063-293X</t>
  </si>
  <si>
    <t>CONCURRENT ENGINEERING: RESEARCH AND APPLICATIONS</t>
  </si>
  <si>
    <t>1566-0621</t>
  </si>
  <si>
    <t>CONSERVATION GENETICS</t>
  </si>
  <si>
    <t>1478-422X</t>
  </si>
  <si>
    <t>CORROSION ENGINEERING, SCIENCE AND TECHNOLOGY</t>
  </si>
  <si>
    <t>0334-6005</t>
  </si>
  <si>
    <t>CORROSION REVIEWS</t>
  </si>
  <si>
    <t>0010-9525</t>
  </si>
  <si>
    <t>COSMIC RESEARCH</t>
  </si>
  <si>
    <t>0232-1300</t>
  </si>
  <si>
    <t>CRYSTAL RESEARCH AND TECHNOLOGY (1981)</t>
  </si>
  <si>
    <t>1573-4110</t>
  </si>
  <si>
    <t>CURRENT ANALYTICAL CHEMISTRY</t>
  </si>
  <si>
    <t>1567-1739</t>
  </si>
  <si>
    <t>CURRENT APPLIED PHYSICS</t>
  </si>
  <si>
    <t>0343-8651</t>
  </si>
  <si>
    <t>CURRENT MICROBIOLOGY (PRINT)</t>
  </si>
  <si>
    <t>1958-5586</t>
  </si>
  <si>
    <t>DAIRY SCIENCE &amp; TECHNOLOGY</t>
  </si>
  <si>
    <t>0011-748X</t>
  </si>
  <si>
    <t>DEFENCE SCIENCE JOURNAL</t>
  </si>
  <si>
    <t>1600-4469</t>
  </si>
  <si>
    <t>DENTAL TRAUMATOLOGY (PRINT)</t>
  </si>
  <si>
    <t>1944-3986</t>
  </si>
  <si>
    <t>DESALINATION AND WATER TREATMENT (ONLINE)</t>
  </si>
  <si>
    <t>1944-3994</t>
  </si>
  <si>
    <t>DESALINATION AND WATER TREATMENT (PRINT)</t>
  </si>
  <si>
    <t>0925-1022</t>
  </si>
  <si>
    <t>DESIGNS, CODES AND CRYPTOGRAPHY</t>
  </si>
  <si>
    <t>1051-2004</t>
  </si>
  <si>
    <t>DIGITAL SIGNAL PROCESSING (PRINT)</t>
  </si>
  <si>
    <t>0166-218X</t>
  </si>
  <si>
    <t>DISCRETE APPLIED MATHEMATICS</t>
  </si>
  <si>
    <t>0012-365X</t>
  </si>
  <si>
    <t>DISCRETE MATHEMATICS</t>
  </si>
  <si>
    <t>1365-8050</t>
  </si>
  <si>
    <t>DISCRETE MATHEMATICS AND THEORETICAL COMPUTER SCIENCE (ONLINE)</t>
  </si>
  <si>
    <t>1476-945X</t>
  </si>
  <si>
    <t>ECOLOGICAL COMPLEXITY (PRINT)</t>
  </si>
  <si>
    <t>1574-9541</t>
  </si>
  <si>
    <t>ECOLOGICAL INFORMATICS (PRINT)</t>
  </si>
  <si>
    <t>0264-9993</t>
  </si>
  <si>
    <t>ECONOMIC MODELLING</t>
  </si>
  <si>
    <t>2162-8726</t>
  </si>
  <si>
    <t>ECS ELECTROCHEMISTRY LETTERS</t>
  </si>
  <si>
    <t>1507-2711</t>
  </si>
  <si>
    <t>EKSPLOATACJA I NIEZAWODNO?? - MAINTENANCE AND RELIABILITY</t>
  </si>
  <si>
    <t>1532-5008</t>
  </si>
  <si>
    <t>ELECTRIC POWER COMPONENTS AND SYSTEMS</t>
  </si>
  <si>
    <t>0948-7921</t>
  </si>
  <si>
    <t>ELECTRICAL ENGINEERING (BERLIN. PRINT)</t>
  </si>
  <si>
    <t>1040-0397</t>
  </si>
  <si>
    <t>ELECTROANALYSIS (NEW YORK, N.Y.)</t>
  </si>
  <si>
    <t>0013-5194</t>
  </si>
  <si>
    <t>ELECTRONICS LETTERS</t>
  </si>
  <si>
    <t>1350-911X</t>
  </si>
  <si>
    <t>ELECTRONICS LETTERS (ONLINE)</t>
  </si>
  <si>
    <t>1540-496X</t>
  </si>
  <si>
    <t>EMERGING MARKETS FINANCE &amp; TRADE</t>
  </si>
  <si>
    <t>1996-1073</t>
  </si>
  <si>
    <t>ENERGIES (BASEL)</t>
  </si>
  <si>
    <t>1570-6478</t>
  </si>
  <si>
    <t>ENERGY EFFICIENCY (ONLINE)</t>
  </si>
  <si>
    <t>1570-646X</t>
  </si>
  <si>
    <t>ENERGY EFFICIENCY (PRINT)</t>
  </si>
  <si>
    <t>0973-0826</t>
  </si>
  <si>
    <t>ENERGY SUSTAINABLE DEVELOPMENT</t>
  </si>
  <si>
    <t>1994-2060</t>
  </si>
  <si>
    <t>ENGINEERING APPLICATIONS OF COMPUTATIONAL FLUID MECHANICS</t>
  </si>
  <si>
    <t>0264-4401</t>
  </si>
  <si>
    <t>ENGINEERING COMPUTATIONS</t>
  </si>
  <si>
    <t>1350-6307</t>
  </si>
  <si>
    <t>ENGINEERING FAILURE ANALYSIS</t>
  </si>
  <si>
    <t>1029-0273</t>
  </si>
  <si>
    <t>ENGINEERING OPTIMIZATION (ONLINE)</t>
  </si>
  <si>
    <t>0305-215X</t>
  </si>
  <si>
    <t>ENGINEERING OPTIMIZATION (PRINT)</t>
  </si>
  <si>
    <t>1435-5663</t>
  </si>
  <si>
    <t>ENGINEERING WITH COMPUTERS (INTERNET)</t>
  </si>
  <si>
    <t>1099-4300</t>
  </si>
  <si>
    <t>ENTROPY (BASEL. ONLINE)</t>
  </si>
  <si>
    <t>0308-518X</t>
  </si>
  <si>
    <t>ENVIRONMENT &amp; PLANNING A (PRINT)</t>
  </si>
  <si>
    <t>1352-8505</t>
  </si>
  <si>
    <t>ENVIRONMENTAL AND ECOLOGICAL STATISTICS</t>
  </si>
  <si>
    <t>1582-9596</t>
  </si>
  <si>
    <t>ENVIRONMENTAL ENGINEERING AND MANAGEMENT JOURNAL (PRINT)</t>
  </si>
  <si>
    <t>1092-8758</t>
  </si>
  <si>
    <t>ENVIRONMENTAL ENGINEERING SCIENCE</t>
  </si>
  <si>
    <t>1567-7419</t>
  </si>
  <si>
    <t>ENVIRONMENTAL FLUID MECHANICS (DORDRECHT. 2001)</t>
  </si>
  <si>
    <t>0364-152X</t>
  </si>
  <si>
    <t>ENVIRONMENTAL MANAGEMENT (NEW YORK)</t>
  </si>
  <si>
    <t>1420-2026</t>
  </si>
  <si>
    <t>ENVIRONMENTAL MODELING &amp; ASSESSMENT</t>
  </si>
  <si>
    <t>1573-2959</t>
  </si>
  <si>
    <t>ENVIRONMENTAL MONITORING AND ASSESSMENT (DORDRECHT. ONLINE)</t>
  </si>
  <si>
    <t>0167-6369</t>
  </si>
  <si>
    <t>ENVIRONMENTAL MONITORING AND ASSESSMENT (PRINT)</t>
  </si>
  <si>
    <t>1756-9338</t>
  </si>
  <si>
    <t>ENVIRONMENTAL POLICY AND GOVERNANCE</t>
  </si>
  <si>
    <t>1944-7442</t>
  </si>
  <si>
    <t>ENVIRONMENTAL PROGRESS &amp; SUSTAINABLE ENERGY (PRINT)</t>
  </si>
  <si>
    <t>2050-7887</t>
  </si>
  <si>
    <t>ENVIRONMENTAL SCIENCE: PROCESSES &amp; IMPACTS</t>
  </si>
  <si>
    <t>0959-3330</t>
  </si>
  <si>
    <t>ENVIRONMENTAL TECHNOLOGY</t>
  </si>
  <si>
    <t>1180-4009</t>
  </si>
  <si>
    <t>ENVIRONMETRICS (LONDON. ONT.)</t>
  </si>
  <si>
    <t>1525-5050</t>
  </si>
  <si>
    <t>EPILEPSY &amp; BEHAVIOR (PRINT)</t>
  </si>
  <si>
    <t>1618-7229</t>
  </si>
  <si>
    <t>E-POLYMERS</t>
  </si>
  <si>
    <t>0014-0139</t>
  </si>
  <si>
    <t>ERGONOMICS (LONDON. PRINT)</t>
  </si>
  <si>
    <t>1687-1499</t>
  </si>
  <si>
    <t>EURASIP JOURNAL ON WIRELESS COMMUNICATIONS AND NETWORKING</t>
  </si>
  <si>
    <t>1878-7649</t>
  </si>
  <si>
    <t>EUROPEAN GERIATRIC MEDICINE</t>
  </si>
  <si>
    <t>0195-6698</t>
  </si>
  <si>
    <t>EUROPEAN JOURNAL OF COMBINATORICS (PRINT)</t>
  </si>
  <si>
    <t>0947-3580</t>
  </si>
  <si>
    <t>EUROPEAN JOURNAL OF CONTROL</t>
  </si>
  <si>
    <t>1753-3546</t>
  </si>
  <si>
    <t>EUROPEAN JOURNAL OF GLASS SCIENCE AND TECHNOLOGY. PART A, GLASS TECHNOLOGY (PRINT)</t>
  </si>
  <si>
    <t>1751-5254</t>
  </si>
  <si>
    <t>EUROPEAN JOURNAL OF INDUSTRIAL ENGINEERING</t>
  </si>
  <si>
    <t>1438-7697</t>
  </si>
  <si>
    <t>EUROPEAN JOURNAL OF LIPID SCIENCE AND TECHNOLOGY (PRINT)</t>
  </si>
  <si>
    <t>0997-7546</t>
  </si>
  <si>
    <t>EUROPEAN JOURNAL OF MECHANICS. B, FLUIDS</t>
  </si>
  <si>
    <t>1434-6001</t>
  </si>
  <si>
    <t>EUROPEAN PHYSICAL JOURNAL. A, HADRONS AND NUCLEI (PRINT)</t>
  </si>
  <si>
    <t>1434-6036</t>
  </si>
  <si>
    <t>EUROPEAN PHYSICAL JOURNAL. B, CONDENSED MATTER AND COMPLEX SYSTEMS (INTERNET)</t>
  </si>
  <si>
    <t>2190-5444</t>
  </si>
  <si>
    <t>EUROPEAN PHYSICAL JOURNAL PLUS</t>
  </si>
  <si>
    <t>1469-5944</t>
  </si>
  <si>
    <t>EUROPEAN PLANNING STUDIES (ONLINE)</t>
  </si>
  <si>
    <t>1611-2156</t>
  </si>
  <si>
    <t>EXCLI JOURNAL</t>
  </si>
  <si>
    <t>0891-6152</t>
  </si>
  <si>
    <t>EXPERIMENTAL HEAT TRANSFER</t>
  </si>
  <si>
    <t>0732-8818</t>
  </si>
  <si>
    <t>EXPERIMENTAL TECHNIQUES (WESTPORT, CONN.)</t>
  </si>
  <si>
    <t>0266-4720</t>
  </si>
  <si>
    <t>EXPERT SYSTEMS (PRINT)</t>
  </si>
  <si>
    <t>1229-9197</t>
  </si>
  <si>
    <t>FIBERS AND POLYMERS</t>
  </si>
  <si>
    <t>1230-3666</t>
  </si>
  <si>
    <t>FIBRES &amp; TEXTILES IN EASTERN EUROPE</t>
  </si>
  <si>
    <t>0354-5180</t>
  </si>
  <si>
    <t>FILOMAT (UNIVERZITET U NISHU)</t>
  </si>
  <si>
    <t>0379-7112</t>
  </si>
  <si>
    <t>FIRE SAFETY JOURNAL</t>
  </si>
  <si>
    <t>0955-5986</t>
  </si>
  <si>
    <t>FLOW MEASUREMENT AND INSTRUMENTATION</t>
  </si>
  <si>
    <t>1936-9751</t>
  </si>
  <si>
    <t>FOOD ANALYTICAL METHODS (PRINT)</t>
  </si>
  <si>
    <t>1615-6846</t>
  </si>
  <si>
    <t>FUEL CELLS (WEINHEIM. PRINT)</t>
  </si>
  <si>
    <t>0001-7701</t>
  </si>
  <si>
    <t>GENERAL RELATIVITY AND GRAVITATION</t>
  </si>
  <si>
    <t>1745-5863</t>
  </si>
  <si>
    <t>GEOGRAPHICAL RESEARCH (PRINT)</t>
  </si>
  <si>
    <t>1386-9620</t>
  </si>
  <si>
    <t>HEALTH CARE MANAGEMENT SCIENCE</t>
  </si>
  <si>
    <t>0017-9078</t>
  </si>
  <si>
    <t>HEALTH PHYSICS (1958)</t>
  </si>
  <si>
    <t>1478-4505</t>
  </si>
  <si>
    <t>HEALTH RESEARCH POLICY AND SYSTEMS</t>
  </si>
  <si>
    <t>0947-7411</t>
  </si>
  <si>
    <t>HEAT AND MASS TRANSFER</t>
  </si>
  <si>
    <t>0145-7632</t>
  </si>
  <si>
    <t>HEAT TRANSFER ENGINEERING</t>
  </si>
  <si>
    <t>1064-2285</t>
  </si>
  <si>
    <t>HEAT TRANSFER RESEARCH</t>
  </si>
  <si>
    <t>0018-1544</t>
  </si>
  <si>
    <t>HIGH TEMPERATURES. HIGH PRESSURES (PRINT)</t>
  </si>
  <si>
    <t>0213-3911</t>
  </si>
  <si>
    <t>HISTOLOGY AND HISTOPATHOLOGY</t>
  </si>
  <si>
    <t>0018-3768</t>
  </si>
  <si>
    <t>HOLZ ALS ROH- UND WERKSTOFF (PRINT) / EUROPEAN JOURNAL OF WOOD AND WOOD PRODUCTS (PRINT)</t>
  </si>
  <si>
    <t>1088-7679</t>
  </si>
  <si>
    <t>HOMICIDE STUDIES</t>
  </si>
  <si>
    <t>0102-0536</t>
  </si>
  <si>
    <t>HORTICULTURA BRASILEIRA (IMPRESSO)</t>
  </si>
  <si>
    <t>1080-7039</t>
  </si>
  <si>
    <t>HUMAN AND ECOLOGICAL RISK ASSESSMENT</t>
  </si>
  <si>
    <t>0018-7208</t>
  </si>
  <si>
    <t>HUMAN FACTORS</t>
  </si>
  <si>
    <t>1078-9669</t>
  </si>
  <si>
    <t>HVAC &amp; R RESEARCH</t>
  </si>
  <si>
    <t>2169-3536</t>
  </si>
  <si>
    <t>IEEE ACCESS</t>
  </si>
  <si>
    <t>1089-7798</t>
  </si>
  <si>
    <t>IEEE COMMUNICATIONS LETTERS (PRINT)</t>
  </si>
  <si>
    <t>1939-1404</t>
  </si>
  <si>
    <t>IEEE JOURNAL OF SELECTED TOPICS IN APPLIED EARTH OBSERVATIONS AND REMOTE SENSING</t>
  </si>
  <si>
    <t>1531-1309</t>
  </si>
  <si>
    <t>IEEE MICROWAVE AND WIRELESS COMPONENTS LETTERS</t>
  </si>
  <si>
    <t>1041-1135</t>
  </si>
  <si>
    <t>IEEE PHOTONICS TECHNOLOGY LETTERS</t>
  </si>
  <si>
    <t>1943-068X</t>
  </si>
  <si>
    <t>IEEE T COMP INTEL AI</t>
  </si>
  <si>
    <t>1051-8223</t>
  </si>
  <si>
    <t>IEEE TRANSACTIONS ON APPLIED SUPERCONDUCTIVITY (PRINT)</t>
  </si>
  <si>
    <t>1070-9878</t>
  </si>
  <si>
    <t>IEEE TRANSACTIONS ON DIELECTRICS AND ELECTRICAL INSULATION</t>
  </si>
  <si>
    <t>0018-9391</t>
  </si>
  <si>
    <t>IEEE TRANSACTIONS ON ENGINEERING MANAGEMENT</t>
  </si>
  <si>
    <t>1939-1382</t>
  </si>
  <si>
    <t>IEEE TRANSACTIONS ON LEARNING TECHNOLOGIES</t>
  </si>
  <si>
    <t>0018-9464</t>
  </si>
  <si>
    <t>IEEE TRANSACTIONS ON MAGNETICS</t>
  </si>
  <si>
    <t>0018-9499</t>
  </si>
  <si>
    <t>IEEE TRANSACTIONS ON NUCLEAR SCIENCE</t>
  </si>
  <si>
    <t>0093-3813</t>
  </si>
  <si>
    <t>IEEE TRANSACTIONS ON PLASMA SCIENCE</t>
  </si>
  <si>
    <t>2168-2216</t>
  </si>
  <si>
    <t>IEEE TRANSACTIONS ON SYSTEMS, MAN, AND CYBERNETICS: SYSTEMS</t>
  </si>
  <si>
    <t>1545-5963</t>
  </si>
  <si>
    <t>IEEE/ACM TRANSACTIONS ON COMPUTATIONAL BIOLOGY AND BIOINFORMATICS (PRINT)</t>
  </si>
  <si>
    <t>1751-8687</t>
  </si>
  <si>
    <t>IET GENERATION, TRANSMISSION &amp; DISTRIBUTION (PRINT)</t>
  </si>
  <si>
    <t>1751-9659</t>
  </si>
  <si>
    <t>IET IMAGE PROCESSING (PRINT)</t>
  </si>
  <si>
    <t>1752-1416</t>
  </si>
  <si>
    <t>IET RENEWABLE POWER GENERATION (PRINT)</t>
  </si>
  <si>
    <t>1751-8822</t>
  </si>
  <si>
    <t>IET SCIENCE, MEASUREMENT &amp; TECHNOLOGY (PRINT)</t>
  </si>
  <si>
    <t>1471-678X</t>
  </si>
  <si>
    <t>IMA JOURNAL OF MANAGEMENT MATHEMATICS (PRINT)</t>
  </si>
  <si>
    <t>1056-6163</t>
  </si>
  <si>
    <t>IMPLANT DENTISTRY</t>
  </si>
  <si>
    <t>1420-326X</t>
  </si>
  <si>
    <t>INDOOR + BUILT ENVIRONMENT</t>
  </si>
  <si>
    <t>0263-5577</t>
  </si>
  <si>
    <t>INDUSTRIAL MANAGEMENT + DATA SYSTEMS</t>
  </si>
  <si>
    <t>0020-0190</t>
  </si>
  <si>
    <t>INFORMATION PROCESSING LETTERS (PRINT)</t>
  </si>
  <si>
    <t>1091-9856</t>
  </si>
  <si>
    <t>INFORMS JOURNAL ON COMPUTING</t>
  </si>
  <si>
    <t>1350-4495</t>
  </si>
  <si>
    <t>INFRARED PHYSICS &amp; TECHNOLOGY</t>
  </si>
  <si>
    <t>1387-7003</t>
  </si>
  <si>
    <t>INORGANIC CHEMISTRY COMMUNICATIONS</t>
  </si>
  <si>
    <t>0092-2102</t>
  </si>
  <si>
    <t>INTERFACES (PROVIDENCE)</t>
  </si>
  <si>
    <t>0969-5931</t>
  </si>
  <si>
    <t>INTERNATIONAL BUSINESS REVIEW</t>
  </si>
  <si>
    <t>0268-3768</t>
  </si>
  <si>
    <t>INTERNATIONAL JOURNAL, ADVANCED MANUFACTURING TECHNOLOGY</t>
  </si>
  <si>
    <t>2040-7947</t>
  </si>
  <si>
    <t>INTERNATIONAL JOURNAL FOR NUMERICAL METHODS IN BIOMEDICAL ENGINEERING (ONLINE)</t>
  </si>
  <si>
    <t>2040-7939</t>
  </si>
  <si>
    <t>INTERNATIONAL JOURNAL FOR NUMERICAL METHODS IN BIOMEDICAL ENGINEERING (PRINT)</t>
  </si>
  <si>
    <t>0271-2091</t>
  </si>
  <si>
    <t>INTERNATIONAL JOURNAL FOR NUMERICAL METHODS IN FLUIDS (PRINT)</t>
  </si>
  <si>
    <t>2152-5080</t>
  </si>
  <si>
    <t>INTERNATIONAL JOURNAL FOR UNCERTAINTY QUANTIFICATIONS (PRINT)</t>
  </si>
  <si>
    <t>0890-6327</t>
  </si>
  <si>
    <t>INTERNATIONAL JOURNAL OF ADAPTIVE CONTROL AND SIGNAL PROCESSING (PRINT)</t>
  </si>
  <si>
    <t>1433-3015</t>
  </si>
  <si>
    <t>INTERNATIONAL JOURNAL OF ADVANCED MANUFACTURING TECHNOLOGY (INTERNET)</t>
  </si>
  <si>
    <t>1687-5966</t>
  </si>
  <si>
    <t>INTERNATIONAL JOURNAL OF AEROSPACE ENGINEERING (PRINT)</t>
  </si>
  <si>
    <t>1934-6352</t>
  </si>
  <si>
    <t>INTERNATIONAL JOURNAL OF AGRICULTURAL AND BIOLOGICAL ENGINEERING</t>
  </si>
  <si>
    <t>1687-5869</t>
  </si>
  <si>
    <t>INTERNATIONAL JOURNAL OF ANTENNAS AND PROPAGATION (PRINT)</t>
  </si>
  <si>
    <t>1383-5416</t>
  </si>
  <si>
    <t>INTERNATIONAL JOURNAL OF APPLIED ELECTROMAGNETICS AND MECHANICS</t>
  </si>
  <si>
    <t>1473-5504</t>
  </si>
  <si>
    <t>INTERNATIONAL JOURNAL OF ASTROBIOLOGY (PRINT)</t>
  </si>
  <si>
    <t>1758-0366</t>
  </si>
  <si>
    <t>INTERNATIONAL JOURNAL OF BIO-INSPIRED COMPUTATION (PRINT)</t>
  </si>
  <si>
    <t>1542-6580</t>
  </si>
  <si>
    <t>INTERNATIONAL JOURNAL OF CHEMICAL REACTOR ENGINEERING</t>
  </si>
  <si>
    <t>0955-6222</t>
  </si>
  <si>
    <t>INTERNATIONAL JOURNAL OF CLOTHING SCIENCE AND TECHNOLOGY</t>
  </si>
  <si>
    <t>1793-6969</t>
  </si>
  <si>
    <t>INTERNATIONAL JOURNAL OF COMPUTATIONAL METHODS</t>
  </si>
  <si>
    <t>1362-3052</t>
  </si>
  <si>
    <t>INTERNATIONAL JOURNAL OF COMPUTER INTEGRATED MANUFACTURING (ONLINE)</t>
  </si>
  <si>
    <t>0951-192X</t>
  </si>
  <si>
    <t>INTERNATIONAL JOURNAL OF COMPUTER INTEGRATED MANUFACTURING (PRINT)</t>
  </si>
  <si>
    <t>1841-9836</t>
  </si>
  <si>
    <t>INTERNATIONAL JOURNAL OF COMPUTERS, COMMUNICATIONS &amp; CONTROL (PRINT)</t>
  </si>
  <si>
    <t>1358-8265</t>
  </si>
  <si>
    <t>INTERNATIONAL JOURNAL OF CRASHWORTHINESS</t>
  </si>
  <si>
    <t>1364-727X</t>
  </si>
  <si>
    <t>INTERNATIONAL JOURNAL OF DAIRY TECHNOLOGY (PRINT)</t>
  </si>
  <si>
    <t>1056-7895</t>
  </si>
  <si>
    <t>INTERNATIONAL JOURNAL OF DAMAGE MECHANICS</t>
  </si>
  <si>
    <t>1994-036X</t>
  </si>
  <si>
    <t>INTERNATIONAL JOURNAL OF DESIGN</t>
  </si>
  <si>
    <t>1550-1329</t>
  </si>
  <si>
    <t>INTERNATIONAL JOURNAL OF DISTRIBUTED SENSOR NETWORKS</t>
  </si>
  <si>
    <t>1550-1477</t>
  </si>
  <si>
    <t>INTERNATIONAL JOURNAL OF DISTRIBUTED SENSOR NETWORKS (ONLINE)</t>
  </si>
  <si>
    <t>1452-3981</t>
  </si>
  <si>
    <t>INTERNATIONAL JOURNAL OF ELECTROCHEMICAL SCIENCE (ONLINE)</t>
  </si>
  <si>
    <t>0949-149X</t>
  </si>
  <si>
    <t>INTERNATIONAL JOURNAL OF ENGINEERING EDUCATION</t>
  </si>
  <si>
    <t>0306-7319</t>
  </si>
  <si>
    <t>INTERNATIONAL JOURNAL OF ENVIRONMENTAL ANALYTICAL CHEMISTRY (PRINT)</t>
  </si>
  <si>
    <t>1735-2630</t>
  </si>
  <si>
    <t>INTERNATIONAL JOURNAL OF ENVIRONMENTAL SCIENCE AND TECHNOLOGY</t>
  </si>
  <si>
    <t>1742-8297</t>
  </si>
  <si>
    <t>INTERNATIONAL JOURNAL OF EXERGY (PRINT)</t>
  </si>
  <si>
    <t>1094-2912</t>
  </si>
  <si>
    <t>INTERNATIONAL JOURNAL OF FOOD PROPERTIES</t>
  </si>
  <si>
    <t>0950-5423</t>
  </si>
  <si>
    <t>INTERNATIONAL JOURNAL OF FOOD SCIENCE &amp; TECHNOLOGY (PRINT)</t>
  </si>
  <si>
    <t>1758-2091</t>
  </si>
  <si>
    <t>INTERNATIONAL JOURNAL OF GLOBAL WARMING (ONLINE)</t>
  </si>
  <si>
    <t>1543-5083</t>
  </si>
  <si>
    <t>INTERNATIONAL JOURNAL OF GREEN ENERGY</t>
  </si>
  <si>
    <t>0958-5192</t>
  </si>
  <si>
    <t>INTERNATIONAL JOURNAL OF HUMAN RESOURCE MANAGEMENT</t>
  </si>
  <si>
    <t>0169-8141</t>
  </si>
  <si>
    <t>INTERNATIONAL JOURNAL OF INDUSTRIAL ERGONOMICS</t>
  </si>
  <si>
    <t>0219-6220</t>
  </si>
  <si>
    <t>INTERNATIONAL JOURNAL OF INFORMATION TECHNOLOGY &amp; DECISION MAKING</t>
  </si>
  <si>
    <t>1367-5567</t>
  </si>
  <si>
    <t>INTERNATIONAL JOURNAL OF LOGISTICS</t>
  </si>
  <si>
    <t>0957-4093</t>
  </si>
  <si>
    <t>INTERNATIONAL JOURNAL OF LOGISTICS MANAGEMENT</t>
  </si>
  <si>
    <t>1862-5282</t>
  </si>
  <si>
    <t>INTERNATIONAL JOURNAL OF MATERIALS RESEARCH</t>
  </si>
  <si>
    <t>1569-1713</t>
  </si>
  <si>
    <t>INTERNATIONAL JOURNAL OF MECHANICS AND MATERIALS IN DESIGN (PRINT)</t>
  </si>
  <si>
    <t>0217-751X</t>
  </si>
  <si>
    <t>INTERNATIONAL JOURNAL OF MODERN PHYSICS A</t>
  </si>
  <si>
    <t>0217-9792</t>
  </si>
  <si>
    <t>INTERNATIONAL JOURNAL OF MODERN PHYSICS B</t>
  </si>
  <si>
    <t>0129-1831</t>
  </si>
  <si>
    <t>INTERNATIONAL JOURNAL OF MODERN PHYSICS C</t>
  </si>
  <si>
    <t>0218-2718</t>
  </si>
  <si>
    <t>INTERNATIONAL JOURNAL OF MODERN PHYSICS D</t>
  </si>
  <si>
    <t>0961-5539</t>
  </si>
  <si>
    <t>INTERNATIONAL JOURNAL OF NUMERICAL METHODS FOR HEAT &amp; FLUID FLOW</t>
  </si>
  <si>
    <t>0306-624X</t>
  </si>
  <si>
    <t>INTERNATIONAL JOURNAL OF OFFENDER THERAPY AND COMPARATIVE CRIMINOLOGY</t>
  </si>
  <si>
    <t>0901-5027</t>
  </si>
  <si>
    <t>INTERNATIONAL JOURNAL OF ORAL AND MAXILLOFACIAL SURGERY</t>
  </si>
  <si>
    <t>0960-7439</t>
  </si>
  <si>
    <t>INTERNATIONAL JOURNAL OF PAEDIATRIC DENTISTRY (PRINT)</t>
  </si>
  <si>
    <t>0165-5876</t>
  </si>
  <si>
    <t>INTERNATIONAL JOURNAL OF PEDIATRIC OTORHINOLARYNGOLOGY (PRINT)</t>
  </si>
  <si>
    <t>1110-662X</t>
  </si>
  <si>
    <t>INTERNATIONAL JOURNAL OF PHOTOENERGY (PRINT)</t>
  </si>
  <si>
    <t>1687-9430</t>
  </si>
  <si>
    <t>INTERNATIONAL JOURNAL OF POLYMER SCIENCE</t>
  </si>
  <si>
    <t>1687-9422</t>
  </si>
  <si>
    <t>1756-6517</t>
  </si>
  <si>
    <t>INTERNATIONAL JOURNAL OF SHIPPING AND TRANSPORT LOGISTICS</t>
  </si>
  <si>
    <t>1754-9507</t>
  </si>
  <si>
    <t>INTERNATIONAL JOURNAL OF SPEECH-LANGUAGE PATHOLOGY (PRINT)</t>
  </si>
  <si>
    <t>1598-2351</t>
  </si>
  <si>
    <t>INTERNATIONAL JOURNAL OF STEEL STRUCTURES</t>
  </si>
  <si>
    <t>0219-4554</t>
  </si>
  <si>
    <t>INTERNATIONAL JOURNAL OF STRUCTURAL STABILITY AND DYNAMICS</t>
  </si>
  <si>
    <t>1350-4509</t>
  </si>
  <si>
    <t>INTERNATIONAL JOURNAL OF SUSTAINABLE DEVELOPMENT AND WORLD ECOLOGY</t>
  </si>
  <si>
    <t>1466-5026</t>
  </si>
  <si>
    <t>INTERNATIONAL JOURNAL OF SYSTEMATIC AND EVOLUTIONARY MICROBIOLOGY (PRINT)</t>
  </si>
  <si>
    <t>0195-928X</t>
  </si>
  <si>
    <t>INTERNATIONAL JOURNAL OF THERMOPHYSICS</t>
  </si>
  <si>
    <t>0391-8440</t>
  </si>
  <si>
    <t>INTERNATIONAL JOURNAL OF TRANSPORT ECONOMICS (PRINT)</t>
  </si>
  <si>
    <t>1473-3315</t>
  </si>
  <si>
    <t>INTERNATIONAL JOURNAL OF VENTILATION</t>
  </si>
  <si>
    <t>1057-5219</t>
  </si>
  <si>
    <t>INTERNATIONAL REVIEW OF FINANCIAL ANALYSIS</t>
  </si>
  <si>
    <t>0969-6016</t>
  </si>
  <si>
    <t>INTERNATIONAL TRANSACTIONS IN OPERATIONAL RESEARCH</t>
  </si>
  <si>
    <t>1741-5977</t>
  </si>
  <si>
    <t>INVERSE PROBLEMS IN SCIENCE &amp; ENGINEERING (PRINT)</t>
  </si>
  <si>
    <t>1741-5985</t>
  </si>
  <si>
    <t>INVERSE PROBLEMS IN SCIENCE AND ENGINEERING (ONLINE)</t>
  </si>
  <si>
    <t>0301-9233</t>
  </si>
  <si>
    <t>IRONMAKING &amp; STEELMAKING</t>
  </si>
  <si>
    <t>1828-051X</t>
  </si>
  <si>
    <t>ITALIAN JOURNAL OF ANIMAL SCIENCE (ONLINE)</t>
  </si>
  <si>
    <t>1594-4077</t>
  </si>
  <si>
    <t>ITALIAN JOURNAL OF ANIMAL SCIENCE (TESTO STAMPATO)</t>
  </si>
  <si>
    <t>0042-790X</t>
  </si>
  <si>
    <t>J HYDROL HYDROMECH</t>
  </si>
  <si>
    <t>1547-0091</t>
  </si>
  <si>
    <t>JCT RESEARCH</t>
  </si>
  <si>
    <t>1806-3713</t>
  </si>
  <si>
    <t>JORNAL BRASILEIRO DE PNEUMOLOGIA (IMPRESSO)</t>
  </si>
  <si>
    <t>1932-0620</t>
  </si>
  <si>
    <t>JOURNAL OF ADDICTION MEDICINE</t>
  </si>
  <si>
    <t>0169-4243</t>
  </si>
  <si>
    <t>JOURNAL OF ADHESION SCIENCE AND TECHNOLOGY (PRINT)</t>
  </si>
  <si>
    <t>2226-4108</t>
  </si>
  <si>
    <t>JOURNAL OF ADVANCED CERAMICS</t>
  </si>
  <si>
    <t>0197-6729</t>
  </si>
  <si>
    <t>JOURNAL OF ADVANCED TRANSPORTATION</t>
  </si>
  <si>
    <t>2042-3195</t>
  </si>
  <si>
    <t>JOURNAL OF ADVANCED TRANSPORTATION (ONLINE)</t>
  </si>
  <si>
    <t>0969-6997</t>
  </si>
  <si>
    <t>JOURNAL OF AIR TRANSPORT MANAGEMENT</t>
  </si>
  <si>
    <t>0021-8669</t>
  </si>
  <si>
    <t>JOURNAL OF AIRCRAFT (PRINT)</t>
  </si>
  <si>
    <t>2090-8865</t>
  </si>
  <si>
    <t>JOURNAL OF ANALYTICAL METHODS IN CHEMISTRY</t>
  </si>
  <si>
    <t>1065-8483</t>
  </si>
  <si>
    <t>JOURNAL OF APPLIED BIOMECHANICS</t>
  </si>
  <si>
    <t>1543-2688</t>
  </si>
  <si>
    <t>JOURNAL OF APPLIED BIOMECHANICS (ONLINE)</t>
  </si>
  <si>
    <t>0021-891X</t>
  </si>
  <si>
    <t>JOURNAL OF APPLIED ELECTROCHEMISTRY</t>
  </si>
  <si>
    <t>1735-3645</t>
  </si>
  <si>
    <t>JOURNAL OF APPLIED FLUID MECHANICS</t>
  </si>
  <si>
    <t>0926-9851</t>
  </si>
  <si>
    <t>JOURNAL OF APPLIED GEOPHYSICS</t>
  </si>
  <si>
    <t>0175-8659</t>
  </si>
  <si>
    <t>JOURNAL OF APPLIED ICHTHYOLOGY</t>
  </si>
  <si>
    <t>1570-8683</t>
  </si>
  <si>
    <t>JOURNAL OF APPLIED LOGIC</t>
  </si>
  <si>
    <t>1364-5072</t>
  </si>
  <si>
    <t>JOURNAL OF APPLIED MICROBIOLOGY (PRINT)</t>
  </si>
  <si>
    <t>1678-7757</t>
  </si>
  <si>
    <t>JOURNAL OF APPLIED ORAL SCIENCE (IMPRESSO)</t>
  </si>
  <si>
    <t>1678-7765</t>
  </si>
  <si>
    <t>JOURNAL OF APPLIED ORAL SCIENCE (ONLINE)</t>
  </si>
  <si>
    <t>1931-3195</t>
  </si>
  <si>
    <t>JOURNAL OF APPLIED REMOTE SENSING</t>
  </si>
  <si>
    <t>1360-0532</t>
  </si>
  <si>
    <t>JOURNAL OF APPLIED STATISTICS</t>
  </si>
  <si>
    <t>0266-4763</t>
  </si>
  <si>
    <t>0140-1963</t>
  </si>
  <si>
    <t>JOURNAL OF ARID ENVIRONMENTS</t>
  </si>
  <si>
    <t>1364-6826</t>
  </si>
  <si>
    <t>JOURNAL OF ATMOSPHERIC AND SOLAR-TERRESTRIAL PHYSICS</t>
  </si>
  <si>
    <t>0920-5063</t>
  </si>
  <si>
    <t>JOURNAL OF BIOMATERIALS SCIENCE. POLYMER ED. (PRINT)</t>
  </si>
  <si>
    <t>0148-0731</t>
  </si>
  <si>
    <t>JOURNAL OF BIOMECHANICAL ENGINEERING</t>
  </si>
  <si>
    <t>1552-4973</t>
  </si>
  <si>
    <t>JOURNAL OF BIOMEDICAL MATERIALS RESEARCH. PART B, APPLIED BIOMATERIALS</t>
  </si>
  <si>
    <t>0739-1102</t>
  </si>
  <si>
    <t>JOURNAL OF BIOMOLECULAR STRUCTURE &amp; DYNAMICS</t>
  </si>
  <si>
    <t>1084-0702</t>
  </si>
  <si>
    <t>JOURNAL OF BRIDGE ENGINEERING</t>
  </si>
  <si>
    <t>1744-2591</t>
  </si>
  <si>
    <t>JOURNAL OF BUILDING PHYSICS (PRINT)</t>
  </si>
  <si>
    <t>1611-1699</t>
  </si>
  <si>
    <t>JOURNAL OF BUSINESS ECONOMICS AND MANAGEMENT</t>
  </si>
  <si>
    <t>0021-9509</t>
  </si>
  <si>
    <t>JOURNAL OF CARDIOVASCULAR SURGERY (TESTO STAMPATO)</t>
  </si>
  <si>
    <t>0730-2312</t>
  </si>
  <si>
    <t>JOURNAL OF CELLULAR BIOCHEMISTRY (PRINT)</t>
  </si>
  <si>
    <t>0021-9614</t>
  </si>
  <si>
    <t>JOURNAL OF CHEMICAL THERMODYNAMICS</t>
  </si>
  <si>
    <t>2090-9063</t>
  </si>
  <si>
    <t>JOURNAL OF CHEMISTRY</t>
  </si>
  <si>
    <t>0021-9665</t>
  </si>
  <si>
    <t>JOURNAL OF CHROMATOGRAPHIC SCIENCE</t>
  </si>
  <si>
    <t>1551-5036</t>
  </si>
  <si>
    <t>JOURNAL OF COASTAL RESEARCH</t>
  </si>
  <si>
    <t>0749-0208</t>
  </si>
  <si>
    <t>1945-9645</t>
  </si>
  <si>
    <t>JOURNAL OF COATINGS TECHNOLOGY AND RESEARCH</t>
  </si>
  <si>
    <t>1382-6905</t>
  </si>
  <si>
    <t>JOURNAL OF COMBINATORIAL OPTIMIZATION</t>
  </si>
  <si>
    <t>0218-396X</t>
  </si>
  <si>
    <t>JOURNAL OF COMPUTATIONAL ACOUSTICS</t>
  </si>
  <si>
    <t>1555-1423</t>
  </si>
  <si>
    <t>JOURNAL OF COMPUTATIONAL AND NONLINEAR DYNAMICS (ONLINE)</t>
  </si>
  <si>
    <t>1546-1955</t>
  </si>
  <si>
    <t>JOURNAL OF COMPUTATIONAL AND THEORETICAL NANOSCIENCE</t>
  </si>
  <si>
    <t>1066-5277</t>
  </si>
  <si>
    <t>JOURNAL OF COMPUTATIONAL BIOLOGY</t>
  </si>
  <si>
    <t>1877-7503</t>
  </si>
  <si>
    <t>JOURNAL OF COMPUTATIONAL SCIENCE</t>
  </si>
  <si>
    <t>1010-5182</t>
  </si>
  <si>
    <t>JOURNAL OF CRANIO-MAXILLO-FACIAL SURGERY</t>
  </si>
  <si>
    <t>0022-0248</t>
  </si>
  <si>
    <t>JOURNAL OF CRYSTAL GROWTH</t>
  </si>
  <si>
    <t>0022-0434</t>
  </si>
  <si>
    <t>JOURNAL OF DYNAMIC SYSTEMS, MEASUREMENT, AND CONTROL</t>
  </si>
  <si>
    <t>0021-3624</t>
  </si>
  <si>
    <t>JOURNAL OF ECONOMIC ISSUES</t>
  </si>
  <si>
    <t>0920-5071</t>
  </si>
  <si>
    <t>JOURNAL OF ELECTROMAGNETIC WAVES AND APPLICATIONS (PRINT)</t>
  </si>
  <si>
    <t>0361-5235</t>
  </si>
  <si>
    <t>JOURNAL OF ELECTRONIC MATERIALS</t>
  </si>
  <si>
    <t>0195-0738</t>
  </si>
  <si>
    <t>JOURNAL OF ENERGY RESOURCES TECHNOLOGY</t>
  </si>
  <si>
    <t>0923-4748</t>
  </si>
  <si>
    <t>JOURNAL OF ENGINEERING AND TECHNOLOGY MANAGEMENT</t>
  </si>
  <si>
    <t>0742-4795</t>
  </si>
  <si>
    <t>JOURNAL OF ENGINEERING FOR GAS TURBINES AND POWER</t>
  </si>
  <si>
    <t>0022-0833</t>
  </si>
  <si>
    <t>JOURNAL OF ENGINEERING MATHEMATICS</t>
  </si>
  <si>
    <t>1810-2328</t>
  </si>
  <si>
    <t>JOURNAL OF ENGINEERING THERMOPHYSICS</t>
  </si>
  <si>
    <t>0737-0806</t>
  </si>
  <si>
    <t>JOURNAL OF EQUINE VETERINARY SCIENCE (PRINT)</t>
  </si>
  <si>
    <t>2063-0212</t>
  </si>
  <si>
    <t>JOURNAL OF FLOW CHEMISTRY</t>
  </si>
  <si>
    <t>0145-8876</t>
  </si>
  <si>
    <t>JOURNAL OF FOOD PROCESS ENGINEERING</t>
  </si>
  <si>
    <t>1745-4530</t>
  </si>
  <si>
    <t>0022-1155</t>
  </si>
  <si>
    <t>JOURNAL OF FOOD SCIENCE AND TECHNOLOGY</t>
  </si>
  <si>
    <t>0022-1198</t>
  </si>
  <si>
    <t>JOURNAL OF FORENSIC SCIENCES</t>
  </si>
  <si>
    <t>1096-9012</t>
  </si>
  <si>
    <t>JOURNAL OF HEALTHCARE MANAGEMENT</t>
  </si>
  <si>
    <t>1381-1231</t>
  </si>
  <si>
    <t>JOURNAL OF HEURISTICS</t>
  </si>
  <si>
    <t>1572-9397</t>
  </si>
  <si>
    <t>JOURNAL OF HEURISTICS (DORDRECHT. ONLINE)</t>
  </si>
  <si>
    <t>1001-6058</t>
  </si>
  <si>
    <t>JOURNAL OF HYDRODYNAMICS</t>
  </si>
  <si>
    <t>1084-0699</t>
  </si>
  <si>
    <t>JOURNAL OF HYDROLOGIC ENGINEERING</t>
  </si>
  <si>
    <t>JOURNAL OF HYDROLOGY AND HYDROMECHANICS</t>
  </si>
  <si>
    <t>1748-0221</t>
  </si>
  <si>
    <t>JOURNAL OF INSTRUMENTATION</t>
  </si>
  <si>
    <t>1064-1246</t>
  </si>
  <si>
    <t>JOURNAL OF INTELLIGENT &amp; FUZZY SYSTEMS</t>
  </si>
  <si>
    <t>0921-0296</t>
  </si>
  <si>
    <t>JOURNAL OF INTELLIGENT &amp; ROBOTIC SYSTEMS</t>
  </si>
  <si>
    <t>1573-0409</t>
  </si>
  <si>
    <t>JOURNAL OF INTELLIGENT &amp; ROBOTIC SYSTEMS (DORDRECHT. ONLINE)</t>
  </si>
  <si>
    <t>1045-389X</t>
  </si>
  <si>
    <t>JOURNAL OF INTELLIGENT MATERIAL SYSTEMS AND STRUCTURES (PRINT)</t>
  </si>
  <si>
    <t>1042-4431</t>
  </si>
  <si>
    <t>JOURNAL OF INTERNATIONAL FINANCIAL MARKETS, INSTITUTIONS &amp; MONEY</t>
  </si>
  <si>
    <t>1006-706X</t>
  </si>
  <si>
    <t>JOURNAL OF IRON AND STEEL RESEARCH INTERNATIONAL</t>
  </si>
  <si>
    <t>1129-5767</t>
  </si>
  <si>
    <t>JOURNAL OF LIMNOLOGY (TESTO STAMPATO)</t>
  </si>
  <si>
    <t>0950-4230</t>
  </si>
  <si>
    <t>JOURNAL OF LOSS PREVENTION IN THE PROCESS INDUSTRIES</t>
  </si>
  <si>
    <t>0161-4754</t>
  </si>
  <si>
    <t>JOURNAL OF MANIPULATIVE AND PHYSIOLOGICAL THERAPEUTICS</t>
  </si>
  <si>
    <t>1526-6125</t>
  </si>
  <si>
    <t>JOURNAL OF MANUFACTURING PROCESSES</t>
  </si>
  <si>
    <t>0948-4280</t>
  </si>
  <si>
    <t>JOURNAL OF MARINE SCIENCE AND TECHNOLOGY (PRINT)</t>
  </si>
  <si>
    <t>0738-7989</t>
  </si>
  <si>
    <t>JOURNAL OF MATERIALS EDUCATION</t>
  </si>
  <si>
    <t>1059-9495</t>
  </si>
  <si>
    <t>JOURNAL OF MATERIALS ENGINEERING AND PERFORMANCE (PRINT)</t>
  </si>
  <si>
    <t>0884-2914</t>
  </si>
  <si>
    <t>JOURNAL OF MATERIALS RESEARCH</t>
  </si>
  <si>
    <t>0957-4522</t>
  </si>
  <si>
    <t>JOURNAL OF MATERIALS SCIENCE. MATERIALS IN ELECTRONICS</t>
  </si>
  <si>
    <t>0957-4530</t>
  </si>
  <si>
    <t>JOURNAL OF MATERIALS SCIENCE. MATERIALS IN MEDICINE</t>
  </si>
  <si>
    <t>1573-4838</t>
  </si>
  <si>
    <t>JOURNAL OF MATERIALS SCIENCE. MATERIALS IN MEDICINE (DORDRECHT. ONLINE)</t>
  </si>
  <si>
    <t>0022-2488</t>
  </si>
  <si>
    <t>JOURNAL OF MATHEMATICAL PHYSICS</t>
  </si>
  <si>
    <t>1738-494X</t>
  </si>
  <si>
    <t>JOURNAL OF MECHANICAL SCIENCE AND TECHNOLOGY (SEOUL. PRINT)</t>
  </si>
  <si>
    <t>1727-7191</t>
  </si>
  <si>
    <t>JOURNAL OF MECHANICS (PRINT)</t>
  </si>
  <si>
    <t>1942-4310</t>
  </si>
  <si>
    <t>JOURNAL OF MECHANISMS AND ROBOTICS</t>
  </si>
  <si>
    <t>1754-9477</t>
  </si>
  <si>
    <t>JOURNAL OF MEDICAL IMAGING AND RADIATION ONCOLOGY</t>
  </si>
  <si>
    <t>0167-7012</t>
  </si>
  <si>
    <t>JOURNAL OF MICROBIOLOGICAL METHODS</t>
  </si>
  <si>
    <t>0167-7322</t>
  </si>
  <si>
    <t>JOURNAL OF MOLECULAR LIQUIDS (PRINT)</t>
  </si>
  <si>
    <t>0948-5023</t>
  </si>
  <si>
    <t>JOURNAL OF MOLECULAR MODELING (ONLINE)</t>
  </si>
  <si>
    <t>1610-2940</t>
  </si>
  <si>
    <t>JOURNAL OF MOLECULAR MODELING (PRINT)</t>
  </si>
  <si>
    <t>0022-2860</t>
  </si>
  <si>
    <t>JOURNAL OF MOLECULAR STRUCTURE (PRINT)</t>
  </si>
  <si>
    <t>0022-2895</t>
  </si>
  <si>
    <t>JOURNAL OF MOTOR BEHAVIOR</t>
  </si>
  <si>
    <t>1687-4129</t>
  </si>
  <si>
    <t>JOURNAL OF NANOMATERIALS</t>
  </si>
  <si>
    <t>1687-4110</t>
  </si>
  <si>
    <t>JOURNAL OF NANOMATERIALS (PRINT)</t>
  </si>
  <si>
    <t>1388-0764</t>
  </si>
  <si>
    <t>JOURNAL OF NANOPARTICLE RESEARCH</t>
  </si>
  <si>
    <t>1934-2608</t>
  </si>
  <si>
    <t>JOURNAL OF NANOPHOTONICS</t>
  </si>
  <si>
    <t>1533-4880</t>
  </si>
  <si>
    <t>JOURNAL OF NANOSCIENCE AND NANOTECHNOLOGY</t>
  </si>
  <si>
    <t>JOURNAL OF NANOSCIENCE AND NANOTECHNOLOGY (PRINT)</t>
  </si>
  <si>
    <t>1544-0478</t>
  </si>
  <si>
    <t>JOURNAL OF NATURAL FIBERS</t>
  </si>
  <si>
    <t>1875-5100</t>
  </si>
  <si>
    <t>JOURNAL OF NATURAL GAS SCIENCE AND ENGINEERING</t>
  </si>
  <si>
    <t>0892-7219</t>
  </si>
  <si>
    <t>JOURNAL OF OFFSHORE MECHANICS AND ARCTIC ENGINEERING</t>
  </si>
  <si>
    <t>1548-1336</t>
  </si>
  <si>
    <t>JOURNAL OF ORAL IMPLANTOLOGY</t>
  </si>
  <si>
    <t>1543-3080</t>
  </si>
  <si>
    <t>JOURNAL OF PHYSICAL ACTIVITY &amp; HEALTH</t>
  </si>
  <si>
    <t>1099-1395</t>
  </si>
  <si>
    <t>JOURNAL OF PHYSICAL ORGANIC CHEMISTRY (ONLINE)</t>
  </si>
  <si>
    <t>1361-648X</t>
  </si>
  <si>
    <t>JOURNAL OF PHYSICS. CONDENSED MATTER (ONLINE)</t>
  </si>
  <si>
    <t>0953-8984</t>
  </si>
  <si>
    <t>JOURNAL OF PHYSICS. CONDENSED MATTER (PRINT)</t>
  </si>
  <si>
    <t>0954-3899</t>
  </si>
  <si>
    <t>JOURNAL OF PHYSICS. G, NUCLEAR AND PARTICLE PHYSICS</t>
  </si>
  <si>
    <t>1380-2224</t>
  </si>
  <si>
    <t>JOURNAL OF POROUS MATERIALS</t>
  </si>
  <si>
    <t>1091-028X</t>
  </si>
  <si>
    <t>JOURNAL OF POROUS MEDIA</t>
  </si>
  <si>
    <t>0094-9930</t>
  </si>
  <si>
    <t>JOURNAL OF PRESSURE VESSEL TECHNOLOGY</t>
  </si>
  <si>
    <t>1059-941X</t>
  </si>
  <si>
    <t>JOURNAL OF PROSTHODONTICS (PRINT)</t>
  </si>
  <si>
    <t>1861-8200</t>
  </si>
  <si>
    <t>JOURNAL OF REAL-TIME IMAGE PROCESSING (PRINT)</t>
  </si>
  <si>
    <t>0731-6844</t>
  </si>
  <si>
    <t>JOURNAL OF REINFORCED PLASTICS AND COMPOSITES (PRINT)</t>
  </si>
  <si>
    <t>1941-7012</t>
  </si>
  <si>
    <t>JOURNAL OF RENEWABLE AND SUSTAINABLE ENERGY</t>
  </si>
  <si>
    <t>1366-9877</t>
  </si>
  <si>
    <t>JOURNAL OF RISK RESEARCH (PRINT)</t>
  </si>
  <si>
    <t>1687-725X</t>
  </si>
  <si>
    <t>JOURNAL OF SENSORS</t>
  </si>
  <si>
    <t>0022-4502</t>
  </si>
  <si>
    <t>JOURNAL OF SHIP RESEARCH (PRINT)</t>
  </si>
  <si>
    <t>1747-7778</t>
  </si>
  <si>
    <t>JOURNAL OF SIMULATION (PRINT)</t>
  </si>
  <si>
    <t>1439-0108</t>
  </si>
  <si>
    <t>JOURNAL OF SOILS AND SEDIMENTS (PRINT)</t>
  </si>
  <si>
    <t>0199-6231</t>
  </si>
  <si>
    <t>JOURNAL OF SOLAR ENERGY ENGINEERING</t>
  </si>
  <si>
    <t>1432-8488</t>
  </si>
  <si>
    <t>JOURNAL OF SOLID STATE ELECTROCHEMISTRY (PRINT)</t>
  </si>
  <si>
    <t>0895-9811</t>
  </si>
  <si>
    <t>JOURNAL OF SOUTH AMERICAN EARTH SCIENCES</t>
  </si>
  <si>
    <t>0022-4650</t>
  </si>
  <si>
    <t>JOURNAL OF SPACECRAFT AND ROCKETS</t>
  </si>
  <si>
    <t>0094-9655</t>
  </si>
  <si>
    <t>JOURNAL OF STATISTICAL COMPUTATION AND SIMULATION</t>
  </si>
  <si>
    <t>JOURNAL OF STATISTICAL COMPUTATION AND SIMULATION (PRINT)</t>
  </si>
  <si>
    <t>0378-3758</t>
  </si>
  <si>
    <t>JOURNAL OF STATISTICAL PLANNING AND INFERENCE (PRINT)</t>
  </si>
  <si>
    <t>0140-2390</t>
  </si>
  <si>
    <t>JOURNAL OF STRATEGIC STUDIES</t>
  </si>
  <si>
    <t>1557-1939</t>
  </si>
  <si>
    <t>JOURNAL OF SUPERCONDUCTIVITY AND NOVEL MAGNETISM</t>
  </si>
  <si>
    <t>1557-1947</t>
  </si>
  <si>
    <t>JOURNAL OF SUPERCONDUCTIVITY AND NOVEL MAGNETISM (ONLINE)</t>
  </si>
  <si>
    <t>1009-6124</t>
  </si>
  <si>
    <t>JOURNAL OF SYSTEMS SCIENCE AND COMPLEXITY</t>
  </si>
  <si>
    <t>0090-3973</t>
  </si>
  <si>
    <t>JOURNAL OF TESTING AND EVALUATION</t>
  </si>
  <si>
    <t>0022-4901</t>
  </si>
  <si>
    <t>JOURNAL OF TEXTURE STUDIES</t>
  </si>
  <si>
    <t>1096-2247</t>
  </si>
  <si>
    <t>JOURNAL OF THE AIR &amp; WASTE MANAGEMENT ASSOCIATION (1995)</t>
  </si>
  <si>
    <t>1558-9331</t>
  </si>
  <si>
    <t>JOURNAL OF THE AMERICAN OIL CHEMISTS' SOCIETY (ONLINE)</t>
  </si>
  <si>
    <t>1549-4950</t>
  </si>
  <si>
    <t>JOURNAL OF THE AUDIO ENGINEERING SOCIETY (NEW YORK)</t>
  </si>
  <si>
    <t>0004-881X</t>
  </si>
  <si>
    <t>JOURNAL OF THE AUSTRALIAN CERAMIC SOCIETY</t>
  </si>
  <si>
    <t>0103-5053</t>
  </si>
  <si>
    <t>JOURNAL OF THE BRAZILIAN CHEMICAL SOCIETY</t>
  </si>
  <si>
    <t>JOURNAL OF THE BRAZILIAN CHEMICAL SOCIETY (IMPRESSO)</t>
  </si>
  <si>
    <t>1678-5878</t>
  </si>
  <si>
    <t>JOURNAL OF THE BRAZILIAN SOCIETY OF MECHANICAL SCIENCES AND ENGINEERING</t>
  </si>
  <si>
    <t>JOURNAL OF THE BRAZILIAN SOCIETY OF MECHANICAL SCIENCES AND ENGINEERING (IMPRESSO)</t>
  </si>
  <si>
    <t>1806-3691</t>
  </si>
  <si>
    <t>JOURNAL OF THE BRAZILIAN SOCIETY OF MECHANICAL SCIENCES AND ENGINEERING (ONLINE)</t>
  </si>
  <si>
    <t>1882-0743</t>
  </si>
  <si>
    <t>JOURNAL OF THE CERAMIC SOCIETY OF JAPAN (PRINT)</t>
  </si>
  <si>
    <t>1743-9671</t>
  </si>
  <si>
    <t>JOURNAL OF THE ENERGY INSTITUTE (PRINT)</t>
  </si>
  <si>
    <t>0970-4140</t>
  </si>
  <si>
    <t>JOURNAL OF THE INDIAN INSTITUTE OF SCIENCE</t>
  </si>
  <si>
    <t>1751-6161</t>
  </si>
  <si>
    <t>JOURNAL OF THE MECHANICAL BEHAVIOR OF BIOMEDICAL MATERIALS</t>
  </si>
  <si>
    <t>JOURNAL OF THE MECHANICAL BEHAVIOR OF BIOMEDICAL MATERIALS (PRINT)</t>
  </si>
  <si>
    <t>0160-5682</t>
  </si>
  <si>
    <t>JOURNAL OF THE OPERATIONAL RESEARCH SOCIETY</t>
  </si>
  <si>
    <t>0740-3224</t>
  </si>
  <si>
    <t>JOURNAL OF THE OPTICAL SOCIETY OF AMERICA. B, OPTICAL PHYSICS</t>
  </si>
  <si>
    <t>1429-2955</t>
  </si>
  <si>
    <t>JOURNAL OF THEORETICAL AND APPLIED MECHANICS (WARSAW)</t>
  </si>
  <si>
    <t>1388-6150</t>
  </si>
  <si>
    <t>JOURNAL OF THERMAL ANALYSIS AND CALORIMETRY</t>
  </si>
  <si>
    <t>1948-5085</t>
  </si>
  <si>
    <t>JOURNAL OF THERMAL SCIENCE AND ENGINEERING APPLICATIONS</t>
  </si>
  <si>
    <t>1059-9630</t>
  </si>
  <si>
    <t>JOURNAL OF THERMAL SPRAY TECHNOLOGY (PRINT)</t>
  </si>
  <si>
    <t>0149-5739</t>
  </si>
  <si>
    <t>JOURNAL OF THERMAL STRESSES</t>
  </si>
  <si>
    <t>0887-8722</t>
  </si>
  <si>
    <t>JOURNAL OF THERMOPHYSICS AND HEAT TRANSFER</t>
  </si>
  <si>
    <t>0892-7057</t>
  </si>
  <si>
    <t>JOURNAL OF THERMOPLASTIC COMPOSITE MATERIALS</t>
  </si>
  <si>
    <t>0733-947X</t>
  </si>
  <si>
    <t>JOURNAL OF TRANSPORTATION ENGINEERING</t>
  </si>
  <si>
    <t>0742-4787</t>
  </si>
  <si>
    <t>JOURNAL OF TRIBOLOGY</t>
  </si>
  <si>
    <t>1468-5248</t>
  </si>
  <si>
    <t>JOURNAL OF TURBULENCE</t>
  </si>
  <si>
    <t>0948-6968</t>
  </si>
  <si>
    <t>JOURNAL OF UNIVERSAL COMPUTER SCIENCE</t>
  </si>
  <si>
    <t>1071-1023</t>
  </si>
  <si>
    <t>JOURNAL OF VACUUM SCIENCE &amp;AMP; TECHNOLOGY B: MICROELECTRONICS AND NANOMETER STRUCTURES</t>
  </si>
  <si>
    <t>0739-3717</t>
  </si>
  <si>
    <t>JOURNAL OF VIBRATION AND ACOUSTICS</t>
  </si>
  <si>
    <t>1048-9002</t>
  </si>
  <si>
    <t>1570-8268</t>
  </si>
  <si>
    <t>JOURNAL OF WEB SEMANTICS</t>
  </si>
  <si>
    <t>0269-8889</t>
  </si>
  <si>
    <t>KNOWLEDGE ENGINEERING REVIEW (PRINT)</t>
  </si>
  <si>
    <t>1477-8238</t>
  </si>
  <si>
    <t>KNOWLEDGE MANAGEMENT RESEARCH AND PRACTICE (PRINT)</t>
  </si>
  <si>
    <t>1226-119X</t>
  </si>
  <si>
    <t>KOREA-AUSTRALIA RHEOLOGY JOURNAL</t>
  </si>
  <si>
    <t>0368-492X</t>
  </si>
  <si>
    <t>KYBERNETES</t>
  </si>
  <si>
    <t>1054-660X</t>
  </si>
  <si>
    <t>LASER PHYSICS</t>
  </si>
  <si>
    <t>1679-7825</t>
  </si>
  <si>
    <t>LATIN AMERICAN JOURNAL OF SOLIDS AND STRUCTURES</t>
  </si>
  <si>
    <t>1679-7817</t>
  </si>
  <si>
    <t>LATIN AMERICAN JOURNAL OF SOLIDS AND STRUCTURES (IMPRESSO)</t>
  </si>
  <si>
    <t>0094-582X</t>
  </si>
  <si>
    <t>LATIN AMERICAN PERSPECTIVES</t>
  </si>
  <si>
    <t>0308-1087</t>
  </si>
  <si>
    <t>LINEAR AND MULTILINEAR ALGEBRA</t>
  </si>
  <si>
    <t>0954-0075</t>
  </si>
  <si>
    <t>LUBR SCI</t>
  </si>
  <si>
    <t>1557-6833</t>
  </si>
  <si>
    <t>LUBR SCI (ONLINE)</t>
  </si>
  <si>
    <t>1522-7235</t>
  </si>
  <si>
    <t>LUMINESCENCE (CHICHESTER, ENGLAND PRINT)</t>
  </si>
  <si>
    <t>1091-0344</t>
  </si>
  <si>
    <t>MACHINING SCIENCE AND TECHNOLOGY</t>
  </si>
  <si>
    <t>0749-1581</t>
  </si>
  <si>
    <t>MAGNETIC RESONANCE IN CHEMISTRY</t>
  </si>
  <si>
    <t>0025-1747</t>
  </si>
  <si>
    <t>MANAGEMENT DECISION</t>
  </si>
  <si>
    <t>1660-3397</t>
  </si>
  <si>
    <t>MARINE DRUGS</t>
  </si>
  <si>
    <t>0149-0419</t>
  </si>
  <si>
    <t>MARINE GEODESY</t>
  </si>
  <si>
    <t>0025-3324</t>
  </si>
  <si>
    <t>MARINE TECHNOLOGY SOCIETY JOURNAL</t>
  </si>
  <si>
    <t>1388-1973</t>
  </si>
  <si>
    <t>MARITIME ECONOMICS &amp; LOGISTICS</t>
  </si>
  <si>
    <t>1479-2931</t>
  </si>
  <si>
    <t>MARITIME ECONOMICS &amp; LOGISTICS (PRINT)</t>
  </si>
  <si>
    <t>0308-8839</t>
  </si>
  <si>
    <t>MARITIME POLICY AND MANAGEMENT</t>
  </si>
  <si>
    <t>MATEMÁTICA APLICADA E COMPUTACIONAL (CESSOU EM 1997. CONT. ISSN 1807-0302 COMPUTATIONAL &amp; APPLIED MATHEMATICS)</t>
  </si>
  <si>
    <t>0947-5117</t>
  </si>
  <si>
    <t>MATERIALS AND CORROSION (1995)</t>
  </si>
  <si>
    <t>1042-6914</t>
  </si>
  <si>
    <t>MATERIALS AND MANUFACTURING PROCESSES</t>
  </si>
  <si>
    <t>0025-5327</t>
  </si>
  <si>
    <t>MATERIALS EVALUATION</t>
  </si>
  <si>
    <t>1516-1439</t>
  </si>
  <si>
    <t>MATERIALS RESEARCH</t>
  </si>
  <si>
    <t>1980-5373</t>
  </si>
  <si>
    <t>2053-1591</t>
  </si>
  <si>
    <t>MATERIALS RESEARCH EXPRESS</t>
  </si>
  <si>
    <t>MATERIALS RESEARCH (SÃO CARLOS. IMPRESSO)</t>
  </si>
  <si>
    <t>0928-4931</t>
  </si>
  <si>
    <t>MATERIALS SCIENCE &amp; ENGINEERING. C, BIOMIMETIC MATERIALS, SENSORS AND SYSTEMS</t>
  </si>
  <si>
    <t>MATERIALS SCIENCE &amp; ENGINEERING. C, BIOMIMETIC MATERIALS, SENSORS AND SYSTEMS (PRINT)</t>
  </si>
  <si>
    <t>0267-0836</t>
  </si>
  <si>
    <t>MATERIALS SCIENCE AND TECHNOLOGY</t>
  </si>
  <si>
    <t>1369-8001</t>
  </si>
  <si>
    <t>MATERIALS SCIENCE IN SEMICONDUCTOR PROCESSING</t>
  </si>
  <si>
    <t>1066-7857</t>
  </si>
  <si>
    <t>MATERIALS TECHNOLOGY (NEW YORK, N.Y.)</t>
  </si>
  <si>
    <t>1563-5147</t>
  </si>
  <si>
    <t>MATHEMATICAL PROBLEMS IN ENGINEERING (ONLINE)</t>
  </si>
  <si>
    <t>1024-123X</t>
  </si>
  <si>
    <t>MATHEMATICAL PROBLEMS IN ENGINEERING (PRINT)</t>
  </si>
  <si>
    <t>0378-4754</t>
  </si>
  <si>
    <t>MATHEMATICS AND COMPUTERS IN SIMULATION (PRINT)</t>
  </si>
  <si>
    <t>0263-2241</t>
  </si>
  <si>
    <t>MEASUREMENT (LONDON)</t>
  </si>
  <si>
    <t>MEASUREMENT (LONDON. PRINT)</t>
  </si>
  <si>
    <t>1572-9648</t>
  </si>
  <si>
    <t>MECCANICA (DORDRECHT. ONLINE)</t>
  </si>
  <si>
    <t>0025-6455</t>
  </si>
  <si>
    <t>MECCANICA (MILANO. PRINT)</t>
  </si>
  <si>
    <t>1539-7734</t>
  </si>
  <si>
    <t>MECHANICS BASED DESIGN OF STRUCTURES AND MACHINES</t>
  </si>
  <si>
    <t>1385-2000</t>
  </si>
  <si>
    <t>MECHANICS OF TIME-DEPENDANT MATERIALS</t>
  </si>
  <si>
    <t>0093-6413</t>
  </si>
  <si>
    <t>MECHANICS RESEARCH COMMUNICATIONS</t>
  </si>
  <si>
    <t>0962-9351</t>
  </si>
  <si>
    <t>MEDIATORS OF INFLAMMATION (PRINT)</t>
  </si>
  <si>
    <t>0140-0118</t>
  </si>
  <si>
    <t>MEDICAL &amp; BIOLOGICAL ENGINEERING &amp; COMPUTING</t>
  </si>
  <si>
    <t>1350-4533</t>
  </si>
  <si>
    <t>MEDICAL ENGINEERING &amp; PHYSICS</t>
  </si>
  <si>
    <t>1756-5901</t>
  </si>
  <si>
    <t>METALLOMICS (PRINT)</t>
  </si>
  <si>
    <t>2075-4701</t>
  </si>
  <si>
    <t>METALS - OPEN ACCESS METALLURGY JOURNAL</t>
  </si>
  <si>
    <t>1350-4827</t>
  </si>
  <si>
    <t>METEOROLOGICAL APPLICATIONS (PRINT)</t>
  </si>
  <si>
    <t>0177-7971</t>
  </si>
  <si>
    <t>METEOROLOGY AND ATMOSPHERIC PHYSICS (PRINT)</t>
  </si>
  <si>
    <t>0860-8229</t>
  </si>
  <si>
    <t>METROLOGIA I SYSTEMY POMIAROWE / METROLOGY AND MEASURING SYSTEMS</t>
  </si>
  <si>
    <t>0026-2714</t>
  </si>
  <si>
    <t>MICROELECTRONICS AND RELIABILITY</t>
  </si>
  <si>
    <t>0938-0108</t>
  </si>
  <si>
    <t>MICROGRAVITY, SCIENCE AND TECHNOLOGY (PRINT)</t>
  </si>
  <si>
    <t>0141-9331</t>
  </si>
  <si>
    <t>MICROPROCESSORS AND MICROSYSTEMS</t>
  </si>
  <si>
    <t>1431-9276</t>
  </si>
  <si>
    <t>MICROSCOPY AND MICROANALYSIS (PRINT)</t>
  </si>
  <si>
    <t>1059-910X</t>
  </si>
  <si>
    <t>MICROSCOPY RESEARCH AND TECHNIQUE (PRINT)</t>
  </si>
  <si>
    <t>0946-7076</t>
  </si>
  <si>
    <t>MICROSYSTEM TECHNOLOGIES</t>
  </si>
  <si>
    <t>0217-7323</t>
  </si>
  <si>
    <t>MODERN PHYSICS LETTERS A</t>
  </si>
  <si>
    <t>0166-6851</t>
  </si>
  <si>
    <t>MOLECULAR AND BIOCHEMICAL PARASITOLOGY (PRINT)</t>
  </si>
  <si>
    <t>1420-3049</t>
  </si>
  <si>
    <t>MOLECULES (BASEL. ONLINE)</t>
  </si>
  <si>
    <t>0923-6082</t>
  </si>
  <si>
    <t>MULTIDIMENSIONAL SYSTEMS AND SIGNAL PROCESSING</t>
  </si>
  <si>
    <t>1941-4900</t>
  </si>
  <si>
    <t>NANOSCIENCE AND NANOTECHNOLOGY LETTERS</t>
  </si>
  <si>
    <t>0921-030X</t>
  </si>
  <si>
    <t>NATURAL HAZARDS (DORDRECHT)</t>
  </si>
  <si>
    <t>1573-0840</t>
  </si>
  <si>
    <t>NATURAL HAZARDS (DORDRECHT. ONLINE)</t>
  </si>
  <si>
    <t>0165-0203</t>
  </si>
  <si>
    <t>NATURAL RESOURCES FORUM (PRINT)</t>
  </si>
  <si>
    <t>1679-0073</t>
  </si>
  <si>
    <t>NATUREZA &amp; CONSERVAÇÃO</t>
  </si>
  <si>
    <t>1873-0604</t>
  </si>
  <si>
    <t>NEAR SURFACE GEOPHYSICS (ONLINE)</t>
  </si>
  <si>
    <t>0028-3045</t>
  </si>
  <si>
    <t>NETWORKS (NEW YORK, N.Y. PRINT)</t>
  </si>
  <si>
    <t>1433-3058</t>
  </si>
  <si>
    <t>NEURAL COMPUTING &amp; APPLICATIONS (INTERNET)</t>
  </si>
  <si>
    <t>0941-0643</t>
  </si>
  <si>
    <t>NEURAL COMPUTING &amp; APPLICATIONS (PRINT)</t>
  </si>
  <si>
    <t>1463-1741</t>
  </si>
  <si>
    <t>NOISE &amp; HEALTH</t>
  </si>
  <si>
    <t>1607-7946</t>
  </si>
  <si>
    <t>NONLINEAR PROCESSES IN GEOPHYSICS (ONLINE)</t>
  </si>
  <si>
    <t>0029-5493</t>
  </si>
  <si>
    <t>NUCLEAR ENGINEERING AND DESIGN (PRINT)</t>
  </si>
  <si>
    <t>0168-9002</t>
  </si>
  <si>
    <t>NUCLEAR INSTRUMENTS &amp; METHODS IN PHYSICS RESEARCH. SECTION A, ACCELERATORS, SPECTROMETERS, DETECTORS AND ASSOCIATED EQUIPMENT (PRINT)</t>
  </si>
  <si>
    <t>0168-583X</t>
  </si>
  <si>
    <t>NUCLEAR INSTRUMENTS &amp; METHODS IN PHYSICS RESEARCH. SECTION B, BEAM INTERACTIONS WITH MATERIALS AND ATOMS (PRINT)</t>
  </si>
  <si>
    <t>0029-5639</t>
  </si>
  <si>
    <t>NUCLEAR SCIENCE AND ENGINEERING</t>
  </si>
  <si>
    <t>1040-7790</t>
  </si>
  <si>
    <t>NUMERICAL HEAT TRANSFER. PART B, FUNDAMENTALS</t>
  </si>
  <si>
    <t>1004-8979</t>
  </si>
  <si>
    <t>NUMERICAL MATHEMATICS</t>
  </si>
  <si>
    <t>0212-1611</t>
  </si>
  <si>
    <t>NUTRICIÓN HOSPITALARIA</t>
  </si>
  <si>
    <t>0163-5581</t>
  </si>
  <si>
    <t>NUTRITION AND CANCER</t>
  </si>
  <si>
    <t>0964-5691</t>
  </si>
  <si>
    <t>OCEAN &amp; COASTAL MANAGEMENT</t>
  </si>
  <si>
    <t>1616-7341</t>
  </si>
  <si>
    <t>OCEAN DYNAMICS (PRINT)</t>
  </si>
  <si>
    <t>1294-4475</t>
  </si>
  <si>
    <t>OIL &amp; GAS SCIENCE AND TECHNOLOGY</t>
  </si>
  <si>
    <t>0306-8919</t>
  </si>
  <si>
    <t>OPTICAL AND QUANTUM ELECTRONICS</t>
  </si>
  <si>
    <t>0091-3286</t>
  </si>
  <si>
    <t>OPTICAL ENGINEERING (BELLINGHAM)</t>
  </si>
  <si>
    <t>OPTICAL ENGINEERING (BELLINGHAM. PRINT)</t>
  </si>
  <si>
    <t>1068-5200</t>
  </si>
  <si>
    <t>OPTICAL FIBER TECHNOLOGY (PRINT)</t>
  </si>
  <si>
    <t>1573-4277</t>
  </si>
  <si>
    <t>OPTICAL SWITCHING AND NETWORKING (PRINT)</t>
  </si>
  <si>
    <t>0030-400X</t>
  </si>
  <si>
    <t>OPTICS AND SPECTROSCOPY (PRINT)</t>
  </si>
  <si>
    <t>0030-4018</t>
  </si>
  <si>
    <t>OPTICS COMMUNICATIONS (PRINT)</t>
  </si>
  <si>
    <t>1099-1514</t>
  </si>
  <si>
    <t>OPTIMAL CONTROL APPLICATIONS AND METHODS</t>
  </si>
  <si>
    <t>1389-4420</t>
  </si>
  <si>
    <t>OPTIMIZATION AND ENGINEERING (PRINT)</t>
  </si>
  <si>
    <t>1862-4472</t>
  </si>
  <si>
    <t>OPTIMIZATION LETTERS (PRINT)</t>
  </si>
  <si>
    <t>1055-6788</t>
  </si>
  <si>
    <t>OPTIMIZATION METHODS &amp; SOFTWARE</t>
  </si>
  <si>
    <t>OPTIMIZATION METHODS &amp; SOFTWARE (PRINT)</t>
  </si>
  <si>
    <t>2212-4403</t>
  </si>
  <si>
    <t>ORAL SURGERY, ORAL MEDICINE, ORAL PATHOLOGY AND ORAL RADIOLOGY</t>
  </si>
  <si>
    <t>0167-8094</t>
  </si>
  <si>
    <t>ORDER (DORDRECHT)</t>
  </si>
  <si>
    <t>0171-6468</t>
  </si>
  <si>
    <t>OR-SPEKTRUM</t>
  </si>
  <si>
    <t>0932-0113</t>
  </si>
  <si>
    <t>PARASITOLOGY RESEARCH (1987. PRINT)</t>
  </si>
  <si>
    <t>0272-6351</t>
  </si>
  <si>
    <t>PARTICULATE SCIENCE AND TECHNOLOGY</t>
  </si>
  <si>
    <t>0167-8655</t>
  </si>
  <si>
    <t>PATTERN RECOGNITION LETTERS</t>
  </si>
  <si>
    <t>1545-5009</t>
  </si>
  <si>
    <t>PEDIATRIC BLOOD &amp; CANCER</t>
  </si>
  <si>
    <t>0164-1263</t>
  </si>
  <si>
    <t>PEDIATRIC DENTISTRY</t>
  </si>
  <si>
    <t>1354-0793</t>
  </si>
  <si>
    <t>PETROLEUM GEOSCIENCE</t>
  </si>
  <si>
    <t>1478-6435</t>
  </si>
  <si>
    <t>PHILOSOPHICAL MAGAZINE</t>
  </si>
  <si>
    <t>0950-0839</t>
  </si>
  <si>
    <t>PHILOSOPHICAL MAGAZINE LETTERS (PRINT)</t>
  </si>
  <si>
    <t>1474-905X</t>
  </si>
  <si>
    <t>PHOTOCHEMICAL &amp; PHOTOBIOLOGICAL SCIENCES (PRINT)</t>
  </si>
  <si>
    <t>0031-8655</t>
  </si>
  <si>
    <t>PHOTOCHEMISTRY AND PHOTOBIOLOGY</t>
  </si>
  <si>
    <t>1549-5418</t>
  </si>
  <si>
    <t>PHOTOMEDICINE AND LASER SURGERY</t>
  </si>
  <si>
    <t>1557-8550</t>
  </si>
  <si>
    <t>PHOTOMEDICINE AND LASER SURGERY (ONLINE)</t>
  </si>
  <si>
    <t>1569-4410</t>
  </si>
  <si>
    <t>PHOTONICS AND NANOSTRUCTURES (PRINT)</t>
  </si>
  <si>
    <t>0921-4526</t>
  </si>
  <si>
    <t>PHYSICA. B, CONDENSED MATTER (PRINT)</t>
  </si>
  <si>
    <t>0921-4534</t>
  </si>
  <si>
    <t>PHYSICA. C, SUPERCONDUCTIVITY (PRINT)</t>
  </si>
  <si>
    <t>1386-9477</t>
  </si>
  <si>
    <t>PHYSICA. E, LOW-DIMENSIONAL SYSTEMS AND NANOSTRUCTURES (PRINT)</t>
  </si>
  <si>
    <t>0031-8949</t>
  </si>
  <si>
    <t>PHYSICA SCRIPTA (PRINT)</t>
  </si>
  <si>
    <t>1862-6300</t>
  </si>
  <si>
    <t>PHYSICA STATUS SOLIDI. A, APPLICATIONS AND MATERIALS SCIENCE (PRINT)</t>
  </si>
  <si>
    <t>0370-1972</t>
  </si>
  <si>
    <t>PHYSICA STATUS SOLIDI. B, BASIC RESEARCH</t>
  </si>
  <si>
    <t>1532-5040</t>
  </si>
  <si>
    <t>PHYSIOTHERAPY THEORY AND PRACTICE</t>
  </si>
  <si>
    <t>0378-2697</t>
  </si>
  <si>
    <t>PLANT SYSTEMATICS AND EVOLUTION</t>
  </si>
  <si>
    <t>1557-1955</t>
  </si>
  <si>
    <t>PLASMONICS (NORWELL, MASS.)</t>
  </si>
  <si>
    <t>1436-2449</t>
  </si>
  <si>
    <t>POLYMER BULLETIN (BERLIN. INTERNET)</t>
  </si>
  <si>
    <t>0170-0839</t>
  </si>
  <si>
    <t>POLYMER BULLETIN (BERLIN. PRINT)</t>
  </si>
  <si>
    <t>0032-5899</t>
  </si>
  <si>
    <t>POWDER METALLURGY</t>
  </si>
  <si>
    <t>0965-0911</t>
  </si>
  <si>
    <t>PROCEEDINGS OF THE INSTITUTION OF CIVIL ENGINEERS. STRUCTURES AND BUILDINGS</t>
  </si>
  <si>
    <t>0954-4054</t>
  </si>
  <si>
    <t>PROCEEDINGS OF THE INSTITUTION OF MECHANICAL ENGINEERS. PART B, JOURNAL OF ENGINEERING MANUFACTURE</t>
  </si>
  <si>
    <t>0954-4062</t>
  </si>
  <si>
    <t>PROCEEDINGS OF THE INSTITUTION OF MECHANICAL ENGINEERS. PART C, JOURNAL OF MECHANICAL ENGINEERING SCIENCE</t>
  </si>
  <si>
    <t>0954-4070</t>
  </si>
  <si>
    <t>PROCEEDINGS OF THE INSTITUTION OF MECHANICAL ENGINEERS. PART D, JOURNAL OF AUTOMOBILE ENGINEERING</t>
  </si>
  <si>
    <t>0954-4089</t>
  </si>
  <si>
    <t>PROCEEDINGS OF THE INSTITUTION OF MECHANICAL ENGINEERS. PART E, JOURNAL OF PROCESS MECHANICAL ENGINEERING</t>
  </si>
  <si>
    <t>0954-4097</t>
  </si>
  <si>
    <t>PROCEEDINGS OF THE INSTITUTION OF MECHANICAL ENGINEERS. PART F, JOURNAL OF RAIL AND RAPID TRANSIT</t>
  </si>
  <si>
    <t>0959-6518</t>
  </si>
  <si>
    <t>PROCEEDINGS OF THE INSTITUTION OF MECHANICAL ENGINEERS. PART I, JOURNAL OF SYSTEMS AND CONTROL ENGINEERING</t>
  </si>
  <si>
    <t>1350-6501</t>
  </si>
  <si>
    <t>PROCEEDINGS OF THE INSTITUTION OF MECHANICAL ENGINEERS, PART J, JOURNAL OF ENGINEERING TRIBOLOGY</t>
  </si>
  <si>
    <t>2041-3084</t>
  </si>
  <si>
    <t>PROCEEDINGS OF THE INSTITUTION OF MECHANICAL ENGINEERS, PART M: JOURNAL OF ENGINEERING FOR THE MARITIME ENVIRONMENT</t>
  </si>
  <si>
    <t>1748-006X</t>
  </si>
  <si>
    <t>PROCEEDINGS OF THE INSTITUTION OF MECHANICAL ENGINEERS. PART O, JOURNAL OF RISK AND RELIABILITY (PRINT)</t>
  </si>
  <si>
    <t>1464-4193</t>
  </si>
  <si>
    <t>PROCEEDINGS OF THE INSTITUTION OF MECHANICAL ENGINEERS. PROCEEDINGS PART K, JOURNAL OF MULTI-BODY DYNAMICS</t>
  </si>
  <si>
    <t>1464-4207</t>
  </si>
  <si>
    <t>PROCEEDINGS OF THE INSTITUTION OF MECHANICAL ENGINEERS. PROCEEDINGS PART L, JOURNAL OF MATERIALS: DESIGN AND APPLICATIONS</t>
  </si>
  <si>
    <t>1820-6131</t>
  </si>
  <si>
    <t>PROCESSING AND APPLICATION OF CERAMICS</t>
  </si>
  <si>
    <t>PROCESSING AND APPLICATIONS OF CERAMICS</t>
  </si>
  <si>
    <t>1366-5871</t>
  </si>
  <si>
    <t>PRODUCTION PLANNING &amp; CONTROL (ONLINE)</t>
  </si>
  <si>
    <t>0953-7287</t>
  </si>
  <si>
    <t>PRODUCTION PLANNING &amp; CONTROL (PRINT)</t>
  </si>
  <si>
    <t>0149-1970</t>
  </si>
  <si>
    <t>PROGRESS IN NUCLEAR ENERGY (NEW SERIES)</t>
  </si>
  <si>
    <t>0721-3115</t>
  </si>
  <si>
    <t>PROPELLANTS, EXPLOSIVES, PYROTECHNICS</t>
  </si>
  <si>
    <t>2070-2051</t>
  </si>
  <si>
    <t>PROTECTION OF METALS AND PHYSICAL CHEMISTRY OF SURFACES</t>
  </si>
  <si>
    <t>1368-9800</t>
  </si>
  <si>
    <t>PUBLIC HEALTH NUTRITION (WALLINGFORD)</t>
  </si>
  <si>
    <t>1573-7845</t>
  </si>
  <si>
    <t>QUALITY &amp; QUANTITY- INTERNATIONAL JOURNAL OF METHODOLOGY</t>
  </si>
  <si>
    <t>0033-5177</t>
  </si>
  <si>
    <t>QUALITY AND QUANTITY</t>
  </si>
  <si>
    <t>0748-8017</t>
  </si>
  <si>
    <t>QUALITY AND RELIABILITY ENGINEERING INTERNATIONAL (PRINT)</t>
  </si>
  <si>
    <t>0898-2112</t>
  </si>
  <si>
    <t>QUALITY ENGINEERING</t>
  </si>
  <si>
    <t>1533-7146</t>
  </si>
  <si>
    <t>QUANTUM INFORMATION &amp; COMPUTATION</t>
  </si>
  <si>
    <t>0033-5614</t>
  </si>
  <si>
    <t>QUARTERLY JOURNAL OF MECHANICS AND APPLIED MATHEMATICS</t>
  </si>
  <si>
    <t>1040-6182</t>
  </si>
  <si>
    <t>QUATERNARY INTERNATIONAL</t>
  </si>
  <si>
    <t>0033-6807</t>
  </si>
  <si>
    <t>R &amp; D MANAGEMENT (PRINT)</t>
  </si>
  <si>
    <t>1350-4487</t>
  </si>
  <si>
    <t>RADIATION MEASUREMENTS</t>
  </si>
  <si>
    <t>0969-806X</t>
  </si>
  <si>
    <t>RADIATION PHYSICS AND CHEMISTRY (1993)</t>
  </si>
  <si>
    <t>0144-8420</t>
  </si>
  <si>
    <t>RADIATION PROTECTION DOSIMETRY</t>
  </si>
  <si>
    <t>0048-6604</t>
  </si>
  <si>
    <t>RADIO SCIENCE</t>
  </si>
  <si>
    <t>1355-2546</t>
  </si>
  <si>
    <t>RAPID PROTOTYPING JOURNAL</t>
  </si>
  <si>
    <t>0922-6443</t>
  </si>
  <si>
    <t>REAL-TIME SYSTEMS</t>
  </si>
  <si>
    <t>1872-2105</t>
  </si>
  <si>
    <t>RECENT PATENTS ON NANOTECHNOLOGY</t>
  </si>
  <si>
    <t>1543-8627</t>
  </si>
  <si>
    <t>RESEARCH IN SPORTS MEDICINE (PRINT)</t>
  </si>
  <si>
    <t>0739-8859</t>
  </si>
  <si>
    <t>RESEARCH IN TRANSPORTATION ECONOMICS</t>
  </si>
  <si>
    <t>0034-6748</t>
  </si>
  <si>
    <t>REVIEW OF SCIENTIFIC INSTRUMENTS</t>
  </si>
  <si>
    <t>0129-055X</t>
  </si>
  <si>
    <t>REVIEWS IN MATHEMATICAL PHYSICS</t>
  </si>
  <si>
    <t>1605-8127</t>
  </si>
  <si>
    <t>REVIEWS ON ADVANCED MATERIALS SCIENCE (ONLINE)</t>
  </si>
  <si>
    <t>1606-5131</t>
  </si>
  <si>
    <t>REVIEWS ON ADVANCED MATERIALS SCIENCE (PRINT)</t>
  </si>
  <si>
    <t>1806-9061</t>
  </si>
  <si>
    <t>REVISTA BRASILEIRA DE CIÊNCIA AVÍCOLA</t>
  </si>
  <si>
    <t>1516-635X</t>
  </si>
  <si>
    <t>REVISTA BRASILEIRA DE CIÊNCIA AVÍCOLA / BRAZILIAN JOURNAL OF POULTRY SCIENCE</t>
  </si>
  <si>
    <t>1415-4366</t>
  </si>
  <si>
    <t>REVISTA BRASILEIRA DE ENGENHARIA AGRÍCOLA E AMBIENTAL (IMPRESSO)</t>
  </si>
  <si>
    <t>1807-1929</t>
  </si>
  <si>
    <t>REVISTA BRASILEIRA DE ENGENHARIA AGRÍCOLA E AMBIENTAL (ONLINE)</t>
  </si>
  <si>
    <t>1981-528X</t>
  </si>
  <si>
    <t>REVISTA BRASILEIRA DE FARMACOGNOSIA</t>
  </si>
  <si>
    <t>0100-2945</t>
  </si>
  <si>
    <t>REVISTA BRASILEIRA DE FRUTICULTURA (IMPRESSO)</t>
  </si>
  <si>
    <t>1806-9290</t>
  </si>
  <si>
    <t>REVISTA BRASILEIRA DE ZOOTECNIA</t>
  </si>
  <si>
    <t>REVISTA BRASILEIRA DE ZOOTECNIA (ONLINE)</t>
  </si>
  <si>
    <t>0034-8910</t>
  </si>
  <si>
    <t>REVISTA DE SAÚDE PÚBLICA (IMPRESSO)</t>
  </si>
  <si>
    <t>1518-8787</t>
  </si>
  <si>
    <t>REVISTA DE SAÚDE PÚBLICA (ONLINE)</t>
  </si>
  <si>
    <t>REVISTA DE SAÚDE PÚBLICA (USP. IMPRESSO)</t>
  </si>
  <si>
    <t>1518-8345</t>
  </si>
  <si>
    <t>REVISTA LATINO-AMERICANA DE ENFERMAGEM (ONLINE)</t>
  </si>
  <si>
    <t>1665-2738</t>
  </si>
  <si>
    <t>REVISTA MEXICANA DE INGENIERÍA QUÍMICA</t>
  </si>
  <si>
    <t>0263-5747</t>
  </si>
  <si>
    <t>ROBOTICA (CAMBRIDGE. PRINT)</t>
  </si>
  <si>
    <t>1806-9460</t>
  </si>
  <si>
    <t>SAO PAULO MEDICAL JOURNAL</t>
  </si>
  <si>
    <t>1516-3180</t>
  </si>
  <si>
    <t>SÃO PAULO MEDICAL JOURNAL (IMPRESSO)</t>
  </si>
  <si>
    <t>1062-936X</t>
  </si>
  <si>
    <t>SAR AND QSAR IN ENVIRONMENTAL RESEARCH (PRINT)</t>
  </si>
  <si>
    <t>0926-7220</t>
  </si>
  <si>
    <t>SCIENCE &amp; EDUCATION (DORDRECHT)</t>
  </si>
  <si>
    <t>1355-0306</t>
  </si>
  <si>
    <t>SCIENCE &amp; JUSTICE</t>
  </si>
  <si>
    <t>0302-3427</t>
  </si>
  <si>
    <t>SCIENCE &amp; PUBLIC POLICY (PRINT)</t>
  </si>
  <si>
    <t>1471-5430</t>
  </si>
  <si>
    <t>SCIENCE AND PUBLIC POLICY (ONLINE)</t>
  </si>
  <si>
    <t>0251-0952</t>
  </si>
  <si>
    <t>SEED SCIENCE AND TECHNOLOGY</t>
  </si>
  <si>
    <t>0260-2288</t>
  </si>
  <si>
    <t>SENSOR REVIEW</t>
  </si>
  <si>
    <t>1424-8220</t>
  </si>
  <si>
    <t>SENSORS (BASEL)</t>
  </si>
  <si>
    <t>0149-6395</t>
  </si>
  <si>
    <t>SEPARATION SCIENCE AND TECHNOLOGY (PRINT)</t>
  </si>
  <si>
    <t>0098-7913</t>
  </si>
  <si>
    <t>SERIALS REVIEW</t>
  </si>
  <si>
    <t>1744-5302</t>
  </si>
  <si>
    <t>SHIPS AND OFFSHORE STRUCTURES</t>
  </si>
  <si>
    <t>1070-9622</t>
  </si>
  <si>
    <t>SHOCK AND VIBRATION</t>
  </si>
  <si>
    <t>1569-190X</t>
  </si>
  <si>
    <t>SIMULATION MODELLING PRACTICE AND THEORY</t>
  </si>
  <si>
    <t>0037-5497</t>
  </si>
  <si>
    <t>SIMULATION (SAN DIEGO, CALIF.)</t>
  </si>
  <si>
    <t>0909-752X</t>
  </si>
  <si>
    <t>SKIN RESEARCH AND TECHNOLOGY</t>
  </si>
  <si>
    <t>1738-1584</t>
  </si>
  <si>
    <t>SMART STRUCTURES AND SYSTEMS (PRINT)</t>
  </si>
  <si>
    <t>0038-0121</t>
  </si>
  <si>
    <t>SOCIO-ECONOMIC PLANNING SCIENCES</t>
  </si>
  <si>
    <t>1619-1366</t>
  </si>
  <si>
    <t>SOFTWARE AND SYSTEMS MODELING</t>
  </si>
  <si>
    <t>0038-1098</t>
  </si>
  <si>
    <t>SOLID STATE COMMUNICATIONS</t>
  </si>
  <si>
    <t>1293-2558</t>
  </si>
  <si>
    <t>SOLID STATE SCIENCES</t>
  </si>
  <si>
    <t>0038-2280</t>
  </si>
  <si>
    <t>SOUTH AFRICAN JOURNAL OF ECONOMICS</t>
  </si>
  <si>
    <t>2211-6753</t>
  </si>
  <si>
    <t>SPATIAL STATISTICS</t>
  </si>
  <si>
    <t>1094-6470</t>
  </si>
  <si>
    <t>SPE RESERVOIR EVALUATION &amp; ENGINEERING</t>
  </si>
  <si>
    <t>1532-2289</t>
  </si>
  <si>
    <t>SPECTROSCOPY LETTERS (ONLINE)</t>
  </si>
  <si>
    <t>2193-1801</t>
  </si>
  <si>
    <t>SPRINGERPLUS</t>
  </si>
  <si>
    <t>0038-9056</t>
  </si>
  <si>
    <t>STARKE (WEINHEIM)</t>
  </si>
  <si>
    <t>1572-3127</t>
  </si>
  <si>
    <t>STATISTICAL METHODOLOGY</t>
  </si>
  <si>
    <t>0932-5026</t>
  </si>
  <si>
    <t>STATISTICAL PAPERS (1988)</t>
  </si>
  <si>
    <t>0233-1888</t>
  </si>
  <si>
    <t>STATISTICS (BERLIN)</t>
  </si>
  <si>
    <t>0277-6715</t>
  </si>
  <si>
    <t>STATISTICS IN MEDICINE (PRINT)</t>
  </si>
  <si>
    <t>1611-3683</t>
  </si>
  <si>
    <t>STEEL RESEARCH INTERNATIONAL</t>
  </si>
  <si>
    <t>0039-128X</t>
  </si>
  <si>
    <t>STEROIDS (STONEHAM, MA.)</t>
  </si>
  <si>
    <t>0039-2480</t>
  </si>
  <si>
    <t>STROJNISKI VESTNIK</t>
  </si>
  <si>
    <t>1225-4568</t>
  </si>
  <si>
    <t>STRUCTURAL ENGINEERING AND MECHANICS</t>
  </si>
  <si>
    <t>0039-3169</t>
  </si>
  <si>
    <t>STUDIA GEOPHYSICA ET GEODAETICA (PRAHA)</t>
  </si>
  <si>
    <t>1220-1766</t>
  </si>
  <si>
    <t>STUDIES IN INFORMATICS AND CONTROL</t>
  </si>
  <si>
    <t>0142-2421</t>
  </si>
  <si>
    <t>SURFACE AND INTERFACE ANALYSIS (PRINT)</t>
  </si>
  <si>
    <t>1743-2944</t>
  </si>
  <si>
    <t>SURFACE ENGINEERING</t>
  </si>
  <si>
    <t>0267-0844</t>
  </si>
  <si>
    <t>2071-1050</t>
  </si>
  <si>
    <t>SUSTAINABILITY (BASEL)</t>
  </si>
  <si>
    <t>0039-7660</t>
  </si>
  <si>
    <t>SYLWAN</t>
  </si>
  <si>
    <t>0953-7325</t>
  </si>
  <si>
    <t>TECHNOLOGY ANALYSIS &amp; STRATEGIC MANAGEMENT</t>
  </si>
  <si>
    <t>0308-5961</t>
  </si>
  <si>
    <t>TELECOMMUNICATIONS POLICY</t>
  </si>
  <si>
    <t>0570-1864</t>
  </si>
  <si>
    <t>THE ANNALS OF REGIONAL SCIENCE</t>
  </si>
  <si>
    <t>1055-6656</t>
  </si>
  <si>
    <t>THE CLEFT PALATE-CRANIOFACIAL JOURNAL (PRINT)</t>
  </si>
  <si>
    <t>1081-3810</t>
  </si>
  <si>
    <t>THE ELECTRONIC JOURNAL OF LINEAR ALGEBRA</t>
  </si>
  <si>
    <t>1547-2701</t>
  </si>
  <si>
    <t>THE ENGINEERING ECONOMIST (ONLINE)</t>
  </si>
  <si>
    <t>1434-6028</t>
  </si>
  <si>
    <t>THE EUROPEAN PHYSICAL JOURNAL. B, CONDENSED MATTER PHYSICS (PRINT)</t>
  </si>
  <si>
    <t>1434-6060</t>
  </si>
  <si>
    <t>THE EUROPEAN PHYSICAL JOURNAL. D, ATOMIC, MOLECULAR AND OPTICAL PHYSICS (PRINT)</t>
  </si>
  <si>
    <t>1951-6355</t>
  </si>
  <si>
    <t>THE EUROPEAN PHYSICAL JOURNAL. SPECIAL TOPICS</t>
  </si>
  <si>
    <t>1951-6401</t>
  </si>
  <si>
    <t>THE EUROPEAN PHYSICAL JOURNAL. SPECIAL TOPICS (ONLINE)</t>
  </si>
  <si>
    <t>THE INTERNATIONAL JOURNAL OF ADVANCED MANUFACTURING TECHNOLOGY (INTERNET)</t>
  </si>
  <si>
    <t>0391-3988</t>
  </si>
  <si>
    <t>THE INTERNATIONAL JOURNAL OF ARTIFICIAL ORGANS (TESTO STAMPATO)</t>
  </si>
  <si>
    <t>0749-6753</t>
  </si>
  <si>
    <t>THE INTERNATIONAL JOURNAL OF HEALTH PLANNING AND MANAGEMENT</t>
  </si>
  <si>
    <t>0021-8464</t>
  </si>
  <si>
    <t>THE JOURNAL OF ADHESION (PRINT)</t>
  </si>
  <si>
    <t>0885-8624</t>
  </si>
  <si>
    <t>THE JOURNAL OF BUSINESS &amp; INDUSTRIAL MARKETING</t>
  </si>
  <si>
    <t>1049-2275</t>
  </si>
  <si>
    <t>THE JOURNAL OF CRANIOFACIAL SURGERY (PRINT)</t>
  </si>
  <si>
    <t>1532-3382</t>
  </si>
  <si>
    <t>THE JOURNAL OF EVIDENCE-BASED DENTAL PRACTICE</t>
  </si>
  <si>
    <t>0160-6972</t>
  </si>
  <si>
    <t>THE JOURNAL OF ORAL IMPLANTOLOGY</t>
  </si>
  <si>
    <t>0021-9142</t>
  </si>
  <si>
    <t>THE JOURNAL OF THE ASTRONAUTICAL SCIENCES</t>
  </si>
  <si>
    <t>1129-7298</t>
  </si>
  <si>
    <t>THE JOURNAL OF VASCULAR ACCESS (PRINT)</t>
  </si>
  <si>
    <t>1541-7794</t>
  </si>
  <si>
    <t>THE STRUCTURAL DESIGN OF TALL AND SPECIAL BUILDINGS</t>
  </si>
  <si>
    <t>0935-4964</t>
  </si>
  <si>
    <t>THEORETICAL AND COMPUTATIONAL FLUID DYNAMICS</t>
  </si>
  <si>
    <t>1432-881X</t>
  </si>
  <si>
    <t>THEORETICAL CHEMISTRY ACCOUNTS (PRINT)</t>
  </si>
  <si>
    <t>0304-3975</t>
  </si>
  <si>
    <t>THEORETICAL COMPUTER SCIENCE</t>
  </si>
  <si>
    <t>0354-9836</t>
  </si>
  <si>
    <t>THERMAL SCIENCE</t>
  </si>
  <si>
    <t>0040-6031</t>
  </si>
  <si>
    <t>THERMOCHIMICA ACTA (PRINT)</t>
  </si>
  <si>
    <t>0040-6090</t>
  </si>
  <si>
    <t>THIN SOLID FILMS</t>
  </si>
  <si>
    <t>1478-3363</t>
  </si>
  <si>
    <t>TOTAL QUALITY MANAGEMENT &amp; BUSINESS EXCELLENCE (PRINT)</t>
  </si>
  <si>
    <t>2161-3915</t>
  </si>
  <si>
    <t>TRANSACTIONS ON EMERGING TELECOMMUNICATIONS TECHNOLOGIES (ONLINE)</t>
  </si>
  <si>
    <t>0169-3913</t>
  </si>
  <si>
    <t>TRANSPORT IN POROUS MEDIA</t>
  </si>
  <si>
    <t>0308-1060</t>
  </si>
  <si>
    <t>TRANSPORTATION PLANNING AND TECHNOLOGY</t>
  </si>
  <si>
    <t>0361-1981</t>
  </si>
  <si>
    <t>TRANSPORTATION RESEARCH RECORD</t>
  </si>
  <si>
    <t>2324-9935</t>
  </si>
  <si>
    <t>TRANSPORTMETRICA A: TRANSPORT SCIENCE</t>
  </si>
  <si>
    <t>0957-1787</t>
  </si>
  <si>
    <t>UTILITIES POLICY</t>
  </si>
  <si>
    <t>0042-207X</t>
  </si>
  <si>
    <t>VACUUM (OXFORD)</t>
  </si>
  <si>
    <t>1539-1663</t>
  </si>
  <si>
    <t>VADOSE ZONE JOURNAL</t>
  </si>
  <si>
    <t>0375-8427</t>
  </si>
  <si>
    <t>VETERINÁRNÍ MEDICÍNA</t>
  </si>
  <si>
    <t>0924-2031</t>
  </si>
  <si>
    <t>VIBRATIONAL SPECTROSCOPY (PRINT)</t>
  </si>
  <si>
    <t>1877-2641</t>
  </si>
  <si>
    <t>WASTE AND BIOMASS VALORIZATION</t>
  </si>
  <si>
    <t>1096-3669</t>
  </si>
  <si>
    <t>WASTE MANAGEMENT &amp; RESEARCH (ONLINE)</t>
  </si>
  <si>
    <t>0734-242X</t>
  </si>
  <si>
    <t>WASTE MANAGEMENT &amp; RESEARCH (PRINT)</t>
  </si>
  <si>
    <t>2073-4441</t>
  </si>
  <si>
    <t>WATER</t>
  </si>
  <si>
    <t>1573-2932</t>
  </si>
  <si>
    <t>WATER, AIR AND SOIL POLLUTION (DORDRECHT. ONLINE)</t>
  </si>
  <si>
    <t>1876-1658</t>
  </si>
  <si>
    <t>WATER QUALITY, EXPOSURE AND HEALTH</t>
  </si>
  <si>
    <t>1201-3080</t>
  </si>
  <si>
    <t>WATER QUALITY RESEARCH JOURNAL OF CANADA</t>
  </si>
  <si>
    <t>0273-1223</t>
  </si>
  <si>
    <t>WATER SCIENCE AND TECHNOLOGY</t>
  </si>
  <si>
    <t>0043-2288</t>
  </si>
  <si>
    <t>WELDING IN THE WORLD</t>
  </si>
  <si>
    <t>0959-3993</t>
  </si>
  <si>
    <t>WORLD JOURNAL OF MICROBIOLOGY &amp; BIOTECHNOLOGY</t>
  </si>
  <si>
    <t>1984-4670</t>
  </si>
  <si>
    <t>ZOOLOGIA (CURITIBA): AN INTERNATIONAL JOURNAL FOR ZOOLOGY</t>
  </si>
  <si>
    <t>1619-4500</t>
  </si>
  <si>
    <t>4OR (BERLIN)</t>
  </si>
  <si>
    <t>1809-4392</t>
  </si>
  <si>
    <t>ACTA AMAZONICA</t>
  </si>
  <si>
    <t>B2</t>
  </si>
  <si>
    <t>0044-5967</t>
  </si>
  <si>
    <t>ACTA AMAZONICA (IMPRESSO)</t>
  </si>
  <si>
    <t>0798-4545</t>
  </si>
  <si>
    <t>ACTA MICROSCÓPICA - INTERAMERICAN COMMITTEE OF SOCIETIES FOR ELECTRON MICROSCOPY</t>
  </si>
  <si>
    <t>1809-4406</t>
  </si>
  <si>
    <t>ACTA ORTOPÉDICA BRASILEIRA</t>
  </si>
  <si>
    <t>1413-7852</t>
  </si>
  <si>
    <t>ACTA ORTOPÉDICA BRASILEIRA (IMPRESSO)</t>
  </si>
  <si>
    <t>ACTA ORTOPÉDICA BRASILEIRA (ONLINE)</t>
  </si>
  <si>
    <t>1982-0194</t>
  </si>
  <si>
    <t>ACTA PAUL DE ENFERM</t>
  </si>
  <si>
    <t>0587-4246</t>
  </si>
  <si>
    <t>ACTA PHYSICA POLONICA. A</t>
  </si>
  <si>
    <t>1679-9216</t>
  </si>
  <si>
    <t>ACTA SCIENTIAE VETERINARIAE (ONLINE)</t>
  </si>
  <si>
    <t>1806-2563</t>
  </si>
  <si>
    <t>ACTA SCIENTIARUM. TECHNOLOGY (IMPRESSO)</t>
  </si>
  <si>
    <t>1807-8664</t>
  </si>
  <si>
    <t>ACTA SCIENTIARUM. TECHNOLOGY (ONLINE)</t>
  </si>
  <si>
    <t>0169-1864</t>
  </si>
  <si>
    <t>ADVANCED ROBOTICS (PRINT)</t>
  </si>
  <si>
    <t>1687-8132</t>
  </si>
  <si>
    <t>ADVANCES IN MECHANICAL ENGINEERING</t>
  </si>
  <si>
    <t>1687-8140</t>
  </si>
  <si>
    <t>0001-9704</t>
  </si>
  <si>
    <t>AFINIDAD (BARCELONA)</t>
  </si>
  <si>
    <t>1589-1623</t>
  </si>
  <si>
    <t>APPLIED ECOLOGY AND ENVIRONMENTAL RESEARCH (PRINT)</t>
  </si>
  <si>
    <t>0102-0935</t>
  </si>
  <si>
    <t>ARQUIVO BRASILEIRO DE MEDICINA VETERINÁRIA E ZOOTECNIA</t>
  </si>
  <si>
    <t>1678-4162</t>
  </si>
  <si>
    <t>ARQUIVO BRASILEIRO DE MEDICINA VETERINÁRIA E ZOOTECNIA (ONLINE)</t>
  </si>
  <si>
    <t>0004-282X</t>
  </si>
  <si>
    <t>ARQUIVOS DE NEURO-PSIQUIATRIA</t>
  </si>
  <si>
    <t>0217-5959</t>
  </si>
  <si>
    <t>ASIA-PACIFIC JOURNAL OF OPERATIONAL RESEARCH</t>
  </si>
  <si>
    <t>1981-3163</t>
  </si>
  <si>
    <t>BIOSCIENCE JOURNAL (ONLINE)</t>
  </si>
  <si>
    <t>0366-3175</t>
  </si>
  <si>
    <t>BOLETÍN DE LA SOCIEDAD ESPAÑOLA DE CERÁMICA Y VIDRIO</t>
  </si>
  <si>
    <t>1516-8913</t>
  </si>
  <si>
    <t>BRAZILIAN ARCHIVES OF BIOLOGY AND TECHNOLOGY (IMPRESSO)</t>
  </si>
  <si>
    <t>1679-8759</t>
  </si>
  <si>
    <t>BRAZILIAN JOURNAL OF OCEANOGRAPHY (IMPRESSO)</t>
  </si>
  <si>
    <t>1982-436X</t>
  </si>
  <si>
    <t>BRAZILIAN JOURNAL OF OCEANOGRAPHY (ONLINE)</t>
  </si>
  <si>
    <t>0103-0752</t>
  </si>
  <si>
    <t>BRAZILIAN JOURNAL OF PROBABILITY AND STATISTICS</t>
  </si>
  <si>
    <t>0125-6726</t>
  </si>
  <si>
    <t>BUFFALO BULLETIN</t>
  </si>
  <si>
    <t>0104-7760</t>
  </si>
  <si>
    <t>CERNE (UFLA)</t>
  </si>
  <si>
    <t>0890-5487</t>
  </si>
  <si>
    <t>CHINA OCEAN ENGINEERING</t>
  </si>
  <si>
    <t>1413-8123</t>
  </si>
  <si>
    <t>CIÊNCIA &amp; SAÚDE COLETIVA (ONLINE)</t>
  </si>
  <si>
    <t>CIÊNCIA E SAÚDE COLETIVA (IMPRESSO)</t>
  </si>
  <si>
    <t>0101-2061</t>
  </si>
  <si>
    <t>CIÊNCIA E TECNOLOGIA DE ALIMENTOS (IMPRESSO)</t>
  </si>
  <si>
    <t>1678-457X</t>
  </si>
  <si>
    <t>CIÊNCIA E TECNOLOGIA DE ALIMENTOS (ONLINE)</t>
  </si>
  <si>
    <t>1980-5098</t>
  </si>
  <si>
    <t>CIÊNCIA FLORESTAL (ONLINE)</t>
  </si>
  <si>
    <t>0103-9954</t>
  </si>
  <si>
    <t>CIÊNCIA FLORESTAL (UFSM. IMPRESSO)</t>
  </si>
  <si>
    <t>1678-4596</t>
  </si>
  <si>
    <t>CIENCIA RURAL</t>
  </si>
  <si>
    <t>CIÊNCIA RURAL</t>
  </si>
  <si>
    <t>0103-8478</t>
  </si>
  <si>
    <t>CIÊNCIA RURAL (UFSM. IMPRESSO)</t>
  </si>
  <si>
    <t>0361-0926</t>
  </si>
  <si>
    <t>COMMUNICATIONS IN STATISTICS. THEORY AND METHODS</t>
  </si>
  <si>
    <t>1532-415X</t>
  </si>
  <si>
    <t>COMMUNICATIONS IN STATISTICS, THEORY AND METHODS (ONLINE)</t>
  </si>
  <si>
    <t>COMMUNICATIONS IN STATISTICS. THEORY AND METHODS (ONLINE)</t>
  </si>
  <si>
    <t>0332-1649</t>
  </si>
  <si>
    <t>COMPEL (BRADFORD)</t>
  </si>
  <si>
    <t>0334-181X</t>
  </si>
  <si>
    <t>COMPOSITE MATERIALS SCIENCE</t>
  </si>
  <si>
    <t>1573-4129</t>
  </si>
  <si>
    <t>CURRENT PHARMACEUTICAL ANALYSIS</t>
  </si>
  <si>
    <t>1808-2882</t>
  </si>
  <si>
    <t>CUSTOS E @GRONEGÓCIO ONLINE</t>
  </si>
  <si>
    <t>CUSTOS E @GRONEGOCIOSONLINE</t>
  </si>
  <si>
    <t>0929-5585</t>
  </si>
  <si>
    <t>DESIGN AUTOMATION FOR EMBEDDED SYSTEMS</t>
  </si>
  <si>
    <t>0012-7361</t>
  </si>
  <si>
    <t>DYNA</t>
  </si>
  <si>
    <t>1556-7230</t>
  </si>
  <si>
    <t>ENERGY SOURCES, PART A: RECOVERY, UTILIZATION, AND ENVIRONMENTAL EFFECTS</t>
  </si>
  <si>
    <t>1556-7036</t>
  </si>
  <si>
    <t>ENERGY SOURCES. PART A, RECOVERY, UTILIZATION, AND ENVIRONMENTAL EFFECTS</t>
  </si>
  <si>
    <t>1556-7249</t>
  </si>
  <si>
    <t>ENERGY SOURCES. PART B, ECONOMICS, PLANNING, AND POLICY</t>
  </si>
  <si>
    <t>0100-6916</t>
  </si>
  <si>
    <t>ENGENHARIA AGRÍCOLA (IMPRESSO)</t>
  </si>
  <si>
    <t>ENGENHARIA AGRÍCOLA (ONLINE)</t>
  </si>
  <si>
    <t>1413-4152</t>
  </si>
  <si>
    <t>ENGENHARIA SANITÁRIA E AMBIENTAL</t>
  </si>
  <si>
    <t>1809-4457</t>
  </si>
  <si>
    <t>ENGENHARIA SANITÁRIA E AMBIENTAL (ONLINE)</t>
  </si>
  <si>
    <t>1042-9247</t>
  </si>
  <si>
    <t>ENGINEERING MANAGEMENT JOURNAL</t>
  </si>
  <si>
    <t>0212-4521</t>
  </si>
  <si>
    <t>ENSEÑANZA DE LAS CIENCIAS</t>
  </si>
  <si>
    <t>0015-0193</t>
  </si>
  <si>
    <t>FERROELECTRICS (PRINT)</t>
  </si>
  <si>
    <t>1432-5411</t>
  </si>
  <si>
    <t>FEW-BODY SYSTEMS (ONLINE)</t>
  </si>
  <si>
    <t>1536-383X</t>
  </si>
  <si>
    <t>FULLERENES, NANOTUBES, AND CARBON NANOSTRUCTURES</t>
  </si>
  <si>
    <t>1676-5680</t>
  </si>
  <si>
    <t>GENETICS AND MOLECULAR RESEARCH</t>
  </si>
  <si>
    <t>1790-7632</t>
  </si>
  <si>
    <t>GLOBAL NEST JOURNAL</t>
  </si>
  <si>
    <t>1090-8471</t>
  </si>
  <si>
    <t>HUMAN FACTORS AND ERGONOMICS IN MANUFACTURING</t>
  </si>
  <si>
    <t>0163-8548</t>
  </si>
  <si>
    <t>HUMAN STUDIES</t>
  </si>
  <si>
    <t>1751-8628</t>
  </si>
  <si>
    <t>IET COMMUNICATIONS (PRINT)</t>
  </si>
  <si>
    <t>0971-4588</t>
  </si>
  <si>
    <t>INDIAN JOURNAL OF ENGINEERING AND MATERIALS SCIENCES (PRINT)</t>
  </si>
  <si>
    <t>0036-8792</t>
  </si>
  <si>
    <t>INDUSTRIAL LUBRICATION AND TRIBOLOGY</t>
  </si>
  <si>
    <t>0143-991X</t>
  </si>
  <si>
    <t>INDUSTRIAL ROBOT</t>
  </si>
  <si>
    <t>0315-5986</t>
  </si>
  <si>
    <t>INFOR. INFORMATION SYSTEMS AND OPERATIONAL RESEARCH</t>
  </si>
  <si>
    <t>0104-0146</t>
  </si>
  <si>
    <t>INFORMAÇÃO &amp; SOCIEDADE (UFPB. IMPRESSO)</t>
  </si>
  <si>
    <t>1809-4783</t>
  </si>
  <si>
    <t>INFORMAÇÃO &amp; SOCIEDADE (UFPB. ONLINE)</t>
  </si>
  <si>
    <t>0988-3754</t>
  </si>
  <si>
    <t>INFORMATIQUE THÉORIQUE ET APPLICATIONS (IMPRIMÉ)</t>
  </si>
  <si>
    <t>0120-5609</t>
  </si>
  <si>
    <t>INGENIERIA E INVESTIGACION</t>
  </si>
  <si>
    <t>1447-9338</t>
  </si>
  <si>
    <t>INNOVATION: MANAGEMENT, POLICY &amp; PRACTICE</t>
  </si>
  <si>
    <t>1073-9149</t>
  </si>
  <si>
    <t>INSTRUMENTATION SCIENCE &amp; TECHNOLOGY</t>
  </si>
  <si>
    <t>1058-4587</t>
  </si>
  <si>
    <t>INTEGRATED FERROELECTRICS (PRINT)</t>
  </si>
  <si>
    <t>0378-1844</t>
  </si>
  <si>
    <t>INTERCIENCIA (CARACAS)</t>
  </si>
  <si>
    <t>1027-5851</t>
  </si>
  <si>
    <t>INTERNATIONAL JOURNAL OF ACOUSTICS AND VIBRATION</t>
  </si>
  <si>
    <t>1729-8806</t>
  </si>
  <si>
    <t>INTERNATIONAL JOURNAL OF ADVANCED ROBOTIC SYSTEMS (PRINT)</t>
  </si>
  <si>
    <t>1816-112X</t>
  </si>
  <si>
    <t>INTERNATIONAL JOURNAL OF ADVANCED STEEL CONSTRUCTION</t>
  </si>
  <si>
    <t>1480-8986</t>
  </si>
  <si>
    <t>INTERNATIONAL JOURNAL OF ARTS MANAGEMENT</t>
  </si>
  <si>
    <t>0020-7209</t>
  </si>
  <si>
    <t>INTERNATIONAL JOURNAL OF ELECTRICAL ENGINEERING EDUCATION</t>
  </si>
  <si>
    <t>1362-3060</t>
  </si>
  <si>
    <t>INTERNATIONAL JOURNAL OF ELECTRONICS (ONLINE)</t>
  </si>
  <si>
    <t>0957-4352</t>
  </si>
  <si>
    <t>INTERNATIONAL JOURNAL OF ENVIRONMENT AND POLLUTION</t>
  </si>
  <si>
    <t>1744-232X</t>
  </si>
  <si>
    <t>INTERNATIONAL JOURNAL OF HEAVY VEHICLE SYSTEMS (PRINT)</t>
  </si>
  <si>
    <t>1072-4761</t>
  </si>
  <si>
    <t>INTERNATIONAL JOURNAL OF INDUSTRIAL ENGINEERING</t>
  </si>
  <si>
    <t>1943-670X</t>
  </si>
  <si>
    <t>INTERNATIONAL JOURNAL OF INDUSTRIAL ENGINEERING (ONLINE)</t>
  </si>
  <si>
    <t>1479-8751</t>
  </si>
  <si>
    <t>INTERNATIONAL JOURNAL OF MARITIME ENGINEERING (PRINT)</t>
  </si>
  <si>
    <t>0268-1900</t>
  </si>
  <si>
    <t>INTERNATIONAL JOURNAL OF MATERIALS &amp; PRODUCT TECHNOLOGY</t>
  </si>
  <si>
    <t>1748-0930</t>
  </si>
  <si>
    <t>INTERNATIONAL JOURNAL OF MINING, RECLAMATION AND ENVIRONMENT (PRINT)</t>
  </si>
  <si>
    <t>0717-9502</t>
  </si>
  <si>
    <t>INTERNATIONAL JOURNAL OF MORPHOLOGY (ONLINE)</t>
  </si>
  <si>
    <t>1741-8151</t>
  </si>
  <si>
    <t>INTERNATIONAL JOURNAL OF NANOTECHNOLOGY (ONLINE)</t>
  </si>
  <si>
    <t>1053-5381</t>
  </si>
  <si>
    <t>INTERNATIONAL JOURNAL OF OFFSHORE AND POLAR ENGINEERING</t>
  </si>
  <si>
    <t>1753-3309</t>
  </si>
  <si>
    <t>INTERNATIONAL JOURNAL OF OIL, GAS AND COAL TECNOLOGY (IJOGCT)</t>
  </si>
  <si>
    <t>1748-1279</t>
  </si>
  <si>
    <t>INTERNATIONAL JOURNAL OF SENSOR NETWORKS</t>
  </si>
  <si>
    <t>1749-7868</t>
  </si>
  <si>
    <t>INTERNATIONAL JOURNAL OF SURFACE SCIENCE AND ENGINEERING (ONLINE)</t>
  </si>
  <si>
    <t>1749-785X</t>
  </si>
  <si>
    <t>INTERNATIONAL JOURNAL OF SURFACE SCIENCE AND ENGINEERING (PRINT)</t>
  </si>
  <si>
    <t>0218-2130</t>
  </si>
  <si>
    <t>INTERNATIONAL JOURNAL ON ARTIFICIAL INTELLIGENCE TOOLS</t>
  </si>
  <si>
    <t>2324-8858</t>
  </si>
  <si>
    <t>INTERPRETATION</t>
  </si>
  <si>
    <t>1120-1770</t>
  </si>
  <si>
    <t>ITALIAN JOURNAL OF FOOD SCIENCES</t>
  </si>
  <si>
    <t>1203-8407</t>
  </si>
  <si>
    <t>JOURNAL OF AOTS. ADVANCED OXIDATION TECHNOLOGIES</t>
  </si>
  <si>
    <t>0021-8928</t>
  </si>
  <si>
    <t>JOURNAL OF APPLIED MATHEMATICS AND MECHANICS</t>
  </si>
  <si>
    <t>1556-6560</t>
  </si>
  <si>
    <t>JOURNAL OF BIOBASED MATERIALS AND BIOENERGY</t>
  </si>
  <si>
    <t>0218-3390</t>
  </si>
  <si>
    <t>JOURNAL OF BIOLOGICAL SYSTEMS</t>
  </si>
  <si>
    <t>1573-0727</t>
  </si>
  <si>
    <t>JOURNAL OF ELECTRONIC TESTING (DORDRECHT. ONLINE)</t>
  </si>
  <si>
    <t>1021-447X</t>
  </si>
  <si>
    <t>JOURNAL OF ENERGY IN SOUTHERN AFRICA</t>
  </si>
  <si>
    <t>2052-336X</t>
  </si>
  <si>
    <t>JOURNAL OF ENVIRONMENTAL HEALTH SCIENCE &amp; ENGINEERING</t>
  </si>
  <si>
    <t>1742-2132</t>
  </si>
  <si>
    <t>JOURNAL OF GEOPHYSICS AND ENGINEERING (PRINT)</t>
  </si>
  <si>
    <t>1082-6076</t>
  </si>
  <si>
    <t>JOURNAL OF LIQUID CHROMATOGRAPHY &amp; RELATED TECHNOLOGIES (PRINT)</t>
  </si>
  <si>
    <t>2156-7018</t>
  </si>
  <si>
    <t>JOURNAL OF MEDICAL IMAGING AND HEALTH INFORMATICS</t>
  </si>
  <si>
    <t>1661-9897</t>
  </si>
  <si>
    <t>JOURNAL OF NANO RESEARCH (ONLINE)</t>
  </si>
  <si>
    <t>1343-4934</t>
  </si>
  <si>
    <t>JOURNAL OF ORAL SCIENCE</t>
  </si>
  <si>
    <t>0334-6447</t>
  </si>
  <si>
    <t>JOURNAL OF POLYMER ENGINEERING</t>
  </si>
  <si>
    <t>0022-4456</t>
  </si>
  <si>
    <t>JOURNAL OF SCIENTIFIC &amp; INDUSTRIAL RESEARCH (1963)</t>
  </si>
  <si>
    <t>0963-0651</t>
  </si>
  <si>
    <t>JOURNAL OF SEISMIC EXPLORATION</t>
  </si>
  <si>
    <t>2314-4920</t>
  </si>
  <si>
    <t>JOURNAL OF SPECTROSCOPY</t>
  </si>
  <si>
    <t>8750-7315</t>
  </si>
  <si>
    <t>JOURNAL OF THE AMERICAN PODIATRIC MEDICAL ASSOCIATION (PRINT)</t>
  </si>
  <si>
    <t>1870-249X</t>
  </si>
  <si>
    <t>JOURNAL OF THE MEXICAN CHEMICAL SOCIETY.</t>
  </si>
  <si>
    <t>2321-3558</t>
  </si>
  <si>
    <t>JOURNAL OF VIBRATION ENGINEERING &amp; TECHNOLOGIES</t>
  </si>
  <si>
    <t>1540-9589</t>
  </si>
  <si>
    <t>JOURNAL OF WEB ENGINEERING</t>
  </si>
  <si>
    <t>1754-9957</t>
  </si>
  <si>
    <t>JOURNAL OF WORLD ENERGY LAW AND BUSINESS (PRINT)</t>
  </si>
  <si>
    <t>1869-1951</t>
  </si>
  <si>
    <t>JOURNAL OF ZHEJIANG UNIVERSITY. SCIENCE C, COMPUTERS &amp; ELECTRONICS</t>
  </si>
  <si>
    <t>0932-3902</t>
  </si>
  <si>
    <t>KERNTECHNIK (1987)</t>
  </si>
  <si>
    <t>0018-6368</t>
  </si>
  <si>
    <t>LA HOUILLE BLANCHE</t>
  </si>
  <si>
    <t>0327-0793</t>
  </si>
  <si>
    <t>LATIN AMERICAN APPLIED RESEARCH</t>
  </si>
  <si>
    <t>1517-7076</t>
  </si>
  <si>
    <t>MATÉRIA (UFRJ)</t>
  </si>
  <si>
    <t>1392-1320</t>
  </si>
  <si>
    <t>MATERIALS SCIENCE (KAUNAS UNIVERSITY OF TECHNOLOGY)</t>
  </si>
  <si>
    <t>2083-1331</t>
  </si>
  <si>
    <t>MATERIALS SCIENCE-POLAND</t>
  </si>
  <si>
    <t>0933-5137</t>
  </si>
  <si>
    <t>MATERIALWISSENSCHAFT UND WERKSTOFFTECHNIK</t>
  </si>
  <si>
    <t>1521-4052</t>
  </si>
  <si>
    <t>0165-4896</t>
  </si>
  <si>
    <t>MATHEMATICAL SOCIAL SCIENCES</t>
  </si>
  <si>
    <t>0026-0843</t>
  </si>
  <si>
    <t>METALLURGIA ITALIANA</t>
  </si>
  <si>
    <t>1890-1328</t>
  </si>
  <si>
    <t>MODELING, IDENTIFICATION AND CONTROL (ONLINE): A NORWEGIAN RESEARCH BULLETIN</t>
  </si>
  <si>
    <t>1542-1406</t>
  </si>
  <si>
    <t>MOLECULAR CRYSTALS AND LIQUID CRYSTALS (PHILADELPHIA, PA. : 2003)</t>
  </si>
  <si>
    <t>1982-8918</t>
  </si>
  <si>
    <t>MOVIMENTO (UFRGS. ONLINE)</t>
  </si>
  <si>
    <t>0122-0268</t>
  </si>
  <si>
    <t>MVZ CORDOBA</t>
  </si>
  <si>
    <t>0736-2501</t>
  </si>
  <si>
    <t>NOISE CONTROL ENGINEERING JOURNAL</t>
  </si>
  <si>
    <t>NOISE CONTROL ENGINEERING JOURNAL (CESSOU EM 2008)</t>
  </si>
  <si>
    <t>0090-3752</t>
  </si>
  <si>
    <t>NUCLEAR DATA SHEETS (NEW YORK, N.Y.)</t>
  </si>
  <si>
    <t>0030-4026</t>
  </si>
  <si>
    <t>OPTIK (STUTTGART)</t>
  </si>
  <si>
    <t>0209-4541</t>
  </si>
  <si>
    <t>OXIDATION COMMUNICATIONS</t>
  </si>
  <si>
    <t>1349-8169</t>
  </si>
  <si>
    <t>PACIFIC JOURNAL OF OPTIMIZATION (ONLINE)</t>
  </si>
  <si>
    <t>0100-736X</t>
  </si>
  <si>
    <t>PESQUISA VETERINÁRIA BRASILEIRA (IMPRESSO)</t>
  </si>
  <si>
    <t>1091-6466</t>
  </si>
  <si>
    <t>PETROLEUM SCIENCE AND TECHNOLOGY</t>
  </si>
  <si>
    <t>1009-0630</t>
  </si>
  <si>
    <t>PLASMA SCIENCE &amp; TECHNOLOGY</t>
  </si>
  <si>
    <t>1678-5169</t>
  </si>
  <si>
    <t>POLÍMEROS - CIÊNCIA E TECNOLOGIA (ONLINE)</t>
  </si>
  <si>
    <t>POLÍMEROS: CIÊNCIA E TECNOLOGIA</t>
  </si>
  <si>
    <t>0104-1428</t>
  </si>
  <si>
    <t>POLÍMEROS: CIÊNCIA E TECNOLOGIA (IMPRESSO)</t>
  </si>
  <si>
    <t>0967-3911</t>
  </si>
  <si>
    <t>POLYMERS &amp; POLYMER COMPOSITES</t>
  </si>
  <si>
    <t>1751-7710</t>
  </si>
  <si>
    <t>PROCEEDINGS OF ICE. TRANSPORT (ONLINE)</t>
  </si>
  <si>
    <t>0965-089X</t>
  </si>
  <si>
    <t>PROCEEDINGS OF THE INSTITUTION OF CIVIL ENGINEERS. CIVIL ENGINEERING</t>
  </si>
  <si>
    <t>1066-8527</t>
  </si>
  <si>
    <t>PROCESS SAFETY PROGRESS</t>
  </si>
  <si>
    <t>1678-7153</t>
  </si>
  <si>
    <t>PSICOLOGIA: REFLEXÃO E CRÍTICA</t>
  </si>
  <si>
    <t>0100-4042</t>
  </si>
  <si>
    <t>QUIMICA NOVA</t>
  </si>
  <si>
    <t>QUÍMICA NOVA</t>
  </si>
  <si>
    <t>QUÍMICA NOVA (IMPRESSO)</t>
  </si>
  <si>
    <t>1678-7064</t>
  </si>
  <si>
    <t>QUÍMICA NOVA (ONLINE)</t>
  </si>
  <si>
    <t>0034-7590</t>
  </si>
  <si>
    <t>RAE (IMPRESSO)</t>
  </si>
  <si>
    <t>2178-938X</t>
  </si>
  <si>
    <t>RAE (ON-LINE)</t>
  </si>
  <si>
    <t>RAE. REVISTA DE ADMINISTRAÇÃO DE EMPRESAS</t>
  </si>
  <si>
    <t>0399-0559</t>
  </si>
  <si>
    <t>RAIRO. RECHERCHE OPÉRATIONNELLE</t>
  </si>
  <si>
    <t>1290-3868</t>
  </si>
  <si>
    <t>RECHERCHE OPÉRATIONNELLE</t>
  </si>
  <si>
    <t>0100-6762</t>
  </si>
  <si>
    <t>REVISTA ÁRVORE (IMPRESSO)</t>
  </si>
  <si>
    <t>1806-9088</t>
  </si>
  <si>
    <t>REVISTA ÁRVORE (ONLINE)</t>
  </si>
  <si>
    <t>0100-0683</t>
  </si>
  <si>
    <t>REVISTA BRASILEIRA DE CIÊNCIA DO SOLO (IMPRESSO)</t>
  </si>
  <si>
    <t>0102-7638</t>
  </si>
  <si>
    <t>REVISTA BRASILEIRA DE CIRURGIA CARDIOVASCULAR (IMPRESSO)</t>
  </si>
  <si>
    <t>1983-0807</t>
  </si>
  <si>
    <t>REVISTA BRASILEIRA DE GESTÃO DE NEGÓCIOS (ONLINE)</t>
  </si>
  <si>
    <t>1806-4892</t>
  </si>
  <si>
    <t>REVISTA BRASILEIRA DE GESTÃO DE NEGÓCIOS (SÃO PAULO. IMPRESSO)</t>
  </si>
  <si>
    <t>0034-7329</t>
  </si>
  <si>
    <t>REVISTA BRASILEIRA DE POLÍTICA INTERNACIONAL (IMPRESSO)</t>
  </si>
  <si>
    <t>1980-220X</t>
  </si>
  <si>
    <t>REVISTA DA ESCOLA DE ENFERMAGEM DA USP</t>
  </si>
  <si>
    <t>REVISTA DA ESCOLA DE ENFERMAGEM DA USP (ONLINE)</t>
  </si>
  <si>
    <t>1415-5273</t>
  </si>
  <si>
    <t>REVISTA DE NUTRIÇÃO (IMPRESSO)</t>
  </si>
  <si>
    <t>1809-4430</t>
  </si>
  <si>
    <t>REVISTA ENGENHARIA AGRÍCOLA (ON-LINE)</t>
  </si>
  <si>
    <t>1697-7912</t>
  </si>
  <si>
    <t>REVISTA IBEROAMERICANA DE AUTOMÁTICA E INFORMÁTICA INDUSTRIAL (ED. IMPRESA)</t>
  </si>
  <si>
    <t>1548-0992</t>
  </si>
  <si>
    <t>REVISTA IEEE AMÉRICA LATINA</t>
  </si>
  <si>
    <t>0213-1315</t>
  </si>
  <si>
    <t>REVISTA INTERNACIONAL DE MÉTODOS NUMÉRICOS PARA CÁLCULO Y DISEÑO EN INGENIERÍA</t>
  </si>
  <si>
    <t>1582-456X</t>
  </si>
  <si>
    <t>REVISTA ROMÂNA DE STIINTE POLITICE</t>
  </si>
  <si>
    <t>1980-6973</t>
  </si>
  <si>
    <t>REVISTA SOLDAGEM E INSPEÇÃO</t>
  </si>
  <si>
    <t>0104-1290</t>
  </si>
  <si>
    <t>SAÚDE E SOCIEDADE (USP. IMPRESSO)</t>
  </si>
  <si>
    <t>0792-1233</t>
  </si>
  <si>
    <t>SCIENCE AND ENGINEERING OF COMPOSITE MATERIALS</t>
  </si>
  <si>
    <t>2318-1222</t>
  </si>
  <si>
    <t>SCIENTIA FORESTALIS</t>
  </si>
  <si>
    <t>1413-9324</t>
  </si>
  <si>
    <t>SCIENTIA FORESTALIS (IPEF)</t>
  </si>
  <si>
    <t>1679-0359</t>
  </si>
  <si>
    <t>SEMINA. CIÊNCIAS AGRÁRIAS (ONLINE)</t>
  </si>
  <si>
    <t>0037-5349</t>
  </si>
  <si>
    <t>SILVAE GENETICA</t>
  </si>
  <si>
    <t>0104-9224</t>
  </si>
  <si>
    <t>SOLDAGEM &amp; INSPEÇÃO</t>
  </si>
  <si>
    <t>SOLDAGEM E INSPEÇÃO (IMPRESSO)</t>
  </si>
  <si>
    <t>2224-7890</t>
  </si>
  <si>
    <t>SOUTH AFRICAN JOURNAL OF INDUSTRIAL ENGINEERING</t>
  </si>
  <si>
    <t>1094-429X</t>
  </si>
  <si>
    <t>SYSTEMIC PRACTICE AND ACTION RESEARCH</t>
  </si>
  <si>
    <t>0103-2070</t>
  </si>
  <si>
    <t>TEMPO SOCIAL (USP. IMPRESSO)</t>
  </si>
  <si>
    <t>1559-2448</t>
  </si>
  <si>
    <t>THE INTERNATIONAL FOOD AND AGRIBUSINESS MANAGEMENT REVIEW (ONLINE)</t>
  </si>
  <si>
    <t>1053-4628</t>
  </si>
  <si>
    <t>THE JOURNAL OF CLINICAL PEDIATRIC DENTISTRY (PRINT)</t>
  </si>
  <si>
    <t>1012-277X</t>
  </si>
  <si>
    <t>THE SOUTH AFRICAN JOURNAL OF INDUSTRIAL ENGINEERING</t>
  </si>
  <si>
    <t>0315-8977</t>
  </si>
  <si>
    <t>TRANSACTIONS OF THE CANADIAN SOCIETY FOR MECHANICAL ENGINEERING</t>
  </si>
  <si>
    <t>0549-3811</t>
  </si>
  <si>
    <t>TRANSACTIONS OF THE JAPAN SOCIETY FOR AERONAUTICAL AND SPACE SCIENCES</t>
  </si>
  <si>
    <t>0103-3786</t>
  </si>
  <si>
    <t>TRANSINFORMAÇÃO</t>
  </si>
  <si>
    <t>2318-0889</t>
  </si>
  <si>
    <t>1657-9267</t>
  </si>
  <si>
    <t>UNIVERSITAS PSYCHOLOGICA</t>
  </si>
  <si>
    <t>1606-9749</t>
  </si>
  <si>
    <t>WATER SCIENCE AND TECHNOLOGY: WATER SUPPLY (PRINT)</t>
  </si>
  <si>
    <t>1875-9270</t>
  </si>
  <si>
    <t>WORK</t>
  </si>
  <si>
    <t>1051-9815</t>
  </si>
  <si>
    <t>WORK (READING, MA)</t>
  </si>
  <si>
    <t>0344-8657</t>
  </si>
  <si>
    <t>ZUCKERINDUSTRIE (BERLIN) / SUGAR INDUSTRY (BERLIN)</t>
  </si>
  <si>
    <t>1085-3375</t>
  </si>
  <si>
    <t>ABSTRACT AND APPLIED ANALYSIS</t>
  </si>
  <si>
    <t>B3</t>
  </si>
  <si>
    <t>2179-975X</t>
  </si>
  <si>
    <t>ACTA LIMNOLOGICA BRASILIENSIA (ONLINE)</t>
  </si>
  <si>
    <t>1210-2709</t>
  </si>
  <si>
    <t>ACTA POLYTECHNICA</t>
  </si>
  <si>
    <t>2165-3984</t>
  </si>
  <si>
    <t>ADVANCES IN CIVIL ENGINEERING MATERIALS (ONLINE)</t>
  </si>
  <si>
    <t>1687-9147</t>
  </si>
  <si>
    <t>ADVANCES IN OPERATIONS RESEARCH</t>
  </si>
  <si>
    <t>1687-5915</t>
  </si>
  <si>
    <t>ADVANCES IN TRIBOLOGY</t>
  </si>
  <si>
    <t>1684-5315</t>
  </si>
  <si>
    <t>AFRICAN JOURNAL OF BIOTECHNOLOGY</t>
  </si>
  <si>
    <t>1316-0354</t>
  </si>
  <si>
    <t>AGROALIMENTARIA (CARACAS)</t>
  </si>
  <si>
    <t>1809-4422</t>
  </si>
  <si>
    <t>AMBIENTE &amp; SOCIEDADE (ONLINE)</t>
  </si>
  <si>
    <t>1414-753X</t>
  </si>
  <si>
    <t>AMBIENTE E SOCIEDADE (CAMPINAS)</t>
  </si>
  <si>
    <t>2076-2615</t>
  </si>
  <si>
    <t>ANIMALS</t>
  </si>
  <si>
    <t>0101-9759</t>
  </si>
  <si>
    <t>ANUÁRIO DO INSTITUTO DE GEOCIÊNCIAS (UFRJ. IMPRESSO)</t>
  </si>
  <si>
    <t>1897-2764</t>
  </si>
  <si>
    <t>ARCHIVES OF MATERIALS SCIENCE AND ENGINEERING</t>
  </si>
  <si>
    <t>1517-784X</t>
  </si>
  <si>
    <t>ARCHIVES OF VETERINARY SCIENCE</t>
  </si>
  <si>
    <t>0004-0592</t>
  </si>
  <si>
    <t>ARCHIVOS DE ZOOTECNIA</t>
  </si>
  <si>
    <t>1885-4494</t>
  </si>
  <si>
    <t>1809-5267</t>
  </si>
  <si>
    <t>ARQUIVOS BRASILEIROS DE PSICOLOGIA (ONLINE)</t>
  </si>
  <si>
    <t>1355-5855</t>
  </si>
  <si>
    <t>ASIA PACIFIC JOURNAL OF MARKETING AND LOGISTICS</t>
  </si>
  <si>
    <t>1448-4846</t>
  </si>
  <si>
    <t>AUSTRALIAN JOURNAL OF MECHANICAL ENGINEERING</t>
  </si>
  <si>
    <t>1807-7692</t>
  </si>
  <si>
    <t>BAR. BRAZILIAN ADMINISTRATION REVIEW</t>
  </si>
  <si>
    <t>1463-5771</t>
  </si>
  <si>
    <t>BENCHMARKING</t>
  </si>
  <si>
    <t>BENCHMARKING (BRADFORD)</t>
  </si>
  <si>
    <t>1878-8181</t>
  </si>
  <si>
    <t>BIOCATALYSIS AND AGRICULTURAL BIOTECHNOLOGY</t>
  </si>
  <si>
    <t>1759-7269</t>
  </si>
  <si>
    <t>BIOFUELS</t>
  </si>
  <si>
    <t>2159-2527</t>
  </si>
  <si>
    <t>BIOMATTER</t>
  </si>
  <si>
    <t>2214-7535</t>
  </si>
  <si>
    <t>BIOMOLECULAR DETECTION AND QUANTIFICATION</t>
  </si>
  <si>
    <t>1472-6955</t>
  </si>
  <si>
    <t>BMC NURSING (ONLINE)</t>
  </si>
  <si>
    <t>1982-2170</t>
  </si>
  <si>
    <t>BOLETIM DE CIÊNCIAS GEODÉSICAS (ONLINE)</t>
  </si>
  <si>
    <t>1806-4760</t>
  </si>
  <si>
    <t>BRAZILIAN DENTAL JOURNAL</t>
  </si>
  <si>
    <t>BRAZILIAN DENTAL JOURNAL (IMPRESSO)</t>
  </si>
  <si>
    <t>2179-3425</t>
  </si>
  <si>
    <t>BRAZILIAN JOURNAL OF ANALYTICAL CHEMISTRY</t>
  </si>
  <si>
    <t>1677-3225</t>
  </si>
  <si>
    <t>BRAZILIAN JOURNAL OF ORAL SCIENCES (ONLINE)</t>
  </si>
  <si>
    <t>1351-010X</t>
  </si>
  <si>
    <t>BUILDING ACOUSTICS</t>
  </si>
  <si>
    <t>0263-7960</t>
  </si>
  <si>
    <t>BUILT ENVIRONMENT</t>
  </si>
  <si>
    <t>1463-7154</t>
  </si>
  <si>
    <t>BUSINESS PROCESS MANAGEMENT JOURNAL</t>
  </si>
  <si>
    <t>1751-5637</t>
  </si>
  <si>
    <t>BUSINESS STRATEGY SERIES (PRINT)</t>
  </si>
  <si>
    <t>0103-4979</t>
  </si>
  <si>
    <t>CADERNO CRH (UFBA. IMPRESSO)</t>
  </si>
  <si>
    <t>0711-6659</t>
  </si>
  <si>
    <t>CANADIAN ACOUSTICS</t>
  </si>
  <si>
    <t>2213-2902</t>
  </si>
  <si>
    <t>CASE STUDIES IN ENGINEERING FAILURE ANALYSIS</t>
  </si>
  <si>
    <t>2214-157X</t>
  </si>
  <si>
    <t>CASE STUDIES IN THERMAL ENGINEERING</t>
  </si>
  <si>
    <t>1678-4553</t>
  </si>
  <si>
    <t>CERÂMICA</t>
  </si>
  <si>
    <t>0366-6913</t>
  </si>
  <si>
    <t>CERÂMICA (SÃO PAULO. IMPRESSO)</t>
  </si>
  <si>
    <t>1983-4071</t>
  </si>
  <si>
    <t>CIÊNCIA &amp; ENGENHARIA</t>
  </si>
  <si>
    <t>0103-944X</t>
  </si>
  <si>
    <t>CIÊNCIA &amp; ENGENHARIA (UFU. IMPRESSO)</t>
  </si>
  <si>
    <t>0870-8312</t>
  </si>
  <si>
    <t>CIÊNCIA E TECNOLOGIA DOS MATERIAIS</t>
  </si>
  <si>
    <t>2317-1782</t>
  </si>
  <si>
    <t>CODAS</t>
  </si>
  <si>
    <t>1672-3813</t>
  </si>
  <si>
    <t>COMPLEX SYSTEMS AND COMPLEXITY SCIENCE</t>
  </si>
  <si>
    <t>1405-5546</t>
  </si>
  <si>
    <t>COMPUTACION Y SISTEMAS</t>
  </si>
  <si>
    <t>1940-2503</t>
  </si>
  <si>
    <t>COMPUTATIONAL THERMAL SCIENCES</t>
  </si>
  <si>
    <t>1480-1752</t>
  </si>
  <si>
    <t>CONTROL AND INTELLIGENT SYSTEMS</t>
  </si>
  <si>
    <t>0120-3592</t>
  </si>
  <si>
    <t>CUADERNOS DE ADMINISTRACIÓN. SERIE DE ORGANIZACIONES</t>
  </si>
  <si>
    <t>1139-7861</t>
  </si>
  <si>
    <t>CUADERNOS DE TURISMO</t>
  </si>
  <si>
    <t>1871-1502</t>
  </si>
  <si>
    <t>CULTURAL STUDIES OF SCIENCE EDUCATION (PRINT)</t>
  </si>
  <si>
    <t>2352-3409</t>
  </si>
  <si>
    <t>DATA IN BRIEF</t>
  </si>
  <si>
    <t>1980-5764</t>
  </si>
  <si>
    <t>DEMENTIA &amp; NEUROPSYCHOLOGIA</t>
  </si>
  <si>
    <t>2177-6709</t>
  </si>
  <si>
    <t>DENTAL PRESS JOURNAL OF ORTHODONTICS</t>
  </si>
  <si>
    <t>0971-3514</t>
  </si>
  <si>
    <t>DIFFERENTIAL EQUATIONS AND DYNAMICAL SYSTEMS</t>
  </si>
  <si>
    <t>1132-175X</t>
  </si>
  <si>
    <t>DIRECCION Y ORGANIZACION</t>
  </si>
  <si>
    <t>2171-6323</t>
  </si>
  <si>
    <t>DIRECCION Y ORGANIZACION (ONLINE)</t>
  </si>
  <si>
    <t>1748-3107</t>
  </si>
  <si>
    <t>DISABILITY AND REHABILITATION: ASSISTIVE TECHNOLOGY</t>
  </si>
  <si>
    <t>0012-7353</t>
  </si>
  <si>
    <t>DYNA (MEDELLÍN)</t>
  </si>
  <si>
    <t>1413-8050</t>
  </si>
  <si>
    <t>ECONOMIA APLICADA (IMPRESSO)</t>
  </si>
  <si>
    <t>1545-2921</t>
  </si>
  <si>
    <t>ECONOMICS BULLETIN</t>
  </si>
  <si>
    <t>1678-4634</t>
  </si>
  <si>
    <t>EDUCAÇÃO E PESQUISA</t>
  </si>
  <si>
    <t>1517-9702</t>
  </si>
  <si>
    <t>EDUCAÇÃO E PESQUISA (USP. IMPRESSO)</t>
  </si>
  <si>
    <t>EDUCAÇÃO E PESQUISA (USP.IMPRESSO)</t>
  </si>
  <si>
    <t>2090-536X</t>
  </si>
  <si>
    <t>EGYPTIAN JOURNAL OF FORENSIC SCIENCES</t>
  </si>
  <si>
    <t>2317-6385</t>
  </si>
  <si>
    <t>EINSTEIN (SAO PAULO)</t>
  </si>
  <si>
    <t>1577-5097</t>
  </si>
  <si>
    <t>ELCVIA. ELECTRONIC LETTERS ON COMPUTER VISION AND IMAGE ANALYSIS</t>
  </si>
  <si>
    <t>2211-467X</t>
  </si>
  <si>
    <t>ENERGY STRATEGY REVIEWS</t>
  </si>
  <si>
    <t>0104-4036</t>
  </si>
  <si>
    <t>ENSAIO - AVALIAÇÃO E POLÍTICAS PÚBLICAS EM EDUCAÇÃO</t>
  </si>
  <si>
    <t>1387-585X</t>
  </si>
  <si>
    <t>ENVIRONMENT, DEVELOPMENT AND SUSTAINABILITY</t>
  </si>
  <si>
    <t>2215-1532</t>
  </si>
  <si>
    <t>ENVIRONMENTAL NANOTECHNOLOGY, MONITORING &amp; MANAGEMENT</t>
  </si>
  <si>
    <t>1088-1913</t>
  </si>
  <si>
    <t>ENVIRONMENTAL QUALITY MANAGEMENT (PRINT)</t>
  </si>
  <si>
    <t>1806-9592</t>
  </si>
  <si>
    <t>ESTUDOS AVANÇADOS (ONLINE)</t>
  </si>
  <si>
    <t>ESTUDOS AVANÇADOS (USP.IMPRESSO)</t>
  </si>
  <si>
    <t>1678-4669</t>
  </si>
  <si>
    <t>ESTUDOS DE PSICOLOGIA (NATAL. ONLINE)</t>
  </si>
  <si>
    <t>1818-6300</t>
  </si>
  <si>
    <t>EUROPEAN ARCHIVES OF PAEDIATRIC DENTISTRY (PRINT)</t>
  </si>
  <si>
    <t>0955-534X</t>
  </si>
  <si>
    <t>EUROPEAN BUSINESS REVIEW</t>
  </si>
  <si>
    <t>1460-1060</t>
  </si>
  <si>
    <t>EUROPEAN JOURNAL OF INNOVATION MANAGEMENT</t>
  </si>
  <si>
    <t>1633-8065</t>
  </si>
  <si>
    <t>EUROPEAN JOURNAL OF ORTHOPAEDIC SURGERY &amp; TRAUMATOLOGY</t>
  </si>
  <si>
    <t>1450-216X</t>
  </si>
  <si>
    <t>EUROPEAN JOURNAL OF SCIENTIFIC RESEARCH</t>
  </si>
  <si>
    <t>1867-8521</t>
  </si>
  <si>
    <t>FIELD ACTIONS SCIENCE REPORTS</t>
  </si>
  <si>
    <t>0263-5046</t>
  </si>
  <si>
    <t>FIRST BREAK</t>
  </si>
  <si>
    <t>1982-4688</t>
  </si>
  <si>
    <t>FLORESTA (ONLINE) (CURITIBA)</t>
  </si>
  <si>
    <t>0015-3826</t>
  </si>
  <si>
    <t>FLORESTA (UFPR. IMPRESSO)</t>
  </si>
  <si>
    <t>1451-2092</t>
  </si>
  <si>
    <t>FME TRANSACTIONS</t>
  </si>
  <si>
    <t>1971-8993</t>
  </si>
  <si>
    <t>FRATTURA E INTEGRITA STRUTTURALE</t>
  </si>
  <si>
    <t>2095-9230</t>
  </si>
  <si>
    <t>FRONTIERS OF INFORMATION TECHNOLOGY &amp; ELECTRONIC ENGINEERING</t>
  </si>
  <si>
    <t>2095-0233</t>
  </si>
  <si>
    <t>FRONTIERS OF MECHANICAL ENGINEERING</t>
  </si>
  <si>
    <t>2095-0241</t>
  </si>
  <si>
    <t>FRONTIERS OF MECHANICAL ENGINEERING (ONLINE)</t>
  </si>
  <si>
    <t>2213-5960</t>
  </si>
  <si>
    <t>GENOMICS DATA</t>
  </si>
  <si>
    <t>0101-9082</t>
  </si>
  <si>
    <t>GEOCIÊNCIAS (SÃO PAULO. IMPRESSO)</t>
  </si>
  <si>
    <t>1980-900X</t>
  </si>
  <si>
    <t>GEOCIÊNCIAS (SÃO PAULO. ONLINE)</t>
  </si>
  <si>
    <t>GEOCIÊNCIAS (UNESP. IMPRESSO)</t>
  </si>
  <si>
    <t>1519-874X</t>
  </si>
  <si>
    <t>GEOLOGIA USP. SÉRIE CIENTÍFICA</t>
  </si>
  <si>
    <t>1806-9649</t>
  </si>
  <si>
    <t>GESTÃO &amp; PRODUÇÃO</t>
  </si>
  <si>
    <t>0104-530X</t>
  </si>
  <si>
    <t>GESTÃO &amp; PRODUÇÃO (UFSCAR. IMPRESSO)</t>
  </si>
  <si>
    <t>GESTÃO E PRODUÇÃO (UFSCAR)</t>
  </si>
  <si>
    <t>0392-8764</t>
  </si>
  <si>
    <t>HEAT AND TECHNOLOGY</t>
  </si>
  <si>
    <t>1888-0967</t>
  </si>
  <si>
    <t>IBERSID (ZARAGOZA)</t>
  </si>
  <si>
    <t>1881-803X</t>
  </si>
  <si>
    <t>ICIC EXPRESS LETTERS</t>
  </si>
  <si>
    <t>0718-3429</t>
  </si>
  <si>
    <t>IDESIA</t>
  </si>
  <si>
    <t>0278-6648</t>
  </si>
  <si>
    <t>IEEE POTENTIALS</t>
  </si>
  <si>
    <t>2042-9738</t>
  </si>
  <si>
    <t>IET ELECTRICAL SYSTEMS IN TRANSPORTATION</t>
  </si>
  <si>
    <t>0032-423X</t>
  </si>
  <si>
    <t>IL PONTE</t>
  </si>
  <si>
    <t>0970-9290</t>
  </si>
  <si>
    <t>INDIAN JOURNAL OF DENTAL RESEARCH</t>
  </si>
  <si>
    <t>0970-0358</t>
  </si>
  <si>
    <t>INDIAN JOURNAL OF PLASTIC SURGERY</t>
  </si>
  <si>
    <t>0019-7858</t>
  </si>
  <si>
    <t>INDUSTRIAL AND COMMERCIAL TRAINING</t>
  </si>
  <si>
    <t>1598-7248</t>
  </si>
  <si>
    <t>INDUSTRIAL ENGINEERING AND MANAGEMENT SYSTEMS</t>
  </si>
  <si>
    <t>2374-4235</t>
  </si>
  <si>
    <t>INFECTIOUS DISEASES (PRINT)</t>
  </si>
  <si>
    <t>0718-0764</t>
  </si>
  <si>
    <t>INFORMACION TECNOLOGICA</t>
  </si>
  <si>
    <t>1343-4500</t>
  </si>
  <si>
    <t>INFORMATION (YAMAGUCHI)</t>
  </si>
  <si>
    <t>0718-3305</t>
  </si>
  <si>
    <t>INGENIARE. REVISTA CHILENA DE INGENIERÍA (EN LÍNEA)</t>
  </si>
  <si>
    <t>0718-3291</t>
  </si>
  <si>
    <t>INGENIARE. REVISTA CHILENA DE INGENIERÍA (IMPRESA)</t>
  </si>
  <si>
    <t>0121-5051</t>
  </si>
  <si>
    <t>INNOVAR (UNIVERSIDAD NACIONAL DE COLOMBIA)</t>
  </si>
  <si>
    <t>1614-5054</t>
  </si>
  <si>
    <t>INNOVATIONS IN SYSTEMS AND SOFTWARE ENGINEERING (INTERNET)</t>
  </si>
  <si>
    <t>1614-5046</t>
  </si>
  <si>
    <t>INNOVATIONS IN SYSTEMS AND SOFTWARE ENGINEERING (PRINT)</t>
  </si>
  <si>
    <t>1872-4981</t>
  </si>
  <si>
    <t>INTELLIGENT DECISION TECHNOLOGIES</t>
  </si>
  <si>
    <t>1809-9777</t>
  </si>
  <si>
    <t>INTERNATIONAL ARCHIVES OF OTORHINOLARYNGOLOGY (PRINT)</t>
  </si>
  <si>
    <t>1800-6450</t>
  </si>
  <si>
    <t>INTERNATIONAL JOURNAL FOR QUALITY RESEARCH</t>
  </si>
  <si>
    <t>1947-3192</t>
  </si>
  <si>
    <t>INTERNATIONAL JOURNAL OF AGRICULTURAL AND ENVIRONMENTAL INFORMATION SYSTEMS</t>
  </si>
  <si>
    <t>1301-9724</t>
  </si>
  <si>
    <t>INTERNATIONAL JOURNAL OF APPLIED THERMODYNAMICS</t>
  </si>
  <si>
    <t>1476-8186</t>
  </si>
  <si>
    <t>INTERNATIONAL JOURNAL OF AUTOMATION AND COMPUTING</t>
  </si>
  <si>
    <t>1687-8787</t>
  </si>
  <si>
    <t>INTERNATIONAL JOURNAL OF BIOMATERIALS</t>
  </si>
  <si>
    <t>1753-0296</t>
  </si>
  <si>
    <t>INTERNATIONAL JOURNAL OF BUSINESS SCIENCE AND APPLIED MANAGEMENT</t>
  </si>
  <si>
    <t>0951-354X</t>
  </si>
  <si>
    <t>INTERNATIONAL JOURNAL OF EDUCATIONAL MANAGEMENT</t>
  </si>
  <si>
    <t>1553-779X</t>
  </si>
  <si>
    <t>INTERNATIONAL JOURNAL OF EMERGING ELECTRIC POWER SYSTEMS</t>
  </si>
  <si>
    <t>2008-9163</t>
  </si>
  <si>
    <t>INTERNATIONAL JOURNAL OF ENERGY AND ENVIRONMENTAL ENGINEERING</t>
  </si>
  <si>
    <t>2146-4553</t>
  </si>
  <si>
    <t>INTERNATIONAL JOURNAL OF ENERGY ECONOMICS AND POLICY</t>
  </si>
  <si>
    <t>0020-7233</t>
  </si>
  <si>
    <t>INTERNATIONAL JOURNAL OF ENVIRONMENTAL STUDIES</t>
  </si>
  <si>
    <t>1882-9554</t>
  </si>
  <si>
    <t>INTERNATIONAL JOURNAL OF FLUID MACHINERY AND SYSTEMS - IJFMS</t>
  </si>
  <si>
    <t>1439-9776</t>
  </si>
  <si>
    <t>INTERNATIONAL JOURNAL OF FLUID POWER</t>
  </si>
  <si>
    <t>1748-5045</t>
  </si>
  <si>
    <t>INTERNATIONAL JOURNAL OF INDUSTRIAL AND SYSTEMS ENGINEERING</t>
  </si>
  <si>
    <t>1748-5037</t>
  </si>
  <si>
    <t>INTERNATIONAL JOURNAL OF INDUSTRIAL AND SYSTEMS ENGINEERING (PRINT)</t>
  </si>
  <si>
    <t>2217-2661</t>
  </si>
  <si>
    <t>INTERNATIONAL JOURNAL OF INDUSTRIAL ENGINEERING AND MANAGEMENT</t>
  </si>
  <si>
    <t>1923-2926</t>
  </si>
  <si>
    <t>INTERNATIONAL JOURNAL OF INDUSTRIAL ENGINEERING COMPUTATIONS</t>
  </si>
  <si>
    <t>1363-9196</t>
  </si>
  <si>
    <t>INTERNATIONAL JOURNAL OF INNOVATION MANAGEMENT</t>
  </si>
  <si>
    <t>1757-5877</t>
  </si>
  <si>
    <t>INTERNATIONAL JOURNAL OF INNOVATION MANAGEMENT (ONLINE)</t>
  </si>
  <si>
    <t>1349-4198</t>
  </si>
  <si>
    <t>INTERNATIONAL JOURNAL OF INNOVATIVE COMPUTING, INFORMATION &amp; CONTROL</t>
  </si>
  <si>
    <t>1548-0666</t>
  </si>
  <si>
    <t>INTERNATIONAL JOURNAL OF KNOWLEDGE MANAGEMENT</t>
  </si>
  <si>
    <t>1327-2314</t>
  </si>
  <si>
    <t>INTERNATIONAL JOURNAL OF KNOWLEDGE-BASED INTELLIGENT ENGINEERING SYSTEMS</t>
  </si>
  <si>
    <t>2040-4166</t>
  </si>
  <si>
    <t>INTERNATIONAL JOURNAL OF LEAN SIX SIGMA</t>
  </si>
  <si>
    <t>2214-1669</t>
  </si>
  <si>
    <t>INTERNATIONAL JOURNAL OF MARINE ENERGY</t>
  </si>
  <si>
    <t>0306-4190</t>
  </si>
  <si>
    <t>INTERNATIONAL JOURNAL OF MECHANICAL ENGINEERING EDUCATION</t>
  </si>
  <si>
    <t>2107-6839</t>
  </si>
  <si>
    <t>INTERNATIONAL JOURNAL OF METROLOGY AND QUALITY ENGINEERING</t>
  </si>
  <si>
    <t>1176-9114</t>
  </si>
  <si>
    <t>INTERNATIONAL JOURNAL OF NANOMEDICINE</t>
  </si>
  <si>
    <t>1082-1910</t>
  </si>
  <si>
    <t>INTERNATIONAL JOURNAL OF OPERATIONS AND QUANTITATIVE MANAGEMENT</t>
  </si>
  <si>
    <t>1996-6814</t>
  </si>
  <si>
    <t>INTERNATIONAL JOURNAL OF PAVEMENT RESEARCH AND TECHNOLOGY</t>
  </si>
  <si>
    <t>0973-1318</t>
  </si>
  <si>
    <t>INTERNATIONAL JOURNAL OF PERFORMABILITY ENGINEERING</t>
  </si>
  <si>
    <t>1682-8356</t>
  </si>
  <si>
    <t>INTERNATIONAL JOURNAL OF POULTRY SCIENCE</t>
  </si>
  <si>
    <t>2153-2648</t>
  </si>
  <si>
    <t>INTERNATIONAL JOURNAL OF PROGNOSTICS AND HEALTH MANAGEMENT</t>
  </si>
  <si>
    <t>0265-671X</t>
  </si>
  <si>
    <t>INTERNATIONAL JOURNAL OF QUALITY AND RELIABILITY MANAGEMENT</t>
  </si>
  <si>
    <t>1023-621X</t>
  </si>
  <si>
    <t>INTERNATIONAL JOURNAL OF ROTATING MACHINERY (PRINT)</t>
  </si>
  <si>
    <t>1013-7866</t>
  </si>
  <si>
    <t>INTERNATIONAL JOURNAL OF SEDIMENT RESEARCH</t>
  </si>
  <si>
    <t>2050-7399</t>
  </si>
  <si>
    <t>INTERNATIONAL JOURNAL OF SUPPLY CHAIN MANAGEMENT</t>
  </si>
  <si>
    <t>1743-7601</t>
  </si>
  <si>
    <t>INTERNATIONAL JOURNAL OF SUSTAINABLE DEVELOPMENT AND PLANNING: ENCOURAGING THE UNIFIED APPROACH TO ACHIEVE SUSTAINABILITY</t>
  </si>
  <si>
    <t>1474-2748</t>
  </si>
  <si>
    <t>INTERNATIONAL JOURNAL OF TECHNOLOGY MANAGEMENT &amp; SUSTAINABLE DEVELOPMENT</t>
  </si>
  <si>
    <t>0975-3060</t>
  </si>
  <si>
    <t>INTERNATIONAL JOURNAL OF VEHICLE STRUCTURES AND SYSTEMS</t>
  </si>
  <si>
    <t>1068-9605</t>
  </si>
  <si>
    <t>INTERNATIONAL JOURNAL OF WIRELESS INFORMATION NETWORKS</t>
  </si>
  <si>
    <t>0219-8770</t>
  </si>
  <si>
    <t>INTERNATIONAL JOURNAL ON MANAGEMENT OF INNOVATION &amp; TECHNOLOGY</t>
  </si>
  <si>
    <t>1970-8742</t>
  </si>
  <si>
    <t>INTERNATIONAL REVIEW OF MECHANICAL ENGINEERING</t>
  </si>
  <si>
    <t>1970-8734</t>
  </si>
  <si>
    <t>INTERNATIONAL REVIEW OF MECHANICAL ENGINEERING (TESTO STAMPATO)</t>
  </si>
  <si>
    <t>1974-9821</t>
  </si>
  <si>
    <t>INTERNATIONAL REVIEW ON MODELLING AND SIMULATIONS (I.RE.MO.S.)</t>
  </si>
  <si>
    <t>0007-084X</t>
  </si>
  <si>
    <t>JBIS. JOURNAL OF THE BRITISH INTERPLANETARY SOCIETY</t>
  </si>
  <si>
    <t>1807-1953</t>
  </si>
  <si>
    <t>JICS. JOURNAL OF INTEGRATED CIRCUITS AND SYSTEMS (ED. PORTUGUÊS)</t>
  </si>
  <si>
    <t>0254-6051</t>
  </si>
  <si>
    <t>JINSHU RÈCHULI / HEAT TREATMENT OF METALS (BEIJING)</t>
  </si>
  <si>
    <t>1269-6935</t>
  </si>
  <si>
    <t>JOURNAL EUROPÉEN DES SYSTÈMES AUTOMATISÉS</t>
  </si>
  <si>
    <t>0219-6867</t>
  </si>
  <si>
    <t>JOURNAL OF ADVANCED MANUFACTURING SYSTEMS (PRINT)</t>
  </si>
  <si>
    <t>1984-9648</t>
  </si>
  <si>
    <t>JOURNAL OF AEROSPACE TECHNOLOGY AND MANAGEMENT (IMPRESSO)</t>
  </si>
  <si>
    <t>2175-9146</t>
  </si>
  <si>
    <t>JOURNAL OF AEROSPACE TECHNOLOGY AND MANAGEMENT (ONLINE)</t>
  </si>
  <si>
    <t>1110-757X</t>
  </si>
  <si>
    <t>JOURNAL OF APPLIED MATHEMATICS</t>
  </si>
  <si>
    <t>1687-0042</t>
  </si>
  <si>
    <t>JOURNAL OF APPLIED MATHEMATICS (INTERNET)</t>
  </si>
  <si>
    <t>1665-6423</t>
  </si>
  <si>
    <t>JOURNAL OF APPLIED RESEARCH AND TECHNOLOGY</t>
  </si>
  <si>
    <t>1360-8592</t>
  </si>
  <si>
    <t>JOURNAL OF BODYWORK AND MOVEMENT THERAPIES</t>
  </si>
  <si>
    <t>2332-4325</t>
  </si>
  <si>
    <t>JOURNAL OF COMPUTATIONAL AND THEORETICAL TRANSPORT (ONLINE)</t>
  </si>
  <si>
    <t>1526-3711</t>
  </si>
  <si>
    <t>JOURNAL OF CONTEMPORARY DENTAL PRACTICE</t>
  </si>
  <si>
    <t>2195-3899</t>
  </si>
  <si>
    <t>JOURNAL OF CONTROL, AUTOMATION AND ELECTRICAL SYSTEMS</t>
  </si>
  <si>
    <t>1687-5249</t>
  </si>
  <si>
    <t>JOURNAL OF CONTROL SCIENCE AND ENGINEERING (PRINT)</t>
  </si>
  <si>
    <t>1975-9320</t>
  </si>
  <si>
    <t>JOURNAL OF CONVERGENCE INFORMATION TECHNOLOGY (GYEONGJU)</t>
  </si>
  <si>
    <t>1246-0125</t>
  </si>
  <si>
    <t>JOURNAL OF DECISION SYSTEMS</t>
  </si>
  <si>
    <t>2035-9969</t>
  </si>
  <si>
    <t>JOURNAL OF ENDOMETRIOSIS</t>
  </si>
  <si>
    <t>1819-6608</t>
  </si>
  <si>
    <t>JOURNAL OF ENGINEERING AND APPLIED SCIENCES (ASIAN RESEARCH PUBLISHING NETWORK)</t>
  </si>
  <si>
    <t>1823-4690</t>
  </si>
  <si>
    <t>JOURNAL OF ENGINEERING SCIENCE &amp; TECHNOLOGY</t>
  </si>
  <si>
    <t>1464-3332</t>
  </si>
  <si>
    <t>JOURNAL OF ENVIRONMENTAL ASSESSMENT POLICY AND MANAGEMENT</t>
  </si>
  <si>
    <t>2213-3437</t>
  </si>
  <si>
    <t>JOURNAL OF ENVIRONMENTAL CHEMICAL ENGINEERING</t>
  </si>
  <si>
    <t>1676-2649</t>
  </si>
  <si>
    <t>JOURNAL OF EPILEPSY AND CLINICAL NEUROPHYSIOLOGY (IMPRESSO)</t>
  </si>
  <si>
    <t>1097-9751</t>
  </si>
  <si>
    <t>JOURNAL OF EXERCISE PHYSIOLOGY ONLINE</t>
  </si>
  <si>
    <t>1547-7029</t>
  </si>
  <si>
    <t>JOURNAL OF FAILURE ANALYSIS AND PREVENTION</t>
  </si>
  <si>
    <t>1459-0263</t>
  </si>
  <si>
    <t>JOURNAL OF FOOD, AGRICULTURE AND ENVIRONMENT (ONLINE)</t>
  </si>
  <si>
    <t>1045-4446</t>
  </si>
  <si>
    <t>JOURNAL OF FOOD PRODUCTS MARKETING</t>
  </si>
  <si>
    <t>0219-6492</t>
  </si>
  <si>
    <t>JOURNAL OF INFORMATION &amp; KNOWLEDGE MANAGEMENT</t>
  </si>
  <si>
    <t>1938-7857</t>
  </si>
  <si>
    <t>JOURNAL OF INFORMATION TECHNOLOGY RESEARCH</t>
  </si>
  <si>
    <t>1092-0617</t>
  </si>
  <si>
    <t>JOURNAL OF INTEGRATED DESIGN &amp; PROCESS SCIENCE</t>
  </si>
  <si>
    <t>1469-1930</t>
  </si>
  <si>
    <t>JOURNAL OF INTELLECTUAL CAPITAL</t>
  </si>
  <si>
    <t>1018-3647</t>
  </si>
  <si>
    <t>JOURNAL OF KING SAUD UNIVERSITY - SCIENCE</t>
  </si>
  <si>
    <t>1755-5817</t>
  </si>
  <si>
    <t>JOURNAL OF MANUFACTURING SCIENCE AND TECHNOLOGY</t>
  </si>
  <si>
    <t>1741-038X</t>
  </si>
  <si>
    <t>JOURNAL OF MANUFACTURING TECHNOLOGY MANAGEMENT</t>
  </si>
  <si>
    <t>1671-9433</t>
  </si>
  <si>
    <t>JOURNAL OF MARINE SCIENCE AND APPLICATION</t>
  </si>
  <si>
    <t>2238-7854</t>
  </si>
  <si>
    <t>JOURNAL OF MATERIALS RESEARCH AND TECHNOLOGY</t>
  </si>
  <si>
    <t>2214-0697</t>
  </si>
  <si>
    <t>0309-1902</t>
  </si>
  <si>
    <t>JOURNAL OF MEDICAL ENGINEERING &amp; TECHNOLOGY</t>
  </si>
  <si>
    <t>2179-1074</t>
  </si>
  <si>
    <t>JOURNAL OF MICROWAVES, OPTOELECTRONICS AND ELECTROMAGNETIC APPLICATIONS</t>
  </si>
  <si>
    <t>1538-9472</t>
  </si>
  <si>
    <t>JOURNAL OF MODERN APPLIED STATISTICAL METHODS</t>
  </si>
  <si>
    <t>1477-5751</t>
  </si>
  <si>
    <t>JOURNAL OF NEGATIVE RESULTS IN BIOMEDICINE</t>
  </si>
  <si>
    <t>2190-0566</t>
  </si>
  <si>
    <t>JOURNAL OF PETROLEUM EXPLORATION AND PRODUCTION TECHNOLOGY</t>
  </si>
  <si>
    <t>0915-5287</t>
  </si>
  <si>
    <t>JOURNAL OF PHYSICAL THERAPY SCIENCE</t>
  </si>
  <si>
    <t>1355-2511</t>
  </si>
  <si>
    <t>JOURNAL OF QUALITY IN MAINTENANCE ENGINEERING</t>
  </si>
  <si>
    <t>0969-6989</t>
  </si>
  <si>
    <t>JOURNAL OF RETAILING AND CONSUMER SERVICES</t>
  </si>
  <si>
    <t>1027-4510</t>
  </si>
  <si>
    <t>JOURNAL OF SURFACE INVESTIGATION: X-RAY, SYNCHROTRON, AND NEUTRON TECHNIQUES</t>
  </si>
  <si>
    <t>0718-2724</t>
  </si>
  <si>
    <t>JOURNAL OF TECHNOLOGY MANAGEMENT &amp; INNOVATION</t>
  </si>
  <si>
    <t>JOURNAL OF TECHNOLOGY MANAGEMENT AND INNOVATION</t>
  </si>
  <si>
    <t>0104-6500</t>
  </si>
  <si>
    <t>JOURNAL OF THE BRAZILIAN COMPUTER SOCIETY (IMPRESSO)</t>
  </si>
  <si>
    <t>1678-4804</t>
  </si>
  <si>
    <t>JOURNAL OF THE BRAZILIAN COMPUTER SOCIETY (ONLINE)</t>
  </si>
  <si>
    <t>1817-3195</t>
  </si>
  <si>
    <t>JOURNAL OF THEORETICAL AND APPLIED INFORMATION TECHNOLOGY (ONLINE)</t>
  </si>
  <si>
    <t>1982-3932</t>
  </si>
  <si>
    <t>JOURNAL OF URBAN AND ENVIRONMENTAL ENGINEERING (UFPB)</t>
  </si>
  <si>
    <t>2214-7144</t>
  </si>
  <si>
    <t>JOURNAL OF WATER PROCESS ENGINEERING</t>
  </si>
  <si>
    <t>1875-0931</t>
  </si>
  <si>
    <t>JOURNAL ON CHAIN AND NETWORK SCIENCE (ONLINE)</t>
  </si>
  <si>
    <t>0971-7544</t>
  </si>
  <si>
    <t>JOURNALS OF INTELLECTUAL PROPERTY RIGHTS</t>
  </si>
  <si>
    <t>1092-4604</t>
  </si>
  <si>
    <t>KNOWLEDGE AND PROCESS MANAGEMENT (PRINT)</t>
  </si>
  <si>
    <t>0031-4773</t>
  </si>
  <si>
    <t>LA PENSÉE (PARIS)</t>
  </si>
  <si>
    <t>1320-5331</t>
  </si>
  <si>
    <t>LAKES AND RESERVOIRS (PRINT)</t>
  </si>
  <si>
    <t>1097-8526</t>
  </si>
  <si>
    <t>LATIN AMERICAN BUSINESS REVIEW (BINGHAMTON, N.Y.)</t>
  </si>
  <si>
    <t>0969-6474</t>
  </si>
  <si>
    <t>LEARNING ORGANIZATION</t>
  </si>
  <si>
    <t>0961-1215</t>
  </si>
  <si>
    <t>LEONARDO MUSIC JOURNAL</t>
  </si>
  <si>
    <t>0104-9313</t>
  </si>
  <si>
    <t>MANA (UFRJ. IMPRESSO)</t>
  </si>
  <si>
    <t>1477-7835</t>
  </si>
  <si>
    <t>MANAGEMENT OF ENVIRONMENTAL QUALITY</t>
  </si>
  <si>
    <t>2040-8269</t>
  </si>
  <si>
    <t>MANAGEMENT RESEARCH REVIEW</t>
  </si>
  <si>
    <t>0950-2289</t>
  </si>
  <si>
    <t>MASONRY INTERNATIONAL</t>
  </si>
  <si>
    <t>1867-2949</t>
  </si>
  <si>
    <t>MATHEMATICAL PROGRAMMING COMPUTATION</t>
  </si>
  <si>
    <t>1368-3047</t>
  </si>
  <si>
    <t>MEASURING BUSINESS EXCELLENCE</t>
  </si>
  <si>
    <t>0076-6046</t>
  </si>
  <si>
    <t>MEDICINA (USP.FMRP)</t>
  </si>
  <si>
    <t>2192-9262</t>
  </si>
  <si>
    <t>METALLOGRAPHY, MICROSTRUCTURE, AND ANALYSIS (PRINT)</t>
  </si>
  <si>
    <t>2215-0161</t>
  </si>
  <si>
    <t>METHODSX</t>
  </si>
  <si>
    <t>1574-1699</t>
  </si>
  <si>
    <t>MODEL ASSISTED STATISTICS AND APPLICATIONS</t>
  </si>
  <si>
    <t>1687-5591</t>
  </si>
  <si>
    <t>MODELLING AND SIMULATION IN ENGINEERING</t>
  </si>
  <si>
    <t>1646-107X</t>
  </si>
  <si>
    <t>MOTRICIDADE (SANTA MARIA DA FEIRA)</t>
  </si>
  <si>
    <t>1980-6574</t>
  </si>
  <si>
    <t>MOTRIZ : REVISTA DE EDUCAÇÃO FÍSICA (ONLINE)</t>
  </si>
  <si>
    <t>1573-6105</t>
  </si>
  <si>
    <t>MULTIDISCIPLINE MODELING IN MATERIALS AND STRUCTURES (PRINT)</t>
  </si>
  <si>
    <t>1980-5381</t>
  </si>
  <si>
    <t>NOVA ECONOMIA (UFMG)</t>
  </si>
  <si>
    <t>0103-6351</t>
  </si>
  <si>
    <t>NOVA ECONOMIA (UFMG. IMPRESSO)</t>
  </si>
  <si>
    <t>0101-3300</t>
  </si>
  <si>
    <t>NOVOS ESTUDOS CEBRAP (IMPRESSO)</t>
  </si>
  <si>
    <t>2155-3289</t>
  </si>
  <si>
    <t>NUMERICAL ALGEBRA, CONTROL AND OPTIMIZATION</t>
  </si>
  <si>
    <t>0104-7809</t>
  </si>
  <si>
    <t>O MUNDO DA SAÚDE (CUSC. IMPRESSO)</t>
  </si>
  <si>
    <t>2391-5439</t>
  </si>
  <si>
    <t>OPEN ENGINEERING</t>
  </si>
  <si>
    <t>2211-6923</t>
  </si>
  <si>
    <t>OPERATIONS RESEARCH FOR HEALTH CARE</t>
  </si>
  <si>
    <t>0030-3917</t>
  </si>
  <si>
    <t>OPTICA PURA Y APLICADA</t>
  </si>
  <si>
    <t>1865-1550</t>
  </si>
  <si>
    <t>ORAL AND MAXILLOFACIAL SURGERY (PRINT)</t>
  </si>
  <si>
    <t>1079-2457</t>
  </si>
  <si>
    <t>PEACE ECONOMICS, PEACE SCIENCE AND PUBLIC POLICY (PRINT)</t>
  </si>
  <si>
    <t>2317-6377</t>
  </si>
  <si>
    <t>PER MUSI (ONLINE)</t>
  </si>
  <si>
    <t>1806-0374</t>
  </si>
  <si>
    <t>PERIÓDICO TCHÊ QUÍMICA (IMPRESSO)</t>
  </si>
  <si>
    <t>2179-0302</t>
  </si>
  <si>
    <t>PERIÓDICO TCHÊ QUÍMICA (MEIO ELETRÔNICO)</t>
  </si>
  <si>
    <t>1981-5344</t>
  </si>
  <si>
    <t>PERSPECTIVAS EM CIÊNCIA DA INFORMAÇÃO</t>
  </si>
  <si>
    <t>1413-9936</t>
  </si>
  <si>
    <t>PERSPECTIVAS EM CIÊNCIA DA INFORMAÇÃO (IMPRESSO)</t>
  </si>
  <si>
    <t>PERSPECTIVAS EM CIÊNCIA DA INFORMAÇÃO (ON LINE)</t>
  </si>
  <si>
    <t>0101-7438</t>
  </si>
  <si>
    <t>PESQUISA OPERACIONAL</t>
  </si>
  <si>
    <t>PESQUISA OPERACIONAL (IMPRESSO)</t>
  </si>
  <si>
    <t>1678-5142</t>
  </si>
  <si>
    <t>PESQUISA OPERACIONAL (ONLINE)</t>
  </si>
  <si>
    <t>1807-9806</t>
  </si>
  <si>
    <t>PESQUISAS EM GEOCIÊNCIAS (ONLINE)</t>
  </si>
  <si>
    <t>1518-2398</t>
  </si>
  <si>
    <t>PESQUISAS EM GEOCIÊNCIAS (UFRGS. IMPRESSO)</t>
  </si>
  <si>
    <t>1568-7759</t>
  </si>
  <si>
    <t>PHENOMENOLOGY AND THE COGNITIVE SCIENCES (PRINT)</t>
  </si>
  <si>
    <t>1980-5411</t>
  </si>
  <si>
    <t>PRODUÇÃO (SÃO PAULO)</t>
  </si>
  <si>
    <t>0103-6513</t>
  </si>
  <si>
    <t>PRODUÇÃO (SÃO PAULO. IMPRESSO)</t>
  </si>
  <si>
    <t>PRODUCTION</t>
  </si>
  <si>
    <t>PRODUCTION (ABEPRO)</t>
  </si>
  <si>
    <t>0944-6524</t>
  </si>
  <si>
    <t>PRODUCTION ENGINEERING</t>
  </si>
  <si>
    <t>1937-8718</t>
  </si>
  <si>
    <t>PROGRESS IN ELECTROMAGNETICS RESEARCH C</t>
  </si>
  <si>
    <t>1937-6480</t>
  </si>
  <si>
    <t>PROGRESS IN ELECTROMAGNETICS RESEARCH LETTERS</t>
  </si>
  <si>
    <t>0717-6279</t>
  </si>
  <si>
    <t>PROYECCIONES JOURNAL OF MATHEMATICS</t>
  </si>
  <si>
    <t>0033-2097</t>
  </si>
  <si>
    <t>PRZEGLAD ELEKTROTECHNICZNY</t>
  </si>
  <si>
    <t>0951-8398</t>
  </si>
  <si>
    <t>QSE. INTERNATIONAL JOURNAL OF QUALITATIVE STUDIES IN EDUCATION (PRINT)</t>
  </si>
  <si>
    <t>1981-9951</t>
  </si>
  <si>
    <t>RAMA : REVISTA EM AGRONEGÓCIO E MEIO AMBIENTE</t>
  </si>
  <si>
    <t>1678-7099</t>
  </si>
  <si>
    <t>RB. RADIOLOGIA BRASILEIRA</t>
  </si>
  <si>
    <t>0100-3984</t>
  </si>
  <si>
    <t>RB. RADIOLOGIA BRASILEIRA (IMPRESSO)</t>
  </si>
  <si>
    <t>1807-0353</t>
  </si>
  <si>
    <t>REM: REVISTA ESCOLA DE MINAS</t>
  </si>
  <si>
    <t>0370-4467</t>
  </si>
  <si>
    <t>REM. REVISTA ESCOLA DE MINAS (IMPRESSO)</t>
  </si>
  <si>
    <t>0275-5319</t>
  </si>
  <si>
    <t>RESEARCH IN INTERNATIONAL BUSINESS AND FINANCE</t>
  </si>
  <si>
    <t>1980-993X</t>
  </si>
  <si>
    <t>REVISTA AMBIENTE &amp; ÁGUA</t>
  </si>
  <si>
    <t>1981-0997</t>
  </si>
  <si>
    <t>REVISTA BRASILEIRA DE CIENCIAS AGRARIAS</t>
  </si>
  <si>
    <t>0102-6909</t>
  </si>
  <si>
    <t>REVISTA BRASILEIRA DE CIÊNCIAS SOCIAIS (IMPRESSO)</t>
  </si>
  <si>
    <t>1415-8426</t>
  </si>
  <si>
    <t>REVISTA BRASILEIRA DE CINEANTROPOMETRIA &amp; DESEMPENHO HUMANO (IMPRESSO)</t>
  </si>
  <si>
    <t>1980-5470</t>
  </si>
  <si>
    <t>REVISTA BRASILEIRA DE EDUCAÇÃO ESPECIAL</t>
  </si>
  <si>
    <t>1517-3151</t>
  </si>
  <si>
    <t>REVISTA BRASILEIRA DE ENGENHARIA BIOMÉDICA</t>
  </si>
  <si>
    <t>1415-790X</t>
  </si>
  <si>
    <t>REVISTA BRASILEIRA DE EPIDEMIOLOGIA</t>
  </si>
  <si>
    <t>1980-5519</t>
  </si>
  <si>
    <t>REVISTA BRASILEIRA DE ESTUDOS DE POPULAÇÃO ? REBEP</t>
  </si>
  <si>
    <t>0102-3098</t>
  </si>
  <si>
    <t>REVISTA BRASILEIRA DE ESTUDOS DE POPULAÇÃO (IMPRESSO)</t>
  </si>
  <si>
    <t>0102-261X</t>
  </si>
  <si>
    <t>REVISTA BRASILEIRA DE GEOFÍSICA (IMPRESSO)</t>
  </si>
  <si>
    <t>1809-239X</t>
  </si>
  <si>
    <t>REVISTA BRASILEIRA DE GESTÃO E DESENVOLVIMENTO REGIONAL</t>
  </si>
  <si>
    <t>1806-9339</t>
  </si>
  <si>
    <t>REVISTA BRASILEIRA DE GINECOLOGIA E OBSTETRÍCIA</t>
  </si>
  <si>
    <t>0100-7203</t>
  </si>
  <si>
    <t>REVISTA BRASILEIRA DE GINECOLOGIA E OBSTETRÍCIA (IMPRESSO)</t>
  </si>
  <si>
    <t>1806-9347</t>
  </si>
  <si>
    <t>REVISTA BRASILEIRA DE HISTÓRIA (ONLINE)</t>
  </si>
  <si>
    <t>1982-4351</t>
  </si>
  <si>
    <t>REVISTA BRASILEIRA DE METEOROLOGIA</t>
  </si>
  <si>
    <t>0102-7786</t>
  </si>
  <si>
    <t>REVISTA BRASILEIRA DE METEOROLOGIA (IMPRESSO)</t>
  </si>
  <si>
    <t>1414-0365</t>
  </si>
  <si>
    <t>REVISTA BRASILEIRA DE NEUROLOGIA E PSIQUIATRIA</t>
  </si>
  <si>
    <t>2255-4971</t>
  </si>
  <si>
    <t>REVISTA BRASILEIRA DE ORTOPEDIA</t>
  </si>
  <si>
    <t>0102-3616</t>
  </si>
  <si>
    <t>REVISTA BRASILEIRA DE ORTOPEDIA (IMPRESSO)</t>
  </si>
  <si>
    <t>1519-9940</t>
  </si>
  <si>
    <t>REVISTA BRASILEIRA DE SAÚDE E PRODUÇÃO ANIMAL</t>
  </si>
  <si>
    <t>0034-737X</t>
  </si>
  <si>
    <t>REVISTA CERES (Impresso)</t>
  </si>
  <si>
    <t>0120-1751</t>
  </si>
  <si>
    <t>REVISTA COLOMBIANA DE ESTADISTICA</t>
  </si>
  <si>
    <t>1028-4796</t>
  </si>
  <si>
    <t>REVISTA CUBANA DE PLANTAS MEDICINALES</t>
  </si>
  <si>
    <t>1983-3083</t>
  </si>
  <si>
    <t>REVISTA DA EDUCAÇÃO FÍSICA (UEM. ONLINE)</t>
  </si>
  <si>
    <t>REVISTA DA ESCOLA DE MINAS</t>
  </si>
  <si>
    <t>0034-7612</t>
  </si>
  <si>
    <t>REVISTA DE ADMINISTRAÇÃO PÚBLICA (IMPRESSO)</t>
  </si>
  <si>
    <t>1415-9848</t>
  </si>
  <si>
    <t>REVISTA DE ECONOMIA CONTEMPORÂNEA (IMPRESSO)</t>
  </si>
  <si>
    <t>0103-2003</t>
  </si>
  <si>
    <t>REVISTA DE ECONOMIA E SOCIOLOGIA RURAL</t>
  </si>
  <si>
    <t>REVISTA DE ECONOMIA E SOCIOLOGIA RURAL (IMPRESSO)</t>
  </si>
  <si>
    <t>0124-5481</t>
  </si>
  <si>
    <t>REVISTA DE EDUCACION DE LAS CIENCIAS</t>
  </si>
  <si>
    <t>1981-982X</t>
  </si>
  <si>
    <t>REVISTA DE GESTÃO SOCIAL E AMBIENTAL (RGSA)</t>
  </si>
  <si>
    <t>1988-7116</t>
  </si>
  <si>
    <t>REVISTA DE GLOBALIZACION, COMPETITIVIDAD Y GOBERNABILIDAD</t>
  </si>
  <si>
    <t>0124-0064</t>
  </si>
  <si>
    <t>REVISTA DE SALUD PUBLICA</t>
  </si>
  <si>
    <t>0104-4478</t>
  </si>
  <si>
    <t>REVISTA DE SOCIOLOGIA E POLÍTICA (UFPR. IMPRESSO)</t>
  </si>
  <si>
    <t>2176-9168</t>
  </si>
  <si>
    <t>REVISTA EM AGRONEGÓCIOS E MEIO AMBIENTE</t>
  </si>
  <si>
    <t>0120-6230</t>
  </si>
  <si>
    <t>REVISTA FACULTAD DE INGENIERÍA UNIVERSIDAD DE ANTIOQUIA</t>
  </si>
  <si>
    <t>0255-6952</t>
  </si>
  <si>
    <t>REVISTA LATINOAMERICANA DE METALURGIA Y MATERIALES</t>
  </si>
  <si>
    <t>1415-4714</t>
  </si>
  <si>
    <t>REVISTA LATINOAMERICANA DE PSICOPATOLOGIA FUNDAMENTAL (IMPRESSO)</t>
  </si>
  <si>
    <t>1980-6523</t>
  </si>
  <si>
    <t>REVISTA ODONTO CIÊNCIA (ONLINE)</t>
  </si>
  <si>
    <t>0103-0582</t>
  </si>
  <si>
    <t>REVISTA PAULISTA DE PEDIATRIA (IMPRESSO)</t>
  </si>
  <si>
    <t>1984-6835</t>
  </si>
  <si>
    <t>REVISTA VIRTUAL DE QUÍMICA</t>
  </si>
  <si>
    <t>RGSA: REVISTA DE GESTÃO SOCIAL E AMBIENTAL</t>
  </si>
  <si>
    <t>1946-3936</t>
  </si>
  <si>
    <t>SAE INTERNATIONAL JOURNAL OF ENGINES (PRINT)</t>
  </si>
  <si>
    <t>1946-3952</t>
  </si>
  <si>
    <t>SAE INTERNATIONAL JOURNAL OF FUELS AND LUBRICANTS (PRINT)</t>
  </si>
  <si>
    <t>1946-3979</t>
  </si>
  <si>
    <t>SAE INTERNATIONAL JOURNAL OF MATERIALS AND MANUFACTURING (PRINT)</t>
  </si>
  <si>
    <t>1895-1767</t>
  </si>
  <si>
    <t>SCALABLE COMPUTING. PRACTICE AND EXPERIENCE</t>
  </si>
  <si>
    <t>1452-4864</t>
  </si>
  <si>
    <t>SERBIAN JOURNAL OF MANAGEMENT</t>
  </si>
  <si>
    <t>1046-8781</t>
  </si>
  <si>
    <t>SIMULATION &amp; GAMING</t>
  </si>
  <si>
    <t>0134-5486</t>
  </si>
  <si>
    <t>SOCIAL SCIENCES</t>
  </si>
  <si>
    <t>0102-6992</t>
  </si>
  <si>
    <t>SOCIEDADE E ESTADO (UNB. IMPRESSO)</t>
  </si>
  <si>
    <t>1980-9743</t>
  </si>
  <si>
    <t>SOILS &amp; ROCKS</t>
  </si>
  <si>
    <t>1015-8812</t>
  </si>
  <si>
    <t>SOUTH AFRICAN JOURNAL OF ECONOMIC AND MANAGEMENT SCIENCES</t>
  </si>
  <si>
    <t>1383-7281</t>
  </si>
  <si>
    <t>STUDIES IN APPLIED ELECTROMAGNETICS AND MECHANICS</t>
  </si>
  <si>
    <t>2212-6139</t>
  </si>
  <si>
    <t>SUSTAINABILITY OF WATER QUALITY AND ECOLOGY</t>
  </si>
  <si>
    <t>2210-6707</t>
  </si>
  <si>
    <t>SUSTAINABLE CITIES AND SOCIETY</t>
  </si>
  <si>
    <t>2213-1388</t>
  </si>
  <si>
    <t>SUSTAINABLE ENERGY TECHNOLOGIES AND ASSESSMENTS AN INTERNATIONAL JOURNAL</t>
  </si>
  <si>
    <t>2352-5509</t>
  </si>
  <si>
    <t>SUSTAINABLE PRODUCTION AND CONSUMPTION</t>
  </si>
  <si>
    <t>1533-0915</t>
  </si>
  <si>
    <t>TATM JOURNAL OF TEXTILE AND APPAREL TECHNOLOGY AND MANAGEMENT</t>
  </si>
  <si>
    <t>1840-1503</t>
  </si>
  <si>
    <t>TECHNICS TECHNOLOGIES EDUCATION MANAGEMENT</t>
  </si>
  <si>
    <t>2199-9244</t>
  </si>
  <si>
    <t>TECHNISCHE MECHANIK</t>
  </si>
  <si>
    <t>0232-3869</t>
  </si>
  <si>
    <t>TECHNISCHE MECHANIK (PRINT)</t>
  </si>
  <si>
    <t>0160-791X</t>
  </si>
  <si>
    <t>TECHNOLOGY IN SOCIETY</t>
  </si>
  <si>
    <t>1040-6190</t>
  </si>
  <si>
    <t>THE ELECTRICITY JOURNAL</t>
  </si>
  <si>
    <t>1748-1317</t>
  </si>
  <si>
    <t>THE INTERNATIONAL JOURNAL OF LOW CARBON TECHNOLOGIES (PRINT)</t>
  </si>
  <si>
    <t>1750-9548</t>
  </si>
  <si>
    <t>THE INTERNATIONAL JOURNAL OF MULTIPHYSICS</t>
  </si>
  <si>
    <t>1741-0401</t>
  </si>
  <si>
    <t>THE INTERNATIONAL JOURNAL OF PRODUCTIVITY AND PERFORMANCE MANAGEMENT</t>
  </si>
  <si>
    <t>0946-5448</t>
  </si>
  <si>
    <t>THE INTERNATIONAL TINNITUS JOURNAL</t>
  </si>
  <si>
    <t>THE JOURNAL OF CONTEMPORARY DENTAL PRACTICE</t>
  </si>
  <si>
    <t>1753-2116</t>
  </si>
  <si>
    <t>THE JOURNAL OF PIPELINE ENGINEERING</t>
  </si>
  <si>
    <t>1088-1697</t>
  </si>
  <si>
    <t>THE JOURNAL OF SOLID WASTE TECHNOLOGY AND MANAGEMENT</t>
  </si>
  <si>
    <t>1732-6729</t>
  </si>
  <si>
    <t>THE NEW EDUCATIONAL REVIEW</t>
  </si>
  <si>
    <t>1874-1231</t>
  </si>
  <si>
    <t>THE OPEN CHEMICAL ENGINEERING JOURNAL</t>
  </si>
  <si>
    <t>1874-8368</t>
  </si>
  <si>
    <t>THE OPEN CONSTRUCTION &amp; BUILDING TECHNOLOGY JOURNAL</t>
  </si>
  <si>
    <t>1874-2106</t>
  </si>
  <si>
    <t>THE OPEN DENTISTRY JOURNAL</t>
  </si>
  <si>
    <t>1874-1290</t>
  </si>
  <si>
    <t>THE OPEN ELECTRICAL AND ELECTRONIC ENGINEERING JOURNAL</t>
  </si>
  <si>
    <t>1874-8341</t>
  </si>
  <si>
    <t>THE OPEN PETROLEUM ENGINEERING JOURNAL</t>
  </si>
  <si>
    <t>0889-3047</t>
  </si>
  <si>
    <t>THE REVIEW OF AUSTRIAN ECONOMICS</t>
  </si>
  <si>
    <t>1537-744X</t>
  </si>
  <si>
    <t>THE SCIENTIFIC WORLD JOURNAL</t>
  </si>
  <si>
    <t>1754-2731</t>
  </si>
  <si>
    <t>THE TQM JOURNAL (PRINT)</t>
  </si>
  <si>
    <t>2095-0349</t>
  </si>
  <si>
    <t>THEORETICAL &amp; APPLIED MECHANICS LETTERS</t>
  </si>
  <si>
    <t>1896-0596</t>
  </si>
  <si>
    <t>TRANSPORT PROBLEMS: AN INTERNATIONAL SCIENTIFIC JOURNAL</t>
  </si>
  <si>
    <t>1620-5340</t>
  </si>
  <si>
    <t>TRAVAILLER (REVIGNY-SUR-ORNAIN)</t>
  </si>
  <si>
    <t>1751-5831</t>
  </si>
  <si>
    <t>TRIBOLOGY (LEEDS. PRINT)</t>
  </si>
  <si>
    <t>1302-6488</t>
  </si>
  <si>
    <t>TURKISH ONLINE JOURNAL OF DISTANCE EDUCATION-TOJDE</t>
  </si>
  <si>
    <t>1045-991X</t>
  </si>
  <si>
    <t>UTOPIAN STUDIES</t>
  </si>
  <si>
    <t>0305-5728</t>
  </si>
  <si>
    <t>VINE. VERY INFORMAL NEWSLETTER ON LIBRARY AUTOMATION</t>
  </si>
  <si>
    <t>1745-2759</t>
  </si>
  <si>
    <t>VIRTUAL AND PHYSICAL PROTOTYPING (PRINT)</t>
  </si>
  <si>
    <t>1751-231X</t>
  </si>
  <si>
    <t>WATER PRACTICE AND TECHNOLOGY</t>
  </si>
  <si>
    <t>0950-7116</t>
  </si>
  <si>
    <t>WELDING INTERNATIONAL</t>
  </si>
  <si>
    <t>1754-2138</t>
  </si>
  <si>
    <t>WELDING INTERNATIONAL (ONLINE)</t>
  </si>
  <si>
    <t>0309-524X</t>
  </si>
  <si>
    <t>WIND ENGINEERING</t>
  </si>
  <si>
    <t>0172-2190</t>
  </si>
  <si>
    <t>WORLD PATENT INFORMATION</t>
  </si>
  <si>
    <t>1022-7636</t>
  </si>
  <si>
    <t>ZHONGHUÁ HUÁNJING GONGCHÉNG XUÉKAN / CHINESE INSTITUTE OF ENVIRONMENTAL ENGINEERING. JOURNAL</t>
  </si>
  <si>
    <t>0798-7269</t>
  </si>
  <si>
    <t>ZOOTECNIA TROPICAL - FONAIAP</t>
  </si>
  <si>
    <t>2316-9451</t>
  </si>
  <si>
    <t>ABAKÓS</t>
  </si>
  <si>
    <t>B4</t>
  </si>
  <si>
    <t>2379-3694</t>
  </si>
  <si>
    <t>ACS SENSORS</t>
  </si>
  <si>
    <t>0108-7673</t>
  </si>
  <si>
    <t>ACTA CRYSTALLOGRAPHICA. SECTION A, FOUNDATIONS OF CRYSTALLOGRAPHY</t>
  </si>
  <si>
    <t>2316-4093</t>
  </si>
  <si>
    <t>ACTA IGUAZU</t>
  </si>
  <si>
    <t>1807-8648</t>
  </si>
  <si>
    <t>ACTA SCIENTIARUM. HEALTH SCIENCES (ONLINE)</t>
  </si>
  <si>
    <t>1765-2723</t>
  </si>
  <si>
    <t>ACTIVITES</t>
  </si>
  <si>
    <t>2076-0825</t>
  </si>
  <si>
    <t>ACTUATORS</t>
  </si>
  <si>
    <t>2326-7488</t>
  </si>
  <si>
    <t>ADVANCED CHEMISTRY LETTERS</t>
  </si>
  <si>
    <t>2287-528X</t>
  </si>
  <si>
    <t>ADVANCES IN AIRCRAFT &amp; SPACECRAFT SCIENCE</t>
  </si>
  <si>
    <t>2287-6316</t>
  </si>
  <si>
    <t>ADVANCES IN ENERGY RESEARCH</t>
  </si>
  <si>
    <t>2374-068X</t>
  </si>
  <si>
    <t>ADVANCES IN MATERIALS AND PROCESSING TECHNOLOGIES</t>
  </si>
  <si>
    <t>1687-8655</t>
  </si>
  <si>
    <t>ADVANCES IN SOFTWARE ENGINEERING (PRINT)</t>
  </si>
  <si>
    <t>1984-2538</t>
  </si>
  <si>
    <t>AGRARIAN (DOURADOS. ONLINE)</t>
  </si>
  <si>
    <t>1413-2591</t>
  </si>
  <si>
    <t>ALCANCE (UNIVALI) (CESSOU EM 2007)</t>
  </si>
  <si>
    <t>0103-4235</t>
  </si>
  <si>
    <t>ALIMENTOS E NUTRIÇÃO (UNESP. MARILIA)</t>
  </si>
  <si>
    <t>1678-8621</t>
  </si>
  <si>
    <t>AMBIENTE CONSTRUÍDO (ONLINE)</t>
  </si>
  <si>
    <t>2166-4633</t>
  </si>
  <si>
    <t>AMERICAN JOURNAL OF ENVIRONMENTAL ENGINEERING</t>
  </si>
  <si>
    <t>2198-5812</t>
  </si>
  <si>
    <t>ANNALS OF DATA SCIENCE</t>
  </si>
  <si>
    <t>2161-5012</t>
  </si>
  <si>
    <t>ANNALS OF MANAGEMENT SCIENCE</t>
  </si>
  <si>
    <t>1584-2665</t>
  </si>
  <si>
    <t>ANNALS OF THE FACULTY OF ENGINEERING HUNEDOARA (PRINT)</t>
  </si>
  <si>
    <t>2332-1512</t>
  </si>
  <si>
    <t>APPLIED IN VITRO TOXICOLOGY</t>
  </si>
  <si>
    <t>2332-9017</t>
  </si>
  <si>
    <t>ASCE-ASME JOURNAL OF RISK AND UNCERTAINTY IN ENGINEERING SYSTEMS, PART B: MECHANICAL ENGINEERING</t>
  </si>
  <si>
    <t>2332-9025</t>
  </si>
  <si>
    <t>2317-6431</t>
  </si>
  <si>
    <t>AUDIOLOGY - COMMUNICATION RESEARCH (ACR)</t>
  </si>
  <si>
    <t>1414-4077</t>
  </si>
  <si>
    <t>AVALIAÇÃO: REVISTA DA AVALIAÇÃO DA EDUCAÇÃO SUPERIOR</t>
  </si>
  <si>
    <t>1982-5765</t>
  </si>
  <si>
    <t>0121-4500</t>
  </si>
  <si>
    <t>AVANCES EN ENFERMERIA</t>
  </si>
  <si>
    <t>1984-8196</t>
  </si>
  <si>
    <t>BASE (SÃO LEOPOLDO. ONLINE)</t>
  </si>
  <si>
    <t>1807-054X</t>
  </si>
  <si>
    <t>BASE (UNISINOS)</t>
  </si>
  <si>
    <t>1808-2386</t>
  </si>
  <si>
    <t>BBR. BRAZILIAN BUSINESS REVIEW</t>
  </si>
  <si>
    <t>1807-734X</t>
  </si>
  <si>
    <t>BBR. BRAZILIAN BUSINESS REVIEW (EDIÇÃO EM PORTUGUÊS. ONLINE)</t>
  </si>
  <si>
    <t>BBR. BRAZILIAN BUSINESS REVIEW (ENGLISH EDITION. ONLINE)</t>
  </si>
  <si>
    <t>2292-8782</t>
  </si>
  <si>
    <t>BIOFUEL RESEARCH JOURNAL</t>
  </si>
  <si>
    <t>0102-9568</t>
  </si>
  <si>
    <t>BIOIKOS (CAMPINAS)</t>
  </si>
  <si>
    <t>2069-5837</t>
  </si>
  <si>
    <t>BIOINTERFACE RESEARCH IN APPLIED CHEMISTRY</t>
  </si>
  <si>
    <t>1314-7218</t>
  </si>
  <si>
    <t>BIOMATH</t>
  </si>
  <si>
    <t>2164-7860</t>
  </si>
  <si>
    <t>BIORESEARCH OPEN ACCESS</t>
  </si>
  <si>
    <t>2352-5738</t>
  </si>
  <si>
    <t>BIOTRIBOLOGY</t>
  </si>
  <si>
    <t>1808-7035</t>
  </si>
  <si>
    <t>BRAZILIAN JOURNAL OF AQUATIC SCIENCE AND TECHNOLOGY</t>
  </si>
  <si>
    <t>BRAZILIAN JOURNAL OF AQUATIC SCIENCE AND TECHNOLOGY (IMPRESSO)</t>
  </si>
  <si>
    <t>2318-4531</t>
  </si>
  <si>
    <t>BRAZILIAN JOURNAL OF INSTRUMENTATION AND CONTROL ( REVISTA BRASILEIRA DE INSTRUMENTAÇÃO E CONTROLE)</t>
  </si>
  <si>
    <t>2237-8960</t>
  </si>
  <si>
    <t>BRAZILIAN JOURNAL OF OPERATIONS &amp; PRODUCTION MANAGEMENT</t>
  </si>
  <si>
    <t>1679-8171</t>
  </si>
  <si>
    <t>BRAZILIAN JOURNAL OF OPERATIONS AND PRODUCTION MANAGEMENT</t>
  </si>
  <si>
    <t>2196-288X</t>
  </si>
  <si>
    <t>BRAZILIAN JOURNAL OF SCIENCE AND TECHNOLOGY</t>
  </si>
  <si>
    <t>1234-0987</t>
  </si>
  <si>
    <t>BRAZILIAN REVIEW OF SOCIAL SCIENCES</t>
  </si>
  <si>
    <t>2231-0843</t>
  </si>
  <si>
    <t>BRITISH JOURNAL OF APPLIED SCIENCE &amp; TECHNOLOGY</t>
  </si>
  <si>
    <t>2047-7031</t>
  </si>
  <si>
    <t>BUSINESS AND MANAGEMENT DYNAMICS</t>
  </si>
  <si>
    <t>BUSINESS MANAGEMENT DYNAMICS</t>
  </si>
  <si>
    <t>0104-1096</t>
  </si>
  <si>
    <t>CADERNOS DE CIÊNCIA &amp; TECNOLOGIA</t>
  </si>
  <si>
    <t>0104-4931</t>
  </si>
  <si>
    <t>CADERNOS DE TERAPIA OCUPACIONAL DA UFSCAR</t>
  </si>
  <si>
    <t>2236-5710</t>
  </si>
  <si>
    <t>CADERNOS GESTÃO PÚBLICA E CIDADANIA</t>
  </si>
  <si>
    <t>1414-462X</t>
  </si>
  <si>
    <t>CADERNOS SAÚDE COLETIVA (UFRJ)</t>
  </si>
  <si>
    <t>2351-9886</t>
  </si>
  <si>
    <t>CASE STUDIES IN MECHANICAL SYSTEMS AND SIGNAL PROCESSING</t>
  </si>
  <si>
    <t>1413-4608</t>
  </si>
  <si>
    <t>CERÂMICA INDUSTRIAL (IMPRESSO)</t>
  </si>
  <si>
    <t>1980-850X</t>
  </si>
  <si>
    <t>CIÊNCIA &amp; EDUCAÇÃO</t>
  </si>
  <si>
    <t>1518-8353</t>
  </si>
  <si>
    <t>CIÊNCIA DA INFORMAÇÃO (ONLINE)</t>
  </si>
  <si>
    <t>1516-7313</t>
  </si>
  <si>
    <t>CIÊNCIA E EDUCAÇÃO (UNESP. IMPRESSO)</t>
  </si>
  <si>
    <t>0717-5000</t>
  </si>
  <si>
    <t>CLEI ELECTRONIC JOURNAL</t>
  </si>
  <si>
    <t>2331-1975</t>
  </si>
  <si>
    <t>COGENT BUSINESS &amp; MANAGEMENT</t>
  </si>
  <si>
    <t>2196-4386</t>
  </si>
  <si>
    <t>COMPUTATIONAL PARTICLE MECHANICS</t>
  </si>
  <si>
    <t>2299-3649</t>
  </si>
  <si>
    <t>COMPUTER ASSISTED METHODS IN ENGINEERING AND SCIENCE</t>
  </si>
  <si>
    <t>0870-1164</t>
  </si>
  <si>
    <t>CORROSÃO E PROTECÇÃO DE MATERIAIS</t>
  </si>
  <si>
    <t>1668-0030</t>
  </si>
  <si>
    <t>CTS. CIENCIA, TECNOLOGÍA Y SOCIEDAD</t>
  </si>
  <si>
    <t>2211-5447</t>
  </si>
  <si>
    <t>CURRENT CATALYSIS</t>
  </si>
  <si>
    <t>2196-3002</t>
  </si>
  <si>
    <t>CURRENT ORAL HEALTH REPORTS</t>
  </si>
  <si>
    <t>1877-9476</t>
  </si>
  <si>
    <t>CURRENT PHYSICAL CHEMISTRY</t>
  </si>
  <si>
    <t>2197-1722</t>
  </si>
  <si>
    <t>DECISION</t>
  </si>
  <si>
    <t>2296-3642</t>
  </si>
  <si>
    <t>DIFFUSION FOUNDATIONS</t>
  </si>
  <si>
    <t>2182-5580</t>
  </si>
  <si>
    <t>DOS ALGARVES</t>
  </si>
  <si>
    <t>0100-4670</t>
  </si>
  <si>
    <t>ECLÉTICA QUÍMICA (UNESP. ARARAQUARA. IMPRESSO)</t>
  </si>
  <si>
    <t>1807-2194</t>
  </si>
  <si>
    <t>EDUCAÇÃO E CULTURA CONTEMPORÂNEA</t>
  </si>
  <si>
    <t>0104-4060</t>
  </si>
  <si>
    <t>EDUCAR EM REVISTA (IMPRESSO)</t>
  </si>
  <si>
    <t>1414-8862</t>
  </si>
  <si>
    <t>ELETRÔNICA DE POTÊNCIA (IMPRESSO)</t>
  </si>
  <si>
    <t>2238-0515</t>
  </si>
  <si>
    <t>EMPREENDEDORISMO, GESTÃO E NEGÓCIOS REVISTA DO CURSO DE ADMINISTRAÇÃO</t>
  </si>
  <si>
    <t>1808-8759</t>
  </si>
  <si>
    <t>ENERGIA NA AGRICULTURA (UNESP. BOTUCATÚ. CD-ROM)</t>
  </si>
  <si>
    <t>0328-932X</t>
  </si>
  <si>
    <t>ENERGÍAS RENOVABLES Y MEDIO AMBIENTE</t>
  </si>
  <si>
    <t>1927-0577</t>
  </si>
  <si>
    <t>ENERGY AND ENVIRONMENT RESEARCH</t>
  </si>
  <si>
    <t>1984-882X</t>
  </si>
  <si>
    <t>ENFOQUE</t>
  </si>
  <si>
    <t>0013-7707</t>
  </si>
  <si>
    <t>ENGENHARIA (SÃO PAULO)</t>
  </si>
  <si>
    <t>1676-1790</t>
  </si>
  <si>
    <t>ENGENHARIA TÉRMICA</t>
  </si>
  <si>
    <t>2317-6717</t>
  </si>
  <si>
    <t>ENGEVISTA - REVISTA DA ESCOLA DE ENGENHARIA DA UFF</t>
  </si>
  <si>
    <t>1415-7314</t>
  </si>
  <si>
    <t>ENGEVISTA (UFF)</t>
  </si>
  <si>
    <t>1927-7326</t>
  </si>
  <si>
    <t>ENGINEERING MANAGEMENT RESEARCH (ONLINE)</t>
  </si>
  <si>
    <t>2049-9337</t>
  </si>
  <si>
    <t>ENGINEERING MATHEMATICS LETTERS</t>
  </si>
  <si>
    <t>2491-9292</t>
  </si>
  <si>
    <t>EPJ NUCLEAR SCIENCES &amp; TECHNOLOGIES</t>
  </si>
  <si>
    <t>2518-0991</t>
  </si>
  <si>
    <t>ERCOFTAC BULLETIN</t>
  </si>
  <si>
    <t>1414-8145</t>
  </si>
  <si>
    <t>ESCOLA ANNA NERY</t>
  </si>
  <si>
    <t>2179-1902</t>
  </si>
  <si>
    <t>ESTAÇÃO CIENTÍFICA (UNIFAP)</t>
  </si>
  <si>
    <t>0327-5841</t>
  </si>
  <si>
    <t>ESTUDIOS Y PERSPECTIVAS EN TURISMO</t>
  </si>
  <si>
    <t>1851-1732</t>
  </si>
  <si>
    <t>ESTUDIOS Y PERSPECTIVAS EN TURISMO (EN LÍNEA)</t>
  </si>
  <si>
    <t>1413-4128</t>
  </si>
  <si>
    <t>ESTUDOS DO CEPE (UNISC)</t>
  </si>
  <si>
    <t>0104-4249</t>
  </si>
  <si>
    <t>ESTUDOS EM DESIGN (IMPRESSO)</t>
  </si>
  <si>
    <t>1983-196X</t>
  </si>
  <si>
    <t>ESTUDOS EM DESIGN (ONLINE)</t>
  </si>
  <si>
    <t>1413-0580</t>
  </si>
  <si>
    <t>ESTUDOS SOCIEDADE E AGRICULTURA (UFRRJ)</t>
  </si>
  <si>
    <t>1792-8036</t>
  </si>
  <si>
    <t>ETASR - ENGINEERING, TECHNOLOGY &amp; APPLIED SCIENCE RESEARCH</t>
  </si>
  <si>
    <t>2306-6172</t>
  </si>
  <si>
    <t>EURASIAN JOURNAL OF MATHEMATICAL AND COMPUTER APPLICATIONS (PRINT)</t>
  </si>
  <si>
    <t>2193-9438</t>
  </si>
  <si>
    <t>EURO JOURNAL ON DECISION PROCESSES</t>
  </si>
  <si>
    <t>2183-5594</t>
  </si>
  <si>
    <t>EUROPEAN JOURNAL OF APPLIED BUSINESS AND MANAGEMENT</t>
  </si>
  <si>
    <t>2235-767X</t>
  </si>
  <si>
    <t>EUROPEAN JOURNAL OF BUSINESS AND SOCIAL SCIENCES</t>
  </si>
  <si>
    <t>2239-5938</t>
  </si>
  <si>
    <t>EUROPEAN JOURNAL OF SUSTAINABLE DEVELOPMENT</t>
  </si>
  <si>
    <t>1857-7431</t>
  </si>
  <si>
    <t>EUROPEAN SCIENTIFIC JOURNAL</t>
  </si>
  <si>
    <t>1983-9308</t>
  </si>
  <si>
    <t>EXACTA (ONLINE)</t>
  </si>
  <si>
    <t>1678-5428</t>
  </si>
  <si>
    <t>EXACTA (SÃO PAULO. IMPRESSO)</t>
  </si>
  <si>
    <t>1415-7802</t>
  </si>
  <si>
    <t>EXTENSÃO RURAL (SANTA MARIA)</t>
  </si>
  <si>
    <t>1516-6503</t>
  </si>
  <si>
    <t>FACEF PESQUISA</t>
  </si>
  <si>
    <t>1451-740X</t>
  </si>
  <si>
    <t>FACTA UNIVERSITATIS SERIES PHYSICAL EDUCATION AND SPORT</t>
  </si>
  <si>
    <t>2199-4730</t>
  </si>
  <si>
    <t>FINANCIAL INNOVATION</t>
  </si>
  <si>
    <t>1661-5719</t>
  </si>
  <si>
    <t>FLUSSER STUDIES</t>
  </si>
  <si>
    <t>2223-7690</t>
  </si>
  <si>
    <t>FRICTION</t>
  </si>
  <si>
    <t>2296-4185</t>
  </si>
  <si>
    <t>FRONTIERS IN BIOENGINEERING AND BIOTECHNOLOGY</t>
  </si>
  <si>
    <t>2296-6463</t>
  </si>
  <si>
    <t>FRONTIERS IN EARTH SCIENCE</t>
  </si>
  <si>
    <t>2296-8016</t>
  </si>
  <si>
    <t>FRONTIERS IN MATERIALS</t>
  </si>
  <si>
    <t>2175-5825</t>
  </si>
  <si>
    <t>FUTURE STUDIES RESEARCH JOURNAL</t>
  </si>
  <si>
    <t>2169-8287</t>
  </si>
  <si>
    <t>GENOME ANNOUNCEMENTS</t>
  </si>
  <si>
    <t>0102-9800</t>
  </si>
  <si>
    <t>GEOCHIMICA BRASILIENSIS</t>
  </si>
  <si>
    <t>GEOCHIMICA BRASILIENSIS (RIO DE JANEIRO)</t>
  </si>
  <si>
    <t>0379-9522</t>
  </si>
  <si>
    <t>GEOTECNIA (LISBOA)</t>
  </si>
  <si>
    <t>1809-614X</t>
  </si>
  <si>
    <t>GEPROS. GESTÃO DA PRODUÇÃO, OPERAÇÕES E SISTEMAS</t>
  </si>
  <si>
    <t>1984-2430</t>
  </si>
  <si>
    <t>GEPROS GESTÃO DA PRODUÇÃO, OPERAÇÕES E SISTEMAS</t>
  </si>
  <si>
    <t>GEPROS. GESTÃO DA PRODUÇÃO, OPERAÇÕES E SISTEMAS (ONLINE)</t>
  </si>
  <si>
    <t>2317-5087</t>
  </si>
  <si>
    <t>GESTÃO E CONEXÕES</t>
  </si>
  <si>
    <t>1807-5436</t>
  </si>
  <si>
    <t>GESTÃO E DESENVOLVIMENTO (FEEVALE)</t>
  </si>
  <si>
    <t>1679-1827</t>
  </si>
  <si>
    <t>GESTÃO.ORG</t>
  </si>
  <si>
    <t>1009-8623</t>
  </si>
  <si>
    <t>GLOBAL SCIENCE,TECHNOLOGY AND ECONOMY OUTLOOK</t>
  </si>
  <si>
    <t>1806-8979</t>
  </si>
  <si>
    <t>GV EXECUTIVO</t>
  </si>
  <si>
    <t>1519-3314</t>
  </si>
  <si>
    <t>HISTÓRIA ECONÔMICA &amp; HISTÓRIA DE EMPRESAS</t>
  </si>
  <si>
    <t>1812-2116</t>
  </si>
  <si>
    <t>HYDROLOGY AND EARTH SYSTEM SCIENCES DISCUSSIONS (ONLINE)</t>
  </si>
  <si>
    <t>2346-9161</t>
  </si>
  <si>
    <t>IBEROAMERICAN JOURNAL OF PROJECT MANAGEMEN (ONLINE)</t>
  </si>
  <si>
    <t>2027-7040</t>
  </si>
  <si>
    <t>IBEROAMERICAN JOURNAL OF PROJECT MANAGEMENT (IJOPM)</t>
  </si>
  <si>
    <t>2332-7707</t>
  </si>
  <si>
    <t>IEEE POWER AND ENERGY TECHNOLOGY SYSTEMS JOURNAL (ONLINE)</t>
  </si>
  <si>
    <t>2379-8920</t>
  </si>
  <si>
    <t>IEEE TRANSACTIONS ON COGNITIVE AND DEVELOPMENTAL SYSTEMS</t>
  </si>
  <si>
    <t>2334-5837</t>
  </si>
  <si>
    <t>INCOSE INTERNATIONAL SYMPOSIUM</t>
  </si>
  <si>
    <t>2236-269X</t>
  </si>
  <si>
    <t>INDEPENDENT JOURNAL OF MANAGEMENT &amp; PRODUCTION</t>
  </si>
  <si>
    <t>INDEPENDENT JOURNAL OF MANAGEMENT &amp; PRODUCTION (IJM&amp;P)</t>
  </si>
  <si>
    <t>2169-0316</t>
  </si>
  <si>
    <t>INDUSTRIAL ENGINEERING &amp; MANAGEMENT</t>
  </si>
  <si>
    <t>1434-1980</t>
  </si>
  <si>
    <t>INDUSTRIE MANAGEMENT</t>
  </si>
  <si>
    <t>0950-4222</t>
  </si>
  <si>
    <t>INDUSTRY &amp; HIGHER EDUCATION</t>
  </si>
  <si>
    <t>1807-4545</t>
  </si>
  <si>
    <t>INFOCOMP (UFLA. IMPRESSO)</t>
  </si>
  <si>
    <t>1808-5377</t>
  </si>
  <si>
    <t>INFODESIGN (SBDI. ONLINE)</t>
  </si>
  <si>
    <t>2214-3173</t>
  </si>
  <si>
    <t>INFORMATION PROCESSING IN AGRICULTURE</t>
  </si>
  <si>
    <t>1405-7743</t>
  </si>
  <si>
    <t>INGENIERIA, INVESTIGACION Y TECNOLOGIA</t>
  </si>
  <si>
    <t>1815-5944</t>
  </si>
  <si>
    <t>INGENIERIA MECANICA (ONLINE)</t>
  </si>
  <si>
    <t>0123-3033</t>
  </si>
  <si>
    <t>INGENIERÍA Y COMPETITIVIDAD</t>
  </si>
  <si>
    <t>1518-7012</t>
  </si>
  <si>
    <t>INTERAÇÕES (CAMPO GRANDE)</t>
  </si>
  <si>
    <t>1913-9012</t>
  </si>
  <si>
    <t>INTERNATIONAL BUSINESS RESEARCH</t>
  </si>
  <si>
    <t>2348-2249</t>
  </si>
  <si>
    <t>INTERNATIONAL JOURNAL FOR MULTI DISCIPLINARY ENGINEERING AND BUSINESS MANAGEMENT</t>
  </si>
  <si>
    <t>2349-6495</t>
  </si>
  <si>
    <t>INTERNATIONAL JOURNAL OF ADVANCED ENGINEERING RESEARCH AND SCIENCE</t>
  </si>
  <si>
    <t>2165-4069</t>
  </si>
  <si>
    <t>INTERNATIONAL JOURNAL OF ADVANCED RESEARCH IN ARTIFICIAL INTELLIGENCE (ONLINE)</t>
  </si>
  <si>
    <t>2010-1325</t>
  </si>
  <si>
    <t>INTERNATIONAL JOURNAL OF AIR-CONDITIONING AND REFRIGERATION</t>
  </si>
  <si>
    <t>1734-4492</t>
  </si>
  <si>
    <t>INTERNATIONAL JOURNAL OF APPLIED MECHANICS AND ENGINEERING</t>
  </si>
  <si>
    <t>2249-3174</t>
  </si>
  <si>
    <t>INTERNATIONAL JOURNAL OF APPLIED PHYSICS</t>
  </si>
  <si>
    <t>1755-9901</t>
  </si>
  <si>
    <t>INTERNATIONAL JOURNAL OF AVIATION MANAGEMENT</t>
  </si>
  <si>
    <t>2334-4547</t>
  </si>
  <si>
    <t>INTERNATIONAL JOURNAL OF BUSINESS ANALYTICS</t>
  </si>
  <si>
    <t>2162-1357</t>
  </si>
  <si>
    <t>INTERNATIONAL JOURNAL OF BUSINESS, HUMANITIES AND TECHNOLOGY</t>
  </si>
  <si>
    <t>2010-3654</t>
  </si>
  <si>
    <t>INTERNATIONAL JOURNAL OF E-EDUCATION, E-BUSINESS, E-MANAGEMENT AND E-LEARNING (IJEEEE)</t>
  </si>
  <si>
    <t>2076-2895</t>
  </si>
  <si>
    <t>INTERNATIONAL JOURNAL OF ENERGY AND ENVIRONMENT (PRINT)</t>
  </si>
  <si>
    <t>2152-5102</t>
  </si>
  <si>
    <t>INTERNATIONAL JOURNAL OF FLUID MECHANICS RESEARCH</t>
  </si>
  <si>
    <t>2182-1054</t>
  </si>
  <si>
    <t>INTERNATIONAL JOURNAL OF FOOD STUDIES</t>
  </si>
  <si>
    <t>1927-6052</t>
  </si>
  <si>
    <t>INTERNATIONAL JOURNAL OF HIGHER EDUCATION</t>
  </si>
  <si>
    <t>1348-8503</t>
  </si>
  <si>
    <t>INTERNATIONAL JOURNAL OF INTELLIGENT TRANSPORTATION SYSTEMS RESEARCH</t>
  </si>
  <si>
    <t>2310-2845</t>
  </si>
  <si>
    <t>INTERNATIONAL JOURNAL OF MANAGEMENT SCIENCES</t>
  </si>
  <si>
    <t>1753-8378</t>
  </si>
  <si>
    <t>INTERNATIONAL JOURNAL OF MANAGING PROJECTS IN BUSINESS (PRINT)</t>
  </si>
  <si>
    <t>2166-5354</t>
  </si>
  <si>
    <t>INTERNATIONAL JOURNAL OF MATERIALS AND CHEMISTRY</t>
  </si>
  <si>
    <t>2047-7244</t>
  </si>
  <si>
    <t>INTERNATIONAL JOURNAL OF MECHANISMS AND ROBOTIC SYSTEMS</t>
  </si>
  <si>
    <t>1982-6036</t>
  </si>
  <si>
    <t>INTERNATIONAL JOURNAL OF MODELING AND SIMULATION FOR THE PETROLEUM INDUSTRY (IMPRESSO)</t>
  </si>
  <si>
    <t>1982-6028</t>
  </si>
  <si>
    <t>INTERNATIONAL JOURNAL OF MODELING AND SIMULATION FOR THE PETROLEUM INDUSTRY (ONLINE)</t>
  </si>
  <si>
    <t>1793-5350</t>
  </si>
  <si>
    <t>INTERNATIONAL JOURNAL OF NANOSCIENCE</t>
  </si>
  <si>
    <t>1947-928X</t>
  </si>
  <si>
    <t>INTERNATIONAL JOURNAL OF NATURAL COMPUTING RESEARCH</t>
  </si>
  <si>
    <t>INTERNATIONAL JOURNAL OF NATURAL COMPUTING RESEARCH (IJNCR)</t>
  </si>
  <si>
    <t>2049-5358</t>
  </si>
  <si>
    <t>INTERNATIONAL JOURNAL OF RAILWAY TECHNOLOGY</t>
  </si>
  <si>
    <t>1757-8817</t>
  </si>
  <si>
    <t>INTERNATIONAL JOURNAL OF RAPID MANUFACTURING (PRINT)</t>
  </si>
  <si>
    <t>2315-4462</t>
  </si>
  <si>
    <t>INTERNATIONAL JOURNAL OF SMART GRID AND CLEAN ENERGY</t>
  </si>
  <si>
    <t>0975-9018</t>
  </si>
  <si>
    <t>INTERNATIONAL JOURNAL OF SOFTWARE ENGINEERING &amp; APPLICATIONS (IJSEA)</t>
  </si>
  <si>
    <t>1947-8569</t>
  </si>
  <si>
    <t>INTERNATIONAL JOURNAL OF STRATEGIC DECISION SCIENCES</t>
  </si>
  <si>
    <t>2146-1511</t>
  </si>
  <si>
    <t>INTERNATIONAL JOURNAL OF THERMODYNAMICS</t>
  </si>
  <si>
    <t>1679-9844</t>
  </si>
  <si>
    <t>INTERSCIENCE PLACE</t>
  </si>
  <si>
    <t>0120-5307</t>
  </si>
  <si>
    <t>INVESTIGACION Y EDUCACION EN ENFERMERIA</t>
  </si>
  <si>
    <t>1518-0557</t>
  </si>
  <si>
    <t>JORNAL BRASILEIRO DE REPRODUÇÃO ASSISTIDA</t>
  </si>
  <si>
    <t>2093-3371</t>
  </si>
  <si>
    <t>JOURNAL OF ANALYTICAL SCIENCE AND TECHNOLOGY</t>
  </si>
  <si>
    <t>2164-6457</t>
  </si>
  <si>
    <t>JOURNAL OF APPLIED NONLINEAR DYNAMICS</t>
  </si>
  <si>
    <t>1929-5030</t>
  </si>
  <si>
    <t>JOURNAL OF APPLIED SOLUTION CHEMISTRY AND MODELING</t>
  </si>
  <si>
    <t>2324-9676</t>
  </si>
  <si>
    <t>JOURNAL OF APPLIED WATER ENGINEERING AND RESEARCH</t>
  </si>
  <si>
    <t>2296-9845</t>
  </si>
  <si>
    <t>JOURNAL OF BIOMIMETICS, BIOMATERIALS AND BIOMEDICAL ENGINEERING</t>
  </si>
  <si>
    <t>2155-9821</t>
  </si>
  <si>
    <t>JOURNAL OF BIOPROCESSING &amp; BIOTECHNIQUES</t>
  </si>
  <si>
    <t>1793-821X</t>
  </si>
  <si>
    <t>JOURNAL OF CLEAN ENERGY TECHNOLOGIES</t>
  </si>
  <si>
    <t>1520-4766</t>
  </si>
  <si>
    <t>JOURNAL OF COMBINATORIAL CHEMISTRY</t>
  </si>
  <si>
    <t>1980-6604</t>
  </si>
  <si>
    <t>JOURNAL OF COMMUNICATION AND INFORMATION SYSTEMS (ONLINE)</t>
  </si>
  <si>
    <t>2177-8833</t>
  </si>
  <si>
    <t>JOURNAL OF COMPUTACIONAL INTERDISCIPLINARY SCIENCES</t>
  </si>
  <si>
    <t>1983-8409</t>
  </si>
  <si>
    <t>JOURNAL OF COMPUTATIONAL INTERDISCIPLINARY SCIENCES</t>
  </si>
  <si>
    <t>1666-6038</t>
  </si>
  <si>
    <t>JOURNAL OF COMPUTER SCIENCE AND TECHNOLOGY (LA PLATA. EN LÍNEA)</t>
  </si>
  <si>
    <t>1941-658X</t>
  </si>
  <si>
    <t>JOURNAL OF COST ANALYSIS AND PARAMETRICS</t>
  </si>
  <si>
    <t>1683-8602</t>
  </si>
  <si>
    <t>JOURNAL OF DATA SCIENCE (ONLINE)</t>
  </si>
  <si>
    <t>1680-743X</t>
  </si>
  <si>
    <t>JOURNAL OF DATA SCIENCE (PRINT)</t>
  </si>
  <si>
    <t>2325-6192</t>
  </si>
  <si>
    <t>JOURNAL OF ENVIRONMENTAL ACCOUNTING AND MANAGEMENT</t>
  </si>
  <si>
    <t>2169-8996</t>
  </si>
  <si>
    <t>JOURNAL OF GEOPHYSICAL RESEARCH: ATMOSPHERES</t>
  </si>
  <si>
    <t>2169-897X</t>
  </si>
  <si>
    <t>JOURNAL OF GEOPHYSICAL RESEARCH: ATMOSPHERES (IMPRESSO)</t>
  </si>
  <si>
    <t>2333-6404</t>
  </si>
  <si>
    <t>JOURNAL OF HUMAN RESOURCES MANAGEMENT AND LABOR STUDIES</t>
  </si>
  <si>
    <t>2042-6747</t>
  </si>
  <si>
    <t>JOURNAL OF HUMANITARIAN LOGISTICS AND SUPPLY CHAIN MANAGEMENT</t>
  </si>
  <si>
    <t>1751-3480</t>
  </si>
  <si>
    <t>JOURNAL OF MATHEMATICS AND THE ARTS (ONLINE)</t>
  </si>
  <si>
    <t>0334-8938</t>
  </si>
  <si>
    <t>JOURNAL OF MECHANICAL BEHAVIOUR OF MATERIALS</t>
  </si>
  <si>
    <t>2168-555X</t>
  </si>
  <si>
    <t>JOURNAL OF METALLURGICAL ENGINEERING</t>
  </si>
  <si>
    <t>1746-5664</t>
  </si>
  <si>
    <t>JOURNAL OF MODELLING IN MANAGEMENT (PRINT)</t>
  </si>
  <si>
    <t>1756-9737</t>
  </si>
  <si>
    <t>JOURNAL OF MULTISCALE MODELLING (PRINT)</t>
  </si>
  <si>
    <t>2198-6444</t>
  </si>
  <si>
    <t>JOURNAL OF OCEAN ENGINEERING AND MARINE ENERGY (PRINT)</t>
  </si>
  <si>
    <t>2056-9122</t>
  </si>
  <si>
    <t>JOURNAL OF ORGANISATIONAL STUDIES AND INNOVATION</t>
  </si>
  <si>
    <t>2210-4690</t>
  </si>
  <si>
    <t>JOURNAL OF REMANUFACTURING</t>
  </si>
  <si>
    <t>2093-0720</t>
  </si>
  <si>
    <t>JOURNAL OF SERVICE SCIENCE RESEARCH</t>
  </si>
  <si>
    <t>2195-1721</t>
  </si>
  <si>
    <t>JOURNAL OF SOFTWARE ENGINEERING RESEARCH AND DEVELOPMENT</t>
  </si>
  <si>
    <t>1848-9257</t>
  </si>
  <si>
    <t>JOURNAL OF SUSTAINABLE DEVELOPMENT OF ENERGY, WATER AND ENVIRONMENT SYSTEMS</t>
  </si>
  <si>
    <t>1808-3331</t>
  </si>
  <si>
    <t>JOURNAL OF THE BRAZILIAN AIR TRANSPORTATION RESEARCH SOCIETY</t>
  </si>
  <si>
    <t>2238-1031</t>
  </si>
  <si>
    <t>JOURNAL OF TRANSPORT LITERATURE</t>
  </si>
  <si>
    <t>2176-8846</t>
  </si>
  <si>
    <t>LABOR &amp; ENGENHO</t>
  </si>
  <si>
    <t>1646-5237</t>
  </si>
  <si>
    <t>LABOREAL (PORTO. ONLINE)</t>
  </si>
  <si>
    <t>2052-0336</t>
  </si>
  <si>
    <t>LATIN AMERICAN JOURNAL OF MANAGEMENT FOR SUSTAINABLE DEVELOPMENT</t>
  </si>
  <si>
    <t>2052-0344</t>
  </si>
  <si>
    <t>1571-9537</t>
  </si>
  <si>
    <t>LAW AND BUSINESS REVIEW OF THE AMERICAS</t>
  </si>
  <si>
    <t>1676-2789</t>
  </si>
  <si>
    <t>LEARNING AND NONLINEAR MODELS</t>
  </si>
  <si>
    <t>2075-4442</t>
  </si>
  <si>
    <t>LUBRICANTS</t>
  </si>
  <si>
    <t>1536-5433</t>
  </si>
  <si>
    <t>MANAGEMENT RESEARCH (ARMONK, N.Y.)</t>
  </si>
  <si>
    <t>1679-396X</t>
  </si>
  <si>
    <t>MARINE SYSTEMS &amp; OCEAN TECHNOLOGY</t>
  </si>
  <si>
    <t>2199-4749</t>
  </si>
  <si>
    <t>MARINE SYSTEMS &amp; OCEAN TECHNOLOGY (ONLINE)</t>
  </si>
  <si>
    <t>2165-3992</t>
  </si>
  <si>
    <t>MATERIALS PERFORMANCE AND CHARACTERIZATION</t>
  </si>
  <si>
    <t>1984-2201</t>
  </si>
  <si>
    <t>MERCATOR (FORTALEZA. ONLINE)</t>
  </si>
  <si>
    <t>1993-8012</t>
  </si>
  <si>
    <t>MINERÍA Y GEOLOGÍA</t>
  </si>
  <si>
    <t>2333-9721</t>
  </si>
  <si>
    <t>OPEN ACCESS LIBRARY JOURNAL</t>
  </si>
  <si>
    <t>1413-585X</t>
  </si>
  <si>
    <t>ORGANIZAÇÕES &amp; SOCIEDADE</t>
  </si>
  <si>
    <t>ORGANIZAÇÕES &amp; SOCIEDADE (IMPRESSO)</t>
  </si>
  <si>
    <t>1984-9230</t>
  </si>
  <si>
    <t>ORGANIZAÇÕES &amp; SOCIEDADE (ONLINE)</t>
  </si>
  <si>
    <t>2238-6890</t>
  </si>
  <si>
    <t>ORGANIZAÇÕES RURAIS &amp; AGROINDUSTRIAIS</t>
  </si>
  <si>
    <t>1517-3879</t>
  </si>
  <si>
    <t>ORGANIZAÇÕES RURAIS E AGROINDUSTRIAIS (UFLA)</t>
  </si>
  <si>
    <t>1695-7121</t>
  </si>
  <si>
    <t>PASOS (EL SAUZAL)</t>
  </si>
  <si>
    <t>2175-7984</t>
  </si>
  <si>
    <t>POLÍTICA &amp; SOCIEDADE (ONLINE)</t>
  </si>
  <si>
    <t>1518-6660</t>
  </si>
  <si>
    <t>POLÍTICA EXTERNA (USP)</t>
  </si>
  <si>
    <t>1984-6983</t>
  </si>
  <si>
    <t>PRETEXTO (BELO HORIZONTE. ONLINE)</t>
  </si>
  <si>
    <t>1617-7061</t>
  </si>
  <si>
    <t>PROCEEDINGS IN APPLIED MATHEMATICS AND MECHANICS</t>
  </si>
  <si>
    <t>1676-4056</t>
  </si>
  <si>
    <t>PRODUCT (IGDP)</t>
  </si>
  <si>
    <t>2237-5228</t>
  </si>
  <si>
    <t>PRODUCT: MANAGEMENT &amp; DEVELOPMENT</t>
  </si>
  <si>
    <t>2196-1042</t>
  </si>
  <si>
    <t>PROGRESS IN ORTHODONTICS</t>
  </si>
  <si>
    <t>1982-3703</t>
  </si>
  <si>
    <t>PSICOLOGIA: CIÊNCIA E PROFISSÃO</t>
  </si>
  <si>
    <t>2175-3563</t>
  </si>
  <si>
    <t>PSICO-USF</t>
  </si>
  <si>
    <t>1981-5700</t>
  </si>
  <si>
    <t>RAC ELETRÔNICA</t>
  </si>
  <si>
    <t>1415-6555</t>
  </si>
  <si>
    <t>RAC. REVISTA DE ADMINISTRAÇÃO CONTEMPORÂNEA (IMPRESSO)</t>
  </si>
  <si>
    <t>1982-7849</t>
  </si>
  <si>
    <t>RAC. REVISTA DE ADMINISTRAÇÃO CONTEMPORÂNEA (ONLINE)</t>
  </si>
  <si>
    <t>1518-6776</t>
  </si>
  <si>
    <t>RAM. REVISTA DE ADMINISTRAÇÃO MACKENZIE</t>
  </si>
  <si>
    <t>1678-6971</t>
  </si>
  <si>
    <t>RAM. REVISTA DE ADMINISTRAÇÃO MACKENZIE (ONLINE)</t>
  </si>
  <si>
    <t>0080-2107</t>
  </si>
  <si>
    <t>RAUSP - REVISTA DE ADMINISTRAÇÃO (FEA-USP)</t>
  </si>
  <si>
    <t>1808-0936</t>
  </si>
  <si>
    <t>RBC. REVISTA BRASILEIRA DE CARTOGRAFIA (ONLINE)</t>
  </si>
  <si>
    <t>1676-8000</t>
  </si>
  <si>
    <t>RBEE. REVISTA BRASILEIRA DE ECONOMIA DE EMPRESAS</t>
  </si>
  <si>
    <t>1983-4659</t>
  </si>
  <si>
    <t>REA REVISTA DE ADMINISTRAÇÃO DA UFSM</t>
  </si>
  <si>
    <t>REA UFSM</t>
  </si>
  <si>
    <t>1413-2311</t>
  </si>
  <si>
    <t>READ. REVISTA ELETRÔNICA DE ADMINISTRAÇÃO</t>
  </si>
  <si>
    <t>READ. REVISTA ELETRÔNICA DE ADMINISTRAÇÃO (PORTO ALEGRE. ONLINE)</t>
  </si>
  <si>
    <t>2316-5812</t>
  </si>
  <si>
    <t>REAT - REVISTA ELETRÔNICA DE ADMINISTRAÇÃO E TURISMO</t>
  </si>
  <si>
    <t>1981-6278</t>
  </si>
  <si>
    <t>RECIIS. REVISTA ELETRÔNICA DE COMUNICAÇÃO, INFORMAÇÃO &amp; INOVAÇÃO EM SAÚDE (EDIÇÃO EM PORTUGUÊS. ONLINE)</t>
  </si>
  <si>
    <t>1579-1513</t>
  </si>
  <si>
    <t>REEC. REVISTA ELECTRÓNICA DE ENSEÑANZA DE LAS CIENCIAS</t>
  </si>
  <si>
    <t>2352-4855</t>
  </si>
  <si>
    <t>REGIONAL STUDIES IN MARINE SCIENCE</t>
  </si>
  <si>
    <t>2168-1376</t>
  </si>
  <si>
    <t>REGIONAL STUDIES, REGIONAL SCIENCE</t>
  </si>
  <si>
    <t>1984-0438</t>
  </si>
  <si>
    <t>RELIGIÃO &amp; SOCIEDADE</t>
  </si>
  <si>
    <t>2448-167X</t>
  </si>
  <si>
    <t>REM - INTERNATIONAL ENGINEERING JOURNAL</t>
  </si>
  <si>
    <t>2319-6920</t>
  </si>
  <si>
    <t>RESEARCH AND REVIEWS IN MATERIALS SCIENCE AND CHEMISTRY</t>
  </si>
  <si>
    <t>1983-716X</t>
  </si>
  <si>
    <t>REVISTA ALCANCE (ONLINE)</t>
  </si>
  <si>
    <t>2176-9036</t>
  </si>
  <si>
    <t>REVISTA AMBIENTE CONTÁBIL</t>
  </si>
  <si>
    <t>1982-7679</t>
  </si>
  <si>
    <t>REVISTA BRASILEIRA DE AGRICULTURA IRRIGADA</t>
  </si>
  <si>
    <t>1983-0823</t>
  </si>
  <si>
    <t>REVISTA BRASILEIRA DE BIOMETRIA</t>
  </si>
  <si>
    <t>REVISTA BRASILEIRA DE BIOMETRIA (ONLINE)</t>
  </si>
  <si>
    <t>1678-054X</t>
  </si>
  <si>
    <t>REVISTA BRASILEIRA DE CIÊNCIAS DA SAÚDE (IMES)</t>
  </si>
  <si>
    <t>2237-9223</t>
  </si>
  <si>
    <t>REVISTA BRASILEIRA DE CRIMINALISTICA</t>
  </si>
  <si>
    <t>1983-9391</t>
  </si>
  <si>
    <t>REVISTA BRASILEIRA DE ECOTURISMO</t>
  </si>
  <si>
    <t>1806-1117</t>
  </si>
  <si>
    <t>REVISTA BRASILEIRA DE ENSINO DE FÍSICA (IMPRESSO)</t>
  </si>
  <si>
    <t>1806-9126</t>
  </si>
  <si>
    <t>REVISTA BRASILEIRA DE ENSINO DE FÍSICA (ONLINE)</t>
  </si>
  <si>
    <t>1679-0731</t>
  </si>
  <si>
    <t>REVISTA BRASILEIRA DE FINANÇAS (IMPRESSO)</t>
  </si>
  <si>
    <t>1984-4956</t>
  </si>
  <si>
    <t>REVISTA BRASILEIRA DE FUTSAL E FUTEBOL</t>
  </si>
  <si>
    <t>1984-2295</t>
  </si>
  <si>
    <t>REVISTA BRASILEIRA DE GEOGRAFIA FÍSICA</t>
  </si>
  <si>
    <t>1519-1540</t>
  </si>
  <si>
    <t>REVISTA BRASILEIRA DE GEOMORFOLOGIA</t>
  </si>
  <si>
    <t>2236-5664</t>
  </si>
  <si>
    <t>1809-9823</t>
  </si>
  <si>
    <t>REVISTA BRASILEIRA DE GERIATRIA E GERONTOLOGIA (UNATI. IMPRESSO)</t>
  </si>
  <si>
    <t>1981-2965</t>
  </si>
  <si>
    <t>REVISTA BRASILEIRA DE HIGIENE E SANIDADE ANIMAL</t>
  </si>
  <si>
    <t>1414-5685</t>
  </si>
  <si>
    <t>REVISTA BRASILEIRA DE INFORMÁTICA NA EDUCAÇÃO</t>
  </si>
  <si>
    <t>1677-2504</t>
  </si>
  <si>
    <t>REVISTA BRASILEIRA DE INOVAÇÃO</t>
  </si>
  <si>
    <t>2178-2822</t>
  </si>
  <si>
    <t>0104-7698</t>
  </si>
  <si>
    <t>REVISTA BRASILEIRA DE PESQUISA E DESENVOLVIMENTO</t>
  </si>
  <si>
    <t>1414-381X</t>
  </si>
  <si>
    <t>REVISTA BRASILEIRA DE RECURSOS HÍDIRCOS</t>
  </si>
  <si>
    <t>2318-0331</t>
  </si>
  <si>
    <t>REVISTA BRASILEIRA DE RECURSOS HÍDRICOS</t>
  </si>
  <si>
    <t>0303-7657</t>
  </si>
  <si>
    <t>REVISTA BRASILEIRA DE SAÚDE OCUPACIONAL</t>
  </si>
  <si>
    <t>2317-6369</t>
  </si>
  <si>
    <t>2254-7630</t>
  </si>
  <si>
    <t>REVISTA CARIBEÑA DE CIENCIAS SOCIALES</t>
  </si>
  <si>
    <t>1982-0216</t>
  </si>
  <si>
    <t>REVISTA CEFAC (ONLINE)</t>
  </si>
  <si>
    <t>1015-8553</t>
  </si>
  <si>
    <t>REVISTA CENIC. CIENCIAS QUÍMICAS</t>
  </si>
  <si>
    <t>0253-5777</t>
  </si>
  <si>
    <t>REVISTA CENTRO AZÚCAR</t>
  </si>
  <si>
    <t>1794-8347</t>
  </si>
  <si>
    <t>REVISTA CIENCIAS ESTRATEGICAS</t>
  </si>
  <si>
    <t>1677-5090</t>
  </si>
  <si>
    <t>REVISTA CIÊNCIAS MÉDICAS E BIOLÓGICAS</t>
  </si>
  <si>
    <t>1413-8263</t>
  </si>
  <si>
    <t>REVISTA CIENTÍFICA RURAL</t>
  </si>
  <si>
    <t>2238-7315</t>
  </si>
  <si>
    <t>REVISTA CONEXÃO UEPG</t>
  </si>
  <si>
    <t>1808-057X</t>
  </si>
  <si>
    <t>REVISTA CONTABILIDADE &amp; FINANÇAS (ONLINE)</t>
  </si>
  <si>
    <t>2175-8069</t>
  </si>
  <si>
    <t>REVISTA CONTEMPORÂNEA DE CONTABILIDADE</t>
  </si>
  <si>
    <t>0870-0702</t>
  </si>
  <si>
    <t>REVISTA DA ASSOCIAÇÃO PORTUGUESA DE MANUTENÇÃO INDUSTRIAL - A.P.M.I.</t>
  </si>
  <si>
    <t>1646-8872</t>
  </si>
  <si>
    <t>REVISTA DA GESTÃO COSTEIRA INTEGRADA</t>
  </si>
  <si>
    <t>REVISTA DA GESTÃO COSTEIRA INTEGRADA - APRH</t>
  </si>
  <si>
    <t>REVISTA DE ADMINISTRAÇÃO DA UFSM</t>
  </si>
  <si>
    <t>2237-8057</t>
  </si>
  <si>
    <t>REVISTA DE ADMINISTRAÇÃO DE RORAIMA - RARR</t>
  </si>
  <si>
    <t>1516-3865</t>
  </si>
  <si>
    <t>REVISTA DE CIÊNCIAS DA ADMINISTRAÇÃO (CAD/UFSC)</t>
  </si>
  <si>
    <t>1981-8610</t>
  </si>
  <si>
    <t>REVISTA DE EDUCAÇÃO E PESQUISA EM CONTABILIDADE</t>
  </si>
  <si>
    <t>REVISTA DE EDUCAÇÃO E PESQUISA EM CONTABILIDADE (REPEC)</t>
  </si>
  <si>
    <t>0102-8464</t>
  </si>
  <si>
    <t>REVISTA DE EDUCAÇÃO FÍSICA - ESCOLA DE EDUCAÇÃO FÍSICA DO EXÉRCITO</t>
  </si>
  <si>
    <t>1981-8963</t>
  </si>
  <si>
    <t>REVISTA DE ENFERMAGEM UFPE ON LINE</t>
  </si>
  <si>
    <t>2176-7270</t>
  </si>
  <si>
    <t>REVISTA DE ENGENHARIA E TECNOLOGIA</t>
  </si>
  <si>
    <t>2236-0158</t>
  </si>
  <si>
    <t>REVISTA DE ENSINO DE ENGENHARIA</t>
  </si>
  <si>
    <t>0101-5001</t>
  </si>
  <si>
    <t>2238-3360</t>
  </si>
  <si>
    <t>REVISTA DE EPIDEMIOLOGIA E CONTROLE DE INFECÇÃO</t>
  </si>
  <si>
    <t>2316-9834</t>
  </si>
  <si>
    <t>REVISTA DE GESTAO AMBIENTAL E SUSTENTABILIDADE</t>
  </si>
  <si>
    <t>1807-1775</t>
  </si>
  <si>
    <t>REVISTA DE GESTÃO DA TECNOLOGIA E SISTEMAS DE INFORMAÇÃO (ONLINE)</t>
  </si>
  <si>
    <t>1815-5928</t>
  </si>
  <si>
    <t>REVISTA DE INGENIERÍA ELECTRÓNICA, AUTOMÁTICA Y COMUNICACIONES</t>
  </si>
  <si>
    <t>1815-591X</t>
  </si>
  <si>
    <t>REVISTA DE INGENIERÍA HIDRÁULICA Y AMBIENTAL</t>
  </si>
  <si>
    <t>2218-9254</t>
  </si>
  <si>
    <t>REVISTA DE INVESTIGACIÓN DE LA UNIVERSIDAD NORBERT WIENER</t>
  </si>
  <si>
    <t>0121-3814</t>
  </si>
  <si>
    <t>REVISTA DE LA FACULTAD DE CIENCIA Y TECNOLOGIA</t>
  </si>
  <si>
    <t>2175-5361</t>
  </si>
  <si>
    <t>REVISTA DE PESQUISA: CUIDADO E FUNDAMENTAL (ONLINE)</t>
  </si>
  <si>
    <t>2178-2865</t>
  </si>
  <si>
    <t>REVISTA DE POLITICAS PÚBLICAS DA UFMA</t>
  </si>
  <si>
    <t>1415-9104</t>
  </si>
  <si>
    <t>REVISTA DE TERAPIA OCUPACIONAL DA UNIVERSIDADE DE SÃO PAULO</t>
  </si>
  <si>
    <t>2238-6149</t>
  </si>
  <si>
    <t>0122-9893</t>
  </si>
  <si>
    <t>REVISTA DERECHO DEL ESTADO</t>
  </si>
  <si>
    <t>0102-4582</t>
  </si>
  <si>
    <t>REVISTA DO DEPARTAMENTO DE GEOGRAFIA (USP)</t>
  </si>
  <si>
    <t>2238-6416</t>
  </si>
  <si>
    <t>REVISTA DO INSTITUTO DE LATICÍNIOS CÂNDIDO TOSTES</t>
  </si>
  <si>
    <t>0034-9240</t>
  </si>
  <si>
    <t>REVISTA DO SERVIÇO PÚBLICO</t>
  </si>
  <si>
    <t>1806-0013</t>
  </si>
  <si>
    <t>REVISTA DOR</t>
  </si>
  <si>
    <t>0100-4956</t>
  </si>
  <si>
    <t>REVISTA ECONÔMICA DO NORDESTE</t>
  </si>
  <si>
    <t>1850-6666</t>
  </si>
  <si>
    <t>REVISTA ELECTRÓNICA DE INVESTIGACIÓN EN EDUCACIÓN EN CIENCIAS (EN LÍNEA)</t>
  </si>
  <si>
    <t>1696-4713</t>
  </si>
  <si>
    <t>REVISTA ELECTRÓNICA IBEROAMERICANA SOBRE CALIDAD, EFICACIA Y CAMBIO EN EDUCACIÓN</t>
  </si>
  <si>
    <t>1980-4164</t>
  </si>
  <si>
    <t>REVISTA ELETRONICA DE ADMINISTRACAO</t>
  </si>
  <si>
    <t>1984-3372</t>
  </si>
  <si>
    <t>REVISTA ELETRÔNICA DE ESTRATÉGIA &amp; NEGÓCIOS</t>
  </si>
  <si>
    <t>REVISTA ELETRÔNICA DE ESTRATÉGIA E NEGÓCIOS</t>
  </si>
  <si>
    <t>1984-557X</t>
  </si>
  <si>
    <t>REVISTA ELETRÔNICA DE POTÊNCIA</t>
  </si>
  <si>
    <t>2236-1170</t>
  </si>
  <si>
    <t>REVISTA ELETRÔNICA EM GESTÃO, EDUCAÇÃO E TECNOLOGIA AMBIENTAL</t>
  </si>
  <si>
    <t>REVISTA ELETRÔNICA EM GESTÃO, EDUCAÇÃO E TECNOLOGIA AMBIENTAL REGET-CT/UFSM</t>
  </si>
  <si>
    <t>2176-9443</t>
  </si>
  <si>
    <t>REVISTA ELETRÔNICA FAFIT/FACIC</t>
  </si>
  <si>
    <t>1984-0993</t>
  </si>
  <si>
    <t>REVISTA ELETRÔNICA TECCEN</t>
  </si>
  <si>
    <t>2318-1001</t>
  </si>
  <si>
    <t>REVISTA EVIDENCIAÇÃO CONTÁBIL &amp; FINANÇAS</t>
  </si>
  <si>
    <t>0104-7043</t>
  </si>
  <si>
    <t>REVISTA FAEEBA</t>
  </si>
  <si>
    <t>2317-2983</t>
  </si>
  <si>
    <t>REVISTA FSA (FACULDADE SANTO AGOSTINHO)</t>
  </si>
  <si>
    <t>1677-9479</t>
  </si>
  <si>
    <t>REVISTA GESTÃO &amp; TECNOLOGIA</t>
  </si>
  <si>
    <t>2177-6652</t>
  </si>
  <si>
    <t>1983-4535</t>
  </si>
  <si>
    <t>REVISTA GESTAO UNIVERSITARIA NA AMERICA LATINA - GUAL</t>
  </si>
  <si>
    <t>REVISTA GESTÃO UNIVERSITÁRIA NA AMÉRICA LATINA - GUAL</t>
  </si>
  <si>
    <t>1850-0013</t>
  </si>
  <si>
    <t>REVISTA IBEROAMERICANA DE CIENCIA TECNOLOGÍA Y SOCIEDAD (EN LÍNEA)</t>
  </si>
  <si>
    <t>2179-6858</t>
  </si>
  <si>
    <t>REVISTA IBERO-AMERICANA DE CIÊNCIAS AMBIENTAIS</t>
  </si>
  <si>
    <t>1390-2776</t>
  </si>
  <si>
    <t>REVISTA IBEROAMERICANA DE ECONOMÍA ECOLÓGICA</t>
  </si>
  <si>
    <t>1022-6508</t>
  </si>
  <si>
    <t>REVISTA IBEROAMERICANA DE EDUCACIÓN (IMPRESA)</t>
  </si>
  <si>
    <t>2176-0756</t>
  </si>
  <si>
    <t>REVISTA IBEROAMERICANA DE ESTRATÉGIA</t>
  </si>
  <si>
    <t>REVISTA IBERO-AMERICANA DE ESTRATÉGIA RIAE</t>
  </si>
  <si>
    <t>1137-2729</t>
  </si>
  <si>
    <t>REVISTA IBEROAMERICANA DE INGENIERÍA MECÁNICA</t>
  </si>
  <si>
    <t>0121-6651</t>
  </si>
  <si>
    <t>REVISTA IBEROAMERICANA DE POLIMEROS</t>
  </si>
  <si>
    <t>1988-4206</t>
  </si>
  <si>
    <t>REVISTA IBEROAMERICANA DE POLÍMEROS (INTERNET)</t>
  </si>
  <si>
    <t>1983-4195</t>
  </si>
  <si>
    <t>REVISTA IBRACON DE ESTRUTURAS E MATERIAIS</t>
  </si>
  <si>
    <t>1025-3076</t>
  </si>
  <si>
    <t>REVISTA ICIDCA SOBRE LOS DERIVADOS DE LA CAÑA DE AZÚCAR (DISQUETE)</t>
  </si>
  <si>
    <t>2175-537X</t>
  </si>
  <si>
    <t>REVISTA INSPIRAR</t>
  </si>
  <si>
    <t>2316-7041</t>
  </si>
  <si>
    <t>REVISTA INTERNACIONAL DE CIÊNCIAS</t>
  </si>
  <si>
    <t>1982-8756</t>
  </si>
  <si>
    <t>REVISTA ORGANIZAÇÕES EM CONTEXTO (ONLINE)</t>
  </si>
  <si>
    <t>1982-2596</t>
  </si>
  <si>
    <t>REVISTA PENSAMENTO CONTEMPORÂNEO EM ADMINISTRAÇÃO</t>
  </si>
  <si>
    <t>REVISTA PENSAMENTO CONTEMPORÂNEO EM ADMINISTRAÇÃO (UFF)</t>
  </si>
  <si>
    <t>REVISTA POLÍTICA E SOCIEDADE</t>
  </si>
  <si>
    <t>0035-0389</t>
  </si>
  <si>
    <t>REVISTA PORTUGUESA DE CIÊNCIAS VETERINÁRIAS</t>
  </si>
  <si>
    <t>1645-4464</t>
  </si>
  <si>
    <t>REVISTA PORTUGUESA E BRASILEIRA DE GESTÃO (LISBOA)</t>
  </si>
  <si>
    <t>1517-672X</t>
  </si>
  <si>
    <t>REVISTA PRETEXTO</t>
  </si>
  <si>
    <t>1676-1901</t>
  </si>
  <si>
    <t>REVISTA PRODUÇÃO ONLINE</t>
  </si>
  <si>
    <t>1984-6657</t>
  </si>
  <si>
    <t>REVISTA PSICOLOGIA: ORGANIZAÇÕES E TRABALHO</t>
  </si>
  <si>
    <t>1808-981X</t>
  </si>
  <si>
    <t>REVISTA RAÍZES E AMIDOS TROPICAIS</t>
  </si>
  <si>
    <t>1806-3985</t>
  </si>
  <si>
    <t>REVISTA SUL-AMERICANA DE ENGENHARIA ESTRUTURAL</t>
  </si>
  <si>
    <t>2316-2457</t>
  </si>
  <si>
    <t>REVISTA SUL-AMERICANA DE ENGENHARIA ESTRUTURAL (ONLINE)</t>
  </si>
  <si>
    <t>1517-8048</t>
  </si>
  <si>
    <t>REVISTA TECNOLÓGICA (UEM)</t>
  </si>
  <si>
    <t>2177-2894</t>
  </si>
  <si>
    <t>REVISTA THEMA</t>
  </si>
  <si>
    <t>1980-6914</t>
  </si>
  <si>
    <t>REVISTA TODAS AS LETRAS (MACKENZIE. ONLINE)</t>
  </si>
  <si>
    <t>1415-6393</t>
  </si>
  <si>
    <t>REVISTA TURISMO &amp; AÇÃO</t>
  </si>
  <si>
    <t>2182-1453</t>
  </si>
  <si>
    <t>REVISTA TURISMO &amp; DESENVOLVIMENTO (EDIÇÃO ELETRÔNICA)</t>
  </si>
  <si>
    <t>1645-9261</t>
  </si>
  <si>
    <t>REVISTA TURISMO &amp; DESENVOLVIMENTO (ONLINE)</t>
  </si>
  <si>
    <t>1517-3275</t>
  </si>
  <si>
    <t>REVISTA UNIVAP</t>
  </si>
  <si>
    <t>2179-3565</t>
  </si>
  <si>
    <t>RISUS - JOURNAL ON INNOVATIONS AND SUSTAINABILITY</t>
  </si>
  <si>
    <t>2218-6581</t>
  </si>
  <si>
    <t>ROBOTICS</t>
  </si>
  <si>
    <t>2178-7085</t>
  </si>
  <si>
    <t>SAÚDE &amp; TRANSFORMAÇÃO SOCIAL / HEALTH &amp; SOCIAL CHANGE</t>
  </si>
  <si>
    <t>2375-2548</t>
  </si>
  <si>
    <t>SCIENCE ADVANCES</t>
  </si>
  <si>
    <t>1346-0862</t>
  </si>
  <si>
    <t>SCIENTIAE MATHEMATICAE JAPONICAE (PRINT)</t>
  </si>
  <si>
    <t>1808-8023</t>
  </si>
  <si>
    <t>SEGURANÇA ALIMENTAR E NUTRICIONAL</t>
  </si>
  <si>
    <t>2316-297X</t>
  </si>
  <si>
    <t>1676-5451</t>
  </si>
  <si>
    <t>SEMINA. CIÊNCIAS EXATAS E TECNOLÓGICAS (IMPRESSO)</t>
  </si>
  <si>
    <t>1679-0375</t>
  </si>
  <si>
    <t>SEMINA. CIÊNCIAS EXATAS E TECNOLÓGICAS (ONLINE)</t>
  </si>
  <si>
    <t>1551-3688</t>
  </si>
  <si>
    <t>SIGBED REVIEW</t>
  </si>
  <si>
    <t>1982-4513</t>
  </si>
  <si>
    <t>SOCIEDADE &amp; NATUREZA (UFU. ONLINE)</t>
  </si>
  <si>
    <t>1988-0847</t>
  </si>
  <si>
    <t>SORTUZ: OÑATI JOURNAL OF EMERGENT SOCIO-LEGAL STUDIES</t>
  </si>
  <si>
    <t>1064-668X</t>
  </si>
  <si>
    <t>SPE PRODUCTION &amp; FACILITIES</t>
  </si>
  <si>
    <t>2352-0124</t>
  </si>
  <si>
    <t>STRUCTURES</t>
  </si>
  <si>
    <t>2215-910X</t>
  </si>
  <si>
    <t>SUMA DE NEGOCIOS</t>
  </si>
  <si>
    <t>2043-7129</t>
  </si>
  <si>
    <t>SUSTAINABLE CHEMICAL PROCESSES</t>
  </si>
  <si>
    <t>2323-0126</t>
  </si>
  <si>
    <t>TECNÉ, EPISTEME Y DIDAXIS: TED (REVISTA DE LA FACULTAD DE CIENCIA Y TECNOLOGÍA)</t>
  </si>
  <si>
    <t>2176-1523</t>
  </si>
  <si>
    <t>TECNOLOGIA EM METALURGIA, MATERIAIS E MINERAÇÃO</t>
  </si>
  <si>
    <t>2176-1515</t>
  </si>
  <si>
    <t>TECNOLOGIA EM METALURGIA, MATERIAIS E MINERAÇÃO (IMPRESSO)</t>
  </si>
  <si>
    <t>1677-1966</t>
  </si>
  <si>
    <t>TEMA. TENDÊNCIAS EM MATEMÁTICA APLICADA E COMPUTACIONAL</t>
  </si>
  <si>
    <t>2179-8451</t>
  </si>
  <si>
    <t>TENDÊNCIAS EM MATEMÁTICA APLICADA E COMPUTACIONAL</t>
  </si>
  <si>
    <t>1677-5937</t>
  </si>
  <si>
    <t>TERAPIA MANUAL</t>
  </si>
  <si>
    <t>2412-2688</t>
  </si>
  <si>
    <t>THE FIEP BULLETIN</t>
  </si>
  <si>
    <t>1835-7156</t>
  </si>
  <si>
    <t>THE INTERNATIONAL JOURNAL OF CLIMATE CHANGE: IMPACTS AND RESPONSES</t>
  </si>
  <si>
    <t>2182-8466</t>
  </si>
  <si>
    <t>TOURISM &amp; MANAGEMENT STUDIES</t>
  </si>
  <si>
    <t>1516-9537</t>
  </si>
  <si>
    <t>TRABALHO &amp; EDUCAÇÃO (UFMG)</t>
  </si>
  <si>
    <t>2352-1465</t>
  </si>
  <si>
    <t>TRANSPORTATION RESEARCH PROCEDIA</t>
  </si>
  <si>
    <t>2237-1346</t>
  </si>
  <si>
    <t>TRANSPORTES (RIO DE JANEIRO)</t>
  </si>
  <si>
    <t>1983-7151</t>
  </si>
  <si>
    <t>TURISMO: VISÃO E AÇÃO (ONLINE)</t>
  </si>
  <si>
    <t>2175-3369</t>
  </si>
  <si>
    <t>URBE. REVISTA BRASILEIRA DE GESTÃO URBANA</t>
  </si>
  <si>
    <t>1806-3845</t>
  </si>
  <si>
    <t>VEREDAS DO DIREITO (BELO HORIZONTE)</t>
  </si>
  <si>
    <t>1909-9746</t>
  </si>
  <si>
    <t>VISIÓN ELECTRÓNICA</t>
  </si>
  <si>
    <t>1562-6016</t>
  </si>
  <si>
    <t>VOPROSY ATOMNOJ NAUKI I TEHNIKI. SERIÂ ADERNO-FIZICESKIE ISSLEDOVANIÂ / PROBLEMS OF ATOMIC SCIENCE AND TECHNOLOGY</t>
  </si>
  <si>
    <t>2178-1486</t>
  </si>
  <si>
    <t>WEB-REVISTA SOCIODIALETO</t>
  </si>
  <si>
    <t>2042-5945</t>
  </si>
  <si>
    <t>WORLD JOURNAL OF SCIENCE, TECHNOLOGY AND SUSTAINABLE DEVELOPMENT</t>
  </si>
  <si>
    <t>0044-3093</t>
  </si>
  <si>
    <t>ZEITSCHRIFT FÜR METALLKUNDE</t>
  </si>
  <si>
    <t>1960-6176</t>
  </si>
  <si>
    <t>1895: REVUE DE L'ASSOCIATION FRANÇAISE DE RECHERCHE SUR L'HISTOIRE DU CINÉMA</t>
  </si>
  <si>
    <t>1980-4814</t>
  </si>
  <si>
    <t>ABCUSTOS (SÃO LEOPOLDO, RS)</t>
  </si>
  <si>
    <t>B5</t>
  </si>
  <si>
    <t>2079-3456</t>
  </si>
  <si>
    <t>ACADEMIC JOURNAL OF SURINAME</t>
  </si>
  <si>
    <t>1519-7859</t>
  </si>
  <si>
    <t>AÇÃO ERGONÔMICA</t>
  </si>
  <si>
    <t>2236-0867</t>
  </si>
  <si>
    <t>ACTA BIOMEDICA BRASILIENSIA</t>
  </si>
  <si>
    <t>2317-8957</t>
  </si>
  <si>
    <t>ACTA SCIENTIAE ET TECHNICAE</t>
  </si>
  <si>
    <t>2067-3809</t>
  </si>
  <si>
    <t>ACTA TECHNIKA CORVINIENSIS</t>
  </si>
  <si>
    <t>1982-422X</t>
  </si>
  <si>
    <t>ACTA TECNOLÓGICA</t>
  </si>
  <si>
    <t>1850-2032</t>
  </si>
  <si>
    <t>ACTAS DE DISEÑO</t>
  </si>
  <si>
    <t>1983-442X</t>
  </si>
  <si>
    <t>ACÚSTICA E VIBRAÇÕES</t>
  </si>
  <si>
    <t>2175-5787</t>
  </si>
  <si>
    <t>ADMINISTRAÇÃO PÚBLICA E GESTÃO SOCIAL</t>
  </si>
  <si>
    <t>2255-2863</t>
  </si>
  <si>
    <t>ADVANCES IN DISTRIBUTED COMPUTING AND ARTIFICIAL INTELLIGENCE JOURNAL</t>
  </si>
  <si>
    <t>2357-8181</t>
  </si>
  <si>
    <t>ADVANCES IN FORESTRY SCIENCE</t>
  </si>
  <si>
    <t>1518-3769</t>
  </si>
  <si>
    <t>ADVIR (ASDUERJ)</t>
  </si>
  <si>
    <t>0100-4298</t>
  </si>
  <si>
    <t>AGROANALYSIS (FGV)</t>
  </si>
  <si>
    <t>2179-9784</t>
  </si>
  <si>
    <t>ÁGUAS SUBTERRÂNEAS</t>
  </si>
  <si>
    <t>0101-7004</t>
  </si>
  <si>
    <t>ÁGUAS SUBTERRÂNEAS (SÃO PAULO)</t>
  </si>
  <si>
    <t>1518-8728</t>
  </si>
  <si>
    <t>ALCEU (PUCRJ)</t>
  </si>
  <si>
    <t>1982-5153</t>
  </si>
  <si>
    <t>ALEXANDRIA (UFSC)</t>
  </si>
  <si>
    <t>1981-5433</t>
  </si>
  <si>
    <t>ALMANAQUE UNIGRANRIO DE PESQUISA</t>
  </si>
  <si>
    <t>2386-4362</t>
  </si>
  <si>
    <t>AMBIENTALMENTE SUSTENTABLE - REVISTA CIENTÍFICA GALEGO-LUSÓFONA DE EDUCACIÓN AMBIENTAL</t>
  </si>
  <si>
    <t>2156-8251</t>
  </si>
  <si>
    <t>AMERICAN JOURNAL OF ANALYTICAL CHEMISTRY</t>
  </si>
  <si>
    <t>2317-126X</t>
  </si>
  <si>
    <t>AMERICAN JOURNAL OF HYDROPOWER, WATER AND ENVIRONMENT SYSTEMS</t>
  </si>
  <si>
    <t>2238-2925</t>
  </si>
  <si>
    <t>ANAIS BRASILEIROS DE ESTUDOS TURÍSTICOS</t>
  </si>
  <si>
    <t>1844-7007</t>
  </si>
  <si>
    <t>ANALELE UNIVERSIT¿¿II CONSTANTIN BRÂNCU¿I DIN TÂRGU-JIU : SERIA ECONOMIE</t>
  </si>
  <si>
    <t>0102-9924</t>
  </si>
  <si>
    <t>ANÁLISE ECONÔMICA (UFRGS)</t>
  </si>
  <si>
    <t>1519-0846</t>
  </si>
  <si>
    <t>ANÁLISE (JUNDIAÍ)</t>
  </si>
  <si>
    <t>1667-3055</t>
  </si>
  <si>
    <t>ANALYTICA</t>
  </si>
  <si>
    <t>2320-0502</t>
  </si>
  <si>
    <t>ANSAL UNIVERSITY BUSINESS REVIEW</t>
  </si>
  <si>
    <t>2196-4351</t>
  </si>
  <si>
    <t>APPLIED ADHESION SCIENCE</t>
  </si>
  <si>
    <t>2317-3009</t>
  </si>
  <si>
    <t>ARCHIVES OF HEALTH INVESTIGATION</t>
  </si>
  <si>
    <t>1984-5596</t>
  </si>
  <si>
    <t>ARCOS DESIGN (ONLINE)</t>
  </si>
  <si>
    <t>1519-0854</t>
  </si>
  <si>
    <t>ARGUMENTO (JUNDIAÍ)</t>
  </si>
  <si>
    <t>1809-6298</t>
  </si>
  <si>
    <t>ARQUITEXTOS (SÃO PAULO)</t>
  </si>
  <si>
    <t>0123-8574</t>
  </si>
  <si>
    <t>ASFALTOS Y PAVIMENTOS</t>
  </si>
  <si>
    <t>2047-2528</t>
  </si>
  <si>
    <t>ASIAN JOURNAL OF BUSINESS AND MANAGEMENT SCIENCES</t>
  </si>
  <si>
    <t>ASIAN JOURNAL OF BUSINESS AND MANAGEMENT SCIENCES (AJBMS)</t>
  </si>
  <si>
    <t>1517-7432</t>
  </si>
  <si>
    <t>ASSENTAMENTOS HUMANOS (MARÍLIA)</t>
  </si>
  <si>
    <t>1668-7515</t>
  </si>
  <si>
    <t>ASTROLABIO (BUENOS AIRES)</t>
  </si>
  <si>
    <t>2237-826X</t>
  </si>
  <si>
    <t>ATOZ: NOVAS PRÁTICAS EM INFORMAÇÃO E CONHECIMENTO</t>
  </si>
  <si>
    <t>1852-2181</t>
  </si>
  <si>
    <t>AUGM DOMUS</t>
  </si>
  <si>
    <t>1518-9597</t>
  </si>
  <si>
    <t>AUGUSTO GUZZO REVISTA ACADÊMICA (SÃO PAULO)</t>
  </si>
  <si>
    <t>2179-703X</t>
  </si>
  <si>
    <t>AVIATION IN FOCUS</t>
  </si>
  <si>
    <t>2090-5025</t>
  </si>
  <si>
    <t>BIOCERAMICS DEVELOPMENT AND APPLICATIONS</t>
  </si>
  <si>
    <t>2236-9171</t>
  </si>
  <si>
    <t>BIOENERGIA EM REVISTA: DIÁLOGOS</t>
  </si>
  <si>
    <t>1679-365X</t>
  </si>
  <si>
    <t>BIOMATEMÁTICA (UNICAMP)</t>
  </si>
  <si>
    <t>2179-5746</t>
  </si>
  <si>
    <t>BIOTA AMAZÔNIA</t>
  </si>
  <si>
    <t>2176-4786</t>
  </si>
  <si>
    <t>BOLETIM DE GEOGRAFIA (ONLINE)</t>
  </si>
  <si>
    <t>1981-4100</t>
  </si>
  <si>
    <t>BOLETIM DE INDÚSTRIA ANIMAL (ONLINE)</t>
  </si>
  <si>
    <t>1981-6197</t>
  </si>
  <si>
    <t>BOLETIM DO OBSERVATÓRIO AMBIENTAL ALBERTO RIBEIRO LAMEGO</t>
  </si>
  <si>
    <t>1984-8501</t>
  </si>
  <si>
    <t>BOLETIM GOIANO DE GEOGRAFIA (ONLINE)</t>
  </si>
  <si>
    <t>1676-5664</t>
  </si>
  <si>
    <t>BOLETIM TÉCNICO-CIENTÍFICO DO CEPNOR</t>
  </si>
  <si>
    <t>2177-4560</t>
  </si>
  <si>
    <t>BOLETIN DO OBSERVATÓRIO AMBIENTAL ALBERTO RIBEIRO LAMEGO</t>
  </si>
  <si>
    <t>2178-6011</t>
  </si>
  <si>
    <t>BRAZILIAN DENTAL SCIENCE</t>
  </si>
  <si>
    <t>2359-6724</t>
  </si>
  <si>
    <t>BRAZILIAN JOURNAL OF BIOSYSTEMS ENGINEERING</t>
  </si>
  <si>
    <t>1982-0593</t>
  </si>
  <si>
    <t>BRAZILIAN JOURNAL OF PETROLEUM AND GAS</t>
  </si>
  <si>
    <t>2447-5580</t>
  </si>
  <si>
    <t>BRAZILIAN JOURNAL OF PRODUCTION ENGINEERING</t>
  </si>
  <si>
    <t>2319-0612</t>
  </si>
  <si>
    <t>BRAZILIAN JOURNAL OF RADIATION SCIENCES</t>
  </si>
  <si>
    <t>2317-4404</t>
  </si>
  <si>
    <t>BRAZILIAN JOURNAL OF SURGERY AND CLINICAL RESEARCH</t>
  </si>
  <si>
    <t>2316-9842</t>
  </si>
  <si>
    <t>BRAZILIAN JOURNAL OF THERMAL ANALYSIS</t>
  </si>
  <si>
    <t>2047-0398</t>
  </si>
  <si>
    <t>BUSINESS MANAGEMENT REVIEW (BMR)</t>
  </si>
  <si>
    <t>2175-7941</t>
  </si>
  <si>
    <t>CADERNO BRASILEIRO DE ENSINO DE FÍSICA</t>
  </si>
  <si>
    <t>CADERNO BRASILEIRO DE ENSINO DE FÍSICA (ONLINE)</t>
  </si>
  <si>
    <t>1677-5600</t>
  </si>
  <si>
    <t>CADERNO DE PESQUISA. SÉRIE BIOLOGIA (UNISC)</t>
  </si>
  <si>
    <t>2237-5422</t>
  </si>
  <si>
    <t>CADERNO PROFISSIONAL DE ADMINISTRAÇÃO (CPA) - UNIMEP</t>
  </si>
  <si>
    <t>1413-4551</t>
  </si>
  <si>
    <t>CADERNO PRUDENTINO DE GEOGRAFIA</t>
  </si>
  <si>
    <t>1677-6976</t>
  </si>
  <si>
    <t>CADERNO VIRTUAL DE TURISMO (UFRJ)</t>
  </si>
  <si>
    <t>1984-2147</t>
  </si>
  <si>
    <t>CADERNOS BRASILEIROS DE SAÚDE MENTAL</t>
  </si>
  <si>
    <t>2236-7934</t>
  </si>
  <si>
    <t>CADERNOS DE AGROECOLOGIA</t>
  </si>
  <si>
    <t>2316-1752</t>
  </si>
  <si>
    <t>CADERNOS DE ARQUITETURA E URBANISMO (ONLINE)</t>
  </si>
  <si>
    <t>1413-2095</t>
  </si>
  <si>
    <t>CADERNOS DE ARQUITETURA E URBANISMO (PUCMG)</t>
  </si>
  <si>
    <t>1982-758X</t>
  </si>
  <si>
    <t>CADERNOS DE EDUCAÇÃO (BRASÍLIA)</t>
  </si>
  <si>
    <t>2446-5275</t>
  </si>
  <si>
    <t>CADERNOS DE ENERGIA</t>
  </si>
  <si>
    <t>1806-8944</t>
  </si>
  <si>
    <t>CADERNOS DE FINANÇAS PÚBLICAS</t>
  </si>
  <si>
    <t>2178-2229</t>
  </si>
  <si>
    <t>CADERNOS DE PESQUISA</t>
  </si>
  <si>
    <t>2317-0026</t>
  </si>
  <si>
    <t>CADERNOS DE PROSPECÇÃO</t>
  </si>
  <si>
    <t>2317-6539</t>
  </si>
  <si>
    <t>CADERNOS DO DESENVOLVIMENTO FLUMINENSE</t>
  </si>
  <si>
    <t>2317-4536</t>
  </si>
  <si>
    <t>CADERNOS DO IME - SÉRIE ESTATÍSTICA</t>
  </si>
  <si>
    <t>1413-9022</t>
  </si>
  <si>
    <t>CADERNOS DO IME. SÉRIE ESTATÍSTICA</t>
  </si>
  <si>
    <t>1984-4883</t>
  </si>
  <si>
    <t>CADERNOS FGV PROJETOS</t>
  </si>
  <si>
    <t>1982-5447</t>
  </si>
  <si>
    <t>CADERNOS GESTÃO SOCIAL</t>
  </si>
  <si>
    <t>2236-2797</t>
  </si>
  <si>
    <t>CADERNOS IME (SÉRIE MATEMÁTICA, VERSÃO ONLINE)</t>
  </si>
  <si>
    <t>2236-9996</t>
  </si>
  <si>
    <t>CADERNOS METRÓPOLE</t>
  </si>
  <si>
    <t>1809-9475</t>
  </si>
  <si>
    <t>CADERNOS UNIFOA (IMPRESSO)</t>
  </si>
  <si>
    <t>2236-4099</t>
  </si>
  <si>
    <t>CADERNOS ZIGMUNT BAUMAN</t>
  </si>
  <si>
    <t>1678-6343</t>
  </si>
  <si>
    <t>CAMINHOS DE GEOGRAFIA (UFU)</t>
  </si>
  <si>
    <t>1517-3038</t>
  </si>
  <si>
    <t>CAMINHOS (UFMG)</t>
  </si>
  <si>
    <t>1807-7889</t>
  </si>
  <si>
    <t>CESET. CONFORTO, EFICIÊNCIA E SEGURANÇA NO TRABALHO</t>
  </si>
  <si>
    <t>2182-3030</t>
  </si>
  <si>
    <t>CIDADES, COMUNIDADES E TERRITÓRIOS</t>
  </si>
  <si>
    <t>0100-8307</t>
  </si>
  <si>
    <t>CIÊNCIA E NATURA</t>
  </si>
  <si>
    <t>2179-460X</t>
  </si>
  <si>
    <t>1806-5821</t>
  </si>
  <si>
    <t>CIÊNCIAS &amp; COGNIÇÃO (UFRJ)</t>
  </si>
  <si>
    <t>1981-4747</t>
  </si>
  <si>
    <t>CIÊNCIAS SOCIAIS EM PERSPECTIVA</t>
  </si>
  <si>
    <t>1677-9665</t>
  </si>
  <si>
    <t>CIÊNCIAS SOCIAIS EM PERSPECTIVA (IMPRESSO)</t>
  </si>
  <si>
    <t>1984-9710</t>
  </si>
  <si>
    <t>CIENTEC: REVISTA DE CIÊNCIA, TECNOLOGIA E HUMANIDADES DO IFPE (ONLINE)</t>
  </si>
  <si>
    <t>CIENTEC: REVISTA DE CIÊNCIA,TECNOLOGIA E HUMANIDADES DO IFPE</t>
  </si>
  <si>
    <t>2177-4005</t>
  </si>
  <si>
    <t>CINERGIS</t>
  </si>
  <si>
    <t>2357-8041</t>
  </si>
  <si>
    <t>CLINICAL AND LABORATORIAL RESEARCH IN DENSTISTRY</t>
  </si>
  <si>
    <t>1809-8207</t>
  </si>
  <si>
    <t>COLLOQUIUM HUMANARUM</t>
  </si>
  <si>
    <t>1678-9059</t>
  </si>
  <si>
    <t>COLÓQUIO (TAQUARA)</t>
  </si>
  <si>
    <t>2177-4986</t>
  </si>
  <si>
    <t>COMPETÊNCIA - REVISTA DA EDUCAÇÃO SUPERIOR DO SENAC-RS</t>
  </si>
  <si>
    <t>1809-7197</t>
  </si>
  <si>
    <t>CONCRETO &amp; CONTRUÇÃO</t>
  </si>
  <si>
    <t>2237-7379</t>
  </si>
  <si>
    <t>CONEXÃO ACADEMIA</t>
  </si>
  <si>
    <t>2317-3254</t>
  </si>
  <si>
    <t>CONEXÃO POLÍTICA - REVISTAS ELETRÔNICAS DA UFPI</t>
  </si>
  <si>
    <t>2176-7777</t>
  </si>
  <si>
    <t>CONEXÃO SIPAER</t>
  </si>
  <si>
    <t>1516-4381</t>
  </si>
  <si>
    <t>CONEXÕES (UNICAMP)</t>
  </si>
  <si>
    <t>2237-8049</t>
  </si>
  <si>
    <t>CONHECIMENTO &amp; DIVERSIDADE</t>
  </si>
  <si>
    <t>2236-8760</t>
  </si>
  <si>
    <t>CONNEXIO - REVISTA CIENTÍFICA DA ESCOLA DE GESTÃO E NEGÓCIOS</t>
  </si>
  <si>
    <t>1983-9324</t>
  </si>
  <si>
    <t>CONSCIENTIAE SAÚDE (ONLINE)</t>
  </si>
  <si>
    <t>2175-7143</t>
  </si>
  <si>
    <t>CONSTRUINDO</t>
  </si>
  <si>
    <t>1984-3925</t>
  </si>
  <si>
    <t>CONTABILIDADE, GESTÃO E GOVERNANÇA</t>
  </si>
  <si>
    <t>0103-734X</t>
  </si>
  <si>
    <t>CONTABILIDADE VISTA &amp; REVISTA</t>
  </si>
  <si>
    <t>2175-8751</t>
  </si>
  <si>
    <t>CONTEXTO (UFRGS)</t>
  </si>
  <si>
    <t>1678-2089</t>
  </si>
  <si>
    <t>CONTEXTUS (FORTALEZA)</t>
  </si>
  <si>
    <t>1646-9054</t>
  </si>
  <si>
    <t>CONVERGENCIAS: REVISTA DE INVESITIGACAO E ENSINO DAS ARTES</t>
  </si>
  <si>
    <t>0102-3543</t>
  </si>
  <si>
    <t>C&amp;T. REVISTA MILITAR DE CIÊNCIA E TECNOLOGIA</t>
  </si>
  <si>
    <t>1808-3129</t>
  </si>
  <si>
    <t>DAPESQUISA</t>
  </si>
  <si>
    <t>1517-3801</t>
  </si>
  <si>
    <t>DATAGRAMAZERO (RIO DE JANEIRO)</t>
  </si>
  <si>
    <t>2161-1122</t>
  </si>
  <si>
    <t>DENTISTRY (OPEN ACCESS)</t>
  </si>
  <si>
    <t>2167-8677</t>
  </si>
  <si>
    <t>DENTISTRY 3000</t>
  </si>
  <si>
    <t>2224-4131</t>
  </si>
  <si>
    <t>DERECHO Y CAMBIO SOCIAL</t>
  </si>
  <si>
    <t>2317-949X</t>
  </si>
  <si>
    <t>DESAFIO ONLINE</t>
  </si>
  <si>
    <t>2359-3652</t>
  </si>
  <si>
    <t>DESAFIOS: REVISTA INTERDISCIPLINAR DA UNIVERSIDADE FEDERAL DO TOCANTINS</t>
  </si>
  <si>
    <t>1518-952X</t>
  </si>
  <si>
    <t>DESENVOLVIMENTO E MEIO AMBIENTE (UFPR)</t>
  </si>
  <si>
    <t>2237-6453</t>
  </si>
  <si>
    <t>DESENVOLVIMENTO EM QUESTÃO</t>
  </si>
  <si>
    <t>2176-3070</t>
  </si>
  <si>
    <t>DESTAQUES ACADÊMICOS</t>
  </si>
  <si>
    <t>2237-2113</t>
  </si>
  <si>
    <t>DESTARTE. REVISTA DE ADMINISTRAÇÃO, COMUNICAÇÃO SOCIAL E TURISMO DA ESTÁCIO DE SÁ DE VITÓRIA.</t>
  </si>
  <si>
    <t>2175-3687</t>
  </si>
  <si>
    <t>DIÁLOGO E INTERAÇÃO</t>
  </si>
  <si>
    <t>2447-0023</t>
  </si>
  <si>
    <t>DIREITOS, TRABALHO E POLÍTICA SOCIAL</t>
  </si>
  <si>
    <t>0102-762X</t>
  </si>
  <si>
    <t>DISTÚRBIOS DA COMUNICAÇÃO</t>
  </si>
  <si>
    <t>1808-2599</t>
  </si>
  <si>
    <t>E-COMPÓS (BRASÍLIA)</t>
  </si>
  <si>
    <t>1983-1994</t>
  </si>
  <si>
    <t>ECONOMIA ENSAIOS</t>
  </si>
  <si>
    <t>0422-2784</t>
  </si>
  <si>
    <t>ECONOMÍA INDUSTRIAL</t>
  </si>
  <si>
    <t>2317-9643</t>
  </si>
  <si>
    <t>ECOTOXICOLOGY AND ENVIRONMENTAL CONTAMINATION</t>
  </si>
  <si>
    <t>1678-0701</t>
  </si>
  <si>
    <t>EDUCAÇÃO AMBIENTAL EM AÇÃO</t>
  </si>
  <si>
    <t>2179-9636</t>
  </si>
  <si>
    <t>EDUCAÇÃO, GESTÃO E SOCIEDADE. REVISTA</t>
  </si>
  <si>
    <t>1414-3895</t>
  </si>
  <si>
    <t>EDUCAÇÃO GRÁFICA (UNESP. BAURU)</t>
  </si>
  <si>
    <t>1983-3156</t>
  </si>
  <si>
    <t>EDUCAÇÃO MATEMÁTICA PESQUISA (ONLINE)</t>
  </si>
  <si>
    <t>2317-2606</t>
  </si>
  <si>
    <t>ENCICLOPEDIA BIOSFERA</t>
  </si>
  <si>
    <t>1809-0583</t>
  </si>
  <si>
    <t>ENCICLOPÉDIA BIOSFERA</t>
  </si>
  <si>
    <t>1415-3025</t>
  </si>
  <si>
    <t>ENGENHARIA ESTUDO E PESQUISA</t>
  </si>
  <si>
    <t>2316-591X</t>
  </si>
  <si>
    <t>2179-7625</t>
  </si>
  <si>
    <t>ENGINEERING RESEARCH</t>
  </si>
  <si>
    <t>2178-695X</t>
  </si>
  <si>
    <t>ENSAIOS E CIÊNCIA: CIÊNCIAS BIOLÓGICAS, AGRÁRIAS E DA SAÚDE</t>
  </si>
  <si>
    <t>0101-1723</t>
  </si>
  <si>
    <t>ENSAIOS FEE (IMPRESSO)</t>
  </si>
  <si>
    <t>1983-7011</t>
  </si>
  <si>
    <t>ENSINO, SAÚDE E AMBIENTE</t>
  </si>
  <si>
    <t>2238-2542</t>
  </si>
  <si>
    <t>E-REVISTA LOGO</t>
  </si>
  <si>
    <t>2317-8876</t>
  </si>
  <si>
    <t>ERGODESIGN &amp; HCI</t>
  </si>
  <si>
    <t>2358-5390</t>
  </si>
  <si>
    <t>E&amp;S ENGINEERING AND SCIENCE</t>
  </si>
  <si>
    <t>2317-7837</t>
  </si>
  <si>
    <t>ESPAÇO E ECONOMIA</t>
  </si>
  <si>
    <t>1807-8575</t>
  </si>
  <si>
    <t>ESPAÇO ENERGIA</t>
  </si>
  <si>
    <t>0327-4934</t>
  </si>
  <si>
    <t>ESTUDIOS SOCIALES (SANTA FE)</t>
  </si>
  <si>
    <t>1983-036X</t>
  </si>
  <si>
    <t>ESTUDO &amp; DEBATE (ONLINE)</t>
  </si>
  <si>
    <t>1982-4718</t>
  </si>
  <si>
    <t>ESTUDOS DE SOCIOLOGIA</t>
  </si>
  <si>
    <t>1984-932X</t>
  </si>
  <si>
    <t>ESTUDOS EM AVALIAÇÃO EDUCACIONAL</t>
  </si>
  <si>
    <t>1808-7310</t>
  </si>
  <si>
    <t>ESTUDOS TECNOLÓGICOS (ONLINE)</t>
  </si>
  <si>
    <t>1983-1838</t>
  </si>
  <si>
    <t>E-TECH: TECNOLOGIAS PARA COMPETITIVIDADE INDUSTRIAL</t>
  </si>
  <si>
    <t>1984-3151</t>
  </si>
  <si>
    <t>E-XACTA (BELO HORIZONTE)</t>
  </si>
  <si>
    <t>1982-4432</t>
  </si>
  <si>
    <t>EXTENSÃO EM FOCO (CURITIBA)</t>
  </si>
  <si>
    <t>1807-0221</t>
  </si>
  <si>
    <t>EXTENSIO (FLORIANÓPOLIS)</t>
  </si>
  <si>
    <t>2358-6311</t>
  </si>
  <si>
    <t>FAROL - REVISTA DE ESTUDOS ORGANIZACIONAIS E SOCIEDADE</t>
  </si>
  <si>
    <t>1518-9740</t>
  </si>
  <si>
    <t>FISIOTERAPIA BRASIL</t>
  </si>
  <si>
    <t>1981-223X</t>
  </si>
  <si>
    <t>FOCO (FACULDADE NOVO MILÊNIO)</t>
  </si>
  <si>
    <t>2318-6356</t>
  </si>
  <si>
    <t>FORSCIENCE</t>
  </si>
  <si>
    <t>2175-7437</t>
  </si>
  <si>
    <t>FULL DENTISTRY IN SCIENCE</t>
  </si>
  <si>
    <t>0100-7912</t>
  </si>
  <si>
    <t>GEOGRAFIA (RIO CLARO. IMPRESSO)</t>
  </si>
  <si>
    <t>1414-7416</t>
  </si>
  <si>
    <t>GEOUSP (USP)</t>
  </si>
  <si>
    <t>2236-0972</t>
  </si>
  <si>
    <t>GEP – REVISTA DE GESTÃO E PROJETOS</t>
  </si>
  <si>
    <t>1516-9103</t>
  </si>
  <si>
    <t>GESTÃO &amp; PLANEJAMENTO (SALVADOR)</t>
  </si>
  <si>
    <t>2176-5308</t>
  </si>
  <si>
    <t>GESTÃO &amp; REGIONALIDADE (ONLINE)</t>
  </si>
  <si>
    <t>1981-1543</t>
  </si>
  <si>
    <t>GESTÃO &amp; TECNOLOGIA DE PROJETOS</t>
  </si>
  <si>
    <t>2238-4170</t>
  </si>
  <si>
    <t>GESTÃO CONTEMPORÂNEA</t>
  </si>
  <si>
    <t>1809-0214</t>
  </si>
  <si>
    <t>GESTÃO CONTEMPORÂNEA (FAPA)</t>
  </si>
  <si>
    <t>2446-8738</t>
  </si>
  <si>
    <t>GESTÃO E DESENVOLVIMENTO EM REVISTA</t>
  </si>
  <si>
    <t>2178-8030</t>
  </si>
  <si>
    <t>GESTAO E PLANEJAMENTO</t>
  </si>
  <si>
    <t>1676-2819</t>
  </si>
  <si>
    <t>GLOBAL MANAGER (FSG)</t>
  </si>
  <si>
    <t>0101-9171</t>
  </si>
  <si>
    <t>HIGIENE ALIMENTAR</t>
  </si>
  <si>
    <t>1519-8634</t>
  </si>
  <si>
    <t>HOLOS ENVIRONMENT (ONLINE)</t>
  </si>
  <si>
    <t>1518-1634</t>
  </si>
  <si>
    <t>HOLOS (NATAL. IMPRESSO)</t>
  </si>
  <si>
    <t>1807-1600</t>
  </si>
  <si>
    <t>HOLOS (NATAL. ONLINE)</t>
  </si>
  <si>
    <t>2316-7963</t>
  </si>
  <si>
    <t>HUMAN FACTORS IN DESIGN</t>
  </si>
  <si>
    <t>1980-1726</t>
  </si>
  <si>
    <t>HYGEIA : REVISTA BRASILEIRA DE GEOGRAFIA MÉDICA E DA SAÚDE (UBERLÂNDIA)</t>
  </si>
  <si>
    <t>2175-8018</t>
  </si>
  <si>
    <t>IBEROAMERICAN JOURNAL OF INDUSTRIAL ENGINEERING</t>
  </si>
  <si>
    <t>IJIE ? IBEROAMERICAN JOURNAL OF INDUSTRIAL ENGINEERING</t>
  </si>
  <si>
    <t>1659-2549</t>
  </si>
  <si>
    <t>INCAE BUSINESS REVIEW</t>
  </si>
  <si>
    <t>2178-2075</t>
  </si>
  <si>
    <t>INCID: REVISTA DE DOCUMENTAÇÃO E CIÊNCIA DA INFORMAÇÃO</t>
  </si>
  <si>
    <t>1647-3582</t>
  </si>
  <si>
    <t>INDAGATIO DIDACTICA</t>
  </si>
  <si>
    <t>1981-8920</t>
  </si>
  <si>
    <t>INFORMAÇÃO &amp; INFORMAÇÃO</t>
  </si>
  <si>
    <t>INFORMAÇÃO &amp; INFORMAÇÃO (ONLINE)</t>
  </si>
  <si>
    <t>INFORMAÇÃO &amp; INFORMAÇÃO (UEL. ONLINE)</t>
  </si>
  <si>
    <t>0100-4409</t>
  </si>
  <si>
    <t>INFORMAÇÕES ECONÔMICAS (IMPRESSO)</t>
  </si>
  <si>
    <t>1982-1654</t>
  </si>
  <si>
    <t>INFORMÁTICA NA EDUCAÇÃO</t>
  </si>
  <si>
    <t>1679-415X</t>
  </si>
  <si>
    <t>INFORME GEPEC (ONLINE)</t>
  </si>
  <si>
    <t>1856-8327</t>
  </si>
  <si>
    <t>INGENIERÍA INDUSTRIAL. ACTUALIDAD Y NUEVAS TENDENCIAS</t>
  </si>
  <si>
    <t>1665-529X</t>
  </si>
  <si>
    <t>INGENIERIA REVISTA ACADEMICA DE LA FACULTAD DE INGENIERIA UNIVERSIDAD AUTONOMA DE YUCATAN</t>
  </si>
  <si>
    <t>1390-860X</t>
  </si>
  <si>
    <t>INGENIUS</t>
  </si>
  <si>
    <t>2157-930X</t>
  </si>
  <si>
    <t>INNOVATION AND DEVELOPMENT (PRINT)</t>
  </si>
  <si>
    <t>2357-7797</t>
  </si>
  <si>
    <t>INOVAE - JOURNAL OF ENGINEERING AND TECHNOLOGY INNOVATION</t>
  </si>
  <si>
    <t>2447-6811</t>
  </si>
  <si>
    <t>INSTITUTO DE ENGENHARIA NUCLEAR: PROGRESS REPORT</t>
  </si>
  <si>
    <t>2359-0645</t>
  </si>
  <si>
    <t>INTEGRADA REVISTA CIENTÍFICA FACOL/ISEOL</t>
  </si>
  <si>
    <t>1679-8902</t>
  </si>
  <si>
    <t>INTELLECTUS REVISTA ACADÊMICA DIGITAL</t>
  </si>
  <si>
    <t>1646-2335</t>
  </si>
  <si>
    <t>INTERACCOES</t>
  </si>
  <si>
    <t>1519-8847</t>
  </si>
  <si>
    <t>INTERAGIR (UERJ)</t>
  </si>
  <si>
    <t>2359-4934</t>
  </si>
  <si>
    <t>INTERFACES CIENTÍFICAS - EXATAS E TECNOLÓGICAS</t>
  </si>
  <si>
    <t>2316-3798</t>
  </si>
  <si>
    <t>INTERFACES CIENTÍFICAS - SAÚDE E AMBIENTE</t>
  </si>
  <si>
    <t>2316-3313</t>
  </si>
  <si>
    <t>1753-7169</t>
  </si>
  <si>
    <t>INTERNATIONAL JOURNAL OF DECISION SCIENCES, RISK AND MANAGEMENT</t>
  </si>
  <si>
    <t>2347-5900</t>
  </si>
  <si>
    <t>INTERNATIONAL JOURNAL OF EMERGING TECHNOLOGY &amp; RESEARCH</t>
  </si>
  <si>
    <t>2405-5352</t>
  </si>
  <si>
    <t>INTERNATIONAL JOURNAL OF E-NAVIGATION AND MARITIME ECONOMY</t>
  </si>
  <si>
    <t>2335-6812</t>
  </si>
  <si>
    <t>INTERNATIONAL JOURNAL OF ENERGY AND STATISTICS</t>
  </si>
  <si>
    <t>1756-5162</t>
  </si>
  <si>
    <t>INTERNATIONAL JOURNAL OF ENGINEERING MANAGEMENT AND ECONOMICS</t>
  </si>
  <si>
    <t>1742-5549</t>
  </si>
  <si>
    <t>INTERNATIONAL JOURNAL OF HUMAN FACTORS MODELLING AND SIMULATION</t>
  </si>
  <si>
    <t>1742-5557</t>
  </si>
  <si>
    <t>2233-5382</t>
  </si>
  <si>
    <t>INTERNATIONAL JOURNAL OF INDUSTRIAL DISTRIBUTION &amp; BUSINESS (ONLINE)</t>
  </si>
  <si>
    <t>2318-9975</t>
  </si>
  <si>
    <t>INTERNATIONAL JOURNAL OF INNOVATION</t>
  </si>
  <si>
    <t>2350-0557</t>
  </si>
  <si>
    <t>INTERNATIONAL JOURNAL OF INNOVATIVE RESEARCH IN ENGINEERING AND MANAGEMENT</t>
  </si>
  <si>
    <t>2316-6517</t>
  </si>
  <si>
    <t>INTERNATIONAL JOURNAL OF KNOWLEDGE ENGINEERING AND MANAGEMENT</t>
  </si>
  <si>
    <t>INTERNATIONAL JOURNAL OF KNOWLEDGE ENGINEERING AND MANAGEMENT - IJKEM</t>
  </si>
  <si>
    <t>2278-5299</t>
  </si>
  <si>
    <t>INTERNATIONAL JOURNAL OF LATEST RESEARCH IN SCIENCE AND TECHNOLOGY</t>
  </si>
  <si>
    <t>0975-0444</t>
  </si>
  <si>
    <t>INTERNATIONAL JOURNAL OF MATERIALS ENGINEERING AND TECHNOLOGY</t>
  </si>
  <si>
    <t>1081-3829</t>
  </si>
  <si>
    <t>INTERNATIONAL JOURNAL OF MEDICAL AND BIOLOGICAL FRONTIERS</t>
  </si>
  <si>
    <t>1755-2176</t>
  </si>
  <si>
    <t>INTERNATIONAL JOURNAL OF METAHEURISTICS</t>
  </si>
  <si>
    <t>2091-153X</t>
  </si>
  <si>
    <t>INTERNATIONAL JOURNAL OF OPERATIONAL RESEARCH NEPAL</t>
  </si>
  <si>
    <t>2340-4876</t>
  </si>
  <si>
    <t>INTERNATIONAL JOURNAL OF PRODUCTION MANAGEMENT AND ENGINEERING</t>
  </si>
  <si>
    <t>1832-8505</t>
  </si>
  <si>
    <t>INTERNATIONAL JOURNAL OF REAL ESTATE STUDIES</t>
  </si>
  <si>
    <t>2197-8581</t>
  </si>
  <si>
    <t>INTERNATIONAL JOURNAL OF RECENT CONTRIBUTIONS FROM ENGINEERING, SCIENCE &amp; IT</t>
  </si>
  <si>
    <t>2349-476X</t>
  </si>
  <si>
    <t>INTERNATIONAL JOURNAL OF RESEARCH STUDIES IN SCIENCE, ENGINEERING AND TECHNOLOGY</t>
  </si>
  <si>
    <t>2212-6090</t>
  </si>
  <si>
    <t>INTERNATIONAL JOURNAL OF SUSTAINABLE BUILT ENVIRONMENT</t>
  </si>
  <si>
    <t>1936-6744</t>
  </si>
  <si>
    <t>INTERNATIONAL JOURNAL OF THE ANALYTIC HIDERARCHY PROCESS</t>
  </si>
  <si>
    <t>INTERNATIONAL JOURNAL OF THE ANALYTIC HIERARCHY PROCESS</t>
  </si>
  <si>
    <t>0974-7729</t>
  </si>
  <si>
    <t>INTERNATIONAL JOURNAL OF WEB APPLICATIONS</t>
  </si>
  <si>
    <t>2035-1755</t>
  </si>
  <si>
    <t>INTERNATIONAL REVIEW OF CHEMICAL ENGINEERING (TESTO STAMPATO)</t>
  </si>
  <si>
    <t>1980-4865</t>
  </si>
  <si>
    <t>INTERNEXT (SÃO PAULO)</t>
  </si>
  <si>
    <t>1809-7286</t>
  </si>
  <si>
    <t>INTERSABERES (FACINTER)</t>
  </si>
  <si>
    <t>INTERSABERES REVISTA CIENTÍFICA</t>
  </si>
  <si>
    <t>0329-3475</t>
  </si>
  <si>
    <t>INVENIO (ROSARIO)</t>
  </si>
  <si>
    <t>2174-5609</t>
  </si>
  <si>
    <t>INVESTIGACIONES TURÍSTICAS</t>
  </si>
  <si>
    <t>2321-645X</t>
  </si>
  <si>
    <t>IPASJ INTERNATIONAL JOURNAL OF MANAGEMENT</t>
  </si>
  <si>
    <t>2090-861X</t>
  </si>
  <si>
    <t>ISRN CHEMICAL ENGINEERING</t>
  </si>
  <si>
    <t>2090-8903</t>
  </si>
  <si>
    <t>ISRN CORROSION</t>
  </si>
  <si>
    <t>1984-2902</t>
  </si>
  <si>
    <t>ISYS: REVISTA BRASILEIRA DE SISTEMAS DE INFORMAÇÃO</t>
  </si>
  <si>
    <t>1984-3046</t>
  </si>
  <si>
    <t>JOSCM. JOURNAL OF OPERATIONS AND SUPPLY CHAIN MANAGEMENT</t>
  </si>
  <si>
    <t>1734-8412</t>
  </si>
  <si>
    <t>JOURNAL OF ACHIEVEMENTS IN MATERIALS AND MANUFACTURING ENGINEERING</t>
  </si>
  <si>
    <t>1306-0007</t>
  </si>
  <si>
    <t>JOURNAL OF AGRICULTURAL MACHINERY SCIENCE</t>
  </si>
  <si>
    <t>1750-1946</t>
  </si>
  <si>
    <t>JOURNAL OF AIRPORT MANAGEMENT</t>
  </si>
  <si>
    <t>2318-1265</t>
  </si>
  <si>
    <t>JOURNAL OF ANIMAL BEHAVIOUR AND BIOMETEOROLOGY</t>
  </si>
  <si>
    <t>2198-4220</t>
  </si>
  <si>
    <t>JOURNAL OF BIO- AND TRIBO-CORROSION</t>
  </si>
  <si>
    <t>1110-7251</t>
  </si>
  <si>
    <t>JOURNAL OF BIOMEDICINE AND BIOTECHNOLOGY (ONLINE)</t>
  </si>
  <si>
    <t>2446-9416</t>
  </si>
  <si>
    <t>JOURNAL OF CHEMICAL ENGINEERING AND CHEMISTRY</t>
  </si>
  <si>
    <t>2156-3527</t>
  </si>
  <si>
    <t>JOURNAL OF COMBINATORICS</t>
  </si>
  <si>
    <t>2409-4579</t>
  </si>
  <si>
    <t>JOURNAL OF DYNAMICS AND VIBROACOUSTICS</t>
  </si>
  <si>
    <t>1847-9286</t>
  </si>
  <si>
    <t>JOURNAL OF ELECTROANALYTICAL SCIENCE AND ENGINEERING</t>
  </si>
  <si>
    <t>2314-4912</t>
  </si>
  <si>
    <t>JOURNAL OF ENGINEERING</t>
  </si>
  <si>
    <t>2251-7316</t>
  </si>
  <si>
    <t>JOURNAL OF GLOBAL ENTREPRENEURSHIP RESEARCH</t>
  </si>
  <si>
    <t>2228-7566</t>
  </si>
  <si>
    <t>JOURNAL OF GLOBAL ENTREPRENEURSHIP RESEARCH (PRINT)</t>
  </si>
  <si>
    <t>2175-4411</t>
  </si>
  <si>
    <t>JOURNAL OF HEALTH INFORMATICS</t>
  </si>
  <si>
    <t>2448-0266</t>
  </si>
  <si>
    <t>JOURNAL OF LEAN SYSTEMS</t>
  </si>
  <si>
    <t>2414-2115</t>
  </si>
  <si>
    <t>JOURNAL OF MINERAL, METAL AND MATERIAL ENGINEERING</t>
  </si>
  <si>
    <t>2317-3963</t>
  </si>
  <si>
    <t>JOURNAL OF MODERN PROJECT MANAGEMENT</t>
  </si>
  <si>
    <t>2251-659X</t>
  </si>
  <si>
    <t>JOURNAL OF PETROLEUM SCIENCE AND TECHNOLOGY</t>
  </si>
  <si>
    <t>0149-2136</t>
  </si>
  <si>
    <t>JOURNAL OF PETROLEUM TECHNOLOGY</t>
  </si>
  <si>
    <t>1726-3328</t>
  </si>
  <si>
    <t>JOURNAL OF PROBABILITY AND STATISTICAL SCIENCE</t>
  </si>
  <si>
    <t>1838-7845</t>
  </si>
  <si>
    <t>JOURNAL OF PROJECT, PROGRAM &amp; PORTFOLIO MANAGEMENT</t>
  </si>
  <si>
    <t>1000-0135</t>
  </si>
  <si>
    <t>JOURNAL OF THE CHINA SOCIETY FOR SCIENTIFIC AND TECHNICAL INFORMATION</t>
  </si>
  <si>
    <t>0387-6012</t>
  </si>
  <si>
    <t>JOURNAL OF THE JAPANESE SOCIETY OF SOIL PHYSICS</t>
  </si>
  <si>
    <t>2301-3680</t>
  </si>
  <si>
    <t>JOURNAL OF TRAFFIC AND LOGISTICS ENGINEERING</t>
  </si>
  <si>
    <t>1806-8634</t>
  </si>
  <si>
    <t>JOVENS PESQUISADORES</t>
  </si>
  <si>
    <t>2178-4833</t>
  </si>
  <si>
    <t>LATIN AMERICAN JOURNAL OF BUSINESS MANAGEMENT</t>
  </si>
  <si>
    <t>LATIN AMERICAN JOURNAL OF BUSINESS MANEGEMENT</t>
  </si>
  <si>
    <t>1808-3536</t>
  </si>
  <si>
    <t>LIINC EM REVISTA</t>
  </si>
  <si>
    <t>1647-0818</t>
  </si>
  <si>
    <t>LINGUAMÁTICA (BRAGA)</t>
  </si>
  <si>
    <t>2358-8411</t>
  </si>
  <si>
    <t>LINKSCIENCEPLACE</t>
  </si>
  <si>
    <t>2027-095X</t>
  </si>
  <si>
    <t>MASD</t>
  </si>
  <si>
    <t>2318-0552</t>
  </si>
  <si>
    <t>MATEMÁTICA E ESTATÍSTICA EM FOCO</t>
  </si>
  <si>
    <t>2194-1459</t>
  </si>
  <si>
    <t>MATERIALS FOR RENEWABLE AND SUSTAINABLE ENERGY</t>
  </si>
  <si>
    <t>2041-3165</t>
  </si>
  <si>
    <t>MATHEMATICS IN ENGINEERING, SCIENCE AND AEROSPACE: THE TRANSDISCIPLINARY INTERNATIONAL JOURNAL</t>
  </si>
  <si>
    <t>0305-7259</t>
  </si>
  <si>
    <t>MATHEMATICS IN SCHOOL</t>
  </si>
  <si>
    <t>1666-6070</t>
  </si>
  <si>
    <t>MECÁNICA COMPUTACIONAL</t>
  </si>
  <si>
    <t>2447-0899</t>
  </si>
  <si>
    <t>MIX SUSTENTÁVEL (PRINT)</t>
  </si>
  <si>
    <t>1982-615X</t>
  </si>
  <si>
    <t>MODAPALAVRA E-PERIÓDICO</t>
  </si>
  <si>
    <t>2316-8323</t>
  </si>
  <si>
    <t>MONÇÕES: REVISTA DE RELAÇÕES INTERNACIONAIS DA UFGD</t>
  </si>
  <si>
    <t>1807-8095</t>
  </si>
  <si>
    <t>MUNDOPM (CURITIBA)</t>
  </si>
  <si>
    <t>2237-4558</t>
  </si>
  <si>
    <t>NAVUS REVISTA DE GESTÃO E TECNOLOGIA</t>
  </si>
  <si>
    <t>1931-5775</t>
  </si>
  <si>
    <t>NCSL INTERNATIONAL MEASURE: THE JOURNAL OF MEASUREMENT SCIENCE</t>
  </si>
  <si>
    <t>1806-0404</t>
  </si>
  <si>
    <t>NEGÓCIOS E TALENTOS</t>
  </si>
  <si>
    <t>1516-6481</t>
  </si>
  <si>
    <t>NOVOS CADERNOS NAEA</t>
  </si>
  <si>
    <t>1516-5981</t>
  </si>
  <si>
    <t>NOVOS OLHARES (USP)</t>
  </si>
  <si>
    <t>1982-2278</t>
  </si>
  <si>
    <t>NUCLEUS (ITUVERAVA. ONLINE)</t>
  </si>
  <si>
    <t>2176-9249</t>
  </si>
  <si>
    <t>OLHARES PLURAIS</t>
  </si>
  <si>
    <t>2317-7853</t>
  </si>
  <si>
    <t>OLH@RES - REVISTA ELETRÔNICA DO DEPARTAMENTO DE EDUCAÇÃO DA UNIFESP</t>
  </si>
  <si>
    <t>1984-6428</t>
  </si>
  <si>
    <t>ORBITAL: THE ELECTRONIC JOURNAL OF CHEMISTRY</t>
  </si>
  <si>
    <t>1519-0110</t>
  </si>
  <si>
    <t>ORG &amp; DEMO (UNESP. MARÍLIA)</t>
  </si>
  <si>
    <t>1807-1236</t>
  </si>
  <si>
    <t>ORGANICOM (USP)</t>
  </si>
  <si>
    <t>2237-4779</t>
  </si>
  <si>
    <t>ORGANIZAÇÕES E SOCIEDADE</t>
  </si>
  <si>
    <t>1847-5450</t>
  </si>
  <si>
    <t>ORGANIZATION, TECHNOLOGY &amp; MANAGEMENT IN CONSTRUCTION</t>
  </si>
  <si>
    <t>1982-6109</t>
  </si>
  <si>
    <t>PAIDÉI@ (SANTOS)</t>
  </si>
  <si>
    <t>1980-6809</t>
  </si>
  <si>
    <t>PARC : PESQUISA EM ARQUITETURA E CONSTRUÇÃO</t>
  </si>
  <si>
    <t>0957-798X</t>
  </si>
  <si>
    <t>PATON WELDING JOURNAL</t>
  </si>
  <si>
    <t>0031-3920</t>
  </si>
  <si>
    <t>PEDIATRIA MODERNA</t>
  </si>
  <si>
    <t>1415-5109</t>
  </si>
  <si>
    <t>PENSAMENTO &amp; REALIDADE</t>
  </si>
  <si>
    <t>1519-0412</t>
  </si>
  <si>
    <t>PENSAR CONTÁBIL</t>
  </si>
  <si>
    <t>0873-8904</t>
  </si>
  <si>
    <t>PENSAR ENFERMAGEM</t>
  </si>
  <si>
    <t>2316-7521</t>
  </si>
  <si>
    <t>PERCURSO (CURITIBA)</t>
  </si>
  <si>
    <t>0101-2908</t>
  </si>
  <si>
    <t>PERSPECTIVA (EREXIM)</t>
  </si>
  <si>
    <t>1980-0193</t>
  </si>
  <si>
    <t>PERSPECTIVAS CONTEMPORÂNEAS</t>
  </si>
  <si>
    <t>1984-5693</t>
  </si>
  <si>
    <t>PERSPECTIVAS DA CIÊNCIA E TECNOLOGIA</t>
  </si>
  <si>
    <t>2238-0507</t>
  </si>
  <si>
    <t>PERSPECTIVAS EM CIÊNCIAS TECNOLÓGICAS</t>
  </si>
  <si>
    <t>2236-417X</t>
  </si>
  <si>
    <t>PERSPECTIVAS EM GESTÃO &amp; CONHECIMENTO</t>
  </si>
  <si>
    <t>2236-885X</t>
  </si>
  <si>
    <t>PERSPECTIVAS ONLINE: EXATAS E ENGENHARIAS</t>
  </si>
  <si>
    <t>2236-8876</t>
  </si>
  <si>
    <t>PERSPECTIVAS ONLINE: HUMANAS E SOCIAIS APLICADAS</t>
  </si>
  <si>
    <t>1679-5830</t>
  </si>
  <si>
    <t>PESQUISA &amp; DESENVOLVIMENTO ENGENHARIA DE PRODUÇÃO</t>
  </si>
  <si>
    <t>2358-646X</t>
  </si>
  <si>
    <t>PESQUISA &amp; EDUCAÇÃO A DISTÂNCIA</t>
  </si>
  <si>
    <t>1414-8595</t>
  </si>
  <si>
    <t>PESQUISA NAVAL (SDM)</t>
  </si>
  <si>
    <t>1984-3534</t>
  </si>
  <si>
    <t>PESQUISA OPERACIONAL PARA O DESENVOLVIMENTO</t>
  </si>
  <si>
    <t>1980-6310</t>
  </si>
  <si>
    <t>PETRÓLEO, ROYALTIES E REGIÃO</t>
  </si>
  <si>
    <t>2179-2984</t>
  </si>
  <si>
    <t>PINDORAMA - REVISTA ELETRÔNICA CIENTÍFICA DO IFBA.</t>
  </si>
  <si>
    <t>0103-4138</t>
  </si>
  <si>
    <t>PLANEJAMENTO E POLITICAS PUBLICAS</t>
  </si>
  <si>
    <t>2447-9373</t>
  </si>
  <si>
    <t>PLURAIS: REVISTA MULTIDISCIPLINAR DA UNEB</t>
  </si>
  <si>
    <t>2177-5060</t>
  </si>
  <si>
    <t>PLURAIS (UNEB)</t>
  </si>
  <si>
    <t>2316-932X</t>
  </si>
  <si>
    <t>PODIUM: SPORT, LEISURE AND TOURISM REVIEW</t>
  </si>
  <si>
    <t>1676-0727</t>
  </si>
  <si>
    <t>POLÊM!CA</t>
  </si>
  <si>
    <t>1518-7446</t>
  </si>
  <si>
    <t>POLÍTICA DEMOCRÁTICA</t>
  </si>
  <si>
    <t>2358-9841</t>
  </si>
  <si>
    <t>POLITIKA</t>
  </si>
  <si>
    <t>1679-0944</t>
  </si>
  <si>
    <t>P@RANOÁ (UNB)</t>
  </si>
  <si>
    <t>1517-0306</t>
  </si>
  <si>
    <t>PRINCIPIA (JOÃO PESSOA)</t>
  </si>
  <si>
    <t>2211-8128</t>
  </si>
  <si>
    <t>PROCEDIA MATERIALS SCIENCE</t>
  </si>
  <si>
    <t>2237-5163</t>
  </si>
  <si>
    <t>PRODUÇÃO EM FOCO</t>
  </si>
  <si>
    <t>2169-3277</t>
  </si>
  <si>
    <t>PRODUCTION &amp; MANUFACTURING RESEARCH</t>
  </si>
  <si>
    <t>1516-3660</t>
  </si>
  <si>
    <t>PRODUTO &amp; PRODUÇÃO (IMPRESSO)</t>
  </si>
  <si>
    <t>1983-8026</t>
  </si>
  <si>
    <t>PRODUTO &amp; PRODUÇÃO (ONLINE)</t>
  </si>
  <si>
    <t>PRODUTO E PRODUÇÃO</t>
  </si>
  <si>
    <t>2525-4146</t>
  </si>
  <si>
    <t>PROJECTUS</t>
  </si>
  <si>
    <t>1676-8477</t>
  </si>
  <si>
    <t>PUBLICATIO UEPG. CIÊNCIAS EXATAS E DA TERRA, CIÊNCIAS AGRÁRIAS E ENGENHARIAS (IMPRESSO)</t>
  </si>
  <si>
    <t>1677-4280</t>
  </si>
  <si>
    <t>QUALIT@S (UEPB)</t>
  </si>
  <si>
    <t>2175-2699</t>
  </si>
  <si>
    <t>QUIMICA NOVA NA ESCOLA</t>
  </si>
  <si>
    <t>0104-8899</t>
  </si>
  <si>
    <t>QUÍMICA NOVA NA ESCOLA (IMPRESSO)</t>
  </si>
  <si>
    <t>1678-6483</t>
  </si>
  <si>
    <t>RACE : REVISTA DE ADMINISTRAÇÃO, CONTABILIDADE E ECONOMIA</t>
  </si>
  <si>
    <t>2179-4936</t>
  </si>
  <si>
    <t>RACE - REVISTA DE ADMINISTRAÇÃO, CONTABILIDADE E ECONOMIA (ONLINE)</t>
  </si>
  <si>
    <t>2178-7638</t>
  </si>
  <si>
    <t>RACEF ¿ REVISTA DE ADMINISTRAÇÃO, CONTABILIDADE E ECONOMIA DA FUNDACE</t>
  </si>
  <si>
    <t>2177-2738</t>
  </si>
  <si>
    <t>RA'E GA: O ESPAÇO GEOGRÁFICO EM ANÁLISE</t>
  </si>
  <si>
    <t>1983-5205</t>
  </si>
  <si>
    <t>RAHIS. REVISTA DE ADMINISTRAÇÃO HOSPITALAR E INOVAÇÃO EM SAÚDE</t>
  </si>
  <si>
    <t>1809-2039</t>
  </si>
  <si>
    <t>RAI : REVISTA DE ADMINISTRAÇÃO E INOVAÇÃO</t>
  </si>
  <si>
    <t>RAI. REVISTA DE ADMINISTRAÇÃO E INOVAÇÃO</t>
  </si>
  <si>
    <t>1679-9127</t>
  </si>
  <si>
    <t>REA. REVISTA ELETRÔNICA DE ADMINISTRAÇÃO (FRANCA. ONLINE)</t>
  </si>
  <si>
    <t>2300-5289</t>
  </si>
  <si>
    <t>REAL ESTATE MANAGEMENT AND VALUATION</t>
  </si>
  <si>
    <t>1677-7387</t>
  </si>
  <si>
    <t>RECADM : REVISTA ELETRÔNICA DE CIÊNCIA ADMINISTRATIVA</t>
  </si>
  <si>
    <t>1008-1690</t>
  </si>
  <si>
    <t>RECHULI (ELLENIKE PSUHIATRIKE ETAIREIA)</t>
  </si>
  <si>
    <t>1982-6745</t>
  </si>
  <si>
    <t>REDES REVISTA DO DESENVOLVIMENTO REGIONAL</t>
  </si>
  <si>
    <t>REDES (SANTA CRUZ DO SUL. ONLINE)</t>
  </si>
  <si>
    <t>2177-8736</t>
  </si>
  <si>
    <t>REGE REVISTA DE GESTAO</t>
  </si>
  <si>
    <t>1809-2276</t>
  </si>
  <si>
    <t>REGE. REVISTA DE GESTÃO USP</t>
  </si>
  <si>
    <t>2177-5184</t>
  </si>
  <si>
    <t>REMARK. REVISTA BRASILEIRA DE MARKETING</t>
  </si>
  <si>
    <t>1679-1916</t>
  </si>
  <si>
    <t>RENOTE. REVISTA NOVAS TECNOLOGIAS NA EDUCAÇÃO</t>
  </si>
  <si>
    <t>2446-4740</t>
  </si>
  <si>
    <t>RESEARCH ON BIOMEDICAL ENGINEERING</t>
  </si>
  <si>
    <t>1806-0323</t>
  </si>
  <si>
    <t>RETEC. REVISTA DE TECNOLOGIAS (OURINHOS)</t>
  </si>
  <si>
    <t>2179-8834</t>
  </si>
  <si>
    <t>REUNA (ON LINE)</t>
  </si>
  <si>
    <t>2237-3667</t>
  </si>
  <si>
    <t>REUNIR: REVISTA DE ADMINISTRACAO, CIENCIAS CONTABEIS E SUSTENTABILIDADE</t>
  </si>
  <si>
    <t>1806-0803</t>
  </si>
  <si>
    <t>REVERTE (INDAIATUBA)</t>
  </si>
  <si>
    <t>2249-894X</t>
  </si>
  <si>
    <t>REVIEW OF RESEARCH</t>
  </si>
  <si>
    <t>1983-3989</t>
  </si>
  <si>
    <t>REVISTA ADMINISTRAÇÃO</t>
  </si>
  <si>
    <t>2178-0080</t>
  </si>
  <si>
    <t>REVISTA ADMINISTRAÇÃO EM DIÁLOGO - RAD</t>
  </si>
  <si>
    <t>1983-6791</t>
  </si>
  <si>
    <t>REVISTA ADMPG (IMPRESSO)</t>
  </si>
  <si>
    <t>1983-7089</t>
  </si>
  <si>
    <t>REVISTA ADMPG (ONLINE)</t>
  </si>
  <si>
    <t>0718-378X</t>
  </si>
  <si>
    <t>REVISTA AIDIS DE INGENIERÍA Y CIENCIAS AMBIENTALES</t>
  </si>
  <si>
    <t>2007-6835</t>
  </si>
  <si>
    <t>REVISTA ALCONPAT</t>
  </si>
  <si>
    <t>2238-8893</t>
  </si>
  <si>
    <t>REVISTA AMAZÔNIA, ORGANIZAÇÕES E SUSTENTABILIDADE</t>
  </si>
  <si>
    <t>1415-398X</t>
  </si>
  <si>
    <t>REVISTA AUGUSTUS (RIO DE JANEIRO. IMPRESSO)</t>
  </si>
  <si>
    <t>1981-1896</t>
  </si>
  <si>
    <t>REVISTA AUGUSTUS (UNISUAM. ONLINE)</t>
  </si>
  <si>
    <t>1415-7411</t>
  </si>
  <si>
    <t>REVISTA BIOCIÊNCIAS (TAUBATÉ)</t>
  </si>
  <si>
    <t>2179-684X</t>
  </si>
  <si>
    <t>REVISTA BRASILEIRA DE ADMINISTRAÇÃO CIENTÍFICA</t>
  </si>
  <si>
    <t>0101-7659</t>
  </si>
  <si>
    <t>REVISTA BRASILEIRA DE APLICAÇÕES DE VÁCUO (IMPRESSO)</t>
  </si>
  <si>
    <t>1983-4047</t>
  </si>
  <si>
    <t>REVISTA BRASILEIRA DE APLICAÇÕES DE VÁCUO (ONLINE)</t>
  </si>
  <si>
    <t>1806-1362</t>
  </si>
  <si>
    <t>REVISTA BRASILEIRA DE APRENDIZAGEM ABERTA E A DISTÂNCIA</t>
  </si>
  <si>
    <t>1413-3482</t>
  </si>
  <si>
    <t>REVISTA BRASILEIRA DE ATIVIDADE FÍSICA E SAÚDE</t>
  </si>
  <si>
    <t>2176-9478</t>
  </si>
  <si>
    <t>REVISTA BRASILEIRA DE CIÊNCIAS AMBIENTAIS</t>
  </si>
  <si>
    <t>2176-6649</t>
  </si>
  <si>
    <t>REVISTA BRASILEIRA DE COMPUTAÇÃO APLICADA</t>
  </si>
  <si>
    <t>2317-5443</t>
  </si>
  <si>
    <t>REVISTA BRASILEIRA DE DESENVOLVIMENTO REGIONAL</t>
  </si>
  <si>
    <t>1981-1764</t>
  </si>
  <si>
    <t>REVISTA BRASILEIRA DE EDUCAÇÃO AMBIENTAL (ONLINE)</t>
  </si>
  <si>
    <t>0104-303X</t>
  </si>
  <si>
    <t>REVISTA BRASILEIRA DE ENERGIA</t>
  </si>
  <si>
    <t>2237-9711</t>
  </si>
  <si>
    <t>REVISTA BRASILEIRA DE ENERGIAS RENOVÁVEIS</t>
  </si>
  <si>
    <t>REVISTA BRASILEIRA DE ENGENHARIA DE BIOSSISTEMAS / BRAZILIAN JOURNAL OF BIOSYSTEMS ENGINEERING</t>
  </si>
  <si>
    <t>1981-7061</t>
  </si>
  <si>
    <t>REVISTA BRASILEIRA DE ENGENHARIA DE BIOSSISTEMAS (UNICAMP)</t>
  </si>
  <si>
    <t>1982-873X</t>
  </si>
  <si>
    <t>REVISTA BRASILEIRA DE ENSINO DE CIÊNCIA E TECNOLOGIA</t>
  </si>
  <si>
    <t>0034-7175</t>
  </si>
  <si>
    <t>REVISTA BRASILEIRA DE ESTATÍSTICA</t>
  </si>
  <si>
    <t>2358-3916</t>
  </si>
  <si>
    <t>REVISTA BRASILEIRA DE ESTUDOS DE DEFESA</t>
  </si>
  <si>
    <t>2358-0089</t>
  </si>
  <si>
    <t>REVISTA BRASILEIRA DE FÍSICA TECNOLÓGICA APLICADA</t>
  </si>
  <si>
    <t>2237-1664</t>
  </si>
  <si>
    <t>REVISTA BRASILEIRA DE GESTÃO E ENGENHARIA</t>
  </si>
  <si>
    <t>2319-0639</t>
  </si>
  <si>
    <t>REVISTA BRASILEIRA DE GESTÃO E INOVAÇÃO</t>
  </si>
  <si>
    <t>1981-9900</t>
  </si>
  <si>
    <t>REVISTA BRASILEIRA DE PRESCRIÇÃO E FISIOLOGIA DO EXERCÍCIO</t>
  </si>
  <si>
    <t>2175-0858</t>
  </si>
  <si>
    <t>REVISTA BRASILEIRA DE QUALIDADE DE VIDA</t>
  </si>
  <si>
    <t>1981-1659</t>
  </si>
  <si>
    <t>REVISTA BRASILEIRA DE SEGURANÇA PÚBLICA</t>
  </si>
  <si>
    <t>1981-3686</t>
  </si>
  <si>
    <t>REVISTA BRASILEIRA DE TECNOLOGIA AGROINDUSTRIAL</t>
  </si>
  <si>
    <t>1415-3580</t>
  </si>
  <si>
    <t>REVISTA BRASILEIRA MULTIDISCIPLINAR - REBRAM (UNIARA)</t>
  </si>
  <si>
    <t>1517-6363</t>
  </si>
  <si>
    <t>REVISTA CECILIANA</t>
  </si>
  <si>
    <t>2176-9176</t>
  </si>
  <si>
    <t>REVISTA CESUMAR CIÊNCIAS HUMANAS E SOCIAIS APLICADAS</t>
  </si>
  <si>
    <t>2176-4565</t>
  </si>
  <si>
    <t>REVISTA CIATEC-UPF</t>
  </si>
  <si>
    <t>REVISTA CIÊNCIA E NATURA</t>
  </si>
  <si>
    <t>1851-7587</t>
  </si>
  <si>
    <t>REVISTA CIENCIA E TECNOLOGIA</t>
  </si>
  <si>
    <t>1677-9649</t>
  </si>
  <si>
    <t>REVISTA CIÊNCIA E TECNOLOGIA</t>
  </si>
  <si>
    <t>2236-6733</t>
  </si>
  <si>
    <t>1414-0896</t>
  </si>
  <si>
    <t>REVISTA CIÊNCIAS ADMINISTRATIVAS (UNIFOR)</t>
  </si>
  <si>
    <t>2236-3785</t>
  </si>
  <si>
    <t>REVISTA CIÊNCIAS EM SAÚDE</t>
  </si>
  <si>
    <t>1516-2893</t>
  </si>
  <si>
    <t>REVISTA CIÊNCIAS EXATAS</t>
  </si>
  <si>
    <t>1518-0352</t>
  </si>
  <si>
    <t>REVISTA CIÊNCIAS EXATAS E NATURAIS (UNICENTRO - IMPRESSO)</t>
  </si>
  <si>
    <t>1980-7813</t>
  </si>
  <si>
    <t>REVISTA CIENTÍFICA DA FACULDADE DE MEDICINA DE CAMPOS</t>
  </si>
  <si>
    <t>2318-440X</t>
  </si>
  <si>
    <t>REVISTA CIENTÍFICA DA FHO/UNIARARAS</t>
  </si>
  <si>
    <t>2525-8028</t>
  </si>
  <si>
    <t>REVISTA CIENTÍFICA DE CIÊNCIAS APLICADAS DA FAIP</t>
  </si>
  <si>
    <t>1677-0293</t>
  </si>
  <si>
    <t>REVISTA CIENTÍFICA ELETRÔNICA DE AGRONOMIA</t>
  </si>
  <si>
    <t>2238-1899</t>
  </si>
  <si>
    <t>REVISTA CIENTÍFICA E-LOCUÇÃO</t>
  </si>
  <si>
    <t>2175-0556</t>
  </si>
  <si>
    <t>REVISTA CIENTIFICA HERMES</t>
  </si>
  <si>
    <t>REVISTA CIENTÍFICA HERMES</t>
  </si>
  <si>
    <t>1806-1508</t>
  </si>
  <si>
    <t>REVISTA CIENTÍFICA JOPEF</t>
  </si>
  <si>
    <t>2238-5819</t>
  </si>
  <si>
    <t>REVISTA CIENTÍFICA ON-LINE TECNOLOGIA GESTÃO HUMANISMO</t>
  </si>
  <si>
    <t>2256-1013</t>
  </si>
  <si>
    <t>REVISTA COLOMBIANA DE MATERIALES</t>
  </si>
  <si>
    <t>1692-7257</t>
  </si>
  <si>
    <t>REVISTA COLOMBIANA DE TECNOLOGIAS DE AVANZADA</t>
  </si>
  <si>
    <t>1688-7638</t>
  </si>
  <si>
    <t>REVISTA CONTEMPORANEA</t>
  </si>
  <si>
    <t>1982-291X</t>
  </si>
  <si>
    <t>REVISTA (CON)TEXTOS LINGUÍSTICOS</t>
  </si>
  <si>
    <t>0258-5995</t>
  </si>
  <si>
    <t>REVISTA CUBANA DE QUÍMICA</t>
  </si>
  <si>
    <t>2177-4870</t>
  </si>
  <si>
    <t>REVISTA D.: DESIGN, EDUCAÇÃO, SOCIEDADE E SUSTENTABILIDADE</t>
  </si>
  <si>
    <t>1413-4012</t>
  </si>
  <si>
    <t>REVISTA DA FACULDADE DE ODONTOLOGIA. UNIVERSIDADE DE PASSO FUNDO</t>
  </si>
  <si>
    <t>1516-1234</t>
  </si>
  <si>
    <t>REVISTA DA FAE</t>
  </si>
  <si>
    <t>1982-2537</t>
  </si>
  <si>
    <t>REVISTA DA MICRO E PEQUENA EMPRESA (FACCAMP)</t>
  </si>
  <si>
    <t>1679-8708</t>
  </si>
  <si>
    <t>REVISTA DA UNIFEBE</t>
  </si>
  <si>
    <t>2238-6335</t>
  </si>
  <si>
    <t>REVISTA DA UNIVERSIDADE IBIRAPUERA</t>
  </si>
  <si>
    <t>2236-1197</t>
  </si>
  <si>
    <t>REVISTA DE ADMINISTRAÇÃO DA UEG</t>
  </si>
  <si>
    <t>1679-5350</t>
  </si>
  <si>
    <t>REVISTA DE ADMINISTRAÇÃO DA UNIMEP</t>
  </si>
  <si>
    <t>2446-9955</t>
  </si>
  <si>
    <t>REVISTA DE ADMINISTRAÇÃO DE EMPRESAS ELETRÔNICA</t>
  </si>
  <si>
    <t>2359-117X</t>
  </si>
  <si>
    <t>REVISTA DE ADMINISTRAÇÃO DO SUL DO PARÁ</t>
  </si>
  <si>
    <t>2176-8366</t>
  </si>
  <si>
    <t>REVISTA DE ADMINISTRAÇÃO E NEGÓCIOS DA AMAZÔNIA (ONLINE)</t>
  </si>
  <si>
    <t>2447-8008</t>
  </si>
  <si>
    <t>REVISTA DE ADMINISTRAÇÃO GERAL</t>
  </si>
  <si>
    <t>2237-7956</t>
  </si>
  <si>
    <t>REVISTA DE ADMINISTRACAO IMED</t>
  </si>
  <si>
    <t>REVISTA DE ADMINISTRAÇÃO UEG</t>
  </si>
  <si>
    <t>1807-9652</t>
  </si>
  <si>
    <t>REVISTA DE BIOLOGIA NEOTROPICAL</t>
  </si>
  <si>
    <t>2237-1427</t>
  </si>
  <si>
    <t>REVISTA DE CARREIRAS E PESSOAS</t>
  </si>
  <si>
    <t>0103-8575</t>
  </si>
  <si>
    <t>REVISTA DE CIÊNCIA &amp; TECNOLOGIA</t>
  </si>
  <si>
    <t>2238-1252</t>
  </si>
  <si>
    <t>1519-8022</t>
  </si>
  <si>
    <t>REVISTA DE CIÊNCIA &amp; TECNOLOGIA (UNIG)</t>
  </si>
  <si>
    <t>REVISTA DE CIÊNCIA E TECNOLOGIA</t>
  </si>
  <si>
    <t>1984-7300</t>
  </si>
  <si>
    <t>REVISTA DE CIÊNCIA, TECNOLOGIA E HUMANIDADES (CIENTEC)</t>
  </si>
  <si>
    <t>2526-415X</t>
  </si>
  <si>
    <t>REVISTA DE CIÊNCIA, TECNOLOGIA E INOVAÇÃO</t>
  </si>
  <si>
    <t>2175-5620</t>
  </si>
  <si>
    <t>REVISTA DE CIÊNCIAS EXATAS E NATURAIS (UNICENTRO)</t>
  </si>
  <si>
    <t>1980-1793</t>
  </si>
  <si>
    <t>REVISTA DE CIÊNCIAS EXATAS E TECNOLOGIA (ANHANGUERA EDUCACIONAL, VALINHOS)</t>
  </si>
  <si>
    <t>1415-6571</t>
  </si>
  <si>
    <t>REVISTA DE CIÊNCIAS GERENCIAIS</t>
  </si>
  <si>
    <t>1984-3291</t>
  </si>
  <si>
    <t>REVISTA DE CONTABILIDADE DO MESTRADO EM CIÊNCIAS CONTÁBEIS DA UERJ</t>
  </si>
  <si>
    <t>REVISTA DE CONTABILIDADE DO MESTRADO EM CIÊNCIAS CONTÁBEIS DA UERJ (ONLINE)</t>
  </si>
  <si>
    <t>1982-6486</t>
  </si>
  <si>
    <t>REVISTA DE CONTABILIDADE E ORGANIZAÇÕES</t>
  </si>
  <si>
    <t>1676-7608</t>
  </si>
  <si>
    <t>REVISTA DE ECONOMIA E ADMINISTRAÇÃO (IMPRESSO)</t>
  </si>
  <si>
    <t>1679-1614</t>
  </si>
  <si>
    <t>REVISTA DE ECONOMIA E AGRONEGÓCIO</t>
  </si>
  <si>
    <t>2179-7692</t>
  </si>
  <si>
    <t>REVISTA DE ENFERMAGEM DA UFSM</t>
  </si>
  <si>
    <t>2318-0692</t>
  </si>
  <si>
    <t>REVISTA DE ENGENHARIA DA UNIVERSIDADE CATÓLICA DE PETRÓPOLIS</t>
  </si>
  <si>
    <t>1678-5738</t>
  </si>
  <si>
    <t>2525-4251</t>
  </si>
  <si>
    <t>REVISTA DE ENGENHARIA E PESQUISA APLICADA</t>
  </si>
  <si>
    <t>2358-8403</t>
  </si>
  <si>
    <t>REVISTA DE ESTUDOS ACADÊMICOS DE LETRAS</t>
  </si>
  <si>
    <t>1983-1501</t>
  </si>
  <si>
    <t>REVISTA DE ESTUDOS AMBIENTAIS (ONLINE)</t>
  </si>
  <si>
    <t>2446-774X</t>
  </si>
  <si>
    <t>REVISTA DE ESTUDOS E PESQUISAS SOBRE ENSINO TECNOLÓGICO</t>
  </si>
  <si>
    <t>2358-2693</t>
  </si>
  <si>
    <t>REVISTA DE FINANÇAS E CONTABILIDADE DA UNIMEP</t>
  </si>
  <si>
    <t>0719-0573</t>
  </si>
  <si>
    <t>REVISTA DE GEOGRAFÍA ESPACIOS</t>
  </si>
  <si>
    <t>REVISTA DE GEOGRAFÌA ESPACIOS</t>
  </si>
  <si>
    <t>0103-2410</t>
  </si>
  <si>
    <t>REVISTA DE GEOLOGIA (FORTALEZA)</t>
  </si>
  <si>
    <t>2236-0301</t>
  </si>
  <si>
    <t>REVISTA DE GESTÃO E OPERAÇÕES PRODUTIVAS</t>
  </si>
  <si>
    <t>2359-0432</t>
  </si>
  <si>
    <t>REVISTA DE GESTÃO E ORGANIZAÇÕES COOPERATIVAS</t>
  </si>
  <si>
    <t>REVISTA DE GESTÃO E PROJETOS</t>
  </si>
  <si>
    <t>1414-042X</t>
  </si>
  <si>
    <t>REVISTA DE HUMANIDADES (UNIFOR)</t>
  </si>
  <si>
    <t>1982-3967</t>
  </si>
  <si>
    <t>REVISTA DE INFORMAÇÃO CONTÁBIL (UFPE)</t>
  </si>
  <si>
    <t>2175-2745</t>
  </si>
  <si>
    <t>REVISTA DE INFORMÁTICA TEÓRICA E APLICADA: RITA</t>
  </si>
  <si>
    <t>2179-2895</t>
  </si>
  <si>
    <t>REVISTA DE INOVAÇÃO TECNOLÓGICA</t>
  </si>
  <si>
    <t>0329-7322</t>
  </si>
  <si>
    <t>REVISTA DE LA ESCUELA DE PERFECCIONAMIENTO EN INVESTIGACIÓN OPERATIVA</t>
  </si>
  <si>
    <t>2178-0382</t>
  </si>
  <si>
    <t>REVISTA DE LOGÍSTICA DA FATEC-CARAPICUÍBA</t>
  </si>
  <si>
    <t>1679-0693</t>
  </si>
  <si>
    <t>REVISTA DE NEGÓCIOS INTERNACIONAIS (UNIMEP)</t>
  </si>
  <si>
    <t>1980-4431</t>
  </si>
  <si>
    <t>REVISTA DE NEGÓCIOS (ONLINE)</t>
  </si>
  <si>
    <t>1984-0136</t>
  </si>
  <si>
    <t>REVISTA DE PESQUISA APLICADA À ENGENHARIA</t>
  </si>
  <si>
    <t>2358-1697</t>
  </si>
  <si>
    <t>REVISTA DE QUÍMICA INDUSTRIAL</t>
  </si>
  <si>
    <t>0370-694X</t>
  </si>
  <si>
    <t>0718-9605</t>
  </si>
  <si>
    <t>REVISTA DEL INSTITUTO CHILENO DE INVESTIGACIÓN OPERATIVA</t>
  </si>
  <si>
    <t>1646-6896</t>
  </si>
  <si>
    <t>REVISTA DEL INSTITUTO INTERNACIONAL DE COSTOS</t>
  </si>
  <si>
    <t>2237-096X</t>
  </si>
  <si>
    <t>REVISTA DESENVOLVIMENTO PESSOAL</t>
  </si>
  <si>
    <t>2179-1619</t>
  </si>
  <si>
    <t>REVISTA DESIGN, INOVAÇÃO E GESTÃO ESTRATÉGICA - REDIGE</t>
  </si>
  <si>
    <t>2447-908X</t>
  </si>
  <si>
    <t>REVISTA DO ARQUIVO</t>
  </si>
  <si>
    <t>1678-3832</t>
  </si>
  <si>
    <t>REVISTA DO IST</t>
  </si>
  <si>
    <t>0102-1052</t>
  </si>
  <si>
    <t>REVISTA DO TRIBUNAL DE CONTAS DO ESTADO DE MINAS GERAIS</t>
  </si>
  <si>
    <t>2447-2697</t>
  </si>
  <si>
    <t>REVISTA DO TRIBUNAL DE CONTAS DO ESTADO DE MINAS GERAIS - TCMG</t>
  </si>
  <si>
    <t>0102-7212</t>
  </si>
  <si>
    <t>REVISTA DOS TRANSPORTES PÚBLICOS</t>
  </si>
  <si>
    <t>1984-6606</t>
  </si>
  <si>
    <t>REVISTA ECONOMIA &amp; GESTÃO</t>
  </si>
  <si>
    <t>2179-7374</t>
  </si>
  <si>
    <t>REVISTA EDUCAÇÃO GRÁFICA</t>
  </si>
  <si>
    <t>2175-1846</t>
  </si>
  <si>
    <t>REVISTA ELETRÔNICA CIENTÍFICA INOVAÇÃO E TECNOLOGIA</t>
  </si>
  <si>
    <t>2317-0336</t>
  </si>
  <si>
    <t>REVISTA ELETRÔNICA DA FACULDADE DE CIÊNCIAS EXATAS E DA TERRA - PRODUÇÃO/CONSTRUÇÃO E TECNOLOGIA</t>
  </si>
  <si>
    <t>2177-742X</t>
  </si>
  <si>
    <t>REVISTA ELETRÔNICA DA UNIFEBE</t>
  </si>
  <si>
    <t>1809-8797</t>
  </si>
  <si>
    <t>REVISTA ELETRÔNICA DE MATERIAIS E PROCESSOS (UFCG)</t>
  </si>
  <si>
    <t>2177-0425</t>
  </si>
  <si>
    <t>REVISTA ELETRÔNICA DE TECNOLOGIA E CULTURA</t>
  </si>
  <si>
    <t>REVISTA ELETRÔNICA DE TECNOLOGIA E CUTURA</t>
  </si>
  <si>
    <t>2236-2150</t>
  </si>
  <si>
    <t>REVISTA ELETRÔNICA DEBATES EM EDUCAÇÃO CIENTÍFICA E TECNOLÓGICA</t>
  </si>
  <si>
    <t>1517-1256</t>
  </si>
  <si>
    <t>REVISTA ELETRÔNICA DO MESTRADO EM EDUCAÇÃO AMBIENTAL</t>
  </si>
  <si>
    <t>2316-6681</t>
  </si>
  <si>
    <t>REVISTA ELETRÔNICA DO MESTRADO PROFISSIONAL EM ENGENHARIA DE PETRÓLEO E GÁS DA UNIVERSIDADE POTIGUAR - RUNPETRO</t>
  </si>
  <si>
    <t>2176-5804</t>
  </si>
  <si>
    <t>REVISTA ELETRÔNICA DOCUMENTO/MONUMENTO</t>
  </si>
  <si>
    <t>2358-1271</t>
  </si>
  <si>
    <t>REVISTA ELETRÔNICA ENGENHARIA VIVA</t>
  </si>
  <si>
    <t>REVISTA ELETRÔNICA E-XACTA</t>
  </si>
  <si>
    <t>1982-4785</t>
  </si>
  <si>
    <t>REVISTA ELETRÔNICA GESTÃO &amp; SAÚDE</t>
  </si>
  <si>
    <t>2177-7284</t>
  </si>
  <si>
    <t>REVISTA ELETRÔNICA GESTÃO E SERVIÇOS</t>
  </si>
  <si>
    <t>1984-4204</t>
  </si>
  <si>
    <t>REVISTA ELETRÔNICA MESTRADO EM ADMINISTRAÇÃO</t>
  </si>
  <si>
    <t>2316-2317</t>
  </si>
  <si>
    <t>REVISTA ELETRÔNICA MULTIDISCIPLINAR FACEAR</t>
  </si>
  <si>
    <t>1983-9952</t>
  </si>
  <si>
    <t>REVISTA ELETRÔNICA PRODUÇÃO &amp; ENGENHARIA</t>
  </si>
  <si>
    <t>REVISTA ELETRÔNICA PRODUÇÃO EM FOCO</t>
  </si>
  <si>
    <t>2238-1910</t>
  </si>
  <si>
    <t>REVISTA ELETRÔNICA SCIENTIA AMAZÔNIA</t>
  </si>
  <si>
    <t>2447-7648</t>
  </si>
  <si>
    <t>REVISTA EM GESTÃO, INOVAÇÃO E SUSTENTABILIDADE</t>
  </si>
  <si>
    <t>REVISTA ENCICLOPÉDIA BIOSFERA</t>
  </si>
  <si>
    <t>2236-1367</t>
  </si>
  <si>
    <t>REVISTA ESPAÇO ABERTO</t>
  </si>
  <si>
    <t>1519-6186</t>
  </si>
  <si>
    <t>REVISTA ESPAÇO ACADÊMICO (UEM)</t>
  </si>
  <si>
    <t>1139-8264</t>
  </si>
  <si>
    <t>REVISTA ESPAÑOLA DE INVESTIGACIONES QUIRÚRGICAS</t>
  </si>
  <si>
    <t>1678-2453</t>
  </si>
  <si>
    <t>REVISTA ESTUDOS</t>
  </si>
  <si>
    <t>2178-6054</t>
  </si>
  <si>
    <t>REVISTA EXTENSÃO E SOCIEDADE</t>
  </si>
  <si>
    <t>2448-4458</t>
  </si>
  <si>
    <t>REVISTA FATEC GUARULHOS</t>
  </si>
  <si>
    <t>2237-8847</t>
  </si>
  <si>
    <t>REVISTA FATESF</t>
  </si>
  <si>
    <t>1413-2966</t>
  </si>
  <si>
    <t>REVISTA FLUMINENSE DE ODONTOLOGIA</t>
  </si>
  <si>
    <t>2237-0722</t>
  </si>
  <si>
    <t>REVISTA GEINTEC: GESTÃO, INOVAÇÃO E TECNOLOGIAS</t>
  </si>
  <si>
    <t>1981-089X</t>
  </si>
  <si>
    <t>REVISTA GEOGRAFAR (UFPR)</t>
  </si>
  <si>
    <t>2238-8753</t>
  </si>
  <si>
    <t>REVISTA GESTÃO &amp; SUSTENTABILIDADE AMBIENTAL</t>
  </si>
  <si>
    <t>1984-7297</t>
  </si>
  <si>
    <t>REVISTA GESTÃO EM ANÁLISE</t>
  </si>
  <si>
    <t>2359-3989</t>
  </si>
  <si>
    <t>REVISTA GESTÃO EM ENGENHARIA</t>
  </si>
  <si>
    <t>1808-0448</t>
  </si>
  <si>
    <t>REVISTA GESTÃO INDUSTRIAL</t>
  </si>
  <si>
    <t>REVISTA GESTÃO INDUSTRIAL (ONLINE)</t>
  </si>
  <si>
    <t>2447-8520</t>
  </si>
  <si>
    <t>REVISTA GESTÃO, INOVAÇÃO E NEGÓCIOS</t>
  </si>
  <si>
    <t>2446-7154</t>
  </si>
  <si>
    <t>REVISTA HIPÓTESE</t>
  </si>
  <si>
    <t>1807-975X</t>
  </si>
  <si>
    <t>REVISTA HOSPITALIDADE</t>
  </si>
  <si>
    <t>1678-1783</t>
  </si>
  <si>
    <t>REVISTA HUMANIDADES. SÉRIE LETRAS (FEOB)</t>
  </si>
  <si>
    <t>2341-0477</t>
  </si>
  <si>
    <t>REVISTA IBERO-AMERICANA DE CIRURGIA VASCULAR</t>
  </si>
  <si>
    <t>2177-2649</t>
  </si>
  <si>
    <t>REVISTA ILHA DIGITAL</t>
  </si>
  <si>
    <t>1984-8625</t>
  </si>
  <si>
    <t>REVISTA ILUMINART</t>
  </si>
  <si>
    <t>2525-3204</t>
  </si>
  <si>
    <t>REVISTA INFINITY</t>
  </si>
  <si>
    <t>0717-9103</t>
  </si>
  <si>
    <t>REVISTA INGENIERIA INDUSTRIAL</t>
  </si>
  <si>
    <t>REVISTA INGENIERÍA INDUSTRIAL</t>
  </si>
  <si>
    <t>2175-8247</t>
  </si>
  <si>
    <t>REVISTA INNOVARE</t>
  </si>
  <si>
    <t>2357-9501</t>
  </si>
  <si>
    <t>REVISTA INOVA AÇÃO</t>
  </si>
  <si>
    <t>2318-9851</t>
  </si>
  <si>
    <t>REVISTA INOVAÇÃO, PROJETOS E TECNOLOGIAS</t>
  </si>
  <si>
    <t>2236-210X</t>
  </si>
  <si>
    <t>REVISTA INTELIGÊNCIA COMPETITIVA</t>
  </si>
  <si>
    <t>2447-6102</t>
  </si>
  <si>
    <t>REVISTA INTERDISCIPLINAR DE PESQUISA EM ENGENHARIA</t>
  </si>
  <si>
    <t>0120-3088</t>
  </si>
  <si>
    <t>REVISTA JAVERIANA</t>
  </si>
  <si>
    <t>2237-048X</t>
  </si>
  <si>
    <t>REVISTA JOVENS PESQUISADORES</t>
  </si>
  <si>
    <t>2316-753X</t>
  </si>
  <si>
    <t>REVISTA JURÍDICA - UNICURITIBA</t>
  </si>
  <si>
    <t>2316-6746</t>
  </si>
  <si>
    <t>REVISTA LABORATIVA</t>
  </si>
  <si>
    <t>1518-8043</t>
  </si>
  <si>
    <t>REVISTA LIBERATO (NOVO HAMBURGO)</t>
  </si>
  <si>
    <t>2448-2889</t>
  </si>
  <si>
    <t>REVISTA LIVRE DE SUSTENTABILIDADE E EMPREENDEDORISMO</t>
  </si>
  <si>
    <t>2236-4420</t>
  </si>
  <si>
    <t>REVISTA MAGISTRA</t>
  </si>
  <si>
    <t>2358-2790</t>
  </si>
  <si>
    <t>REVISTA METALINGUAGENS</t>
  </si>
  <si>
    <t>2318-3233</t>
  </si>
  <si>
    <t>REVISTA METROPOLITANA DE ADMINISTRAÇAO E DESENVOLVIMENTO SUSTENTÁVEL</t>
  </si>
  <si>
    <t>2316-4522</t>
  </si>
  <si>
    <t>REVISTA MILITAR DE CIÊNCIA E TECNOLOGIA</t>
  </si>
  <si>
    <t>1981-4089</t>
  </si>
  <si>
    <t>REVISTA MIRANTE (ONLINE)</t>
  </si>
  <si>
    <t>2525-4782</t>
  </si>
  <si>
    <t>REVISTA MUNDI ENGENHARIA, TECNOLOGIA E GESTÃO</t>
  </si>
  <si>
    <t>2318-1702</t>
  </si>
  <si>
    <t>REVISTA PAGMAR</t>
  </si>
  <si>
    <t>2176-6223</t>
  </si>
  <si>
    <t>REVISTA PAN-AMAZÔNICA DE SAÚDE (ONLINE)</t>
  </si>
  <si>
    <t>2526-1541</t>
  </si>
  <si>
    <t>REVISTA PERSPECTIVA: CIÊNCIA E SAÚDE</t>
  </si>
  <si>
    <t>2179-0655</t>
  </si>
  <si>
    <t>REVISTA PESQUISA NAVAL</t>
  </si>
  <si>
    <t>1981-8521</t>
  </si>
  <si>
    <t>REVISTA PROCESSOS QUÍMICOS</t>
  </si>
  <si>
    <t>2446-9580</t>
  </si>
  <si>
    <t>REVISTA PRODUÇÃO E DESENVOLVIMENTO</t>
  </si>
  <si>
    <t>REVISTA PRODUÇÃO EM FOCO</t>
  </si>
  <si>
    <t>2344-9195</t>
  </si>
  <si>
    <t>REVISTA PYMES, INNOVACIÓN Y DESARROLLO (PID)</t>
  </si>
  <si>
    <t>2318-9584</t>
  </si>
  <si>
    <t>REVISTA SCIENTIATEC</t>
  </si>
  <si>
    <t>1809-3957</t>
  </si>
  <si>
    <t>REVISTA SODEBRAS</t>
  </si>
  <si>
    <t>2525-3395</t>
  </si>
  <si>
    <t>REVISTA STRICTO SENSU</t>
  </si>
  <si>
    <t>1676-1995</t>
  </si>
  <si>
    <t>REVISTA TAMOIOS (IMPRESSO)</t>
  </si>
  <si>
    <t>2358-5420</t>
  </si>
  <si>
    <t>REVISTA TÉCNICO CIENTÍFICA DO CREA-PR</t>
  </si>
  <si>
    <t>2316-8382</t>
  </si>
  <si>
    <t>REVISTA TÉCNICO-CIENTÍFICA (IFSC)</t>
  </si>
  <si>
    <t>1809-0044</t>
  </si>
  <si>
    <t>REVISTA TECNOLOGIA E SOCIEDADE</t>
  </si>
  <si>
    <t>1984-3526</t>
  </si>
  <si>
    <t>REVISTA TECNOLOGIA E SOCIEDADE (ONLINE)</t>
  </si>
  <si>
    <t>0101-8191</t>
  </si>
  <si>
    <t>REVISTA TECNOLOGIA (UNIFOR)</t>
  </si>
  <si>
    <t>1984-4867</t>
  </si>
  <si>
    <t>REVISTA TURISMO EM ANÁLISE</t>
  </si>
  <si>
    <t>1677-0188</t>
  </si>
  <si>
    <t>REVISTA UNIABEU</t>
  </si>
  <si>
    <t>2179-5037</t>
  </si>
  <si>
    <t>REVISTA UNIABEU.</t>
  </si>
  <si>
    <t>1519-5694</t>
  </si>
  <si>
    <t>REVISTA UNIANDRADE (IMPRESSO)</t>
  </si>
  <si>
    <t>1414-0578</t>
  </si>
  <si>
    <t>REVISTA UNIVERSIDADE RURAL. SÉRIE CIÊNCIAS EXATAS E DA TERRA (UFRRJ)</t>
  </si>
  <si>
    <t>1809-3337</t>
  </si>
  <si>
    <t>REVISTA UNIVERSO CONTÁBIL</t>
  </si>
  <si>
    <t>1519-6178</t>
  </si>
  <si>
    <t>REVISTA URUTÁGUA (ONLINE)</t>
  </si>
  <si>
    <t>1981-8203</t>
  </si>
  <si>
    <t>REVISTA VERDE DE AGROECOLOGIA E DESENVOLVIMENTO SUSTENTÁVEL</t>
  </si>
  <si>
    <t>2215-8227</t>
  </si>
  <si>
    <t>REVISTA VIRTUAL EDUCYT DE LA ASOCIACIÓN COLOMBIANA PARA LA INVESTIGACIÓN EN EDUCACIÓN EN CIENCIA Y TECNOLOGÍA</t>
  </si>
  <si>
    <t>1983-6635</t>
  </si>
  <si>
    <t>RGO. REVISTA GESTÃO ORGANIZACIONAL (ONLINE)</t>
  </si>
  <si>
    <t>2386-3781</t>
  </si>
  <si>
    <t>RIBAGUA - REVISTA IBEROAMERICANA DEL AGUA</t>
  </si>
  <si>
    <t>RIT - REVISTA INOVAÇÃO TECNOLÓGICA</t>
  </si>
  <si>
    <t>1980-5160</t>
  </si>
  <si>
    <t>S &amp; G. SISTEMAS &amp; GESTÃO</t>
  </si>
  <si>
    <t>2446-6298</t>
  </si>
  <si>
    <t>SABER HUMANO: REVISTA CIENTÍFICA DA FACULDADE ANTONIO MENEGHETTI</t>
  </si>
  <si>
    <t>1414-218X</t>
  </si>
  <si>
    <t>SAÚDE, ÉTICA &amp; JUSTIÇA</t>
  </si>
  <si>
    <t>2318-5279</t>
  </si>
  <si>
    <t>SCIENTIA CUM INDUSTRIA</t>
  </si>
  <si>
    <t>0122-1701</t>
  </si>
  <si>
    <t>SCIENTIA ET TECHNICA</t>
  </si>
  <si>
    <t>1808-2793</t>
  </si>
  <si>
    <t>SCIENTIA PLENA</t>
  </si>
  <si>
    <t>1981-996X</t>
  </si>
  <si>
    <t>SEMIOSES (RIO DE JANEIRO)</t>
  </si>
  <si>
    <t>2446-9246</t>
  </si>
  <si>
    <t>SET INTERNATIONAL JOURNAL OF BROADCAST ENGINEERING</t>
  </si>
  <si>
    <t>1983-2753</t>
  </si>
  <si>
    <t>SIDERURGIA BRASIL</t>
  </si>
  <si>
    <t>1677-499X</t>
  </si>
  <si>
    <t>SINERGIA (CEFETSP)</t>
  </si>
  <si>
    <t>2177-451X</t>
  </si>
  <si>
    <t>SINERGIA (IFSP. ONLINE)</t>
  </si>
  <si>
    <t>1982-7342</t>
  </si>
  <si>
    <t>SOCIEDADE, CONTABILIDADE E GESTÃO (UFRJ)</t>
  </si>
  <si>
    <t>1981-1551</t>
  </si>
  <si>
    <t>SOCIEDADE E DESENVOLVIMENTO RURAL</t>
  </si>
  <si>
    <t>1415-5893</t>
  </si>
  <si>
    <t>SOCIEDADE E TERRITÓRIO (NATAL)</t>
  </si>
  <si>
    <t>1869-9537</t>
  </si>
  <si>
    <t>SOLID EARTH DISCUSSIONS</t>
  </si>
  <si>
    <t>2446-5763</t>
  </si>
  <si>
    <t>SOUTH AMERICAN DEVELOPMENT SOCIETY JOURNAL</t>
  </si>
  <si>
    <t>1981-4291</t>
  </si>
  <si>
    <t>SPECTRUM (BRASÍLIA. 2000)</t>
  </si>
  <si>
    <t>1984-2988</t>
  </si>
  <si>
    <t>STRATEGIC DESIGN RESEARCH JOURNAL</t>
  </si>
  <si>
    <t>1807-5908</t>
  </si>
  <si>
    <t>SUSTAINABLE BUSINESS INTERNATIONAL JOURNAL</t>
  </si>
  <si>
    <t>2032-7471</t>
  </si>
  <si>
    <t>SUSTAINABLE CONSTRUCTION AND DESIGN</t>
  </si>
  <si>
    <t>2179-9067</t>
  </si>
  <si>
    <t>SUSTENTABILIDADE EM DEBATE</t>
  </si>
  <si>
    <t>2359-0424</t>
  </si>
  <si>
    <t>SUSTINERE: REVISTA DE SAÚDE E EDUCAÇÃO</t>
  </si>
  <si>
    <t>1982-2871</t>
  </si>
  <si>
    <t>TECNOLOGIA &amp; CIÊNCIA AGROPECUÁRIA</t>
  </si>
  <si>
    <t>0102-5503</t>
  </si>
  <si>
    <t>TECNOLOGIA EDUCACIONAL</t>
  </si>
  <si>
    <t>1982-6753</t>
  </si>
  <si>
    <t>TECNO-LÓGICA (SANTA CRUZ DO SUL . ONLINE)</t>
  </si>
  <si>
    <t>1415-6229</t>
  </si>
  <si>
    <t>TECNO-LÓGICA (UNISC)</t>
  </si>
  <si>
    <t>2176-4808</t>
  </si>
  <si>
    <t>TEKHNE E LOGOS</t>
  </si>
  <si>
    <t>1516-2338</t>
  </si>
  <si>
    <t>TELECOMUNICAÇÕES (SANTA RITA DO SAPUCAÍ)</t>
  </si>
  <si>
    <t>2237-8820</t>
  </si>
  <si>
    <t>TELECOMUNICAÇÕES (SANTA RITA DO SAPUCAÍ) (ONLINE)</t>
  </si>
  <si>
    <t>2317-7764</t>
  </si>
  <si>
    <t>TEMIMINÓS REVISTA CIENTÍFICA</t>
  </si>
  <si>
    <t>0104-0960</t>
  </si>
  <si>
    <t>TEORIA E EVIDENCIA ECONOMICA (UPF)</t>
  </si>
  <si>
    <t>2238-104X</t>
  </si>
  <si>
    <t>TEORIA E PRATICA EM ADMINISTRACAO</t>
  </si>
  <si>
    <t>1677-3047</t>
  </si>
  <si>
    <t>TEORIA E PRÁTICA NA ENGENHARIA CIVIL (ONLINE)</t>
  </si>
  <si>
    <t>2318-373X</t>
  </si>
  <si>
    <t>TERCEIRO MILÊNIO - REVISTA CRÍTICA DE SOCIOLOGIA E POLÍTICA</t>
  </si>
  <si>
    <t>1677-9509</t>
  </si>
  <si>
    <t>TEXTOS &amp; CONTEXTOS (PORTO ALEGRE)</t>
  </si>
  <si>
    <t>0583-1024</t>
  </si>
  <si>
    <t>THE SHOCK AND VIBRATION DIGEST</t>
  </si>
  <si>
    <t>1866-4733</t>
  </si>
  <si>
    <t>TRANSACTIONS ON COMPUTATIONAL SCIENCE (PRINT)</t>
  </si>
  <si>
    <t>1657-4249</t>
  </si>
  <si>
    <t>UNI-PLURI (MEDELLIN)</t>
  </si>
  <si>
    <t>2317-1111</t>
  </si>
  <si>
    <t>UNISANTA BIOSCIENCE</t>
  </si>
  <si>
    <t>2317-1294</t>
  </si>
  <si>
    <t>UNISANTA HUMANITAS</t>
  </si>
  <si>
    <t>2317-1316</t>
  </si>
  <si>
    <t>UNISANTA SCIENCE &amp; TECHNOLOGY</t>
  </si>
  <si>
    <t>UNISANTA SCIENCE AND TECHNOLOGY</t>
  </si>
  <si>
    <t>2179-1589</t>
  </si>
  <si>
    <t>UNIVERSO</t>
  </si>
  <si>
    <t>2448-4180</t>
  </si>
  <si>
    <t>UNIVERSO PM - REVISTA DE GERENCIAMENTO DE PROJETOS</t>
  </si>
  <si>
    <t>2178-3446</t>
  </si>
  <si>
    <t>UNOESC &amp; CIÊNCIA - ACSA</t>
  </si>
  <si>
    <t>1517-9427</t>
  </si>
  <si>
    <t>UNOPAR CIENTÍFICA. CIÊNCIAS JURÍDICAS E EMPRESARIAIS</t>
  </si>
  <si>
    <t>1809-2667</t>
  </si>
  <si>
    <t>VERTICES</t>
  </si>
  <si>
    <t>VÉRTICES</t>
  </si>
  <si>
    <t>1415-2843</t>
  </si>
  <si>
    <t>VÉRTICES (CAMPOS DOS GOITACAZES)</t>
  </si>
  <si>
    <t>2177-3726</t>
  </si>
  <si>
    <t>VIANNA SAPIENS</t>
  </si>
  <si>
    <t>1982-6869</t>
  </si>
  <si>
    <t>VITA ET SANITAS</t>
  </si>
  <si>
    <t>0065-7727</t>
  </si>
  <si>
    <t>ABSTRACTS OF PAPERS. AMERICAN CHEMICAL SOCIETY</t>
  </si>
  <si>
    <t xml:space="preserve">C </t>
  </si>
  <si>
    <t>ABSTRACTS OF PAPERS OF THE AMERICAN CHEMICAL SOCIETY</t>
  </si>
  <si>
    <t>2221-870X</t>
  </si>
  <si>
    <t>ACTA IMEKO</t>
  </si>
  <si>
    <t>1662-8985</t>
  </si>
  <si>
    <t>ADVANCED MATERIALS RESEARCH</t>
  </si>
  <si>
    <t>1022-6680</t>
  </si>
  <si>
    <t>ADVANCED MATERIALS RESEARCH (ONLINE)</t>
  </si>
  <si>
    <t>2167-7670</t>
  </si>
  <si>
    <t>ADVANCES IN AUTOMOBILE ENGINEERING</t>
  </si>
  <si>
    <t>2160-0392</t>
  </si>
  <si>
    <t>ADVANCES IN CHEMICAL ENGINEERING AND SCIENCE</t>
  </si>
  <si>
    <t>2306-9317</t>
  </si>
  <si>
    <t>ADVANCES IN MATERIALS SCIENCE AND APPLICATIONS (ONLINE)</t>
  </si>
  <si>
    <t>1991-637X</t>
  </si>
  <si>
    <t>AFRICAN JOURNAL OF AGRICULTURAL RESEARCH</t>
  </si>
  <si>
    <t>1993-8233</t>
  </si>
  <si>
    <t>AFRICAN JOURNAL OF BUSINESS MANAGEMENT</t>
  </si>
  <si>
    <t>1996-0808</t>
  </si>
  <si>
    <t>AFRICAN JOURNAL OF MICROBIOLOGY RESEARCH</t>
  </si>
  <si>
    <t>2357-9951</t>
  </si>
  <si>
    <t>AGRARIAN ACADEMY</t>
  </si>
  <si>
    <t>2334-2331</t>
  </si>
  <si>
    <t>AMERICAN INTERNATIONAL JOURNAL OF BIOLOGY</t>
  </si>
  <si>
    <t>2328-7292</t>
  </si>
  <si>
    <t>AMERICAN JOURNAL OF APPLIED MATHEMATICS AND STATISTICS (ONLINE)</t>
  </si>
  <si>
    <t>2163-1077</t>
  </si>
  <si>
    <t>AMERICAN JOURNAL OF BIOMEDICAL ENGINEERING</t>
  </si>
  <si>
    <t>2167-9495</t>
  </si>
  <si>
    <t>AMERICAN JOURNAL OF CLIMATE CHANGE</t>
  </si>
  <si>
    <t>2320-0847</t>
  </si>
  <si>
    <t>AMERICAN JOURNAL OF ENGINEERING RESEARCH</t>
  </si>
  <si>
    <t>2320-0936</t>
  </si>
  <si>
    <t>2328-5699</t>
  </si>
  <si>
    <t>AMERICAN JOURNAL OF ENVIRONMENTAL PROTECTION</t>
  </si>
  <si>
    <t>1553-345X</t>
  </si>
  <si>
    <t>AMERICAN JOURNAL OF ENVIRONMENTAL SCIENCES</t>
  </si>
  <si>
    <t>2164-5167</t>
  </si>
  <si>
    <t>AMERICAN JOURNAL OF INDUSTRIAL AND BUSINESS MANAGEMENT</t>
  </si>
  <si>
    <t>2162-8424</t>
  </si>
  <si>
    <t>AMERICAN JOURNAL OF MATERIALS SCIENCE</t>
  </si>
  <si>
    <t>2324-6537</t>
  </si>
  <si>
    <t>AMERICAN JOURNAL OF OPERATIONAL RESEARCH</t>
  </si>
  <si>
    <t>2160-8849</t>
  </si>
  <si>
    <t>AMERICAN JOURNAL OF OPERATIONS RESEARCH</t>
  </si>
  <si>
    <t>2160-8830</t>
  </si>
  <si>
    <t>2326-9006</t>
  </si>
  <si>
    <t>AMERICAN JOURNAL OF THEORETICAL AND APPLIED STATISTICS</t>
  </si>
  <si>
    <t>1312-885X</t>
  </si>
  <si>
    <t>APPLIED MATHEMATICAL SCIENCES</t>
  </si>
  <si>
    <t>APPLIED MATHEMATICAL SCIENCES (RUSE)</t>
  </si>
  <si>
    <t>2152-7385</t>
  </si>
  <si>
    <t>APPLIED MATHEMATICS</t>
  </si>
  <si>
    <t>1662-7482</t>
  </si>
  <si>
    <t>APPLIED MECHANICS AND MATERIALS</t>
  </si>
  <si>
    <t>1660-9336</t>
  </si>
  <si>
    <t>2168-9148</t>
  </si>
  <si>
    <t>AQUATIC SCIENCE AND TECHNOLOGY</t>
  </si>
  <si>
    <t>2225-7217</t>
  </si>
  <si>
    <t>ARPN JOURNAL OF SCIENCE AND TECHNOLOGY</t>
  </si>
  <si>
    <t>2321-2462</t>
  </si>
  <si>
    <t>ASIAN JOURNAL OF ENGINEERING AND TECHNOLOGY</t>
  </si>
  <si>
    <t>1664-5537</t>
  </si>
  <si>
    <t>AUDIOLOGY NEUROTOLOGY EXTRA</t>
  </si>
  <si>
    <t>1324-0935</t>
  </si>
  <si>
    <t>AUSTRALASIAN JOURNAL OF REGIONAL STUDIES</t>
  </si>
  <si>
    <t>1991-8178</t>
  </si>
  <si>
    <t>AUSTRALIAN JOURNAL OF BASIC AND APPLIED SCIENCES</t>
  </si>
  <si>
    <t>0329-5184</t>
  </si>
  <si>
    <t>AVANCES EN ENERGÍAS RENOVABLES Y MEDIO AMBIENTE</t>
  </si>
  <si>
    <t>0005-111X</t>
  </si>
  <si>
    <t>AVTOMATICESKAA SVARKA (KIEV)</t>
  </si>
  <si>
    <t>2316-5200</t>
  </si>
  <si>
    <t>BBR - BIOCHEMISTRY AND BIOTECHNOLOGY REPORTS</t>
  </si>
  <si>
    <t>1809-4775</t>
  </si>
  <si>
    <t>BIBLIONLINE (JOÃO PESSOA)</t>
  </si>
  <si>
    <t>1415-711X</t>
  </si>
  <si>
    <t>BOLETIM. ACADEMIA PAULISTA DE PSICOLOGIA</t>
  </si>
  <si>
    <t>2237-261X</t>
  </si>
  <si>
    <t>BRAZILIAN JOURNAL OF FORENSIC SCIENCES, MEDICAL LAW AND BIOETHICS</t>
  </si>
  <si>
    <t>2237-7743</t>
  </si>
  <si>
    <t>BRAZILIAN JOURNAL OF INTERNATIONAL RELATIONS</t>
  </si>
  <si>
    <t>2231-4784</t>
  </si>
  <si>
    <t>BRITISH JOURNAL OF ENVIRONMENT AND CLIMATE CHANGE</t>
  </si>
  <si>
    <t>1927-6001</t>
  </si>
  <si>
    <t>BUSINESS AND MANAGEMENT RESEARCH</t>
  </si>
  <si>
    <t>1519-0951</t>
  </si>
  <si>
    <t>CADERNOS ADENAUER (SÃO PAULO)</t>
  </si>
  <si>
    <t>2177-4153</t>
  </si>
  <si>
    <t>CAPITAL CIENTÍFICO</t>
  </si>
  <si>
    <t>1896-1541</t>
  </si>
  <si>
    <t>CENTRAL EUROPEAN JOURNAL OF ENGINEERING (PRINT)</t>
  </si>
  <si>
    <t>2231-6035</t>
  </si>
  <si>
    <t>CHEMICAL SENSORS</t>
  </si>
  <si>
    <t>0718-7912</t>
  </si>
  <si>
    <t>CHILEAN JOURNAL OF STATISTICS</t>
  </si>
  <si>
    <t>1537-1506</t>
  </si>
  <si>
    <t>CHINESE BUSINESS REVIEW</t>
  </si>
  <si>
    <t>2317-4595</t>
  </si>
  <si>
    <t>CIÊNCIA E SOCIEDADE</t>
  </si>
  <si>
    <t>1581-5048</t>
  </si>
  <si>
    <t>CIRP JOURNAL OF MANUFACTURING SYSTEMS</t>
  </si>
  <si>
    <t>1618-9558</t>
  </si>
  <si>
    <t>CLEAN TECHNOLOGIES AND ENVIRONMENTAL POLICY (INTERNET)</t>
  </si>
  <si>
    <t>1618-954X</t>
  </si>
  <si>
    <t>CLEAN TECHNOLOGIES AND ENVIRONMENTAL POLICY (PRINT)</t>
  </si>
  <si>
    <t>1934-7332</t>
  </si>
  <si>
    <t>COMPUTER TECHNOLOGY AND APPLICATION</t>
  </si>
  <si>
    <t>2316-3992</t>
  </si>
  <si>
    <t>COMUNICAÇÃO &amp; MERCADO - REVISTA INTERNACIONAL DE CIÊNCIAS SOCIAIS APLICADAS DA UNIGRAN</t>
  </si>
  <si>
    <t>1984-9354</t>
  </si>
  <si>
    <t>CONGRESSO NACIONAL DE EXCELÊNCIA EM GESTÃO</t>
  </si>
  <si>
    <t>2236-532X</t>
  </si>
  <si>
    <t>CONTEMPORÂNEA - REVISTA DE SOCIOLOGIA DA UFSCAR</t>
  </si>
  <si>
    <t>1727-9232</t>
  </si>
  <si>
    <t>CORPORATE OWNERSHIP &amp; CONTROL (PRINT)</t>
  </si>
  <si>
    <t>1988-5245</t>
  </si>
  <si>
    <t>DELOS: DESARROLLO LOCAL SOSTENIBLE</t>
  </si>
  <si>
    <t>2008-0255</t>
  </si>
  <si>
    <t>DENTAL RESEARCH JOURNAL</t>
  </si>
  <si>
    <t>1980-5691</t>
  </si>
  <si>
    <t>DENTAL SCIENCE</t>
  </si>
  <si>
    <t>2178-1974</t>
  </si>
  <si>
    <t>DESIGN E TECNOLOGIA</t>
  </si>
  <si>
    <t>1729-7648</t>
  </si>
  <si>
    <t>DOKLADY BGUIR</t>
  </si>
  <si>
    <t>1949-243X</t>
  </si>
  <si>
    <t>ENERGY AND POWER ENGINEERING</t>
  </si>
  <si>
    <t>1947-3818</t>
  </si>
  <si>
    <t>1308-7711</t>
  </si>
  <si>
    <t>ENERGY EDUCATION SCIENCE AND TECHNOLOGY PART B: SOCIAL AND EDUCATIONAL STUDIES</t>
  </si>
  <si>
    <t>2176-3860</t>
  </si>
  <si>
    <t>ENGENHO: REVISTA DE ESTUDOS SOBRE AS ÁREAS DE ENGENHARIA E TECNOLOGIA</t>
  </si>
  <si>
    <t>1947-3931</t>
  </si>
  <si>
    <t>ENGINEERING</t>
  </si>
  <si>
    <t>2422-5169</t>
  </si>
  <si>
    <t>ENGINEERING IN MEDICAL APPLICATIONS</t>
  </si>
  <si>
    <t>1866-6299</t>
  </si>
  <si>
    <t>ENVIRONMENTAL EARTH SCIENCES (INTERNET)</t>
  </si>
  <si>
    <t>0974-7451</t>
  </si>
  <si>
    <t>ENVIRONMENTAL SCIENCE AN INDIAN JOURNAL</t>
  </si>
  <si>
    <t>0798-1015</t>
  </si>
  <si>
    <t>ESPACIOS (CARACAS)</t>
  </si>
  <si>
    <t>2237-941X</t>
  </si>
  <si>
    <t>ESTUDOS CONTEMPORÂNEOS DA SUBJETIVIDADE</t>
  </si>
  <si>
    <t>0101-4161</t>
  </si>
  <si>
    <t>ESTUDOS ECONÔMICOS (USP. IMPRESSO)</t>
  </si>
  <si>
    <t>2304-9693</t>
  </si>
  <si>
    <t>EUROPEAN INTERNATIONAL JOURNAL OF SCIENCE AND TECHNOLOGY</t>
  </si>
  <si>
    <t>1305-7464</t>
  </si>
  <si>
    <t>EUROPEAN JOURNAL OF DENTISTRY</t>
  </si>
  <si>
    <t>1450-2275</t>
  </si>
  <si>
    <t>EUROPEAN JOURNAL OF ECONOMICS, FINANCE AND ADMINISTRATIVE SCIENCES</t>
  </si>
  <si>
    <t>1450-2267</t>
  </si>
  <si>
    <t>EUROPEAN JOURNAL OF SOCIAL SCIENCES</t>
  </si>
  <si>
    <t>2176-9427</t>
  </si>
  <si>
    <t>FASCI-TECH</t>
  </si>
  <si>
    <t>1981-240X</t>
  </si>
  <si>
    <t>FERRAMENTAL (CURITIBA)</t>
  </si>
  <si>
    <t>2157-944X</t>
  </si>
  <si>
    <t>FOOD AND NUTRITION SCIENCES</t>
  </si>
  <si>
    <t>2162-9412</t>
  </si>
  <si>
    <t>FOOD AND PUBLIC HEALTH</t>
  </si>
  <si>
    <t>2278-9626</t>
  </si>
  <si>
    <t>FORCED ERUPTION FOR ALL FOUR MAXILLARY INCISORS PRIOR TO IMPLANT REHABILITATION</t>
  </si>
  <si>
    <t>2178-0102</t>
  </si>
  <si>
    <t>FORGE</t>
  </si>
  <si>
    <t>1673-7377</t>
  </si>
  <si>
    <t>FRONTIERS OF MATERIALS SCIENCE IN CHINA (PRINT)</t>
  </si>
  <si>
    <t>1545-5823</t>
  </si>
  <si>
    <t>FUTURES FOR SMALL SPECULATORS</t>
  </si>
  <si>
    <t>1980-5756</t>
  </si>
  <si>
    <t>GESTÃO E SOCIEDADE</t>
  </si>
  <si>
    <t>2177-1243</t>
  </si>
  <si>
    <t>GESTÃO PÚBLICA: PRÁTICAS E DESAFIOS</t>
  </si>
  <si>
    <t>2315-5086</t>
  </si>
  <si>
    <t>GLOBAL ADVANCED RESEARCH JOURNAL OF MANAGEMENT AND BUSINESS STUDIES</t>
  </si>
  <si>
    <t>2394-5788</t>
  </si>
  <si>
    <t>GLOBAL JOURNAL OF ADVANCED RESEARCH</t>
  </si>
  <si>
    <t>2349-4506</t>
  </si>
  <si>
    <t>GLOBAL JOURNAL OF ENGINEERING SCIENCE AND RESEARCH MANAGEMENT</t>
  </si>
  <si>
    <t>0975-5853</t>
  </si>
  <si>
    <t>GLOBAL JOURNAL OF MANAGEMENT AND BUSINESS (GJMBR)</t>
  </si>
  <si>
    <t>2249-4588</t>
  </si>
  <si>
    <t>GLOBAL JOURNAL OF MANAGEMENT AND BUSINESS RESEARCH (ONLINE)</t>
  </si>
  <si>
    <t>2249-4596</t>
  </si>
  <si>
    <t>GLOBAL JOURNAL OF RESEARCH IN ENGINEERING</t>
  </si>
  <si>
    <t>0975-5861</t>
  </si>
  <si>
    <t>GLOBAL JOURNAL OF RESEARCHES IN ENGINEERING</t>
  </si>
  <si>
    <t>GLOBAL JOURNAL OF RESEARCHES IN ENGINEERING: CIVIL AND STRUCTURAL ENGINEERING</t>
  </si>
  <si>
    <t>0975-5896</t>
  </si>
  <si>
    <t>GLOBAL JOURNAL OF SCIENCE FRONTIER RESEARCH</t>
  </si>
  <si>
    <t>2301-2714</t>
  </si>
  <si>
    <t>GLOBAL JOURNAL ON HUMANITIES &amp; SOCIAL SCIENCES</t>
  </si>
  <si>
    <t>2151-7975</t>
  </si>
  <si>
    <t>HEAT PIPE SCIENCE AND TECHNOLOGY (IMPRESSO)</t>
  </si>
  <si>
    <t>1955-2068</t>
  </si>
  <si>
    <t>HUMAN FRONTIER SCIENCE PROGRAM</t>
  </si>
  <si>
    <t>2472-5838</t>
  </si>
  <si>
    <t>IISE TRANSACTIONS ON OCCUPATIONAL ERGONOMICS AND HUMAN FACTORS (ONLINE)</t>
  </si>
  <si>
    <t>2227-2712</t>
  </si>
  <si>
    <t>IJET: INTERNATIONAL JOURNAL OF ENGINEERING &amp; TECHNOLOGY</t>
  </si>
  <si>
    <t>2321-8843</t>
  </si>
  <si>
    <t>IMPACT: INTERNATIONAL JOURNAL OF RESEARCH IN ENGINEERING &amp; TECHNOLOGY</t>
  </si>
  <si>
    <t>0797-4930</t>
  </si>
  <si>
    <t>INGENIERÍA QUÍMICA (MONTEVIDEO)</t>
  </si>
  <si>
    <t>1993-5250</t>
  </si>
  <si>
    <t>INTERNATIONAL BUSINESS MANAGEMENT</t>
  </si>
  <si>
    <t>2040-2570</t>
  </si>
  <si>
    <t>INTERNATIONAL JOURNAL FOR DIGITAL SOCIETY</t>
  </si>
  <si>
    <t>2321-1784</t>
  </si>
  <si>
    <t>INTERNATIONAL JOURNAL IN MANAGEMENT AND SOCIAL SCIENCE</t>
  </si>
  <si>
    <t>1758-938X</t>
  </si>
  <si>
    <t>INTERNATIONAL JOURNAL OF ADVANCED OPERATIONS MANAGEMENT</t>
  </si>
  <si>
    <t>2278-8875</t>
  </si>
  <si>
    <t>INTERNATIONAL JOURNAL OF ADVANCED RESEARCH IN ELECTRICAL, ELECTRONICS AND INSTRUMENTATION ENGINEERING</t>
  </si>
  <si>
    <t>2249-9954</t>
  </si>
  <si>
    <t>INTERNATIONAL JOURNAL OF ADVANCED SCIENTIFIC AND TECHNICAL RESEARCH</t>
  </si>
  <si>
    <t>2231-1963</t>
  </si>
  <si>
    <t>INTERNATIONAL JOURNAL OF ADVANCES IN ENGINEERING AND TECHNOLOGY</t>
  </si>
  <si>
    <t>1741-9182</t>
  </si>
  <si>
    <t>INTERNATIONAL JOURNAL OF AGILE SYSTEMS AND MANAGEMENT</t>
  </si>
  <si>
    <t>2165-882X</t>
  </si>
  <si>
    <t>INTERNATIONAL JOURNAL OF AGRICULTURE AND FORESTRY</t>
  </si>
  <si>
    <t>0973-4562</t>
  </si>
  <si>
    <t>INTERNATIONAL JOURNAL OF APPLIED ENGINEERING RESEARCH</t>
  </si>
  <si>
    <t>1311-1728</t>
  </si>
  <si>
    <t>INTERNATIONAL JOURNAL OF APPLIED MATHEMATICS</t>
  </si>
  <si>
    <t>2221-0997</t>
  </si>
  <si>
    <t>INTERNATIONAL JOURNAL OF APPLIED SCIENCE AND TECHNOLOGY (PRINT)</t>
  </si>
  <si>
    <t>0976-2191</t>
  </si>
  <si>
    <t>INTERNATIONAL JOURNAL OF ARTIFICIAL INTELLIGENCE &amp; APPLICATIONS (IJAIA)</t>
  </si>
  <si>
    <t>2180-124X</t>
  </si>
  <si>
    <t>INTERNATIONAL JOURNAL OF ARTIFICIAL INTELLIGENCE AND EXPERT SYSTEMS</t>
  </si>
  <si>
    <t>1757-8752</t>
  </si>
  <si>
    <t>INTERNATIONAL JOURNAL OF AUDITING TECHNOLOGY</t>
  </si>
  <si>
    <t>2051-8218</t>
  </si>
  <si>
    <t>INTERNATIONAL JOURNAL OF AUTOMOTIVE COMPOSITES (PRINT)</t>
  </si>
  <si>
    <t>1470-9511</t>
  </si>
  <si>
    <t>INTERNATIONAL JOURNAL OF AUTOMOTIVE TECHNOLOGY AND MANAGEMENT</t>
  </si>
  <si>
    <t>2077-1223</t>
  </si>
  <si>
    <t>INTERNATIONAL JOURNAL OF BASIC &amp; APPLIED SCIENCES</t>
  </si>
  <si>
    <t>1744-5485</t>
  </si>
  <si>
    <t>INTERNATIONAL JOURNAL OF BIOINFORMATICS RESEARCH AND APPLICATIONS (PRINT)</t>
  </si>
  <si>
    <t>2225-2436</t>
  </si>
  <si>
    <t>INTERNATIONAL JOURNAL OF BUSINESS AND COMMERCE</t>
  </si>
  <si>
    <t>1753-3627</t>
  </si>
  <si>
    <t>INTERNATIONAL JOURNAL OF BUSINESS AND GLOBALISATION</t>
  </si>
  <si>
    <t>2319-8028</t>
  </si>
  <si>
    <t>INTERNATIONAL JOURNAL OF BUSINESS AND MANAGEMENT INVENTION (IJBMI)</t>
  </si>
  <si>
    <t>2164-2540</t>
  </si>
  <si>
    <t>INTERNATIONAL JOURNAL OF BUSINESS AND SOCIAL RESEARCH</t>
  </si>
  <si>
    <t>2219-1933</t>
  </si>
  <si>
    <t>INTERNATIONAL JOURNAL OF BUSINESS AND SOCIAL SCIENCE</t>
  </si>
  <si>
    <t>1751-200X</t>
  </si>
  <si>
    <t>INTERNATIONAL JOURNAL OF BUSINESS AND SYSTEMS RESEARCH (PRINT)</t>
  </si>
  <si>
    <t>1756-0055</t>
  </si>
  <si>
    <t>INTERNATIONAL JOURNAL OF BUSINESS EXCELLENCE (ONLINE)</t>
  </si>
  <si>
    <t>1756-0047</t>
  </si>
  <si>
    <t>INTERNATIONAL JOURNAL OF BUSINESS EXCELLENCE (PRINT)</t>
  </si>
  <si>
    <t>1751-0252</t>
  </si>
  <si>
    <t>INTERNATIONAL JOURNAL OF BUSINESS INNOVATION AND RESEARCH (PRINT)</t>
  </si>
  <si>
    <t>2051-5855</t>
  </si>
  <si>
    <t>INTERNATIONAL JOURNAL OF BUSINESS INTELLIGENCE AND SYSTEMS ENGINEERING (ONLINE)</t>
  </si>
  <si>
    <t>1758-9401</t>
  </si>
  <si>
    <t>INTERNATIONAL JOURNAL OF BUSINESS PERFORMANCE AND SUPPLY CHAIN MODELLING</t>
  </si>
  <si>
    <t>1758-941X</t>
  </si>
  <si>
    <t>1368-4892</t>
  </si>
  <si>
    <t>INTERNATIONAL JOURNAL OF BUSINESS PERFORMANCE MANAGEMENT</t>
  </si>
  <si>
    <t>2227-2763</t>
  </si>
  <si>
    <t>INTERNATIONAL JOURNAL OF CIVIL &amp; ENVIRONMENTAL ENGINEERING</t>
  </si>
  <si>
    <t>2077-1258</t>
  </si>
  <si>
    <t>0976-4399</t>
  </si>
  <si>
    <t>INTERNATIONAL JOURNAL OF CIVIL AND STRUCTURAL ENGINEERING</t>
  </si>
  <si>
    <t>2223-487X</t>
  </si>
  <si>
    <t>INTERNATIONAL JOURNAL OF CIVIL ENGINEERING AND BUILDING MATERIALS</t>
  </si>
  <si>
    <t>1913-3715</t>
  </si>
  <si>
    <t>INTERNATIONAL JOURNAL OF COMMUNICATIONS, NETWORK AND SYSTEM SCIENCES</t>
  </si>
  <si>
    <t>2166-479X</t>
  </si>
  <si>
    <t>INTERNATIONAL JOURNAL OF COMPOSITE MATERIALS</t>
  </si>
  <si>
    <t>2166-4919</t>
  </si>
  <si>
    <t>INTERNATIONAL JOURNAL OF COMPOSITE MATERIALS (ONLINE)</t>
  </si>
  <si>
    <t>2250-3005</t>
  </si>
  <si>
    <t>INTERNATIONAL JOURNAL OF COMPUTATIONAL ENGINEERING RESEARCH</t>
  </si>
  <si>
    <t>2279-0764</t>
  </si>
  <si>
    <t>INTERNATIONAL JOURNAL OF COMPUTER AND INFORMATION TECHNOLOGY</t>
  </si>
  <si>
    <t>0975-8887</t>
  </si>
  <si>
    <t>INTERNATIONAL JOURNAL OF COMPUTER APPLICATIONS</t>
  </si>
  <si>
    <t>0952-8091</t>
  </si>
  <si>
    <t>INTERNATIONAL JOURNAL OF COMPUTER APPLICATIONS IN TECHNOLOGY</t>
  </si>
  <si>
    <t>2409-4285</t>
  </si>
  <si>
    <t>INTERNATIONAL JOURNAL OF COMPUTER SCIENCE AND SOFTWARE ENGINEERING</t>
  </si>
  <si>
    <t>1793-8201</t>
  </si>
  <si>
    <t>INTERNATIONAL JOURNAL OF COMPUTER THEORY AND ENGINEERING</t>
  </si>
  <si>
    <t>0975-833X</t>
  </si>
  <si>
    <t>INTERNATIONAL JOURNAL OF CURRENT RESEARCH</t>
  </si>
  <si>
    <t>2229-5887</t>
  </si>
  <si>
    <t>INTERNATIONAL JOURNAL OF DATA ANALYSIS AND INFORMATION SYSTEMS</t>
  </si>
  <si>
    <t>1755-8050</t>
  </si>
  <si>
    <t>INTERNATIONAL JOURNAL OF DATA ANALYSIS TECHNIQUES AND STRATEGIES</t>
  </si>
  <si>
    <t>1941-6296</t>
  </si>
  <si>
    <t>INTERNATIONAL JOURNAL OF DECISION SUPPORT SYSTEM TECHNOLOGY</t>
  </si>
  <si>
    <t>2230-9926</t>
  </si>
  <si>
    <t>INTERNATIONAL JOURNAL OF DEVELOPMENT RESEARCH</t>
  </si>
  <si>
    <t>2348-0386</t>
  </si>
  <si>
    <t>INTERNATIONAL JOURNAL OF ECONOMICS, COMMERCE AND MANAGEMENT</t>
  </si>
  <si>
    <t>2165-8919</t>
  </si>
  <si>
    <t>INTERNATIONAL JOURNAL OF ECOSYSTEM</t>
  </si>
  <si>
    <t>2201-6740</t>
  </si>
  <si>
    <t>INTERNATIONAL JOURNAL OF EDUCATION AND RESEARCH</t>
  </si>
  <si>
    <t>1741-1068</t>
  </si>
  <si>
    <t>INTERNATIONAL JOURNAL OF EMBEDDED SYSTEMS</t>
  </si>
  <si>
    <t>2250-2459</t>
  </si>
  <si>
    <t>INTERNATIONAL JOURNAL OF EMERGING TECHNOLOGY AND ADVANCED ENGINEERING</t>
  </si>
  <si>
    <t>2326-957X</t>
  </si>
  <si>
    <t>INTERNATIONAL JOURNAL OF ENERGY AND POWER ENGINEERING</t>
  </si>
  <si>
    <t>2225-6563</t>
  </si>
  <si>
    <t>INTERNATIONAL JOURNAL OF ENERGY ENGINEERING</t>
  </si>
  <si>
    <t>2321-0869</t>
  </si>
  <si>
    <t>INTERNATIONAL JOURNAL OF ENGINEERING &amp; TECHNICAL RESEARCH</t>
  </si>
  <si>
    <t>2227-524X</t>
  </si>
  <si>
    <t>INTERNATIONAL JOURNAL OF ENGINEERING &amp; TECHNOLOGY</t>
  </si>
  <si>
    <t>2394-3661</t>
  </si>
  <si>
    <t>INTERNATIONAL JOURNAL OF ENGINEERING AND APPLIED SCIENCES</t>
  </si>
  <si>
    <t>2305-8269</t>
  </si>
  <si>
    <t>1647-578X</t>
  </si>
  <si>
    <t>INTERNATIONAL JOURNAL OF ENGINEERING AND INDUSTRIAL MANAGEMENT</t>
  </si>
  <si>
    <t>2277-3754</t>
  </si>
  <si>
    <t>INTERNATIONAL JOURNAL OF ENGINEERING AND INNOVATIVE TECHNOLOGY</t>
  </si>
  <si>
    <t>2454-4698</t>
  </si>
  <si>
    <t>INTERNATIONAL JOURNAL OF ENGINEERING AND TECHNICAL RESEARCH (PRINT)</t>
  </si>
  <si>
    <t>1793-8236</t>
  </si>
  <si>
    <t>INTERNATIONAL JOURNAL OF ENGINEERING AND TECHNOLOGY (IJET)</t>
  </si>
  <si>
    <t>2277-5668</t>
  </si>
  <si>
    <t>INTERNATIONAL JOURNAL OF ENGINEERING INNOVATIONS AND RESEARCH</t>
  </si>
  <si>
    <t>2278-0181</t>
  </si>
  <si>
    <t>INTERNATIONAL JOURNAL OF ENGINEERING RESEARCH &amp; TECHNOLOGY</t>
  </si>
  <si>
    <t>2248-9622</t>
  </si>
  <si>
    <t>INTERNATIONAL JOURNAL OF ENGINEERING RESEARCH AND APPLICATIONS (IJERA)</t>
  </si>
  <si>
    <t>2278-067X</t>
  </si>
  <si>
    <t>INTERNATIONAL JOURNAL OF ENGINEERING RESEARCH AND DEVELOPMENT</t>
  </si>
  <si>
    <t>2278-800X</t>
  </si>
  <si>
    <t>2349-2058</t>
  </si>
  <si>
    <t>INTERNATIONAL JOURNAL OF ENGINEERING RESEARCH AND MANAGEMENT</t>
  </si>
  <si>
    <t>2250-3676</t>
  </si>
  <si>
    <t>INTERNATIONAL JOURNAL OF ENGINEERING SCIENCE &amp; ADVANCED TECHNOLOGY</t>
  </si>
  <si>
    <t>2319-5967</t>
  </si>
  <si>
    <t>INTERNATIONAL JOURNAL OF ENGINEERING SCIENCE AND INNOVATIVE TECHNOLOGY</t>
  </si>
  <si>
    <t>2277-9655</t>
  </si>
  <si>
    <t>INTERNATIONAL JOURNAL OF ENGINEERING SCIENCES &amp; RESEARCH TECHNOLOGY</t>
  </si>
  <si>
    <t>2231-5381</t>
  </si>
  <si>
    <t>INTERNATIONAL JOURNAL OF ENGINEERING TRENDS AND TECHNOLOGY</t>
  </si>
  <si>
    <t>1474-6778</t>
  </si>
  <si>
    <t>INTERNATIONAL JOURNAL OF ENVIRONMENT AND SUSTAINABLE DEVELOPMENT</t>
  </si>
  <si>
    <t>1478-9876</t>
  </si>
  <si>
    <t>INTERNATIONAL JOURNAL OF ENVIRONMENT AND WASTE MANAGEMENT (PRINT)</t>
  </si>
  <si>
    <t>2454-1850</t>
  </si>
  <si>
    <t>INTERNATIONAL JOURNAL OF ENVIRONMENTAL AND AGRICULTURE RESEARCH</t>
  </si>
  <si>
    <t>2010-0264</t>
  </si>
  <si>
    <t>INTERNATIONAL JOURNAL OF ENVIRONMENTAL SCIENCE AND DEVELOPMENT</t>
  </si>
  <si>
    <t>1466-2132</t>
  </si>
  <si>
    <t>INTERNATIONAL JOURNAL OF ENVIRONMENTAL TECHNOLOGY AND MANAGEMENT</t>
  </si>
  <si>
    <t>1556-3758</t>
  </si>
  <si>
    <t>INTERNATIONAL JOURNAL OF FOOD ENGINEERING</t>
  </si>
  <si>
    <t>2156-8359</t>
  </si>
  <si>
    <t>INTERNATIONAL JOURNAL OF GEOSCIENCES</t>
  </si>
  <si>
    <t>2010-409X</t>
  </si>
  <si>
    <t>INTERNATIONAL JOURNAL OF HUMAN AND SOCIAL SCIENCES</t>
  </si>
  <si>
    <t>2220-8488</t>
  </si>
  <si>
    <t>INTERNATIONAL JOURNAL OF HUMANITIES AND SOCIAL SCIENCE (IMPRESSO)</t>
  </si>
  <si>
    <t>2319-7722</t>
  </si>
  <si>
    <t>INTERNATIONAL JOURNAL OF HUMANITIES AND SOCIAL SCIENCE INVENTION</t>
  </si>
  <si>
    <t>2221-0989</t>
  </si>
  <si>
    <t>INTERNATIONAL JOURNAL OF HUMANITIES AND SOCIAL SCIENCE (ONLINE)</t>
  </si>
  <si>
    <t>1466-6642</t>
  </si>
  <si>
    <t>INTERNATIONAL JOURNAL OF INFORMATION AND COMMUNICATION TECHNOLOGY</t>
  </si>
  <si>
    <t>1550-1876</t>
  </si>
  <si>
    <t>INTERNATIONAL JOURNAL OF INFORMATION AND COMMUNICATION TECHNOLOGY EDUCATION</t>
  </si>
  <si>
    <t>1756-7025</t>
  </si>
  <si>
    <t>INTERNATIONAL JOURNAL OF INFORMATION AND DECISION SCIENCES</t>
  </si>
  <si>
    <t>1471-8197</t>
  </si>
  <si>
    <t>INTERNATIONAL JOURNAL OF INNOVATION AND LEARNING (PRINT)</t>
  </si>
  <si>
    <t>2349-5219</t>
  </si>
  <si>
    <t>INTERNATIONAL JOURNAL OF INNOVATION AND RESEARCH IN EDUCATIONAL SCIENCES</t>
  </si>
  <si>
    <t>1740-8822</t>
  </si>
  <si>
    <t>INTERNATIONAL JOURNAL OF INNOVATION AND SUSTAINABLE DEVELOPMENT</t>
  </si>
  <si>
    <t>1740-8830</t>
  </si>
  <si>
    <t>2347-3207</t>
  </si>
  <si>
    <t>INTERNATIONAL JOURNAL OF INNOVATIONS IN MATERIALS SCIENCE AND ENGINEERING</t>
  </si>
  <si>
    <t>1751-6498</t>
  </si>
  <si>
    <t>INTERNATIONAL JOURNAL OF INNOVATIVE COMPUTING AND APPLICATIONS (ONLINE)</t>
  </si>
  <si>
    <t>1751-648X</t>
  </si>
  <si>
    <t>INTERNATIONAL JOURNAL OF INNOVATIVE COMPUTING AND APPLICATIONS (PRINT)</t>
  </si>
  <si>
    <t>2278-0211</t>
  </si>
  <si>
    <t>INTERNATIONAL JOURNAL OF INNOVATIVE RESEARCH AND DEVELOPMENT</t>
  </si>
  <si>
    <t>2321-1156</t>
  </si>
  <si>
    <t>INTERNATIONAL JOURNAL OF INNOVATIVE RESEARCH IN TECHNOLOGY &amp; SCIENCE</t>
  </si>
  <si>
    <t>1743-8268</t>
  </si>
  <si>
    <t>INTERNATIONAL JOURNAL OF KNOWLEDGE MANAGEMENT STUDIES (PRINT)</t>
  </si>
  <si>
    <t>2047-0916</t>
  </si>
  <si>
    <t>INTERNATIONAL JOURNAL OF LATEST TRENDS IN FINANCE &amp; ECONOMICS SCIENCES</t>
  </si>
  <si>
    <t>1742-7967</t>
  </si>
  <si>
    <t>INTERNATIONAL JOURNAL OF LOGISTICS SYSTEMS AND MANAGEMENT (PRINT)</t>
  </si>
  <si>
    <t>2010-3700</t>
  </si>
  <si>
    <t>INTERNATIONAL JOURNAL OF MACHINE LEARNING AND COMPUTING</t>
  </si>
  <si>
    <t>1748-5711</t>
  </si>
  <si>
    <t>INTERNATIONAL JOURNAL OF MACHINING AND MACHINABILITY OF MATERIALS (PRINT)</t>
  </si>
  <si>
    <t>1462-4621</t>
  </si>
  <si>
    <t>INTERNATIONAL JOURNAL OF MANAGEMENT AND DECISION MAKING</t>
  </si>
  <si>
    <t>0976-6510</t>
  </si>
  <si>
    <t>INTERNATIONAL JOURNAL OF MANAGEMENT (IJM)</t>
  </si>
  <si>
    <t>1750-3868</t>
  </si>
  <si>
    <t>INTERNATIONAL JOURNAL OF MANAGEMENT IN EDUCATION</t>
  </si>
  <si>
    <t>INTERNATIONAL JOURNAL OF MANAGEMENT IN EDUCATION (IJMIE)</t>
  </si>
  <si>
    <t>1750-0605</t>
  </si>
  <si>
    <t>INTERNATIONAL JOURNAL OF MANUFACTURING RESEARCH (ONLINE)</t>
  </si>
  <si>
    <t>1750-0591</t>
  </si>
  <si>
    <t>INTERNATIONAL JOURNAL OF MANUFACTURING RESEARCH (PRINT)</t>
  </si>
  <si>
    <t>2166-5389</t>
  </si>
  <si>
    <t>INTERNATIONAL JOURNAL OF MATERIALS ENGINEERING</t>
  </si>
  <si>
    <t>2166-5400</t>
  </si>
  <si>
    <t>1312-8876</t>
  </si>
  <si>
    <t>INTERNATIONAL JOURNAL OF MATHEMATICAL ANALYSIS</t>
  </si>
  <si>
    <t>1998-0159</t>
  </si>
  <si>
    <t>INTERNATIONAL JOURNAL OF MATHEMATICS AND COMPUTERS IN SIMULATION</t>
  </si>
  <si>
    <t>2320-2092</t>
  </si>
  <si>
    <t>INTERNATIONAL JOURNAL OF MECHANICAL AND PRODUCTION ENGINEERING</t>
  </si>
  <si>
    <t>2333-9187</t>
  </si>
  <si>
    <t>INTERNATIONAL JOURNAL OF MECHANICAL ENGINEERING AND AUTOMATION</t>
  </si>
  <si>
    <t>2333-9179</t>
  </si>
  <si>
    <t>0976-6359</t>
  </si>
  <si>
    <t>INTERNATIONAL JOURNAL OF MECHANICAL ENGINEERING AND TECHNOLOGY (ONLINE)</t>
  </si>
  <si>
    <t>1753-1047</t>
  </si>
  <si>
    <t>INTERNATIONAL JOURNAL OF MECHATRONICS AND MANUFACTURING SYSTEMS (ONLINE)</t>
  </si>
  <si>
    <t>1753-1039</t>
  </si>
  <si>
    <t>INTERNATIONAL JOURNAL OF MECHATRONICS AND MANUFACTURING SYSTEMS (PRINT)</t>
  </si>
  <si>
    <t>1746-6172</t>
  </si>
  <si>
    <t>INTERNATIONAL JOURNAL OF MODELLING, IDENTIFICATION AND CONTROL (PRINT)</t>
  </si>
  <si>
    <t>2249-6645</t>
  </si>
  <si>
    <t>INTERNATIONAL JOURNAL OF MODERN ENGINEERING RESEARCH</t>
  </si>
  <si>
    <t>1752-0479</t>
  </si>
  <si>
    <t>INTERNATIONAL JOURNAL OF MONETARY ECONOMICS AND FINANCE (PRINT)</t>
  </si>
  <si>
    <t>2045-7057</t>
  </si>
  <si>
    <t>INTERNATIONAL JOURNAL OF MULTIDISCIPLINARY SCIENCES AND ENGINEERING</t>
  </si>
  <si>
    <t>1470-9503</t>
  </si>
  <si>
    <t>INTERNATIONAL JOURNAL OF NETWORKING AND VIRTUAL ORGANISATIONS</t>
  </si>
  <si>
    <t>2454-4116</t>
  </si>
  <si>
    <t>INTERNATIONAL JOURNAL OF NEW TECHNOLOGY AND RESEARCH</t>
  </si>
  <si>
    <t>1741-6361</t>
  </si>
  <si>
    <t>INTERNATIONAL JOURNAL OF NUCLEAR ENERGY, SCIENCE AND TECHNOLOGY (PRINT)</t>
  </si>
  <si>
    <t>2228-7558</t>
  </si>
  <si>
    <t>INTERNATIONAL JOURNAL OF OPTIMIZATION IN CIVIL ENGINEERING</t>
  </si>
  <si>
    <t>1477-9056</t>
  </si>
  <si>
    <t>INTERNATIONAL JOURNAL OF PRODUCT DEVELOPMENT (PRINT)</t>
  </si>
  <si>
    <t>1743-5110</t>
  </si>
  <si>
    <t>INTERNATIONAL JOURNAL OF PRODUCT LIFECYCLE MANAGEMENT (PRINT)</t>
  </si>
  <si>
    <t>2525-3654</t>
  </si>
  <si>
    <t>INTERNATIONAL JOURNAL OF PROFESSIONAL BUSINESS REVIEW</t>
  </si>
  <si>
    <t>1314-3395</t>
  </si>
  <si>
    <t>INTERNATIONAL JOURNAL OF PURE AND APPLIED MATHEMATICS</t>
  </si>
  <si>
    <t>1311-8080</t>
  </si>
  <si>
    <t>1755-0556</t>
  </si>
  <si>
    <t>INTERNATIONAL JOURNAL OF REASONING-BASED INTELLIGENT SYSTEMS (PRINT)</t>
  </si>
  <si>
    <t>2076-734X</t>
  </si>
  <si>
    <t>INTERNATIONAL JOURNAL OF RESEARCH AND REVIEWS IN APPLIED SCIENCES</t>
  </si>
  <si>
    <t>2076-7366</t>
  </si>
  <si>
    <t>2321-3051</t>
  </si>
  <si>
    <t>INTERNATIONAL JOURNAL OF RESEARCH IN AERONAUTICAL AND MECHANICAL ENGINEERING</t>
  </si>
  <si>
    <t>2320-8791</t>
  </si>
  <si>
    <t>INTERNATIONAL JOURNAL OF RESEARCH IN ENGINEERING &amp; ADVANCED TECHNOLOGY</t>
  </si>
  <si>
    <t>2320-9356</t>
  </si>
  <si>
    <t>INTERNATIONAL JOURNAL OF RESEARCH IN ENGINEERING AND SCIENCE</t>
  </si>
  <si>
    <t>2319-1163</t>
  </si>
  <si>
    <t>INTERNATIONAL JOURNAL OF RESEARCH IN ENGINEERING AND TECHNOLOGY</t>
  </si>
  <si>
    <t>2307-2083</t>
  </si>
  <si>
    <t>INTERNATIONAL JOURNAL OF RESEARCH IN MEDICAL AND HEALTH SCIENCES</t>
  </si>
  <si>
    <t>2349-5197</t>
  </si>
  <si>
    <t>INTERNATIONAL JOURNAL OF RESEARCH SCIENCE AND MANAGEMENT</t>
  </si>
  <si>
    <t>2221-8386</t>
  </si>
  <si>
    <t>INTERNATIONAL JOURNAL OF SCIENCE AND ADVANCED TECHNOLOGY</t>
  </si>
  <si>
    <t>2251-8843</t>
  </si>
  <si>
    <t>INTERNATIONAL JOURNAL OF SCIENCE AND ENGINEERING INVESTIGATIONS</t>
  </si>
  <si>
    <t>2052-6164</t>
  </si>
  <si>
    <t>INTERNATIONAL JOURNAL OF SCIENCE COMMERCE AND HUMANITIES</t>
  </si>
  <si>
    <t>2307-4531</t>
  </si>
  <si>
    <t>INTERNATIONAL JOURNAL OF SCIENCES: BASIC AND APPLIED RESEARCH</t>
  </si>
  <si>
    <t>2229-5518</t>
  </si>
  <si>
    <t>INTERNATIONAL JOURNAL OF SCIENTIFIC AND ENGINEERING RESEARCH</t>
  </si>
  <si>
    <t>2305-1493</t>
  </si>
  <si>
    <t>INTERNATIONAL JOURNAL OF SCIENTIFIC KNOWLEDGE</t>
  </si>
  <si>
    <t>2313-3759</t>
  </si>
  <si>
    <t>INTERNATIONAL JOURNAL OF SCIENTIFIC RESEARCH AND INNOVATIVE TECHNOLOGY</t>
  </si>
  <si>
    <t>1744-2370</t>
  </si>
  <si>
    <t>INTERNATIONAL JOURNAL OF SERVICES AND OPERATIONS MANAGEMENT (PRINT)</t>
  </si>
  <si>
    <t>2074-1308</t>
  </si>
  <si>
    <t>INTERNATIONAL JOURNAL OF SYSTEMS APPLICATIONS, ENGINEERING &amp; DEVELOPMENT</t>
  </si>
  <si>
    <t>1470-6075</t>
  </si>
  <si>
    <t>INTERNATIONAL JOURNAL OF TECHNOLOGY TRANSFER AND COMMERCIALISATION</t>
  </si>
  <si>
    <t>2367-8992</t>
  </si>
  <si>
    <t>INTERNATIONAL JOURNAL OF THEORETICAL AND APPLIED MECHANICS</t>
  </si>
  <si>
    <t>1479-1471</t>
  </si>
  <si>
    <t>INTERNATIONAL JOURNAL OF VEHICLE NOISE AND VIBRATION</t>
  </si>
  <si>
    <t>1745-6436</t>
  </si>
  <si>
    <t>INTERNATIONAL JOURNAL OF VEHICLE SYSTEMS MODELLING AND TESTING - IJVSMT (PRINT)</t>
  </si>
  <si>
    <t>1476-1289</t>
  </si>
  <si>
    <t>INTERNATIONAL JOURNAL OF WEB ENGINEERING AND TECHNOLOGY</t>
  </si>
  <si>
    <t>2319-183X</t>
  </si>
  <si>
    <t>INTERNATIONAL REFEREED JOURNAL OF ENGINEERING AND SCIENCE</t>
  </si>
  <si>
    <t>INTERNATIONAL REFEREED JOURNAL OF ENGINEERING AND SCIENCE (IRJES)</t>
  </si>
  <si>
    <t>2315-5663</t>
  </si>
  <si>
    <t>INTERNATIONAL RESEARCH JOURNAL OF ENGINEERING SCIENCE, TECHNOLOGY AND INNOVATION</t>
  </si>
  <si>
    <t>1450-2887</t>
  </si>
  <si>
    <t>INTERNATIONAL RESEARCH JOURNAL OF FINANCE AND ECONOMICS</t>
  </si>
  <si>
    <t>2306-9007</t>
  </si>
  <si>
    <t>INTERNATIONAL REVIEW OF MANAGEMENT AND BUSINESS RESEARCH</t>
  </si>
  <si>
    <t>2278-5736</t>
  </si>
  <si>
    <t>IOSR JOURNAL OF APPLIED CHEMISTRY (ONLINE)</t>
  </si>
  <si>
    <t>2250-3021</t>
  </si>
  <si>
    <t>IOSR JOURNAL OF ENGINEERING</t>
  </si>
  <si>
    <t>2319-2399</t>
  </si>
  <si>
    <t>IOSR JOURNAL OF ENVIRONMENTAL SCIENCE, TOXICOLOGY AND FOOD TECHNOLOGY (IMPRESSO)</t>
  </si>
  <si>
    <t>2278-1684</t>
  </si>
  <si>
    <t>IOSR JOURNAL OF MECHANICAL AND CIVIL ENGINEERING</t>
  </si>
  <si>
    <t>2320-737X</t>
  </si>
  <si>
    <t>IOSR JOURNAL OF RESEARCH &amp; METHOD IN EDUCATION</t>
  </si>
  <si>
    <t>2278-8719</t>
  </si>
  <si>
    <t>IOSRJEN JOURNAL OF ENGINEERING</t>
  </si>
  <si>
    <t>2210-9838</t>
  </si>
  <si>
    <t>IUTAM PROCEDIA</t>
  </si>
  <si>
    <t>2168-0787</t>
  </si>
  <si>
    <t>JOURNAL OF ADVANCED MANAGEMENT SCIENCE</t>
  </si>
  <si>
    <t>2327-9087</t>
  </si>
  <si>
    <t>JOURNAL OF ADVANCEMENTS IN ECONOMICS, FINANCE &amp; ACCOUNTING</t>
  </si>
  <si>
    <t>2321-807X</t>
  </si>
  <si>
    <t>JOURNAL OF ADVANCES IN CHEMISTRY</t>
  </si>
  <si>
    <t>2347-3487</t>
  </si>
  <si>
    <t>JOURNAL OF ADVANCES IN PHYSICS</t>
  </si>
  <si>
    <t>1916-9760</t>
  </si>
  <si>
    <t>2161-6264</t>
  </si>
  <si>
    <t>JOURNAL OF AGRICULTURAL SCIENCE AND TECHNOLOGY B</t>
  </si>
  <si>
    <t>1939-1250</t>
  </si>
  <si>
    <t>JOURNAL OF AGRICULTURAL SCIENCE AND TECHNOLOGY B (USA. PRINT)</t>
  </si>
  <si>
    <t>2168-9679</t>
  </si>
  <si>
    <t>JOURNAL OF APPLIED &amp; COMPUTATIONAL MATHEMATICS</t>
  </si>
  <si>
    <t>2395-3438</t>
  </si>
  <si>
    <t>JOURNAL OF BASIC AND APPLIED RESEARCH INTERNATIONAL</t>
  </si>
  <si>
    <t>2158-7027</t>
  </si>
  <si>
    <t>JOURNAL OF BIOMATERIALS AND NANOBIOTECHNOLOGY</t>
  </si>
  <si>
    <t>1937-6871</t>
  </si>
  <si>
    <t>JOURNAL OF BIOMEDICAL SCIENCE AND ENGINEERING</t>
  </si>
  <si>
    <t>2155-9864</t>
  </si>
  <si>
    <t>JOURNAL OF BLOOD DISORDERS &amp; TRANSFUSION</t>
  </si>
  <si>
    <t>1934-7375</t>
  </si>
  <si>
    <t>JOURNAL OF CHEMISTRY AND CHEMICAL ENGINEERING</t>
  </si>
  <si>
    <t>1934-7383</t>
  </si>
  <si>
    <t>1934-7359</t>
  </si>
  <si>
    <t>JOURNAL OF CIVIL ENGINEERING AND ARCHITECTURE (PRINT)</t>
  </si>
  <si>
    <t>2333-911X</t>
  </si>
  <si>
    <t>JOURNAL OF CIVIL ENGINEERING AND ARCHITECTURE RESEARCH</t>
  </si>
  <si>
    <t>1548-7709</t>
  </si>
  <si>
    <t>JOURNAL OF COMMUNICATION AND COMPUTER</t>
  </si>
  <si>
    <t>1549-3636</t>
  </si>
  <si>
    <t>JOURNAL OF COMPUTER SCIENCES</t>
  </si>
  <si>
    <t>2328-2177</t>
  </si>
  <si>
    <t>JOURNAL OF CULTURAL AND RELIGIOUS STUDIES</t>
  </si>
  <si>
    <t>1533-3604</t>
  </si>
  <si>
    <t>JOURNAL OF ECONOMICS AND ECONOMIC EDUCATION RESEARCH (PRINT)</t>
  </si>
  <si>
    <t>2325-9833</t>
  </si>
  <si>
    <t>JOURNAL OF ELECTRICAL ENGINEERING AND ELECTRONIC TECHNOLOGY</t>
  </si>
  <si>
    <t>1942-0730</t>
  </si>
  <si>
    <t>JOURNAL OF ELECTROMAGNETIC ANALYSIS AND APPLICATIONS</t>
  </si>
  <si>
    <t>1942-0749</t>
  </si>
  <si>
    <t>1934-8975</t>
  </si>
  <si>
    <t>JOURNAL OF ENERGY AND POWER ENGINEERING</t>
  </si>
  <si>
    <t>1816-949X</t>
  </si>
  <si>
    <t>JOURNAL OF ENGINEERING AND APPLIED SCIENCES (FAISALABAD. PRINT)</t>
  </si>
  <si>
    <t>2447-0228</t>
  </si>
  <si>
    <t>JOURNAL OF ENGINEERING AND TECHNOLOGY FOR INDUSTRIAL APPLICATIONS</t>
  </si>
  <si>
    <t>2152-2219</t>
  </si>
  <si>
    <t>JOURNAL OF ENVIRONMENTAL PROTECTION (ONLINE)</t>
  </si>
  <si>
    <t>2152-2197</t>
  </si>
  <si>
    <t>JOURNAL OF ENVIRONMENTAL PROTECTION (PRINT)</t>
  </si>
  <si>
    <t>1934-8932</t>
  </si>
  <si>
    <t>JOURNAL OF ENVIRONMENTAL SCIENCE AND ENGINEERING</t>
  </si>
  <si>
    <t>2162-5263</t>
  </si>
  <si>
    <t>JOURNAL OF ENVIRONMENTAL SCIENCE AND ENGINEERING B</t>
  </si>
  <si>
    <t>2277-0704</t>
  </si>
  <si>
    <t>JOURNAL OF ENVIRONMENTAL SCIENCE AND WATER RESOURCES</t>
  </si>
  <si>
    <t>2165-7556</t>
  </si>
  <si>
    <t>JOURNAL OF ERGONOMICS</t>
  </si>
  <si>
    <t>2157-7110</t>
  </si>
  <si>
    <t>JOURNAL OF FOOD PROCESSING &amp; TECHNOLOGY</t>
  </si>
  <si>
    <t>2151-1969</t>
  </si>
  <si>
    <t>JOURNAL OF GEOGRAPHIC INFORMATION SYSTEM</t>
  </si>
  <si>
    <t>2151-1950</t>
  </si>
  <si>
    <t>2301-3745</t>
  </si>
  <si>
    <t>JOURNAL OF INDUSTRIAL AND INTELLIGENT INFORMATION</t>
  </si>
  <si>
    <t>2178-7107</t>
  </si>
  <si>
    <t>JOURNAL OF INFORMATION AND DATA MANAGEMENT - JIDM</t>
  </si>
  <si>
    <t>1923-3965</t>
  </si>
  <si>
    <t>JOURNAL OF MANAGEMENT AND STRATEGY</t>
  </si>
  <si>
    <t>1941-899X</t>
  </si>
  <si>
    <t>JOURNAL OF MANAGEMENT RESEARCH</t>
  </si>
  <si>
    <t>1087-1357</t>
  </si>
  <si>
    <t>JOURNAL OF MANUFACTURING SCIENCE AND ENGINEERING</t>
  </si>
  <si>
    <t>2327-6053</t>
  </si>
  <si>
    <t>JOURNAL OF MATERIALS SCIENCE AND CHEMICAL ENGINEERING</t>
  </si>
  <si>
    <t>1934-8959</t>
  </si>
  <si>
    <t>JOURNAL OF MATERIALS SCIENCE AND ENGINEERING</t>
  </si>
  <si>
    <t>2161-6213</t>
  </si>
  <si>
    <t>JOURNAL OF MATERIALS SCIENCE AND ENGINEERING A</t>
  </si>
  <si>
    <t>2161-6221</t>
  </si>
  <si>
    <t>JOURNAL OF MATERIALS SCIENCE AND ENGINEERING (A&amp;B)</t>
  </si>
  <si>
    <t>0976-1446</t>
  </si>
  <si>
    <t>JOURNAL OF MATERIALS SCIENCE AND ENGINEERING WITH ADVANCED TECHNOLOGY</t>
  </si>
  <si>
    <t>2163-2405</t>
  </si>
  <si>
    <t>JOURNAL OF MECHANICAL ENGINEERING AND AUTOMATION (PRINT)</t>
  </si>
  <si>
    <t>2331-3013</t>
  </si>
  <si>
    <t>JOURNAL OF MECHANICAL ENGINEERING AND TECHNOLOGY</t>
  </si>
  <si>
    <t>2159-5275</t>
  </si>
  <si>
    <t>JOURNAL OF MECHANICS ENGINEERING AND AUTOMATION</t>
  </si>
  <si>
    <t>1548-6583</t>
  </si>
  <si>
    <t>JOURNAL OF MODERN ACCOUNTING AND AUDITING</t>
  </si>
  <si>
    <t>2153-1196</t>
  </si>
  <si>
    <t>JOURNAL OF MODERN PHYSICS</t>
  </si>
  <si>
    <t>2153-120X</t>
  </si>
  <si>
    <t>2458-9403</t>
  </si>
  <si>
    <t>JOURNAL OF MULTIDISCIPLINARY ENGINEERING SCIENCE AND TECHNOLOGY</t>
  </si>
  <si>
    <t>1925-4059</t>
  </si>
  <si>
    <t>JOURNAL OF NURSING EDUCATION AND PRACTICE (ONLINE)</t>
  </si>
  <si>
    <t>2157-7463</t>
  </si>
  <si>
    <t>JOURNAL OF PETROLEUM &amp; ENVIRONMENTAL BIOTECHNOLOGY</t>
  </si>
  <si>
    <t>2141-2677</t>
  </si>
  <si>
    <t>JOURNAL OF PETROLEUM AND GAS ENGINEERING</t>
  </si>
  <si>
    <t>2168-5517</t>
  </si>
  <si>
    <t>JOURNAL OF PETROLEUM SCIENCE RESEARCH</t>
  </si>
  <si>
    <t>2159-5348</t>
  </si>
  <si>
    <t>JOURNAL OF PHYSICAL SCIENCE AND APPLICATION</t>
  </si>
  <si>
    <t>2327-5901</t>
  </si>
  <si>
    <t>JOURNAL OF POWER AND ENERGY ENGINEERING</t>
  </si>
  <si>
    <t>JOURNAL OF POWER AND ENERGY ENGINEERING (ONLINE)</t>
  </si>
  <si>
    <t>2162-5751</t>
  </si>
  <si>
    <t>JOURNAL OF QUANTUM INFORMATION SCIENCE.</t>
  </si>
  <si>
    <t>1929-5995</t>
  </si>
  <si>
    <t>JOURNAL OF RESEARCH UPDATES IN POLYMER SCIENCE</t>
  </si>
  <si>
    <t>1796-217X</t>
  </si>
  <si>
    <t>JOURNAL OF SOFTWARE</t>
  </si>
  <si>
    <t>1945-3116</t>
  </si>
  <si>
    <t>JOURNAL OF SOFTWARE ENGINEERING AND APPLICATIONS (PRINT)</t>
  </si>
  <si>
    <t>2161-489X</t>
  </si>
  <si>
    <t>JOURNAL OF SURFACE ENGINEERED MATERIALS AND ADVANCED TECHNOLOGY</t>
  </si>
  <si>
    <t>1913-9071</t>
  </si>
  <si>
    <t>JOURNAL OF SUSTAINABLE DEVELOPMENT</t>
  </si>
  <si>
    <t>2328-2142</t>
  </si>
  <si>
    <t>JOURNAL OF TRAFFIC AND TRANSPORTATION ENGINEERING</t>
  </si>
  <si>
    <t>1935-9691</t>
  </si>
  <si>
    <t>JOURNAL OF US-CHINA PUBLIC ADMINISTRATION</t>
  </si>
  <si>
    <t>2251-7685</t>
  </si>
  <si>
    <t>JOURNAL OF VETERINARY ADVANCES</t>
  </si>
  <si>
    <t>2306-7691</t>
  </si>
  <si>
    <t>JOURNAL OF WATER RESOURCE AND HYDRAULIC ENGINEERING</t>
  </si>
  <si>
    <t>1945-3108</t>
  </si>
  <si>
    <t>JOURNAL OF WATER RESOURCE AND PROTECTION</t>
  </si>
  <si>
    <t>0973-5763</t>
  </si>
  <si>
    <t>JP JOURNAL OF HEAT AND MASS TRANSFER</t>
  </si>
  <si>
    <t>1013-9826</t>
  </si>
  <si>
    <t>KEY ENGINEERING MATERIALS</t>
  </si>
  <si>
    <t>1662-9795</t>
  </si>
  <si>
    <t>KEY ENGINEERING MATERIALS (ONLINE)</t>
  </si>
  <si>
    <t>1665-8574</t>
  </si>
  <si>
    <t>LATINOAMÉRICA. REVISTA DE ESTÚDIOS LATINOAMERICANOS</t>
  </si>
  <si>
    <t>2070-1918</t>
  </si>
  <si>
    <t>LECTURE NOTES IN INFORMATION TECHNOLOGY</t>
  </si>
  <si>
    <t>2284-6808</t>
  </si>
  <si>
    <t>LETTERS IN APPLIED NANOBIOSCIENCE</t>
  </si>
  <si>
    <t>2236-6660</t>
  </si>
  <si>
    <t>LINKANIA MASTER</t>
  </si>
  <si>
    <t>2158-7000</t>
  </si>
  <si>
    <t>LOW CARBON ECONOMY</t>
  </si>
  <si>
    <t>2162-9374</t>
  </si>
  <si>
    <t>MANAGEMENT</t>
  </si>
  <si>
    <t>2330-5495</t>
  </si>
  <si>
    <t>MANAGEMENT AND ORGANIZATIONAL STUDIES</t>
  </si>
  <si>
    <t>2333-2735</t>
  </si>
  <si>
    <t>MANUFACTURING SCIENCE AND TECHNOLOGY (PRINT)</t>
  </si>
  <si>
    <t>2153-1188</t>
  </si>
  <si>
    <t>MATERIALS SCIENCES AND APPLICATIONS (ONLINE)</t>
  </si>
  <si>
    <t>2153-117X</t>
  </si>
  <si>
    <t>MATERIALS SCIENCES AND APPLICATIONS (PRINT)</t>
  </si>
  <si>
    <t>1646-7078</t>
  </si>
  <si>
    <t>MECÂNICA EXPERIMENTAL</t>
  </si>
  <si>
    <t>2412-5954</t>
  </si>
  <si>
    <t>MECHANICS, MATERIALS SCIENCE &amp; ENGINEERING JOURNAL</t>
  </si>
  <si>
    <t>2152-7261</t>
  </si>
  <si>
    <t>MODERN ECONOMY</t>
  </si>
  <si>
    <t>2152-7245</t>
  </si>
  <si>
    <t>2052-2576</t>
  </si>
  <si>
    <t>MODERN MANAGEMENT SCIENCE &amp; ENGENEERING</t>
  </si>
  <si>
    <t>2164-0181</t>
  </si>
  <si>
    <t>MODERN MECHANICAL ENGINEERING</t>
  </si>
  <si>
    <t>2220-8879</t>
  </si>
  <si>
    <t>NETWORK BIOLOGY</t>
  </si>
  <si>
    <t>2164-3164</t>
  </si>
  <si>
    <t>OPEN JOURNAL OF CIVIL ENGINEERING</t>
  </si>
  <si>
    <t>2165-3860</t>
  </si>
  <si>
    <t>OPEN JOURNAL OF FLUID DYNAMICS (ONLINE)</t>
  </si>
  <si>
    <t>2161-7384</t>
  </si>
  <si>
    <t>OPEN JOURNAL OF MARINE SCIENCE</t>
  </si>
  <si>
    <t>2327-4018</t>
  </si>
  <si>
    <t>OPEN JOURNAL OF MODELLING AND SIMULATION (PRINT)</t>
  </si>
  <si>
    <t>2162-5999</t>
  </si>
  <si>
    <t>OPEN JOURNAL OF SAFETY SCIENCE AND TECHNOLOGY</t>
  </si>
  <si>
    <t>2327-5952</t>
  </si>
  <si>
    <t>OPEN JOURNAL OF SOCIAL SCIENCES</t>
  </si>
  <si>
    <t>2161-718X</t>
  </si>
  <si>
    <t>OPEN JOURNAL OF STATISTICS</t>
  </si>
  <si>
    <t>0103-5908</t>
  </si>
  <si>
    <t>PARADIGMA (RIBEIRÃO PRETO)</t>
  </si>
  <si>
    <t>1677-1893</t>
  </si>
  <si>
    <t>PARTICIPAÇÃO (UNB)</t>
  </si>
  <si>
    <t>2236-2592</t>
  </si>
  <si>
    <t>PERCURSOS LINGUÍSTICOS</t>
  </si>
  <si>
    <t>2318-8995</t>
  </si>
  <si>
    <t>POLICY IN FOCUS</t>
  </si>
  <si>
    <t>1809-8169</t>
  </si>
  <si>
    <t>POLITÉCNICA (INSTITUTO POLITÉCNICO DA BAHIA)</t>
  </si>
  <si>
    <t>1877-0428</t>
  </si>
  <si>
    <t>PROCEDIA: SOCIAL AND BEHAVIORAL SCIENCES</t>
  </si>
  <si>
    <t>2316-1337</t>
  </si>
  <si>
    <t>PROCEEDINGS OF THE BRAZILIAN CONFERENCE ON COMPOSITE MATERIALS</t>
  </si>
  <si>
    <t>1476-8917</t>
  </si>
  <si>
    <t>PROGRESS IN INDUSTRIAL ECOLOGY</t>
  </si>
  <si>
    <t>2236-2207</t>
  </si>
  <si>
    <t>PROJÉTICA</t>
  </si>
  <si>
    <t>2177-1855</t>
  </si>
  <si>
    <t>RADAR: TECNOLOGIA, PRODUÇÃO E COMÉRCIO EXTERIOR</t>
  </si>
  <si>
    <t>2236-1103</t>
  </si>
  <si>
    <t>R-BITS - REVISTA BRASILEIRA DE INOVAÇÃO TECNOLOGICA EM SAÚDE</t>
  </si>
  <si>
    <t>1516-1684</t>
  </si>
  <si>
    <t>RDE. REVISTA DE DESENVOLVIMENTO ECONÔMICO</t>
  </si>
  <si>
    <t>2405-5204</t>
  </si>
  <si>
    <t>RECENT INNOVATIONS IN CHEMICAL ENGINEERING</t>
  </si>
  <si>
    <t>1874-4796</t>
  </si>
  <si>
    <t>RECENT PATENTS ON COMPUTER SCIENCE</t>
  </si>
  <si>
    <t>1874-4648</t>
  </si>
  <si>
    <t>RECENT PATENTS ON MATERIALS SCIENCE (PRINT)</t>
  </si>
  <si>
    <t>2179-0612</t>
  </si>
  <si>
    <t>REEC - REVISTA ELETRÔNICA DE ENGENHARIA CIVIL</t>
  </si>
  <si>
    <t>2316-2058</t>
  </si>
  <si>
    <t>REGEPE - REVISTA DE EMPREENDEDORISMO E GESTÃO DE PEQUENAS EMPRESAS</t>
  </si>
  <si>
    <t>REVISTA BRASILEIRA DA INDÚSTRIA DE FERRAMENTAIS - FERRAMENTAL</t>
  </si>
  <si>
    <t>2177-6024</t>
  </si>
  <si>
    <t>REVISTA BRASILEIRA DE CARDIOLOGIA</t>
  </si>
  <si>
    <t>1807-5509</t>
  </si>
  <si>
    <t>REVISTA BRASILEIRA DE EDUCAÇÃO FÍSICA E ESPORTE (IMPRESSO)</t>
  </si>
  <si>
    <t>REVISTA BRASILEIRA DE INOVAÇÃO TECNOLOGICA EM SAÚDE</t>
  </si>
  <si>
    <t>2317-2363</t>
  </si>
  <si>
    <t>REVISTA BRASILEIRA DE PLANEJAMENTO E DESENVOLVIMENTO</t>
  </si>
  <si>
    <t>0719-7551</t>
  </si>
  <si>
    <t>REVISTA CHILENA DE DERECHO DEL TRABAJO Y DE LA SEGURIDAD SOCIAL</t>
  </si>
  <si>
    <t>REVISTA CIENTÍFICA LINKANIA MASTER</t>
  </si>
  <si>
    <t>2238-2461</t>
  </si>
  <si>
    <t>REVISTA  CITINO</t>
  </si>
  <si>
    <t>REVISTA DA ASSOCIAÇÃO PORTUGUESA DE ANÁLISE EXPERIMENTAL DE TENSÕES</t>
  </si>
  <si>
    <t>2237-8111</t>
  </si>
  <si>
    <t>REVISTA DA ESTATÍSTICA DA UNIVERSIDADE FEDERAL DE OURO PRETO</t>
  </si>
  <si>
    <t>2176-9583</t>
  </si>
  <si>
    <t>REVISTA DA FACULDADE DE ADMINISTRAÇÃO E ECONOMIA - REFAE</t>
  </si>
  <si>
    <t>0100-7246</t>
  </si>
  <si>
    <t>REVISTA DA PROPRIEDADE INDUSTRIAL</t>
  </si>
  <si>
    <t>2236-8167</t>
  </si>
  <si>
    <t>REVISTA DE ADMINISTRAÇÃO DO GESTOR</t>
  </si>
  <si>
    <t>2177-8426</t>
  </si>
  <si>
    <t>REVISTA DE ADMINISTRAÇÃO E CONTABILIDADE DA FAT</t>
  </si>
  <si>
    <t>1984-6975</t>
  </si>
  <si>
    <t>REVISTA DE ADMINISTRAÇÃO FACES JOURNAL</t>
  </si>
  <si>
    <t>2178-8022</t>
  </si>
  <si>
    <t>REVISTA DE DESENVOLVIMENTO ECONÔMICO</t>
  </si>
  <si>
    <t>2316-3712</t>
  </si>
  <si>
    <t>REVISTA DE GESTÃO EM SISTEMAS DE SAÚDE</t>
  </si>
  <si>
    <t>2238-5320</t>
  </si>
  <si>
    <t>REVISTA DE GESTÃO, FINANÇAS E CONTABILIDADE</t>
  </si>
  <si>
    <t>REVISTA DE PROPRIEDADE INDUSTRIAL</t>
  </si>
  <si>
    <t>1983-5604</t>
  </si>
  <si>
    <t>REVISTA DE SISTEMAS DE INFORMAÇÃO DA FSMA</t>
  </si>
  <si>
    <t>2237-5104</t>
  </si>
  <si>
    <t>REVISTA DE TECNOLOGIA DA INFORMAÇÃO E COMUNICAÇÃO</t>
  </si>
  <si>
    <t>REVISTA DESIGN &amp; TECNOLOGIA</t>
  </si>
  <si>
    <t>2182-7567</t>
  </si>
  <si>
    <t>REVISTA DO INSTITUTO DO DIREITO BRASILEIRO</t>
  </si>
  <si>
    <t>2237-5864</t>
  </si>
  <si>
    <t>REVISTA DOCÊNCIA DO ENSINO SUPERIOR</t>
  </si>
  <si>
    <t>2238-1988</t>
  </si>
  <si>
    <t>REVISTA ECONOMIA &amp; TECNOLOGIA (RET)</t>
  </si>
  <si>
    <t>2238-4715</t>
  </si>
  <si>
    <t>REVISTA ECONOMIA E TECNOLOGIA</t>
  </si>
  <si>
    <t>REVISTA ENGENHO</t>
  </si>
  <si>
    <t>1515-3983</t>
  </si>
  <si>
    <t>REVISTA ESPACIOS</t>
  </si>
  <si>
    <t>1983-781X</t>
  </si>
  <si>
    <t>REVISTA ESTUDOS - ZOOTECNIA</t>
  </si>
  <si>
    <t>1646-4850</t>
  </si>
  <si>
    <t>REVISTA ESTUDOS DO ISCA</t>
  </si>
  <si>
    <t>2179-8729</t>
  </si>
  <si>
    <t>REVISTA FGV ONLINE</t>
  </si>
  <si>
    <t>REVISTA FORGE</t>
  </si>
  <si>
    <t>1557-7027</t>
  </si>
  <si>
    <t>REVISTA GERENCIA Y POLITICA DE SALUD</t>
  </si>
  <si>
    <t>1677-9762</t>
  </si>
  <si>
    <t>REVISTA GESTÃO E CONHECIMENTO</t>
  </si>
  <si>
    <t>2317-6792</t>
  </si>
  <si>
    <t>REVISTA LATINO-AMERICANA DE INOVAÇÃO E ENGENHARIA DE PRODUÇÃO</t>
  </si>
  <si>
    <t>0034-9860</t>
  </si>
  <si>
    <t>REVISTA MARÍTIMA BRASILEIRA</t>
  </si>
  <si>
    <t>2316-2856</t>
  </si>
  <si>
    <t>REVISTA MEIO AMBIENTE E SUSTENTABILIDADE</t>
  </si>
  <si>
    <t>REVISTA POLITÉCNICA</t>
  </si>
  <si>
    <t>2358-3592</t>
  </si>
  <si>
    <t>REVISTA POLÍTICA E PLANEJAMENTO REGIONAL</t>
  </si>
  <si>
    <t>2176-9230</t>
  </si>
  <si>
    <t>REVISTA PRÁXIS (ONLINE)</t>
  </si>
  <si>
    <t>1984-4239</t>
  </si>
  <si>
    <t>REVISTA PRÁXIS (VOLTA REDONDA.IMPRESSO)</t>
  </si>
  <si>
    <t>2178-2008</t>
  </si>
  <si>
    <t>REVISTA PROCESSUS DE ESTUDOS DE GESTÃO, JURÍDICOS E FINANCEIROS</t>
  </si>
  <si>
    <t>1678-1252</t>
  </si>
  <si>
    <t>REVISTA SETREM</t>
  </si>
  <si>
    <t>0254-0770</t>
  </si>
  <si>
    <t>REVISTA TÉCNICA DE LA FACULTAD DE INGENIERÍA. UNIVERSIDAD DEL ZULIA</t>
  </si>
  <si>
    <t>2236-3297</t>
  </si>
  <si>
    <t>SBC JOURNAL ON 3D INTERACTIVE SYSTEMS</t>
  </si>
  <si>
    <t>2163-2669</t>
  </si>
  <si>
    <t>SCIENCE AND TECHNOLOGY</t>
  </si>
  <si>
    <t>2331-0634</t>
  </si>
  <si>
    <t>SCIENCE JOURNAL OF BUSINESS AND MANAGEMENT</t>
  </si>
  <si>
    <t>3162-2364</t>
  </si>
  <si>
    <t>SCIENCES OF EUROPE</t>
  </si>
  <si>
    <t>1992-2248</t>
  </si>
  <si>
    <t>SCIENTIFIC RESEARCH AND ESSAYS</t>
  </si>
  <si>
    <t>2178-8324</t>
  </si>
  <si>
    <t>SEGURANÇA, JUSTIÇA E CIDADANIA</t>
  </si>
  <si>
    <t>SISTEMAS DE INFORMAÇÃO (MACAÉ)</t>
  </si>
  <si>
    <t>2151-481X</t>
  </si>
  <si>
    <t>SMART GRID AND RENEWABLE ENERGY</t>
  </si>
  <si>
    <t>1860-949X</t>
  </si>
  <si>
    <t>STUDIES IN COMPUTATIONAL INTELLIGENCE</t>
  </si>
  <si>
    <t>2079-8954</t>
  </si>
  <si>
    <t>SYSTEMS</t>
  </si>
  <si>
    <t>2238-8079</t>
  </si>
  <si>
    <t>TEAR: REVISTA DE EDUCAÇÃO, CIÊNCIA E TECNOLOGIA</t>
  </si>
  <si>
    <t>1414-8498</t>
  </si>
  <si>
    <t>TECNOLOGIA &amp; CULTURA (CEFET/RJ)</t>
  </si>
  <si>
    <t>0872-8941</t>
  </si>
  <si>
    <t>TERRITORIUM (COIMBRA)</t>
  </si>
  <si>
    <t>1681-8997</t>
  </si>
  <si>
    <t>THE EMPIRICAL ECONOMICS LETTERS</t>
  </si>
  <si>
    <t>2162-6170</t>
  </si>
  <si>
    <t>THE JOURNAL OF ELECTRONICS COOLING AND THERMAL CONTROL (JECTC)</t>
  </si>
  <si>
    <t>1949-0569</t>
  </si>
  <si>
    <t>TRANSDISCIPLINARY JOURNAL OF ENGINEERING &amp; SCIENCE</t>
  </si>
  <si>
    <t>1980-9204</t>
  </si>
  <si>
    <t>TRATAMENTO DE SUPERFÍCIE</t>
  </si>
  <si>
    <t>2178-2571</t>
  </si>
  <si>
    <t>UNINGÁ REVIEW</t>
  </si>
  <si>
    <t>2317-1308</t>
  </si>
  <si>
    <t>UNISANTA LAW AND SOCIAL SCIENCE</t>
  </si>
  <si>
    <t>1537-1514</t>
  </si>
  <si>
    <t>USA-CHINA BUSINESS REVIEW. (CHINESE)</t>
  </si>
  <si>
    <t>1548-6613</t>
  </si>
  <si>
    <t>US-CHINA EDUCATION REVIEW</t>
  </si>
  <si>
    <t>1981-545X</t>
  </si>
  <si>
    <t>VERACIDADE - REVISTA ELETRÔNICA DA SECRETARIA MUNICIPAL DE PLANEJAMENTO</t>
  </si>
  <si>
    <t>2316-3267</t>
  </si>
  <si>
    <t>VERBUM - CADERNOS DE PÓS GRADUAÇÃO</t>
  </si>
  <si>
    <t>1676-3459</t>
  </si>
  <si>
    <t>VERITATI (UCSAL)</t>
  </si>
  <si>
    <t>0102-7352</t>
  </si>
  <si>
    <t>VETOR (FURG)</t>
  </si>
  <si>
    <t>2317-269X</t>
  </si>
  <si>
    <t>VIGILÂNCIA SANITÁRIA EM DEBATE: SOCIEDADE, CIÊNCIA &amp; TECNOLOGIA</t>
  </si>
  <si>
    <t>VIII CONGRESSO NACIONAL DE EXCELÊNCIA EM GESTÃO</t>
  </si>
  <si>
    <t>2238-6424</t>
  </si>
  <si>
    <t>VOZES DOS VALES</t>
  </si>
  <si>
    <t>1743-3541</t>
  </si>
  <si>
    <t>WIT TRANSACTIONS ON ECOLOGY AND THE ENVIRONMENT (ONLINE)</t>
  </si>
  <si>
    <t>1743-3533</t>
  </si>
  <si>
    <t>WIT TRANSACTIONS ON ENGINEERING SCIENCES (ONLINE)</t>
  </si>
  <si>
    <t>1743-3509</t>
  </si>
  <si>
    <t>WIT TRANSACTIONS ON THE BUILT ENVIRONMENT (ONLINE)</t>
  </si>
  <si>
    <t>1307-6892</t>
  </si>
  <si>
    <t>WORD ACADEMY OF SCIENCE, ENGINEERING AND TECHONOLOGY</t>
  </si>
  <si>
    <t>WORLD ACADEMY OF SCIENCE, ENGINEERING AND TECHNOLOGY</t>
  </si>
  <si>
    <t>2010-3778</t>
  </si>
  <si>
    <t>2110-3778</t>
  </si>
  <si>
    <t>WORLD ACADEMY OF SCIENCE, ENGINEERING AND TECHNOLOGY (ONLINE)</t>
  </si>
  <si>
    <t>2010-376X</t>
  </si>
  <si>
    <t>WORLD ACADEMY OF SCIENCES (PRINT)</t>
  </si>
  <si>
    <t>2160-0503</t>
  </si>
  <si>
    <t>WORLD JOURNAL OF MECHANICS</t>
  </si>
  <si>
    <t>1746-7233</t>
  </si>
  <si>
    <t>WORLD JOURNAL OF MODELLING AND SIMULATION</t>
  </si>
  <si>
    <t>2161-6795</t>
  </si>
  <si>
    <t>WORLD JOURNAL OF NUCLEAR SCIENCE AND TECHNOLOGY</t>
  </si>
  <si>
    <t>1746-0581</t>
  </si>
  <si>
    <t>WORLD REVIEW OF ENTREPRENEURSHIP, MANAGEMENT AND SUSTAINABLE DEVELOPMENT</t>
  </si>
  <si>
    <t>2454-6615</t>
  </si>
  <si>
    <t>WORLD WIDE JOURNAL OF MULTIDISCIPLINARY RESEARCH AND DEVELOPMENT (ONLINE)</t>
  </si>
  <si>
    <t>2224-3429</t>
  </si>
  <si>
    <t>WSEAS TRANSACTIONS ON APPLIED AND THEORETICAL MECHANICS</t>
  </si>
  <si>
    <t>1991-8747</t>
  </si>
  <si>
    <t>1109-9526</t>
  </si>
  <si>
    <t>WSEAS TRANSACTIONS ON BUSINESS AND ECONOMICS</t>
  </si>
  <si>
    <t>2224-266X</t>
  </si>
  <si>
    <t>WSEAS TRANSACTIONS ON CIRCUITS AND SYSTEMS</t>
  </si>
  <si>
    <t>1790-5087</t>
  </si>
  <si>
    <t>WSEAS TRANSACTIONS ON FLUID MECHANICS</t>
  </si>
  <si>
    <t>1790-0832</t>
  </si>
  <si>
    <t>WSEAS TRANSACTIONS ON INFORMATION SCIENCE AND APPLICATIONS</t>
  </si>
  <si>
    <t>1109-2769</t>
  </si>
  <si>
    <t>WSEAS TRANSACTIONS ON MATHEMATICS</t>
  </si>
  <si>
    <t>2224-2678</t>
  </si>
  <si>
    <t>WSEAS TRANSACTIONS ON SYSTEMS</t>
  </si>
  <si>
    <t>1109-2777</t>
  </si>
  <si>
    <t>1991-8763</t>
  </si>
  <si>
    <t>WSEAS TRANSACTIONS ON SYSTEMS AND CONTROL</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</si>
  <si>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</si>
  <si>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</si>
  <si>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</si>
  <si>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</si>
  <si>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</si>
  <si>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</si>
  <si>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</si>
  <si>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</si>
  <si>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</si>
  <si>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</si>
  <si>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</si>
  <si>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</si>
  <si>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</si>
  <si>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</si>
  <si>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</si>
  <si>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</si>
  <si>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</si>
  <si>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</si>
  <si>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</si>
  <si>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Correspondence Address</t>
  </si>
  <si>
    <t>Editors</t>
  </si>
  <si>
    <t>Publisher</t>
  </si>
  <si>
    <t>ISBN</t>
  </si>
  <si>
    <t>CODEN</t>
  </si>
  <si>
    <t>PubMed ID</t>
  </si>
  <si>
    <t>Language of Original Document</t>
  </si>
  <si>
    <t>Abbreviated Source Title</t>
  </si>
  <si>
    <t>Document Type</t>
  </si>
  <si>
    <t>Publication Stage</t>
  </si>
  <si>
    <t>Open Access</t>
  </si>
  <si>
    <t>Source</t>
  </si>
  <si>
    <t>EID</t>
  </si>
  <si>
    <t>Coniglio S., Furini F., San Segundo P.</t>
  </si>
  <si>
    <t>36056203200;57220348239;34882184900;</t>
  </si>
  <si>
    <t>A new combinatorial branch-and-bound algorithm for the Knapsack Problem with Conflicts</t>
  </si>
  <si>
    <t>European Journal of Operational Research</t>
  </si>
  <si>
    <t>289</t>
  </si>
  <si>
    <t>2</t>
  </si>
  <si>
    <t/>
  </si>
  <si>
    <t>10.1016/j.ejor.2020.07.023</t>
  </si>
  <si>
    <t>https://www.scopus.com/inward/record.uri?eid=2-s2.0-85089548814&amp;doi=10.1016%2fj.ejor.2020.07.023&amp;partnerID=40&amp;md5=7dd426675b50d3c85a28d2233623af46</t>
  </si>
  <si>
    <t>School of Mathematical Sciences, University of Southampton, University RoadSO17 1BJ, United Kingdom; IASI-CNR, Istituto di Analisi dei Sistemi ed Informatica “A. Ruberti”, via dei Taurini 19, Roma, 00185, Italy; Centre for Automation and Robotics, Universidad Politécnica de Madrid, José Gutiérrez Abascal, 2, Madrid, 28006, Spain</t>
  </si>
  <si>
    <t>Coniglio, S., School of Mathematical Sciences, University of Southampton, University RoadSO17 1BJ, United Kingdom; Furini, F., IASI-CNR, Istituto di Analisi dei Sistemi ed Informatica “A. Ruberti”, via dei Taurini 19, Roma, 00185, Italy; San Segundo, P., Centre for Automation and Robotics, Universidad Politécnica de Madrid, José Gutiérrez Abascal, 2, Madrid, 28006, Spain</t>
  </si>
  <si>
    <t>We study the Knapsack Problem with Conflicts, a generalization of the Knapsack Problem in which a set of conflicts specifies pairs of items which cannot be simultaneously selected. In this work, we propose a novel combinatorial branch-and-bound algorithm for this problem based on an n-ary branching scheme. Our algorithm effectively combines different procedures for pruning the branch-and-bound nodes based on different relaxations of the Knapsack Problem with Conflicts. Its main elements of novelty are: (i) the adoption of the branching-and-pruned set branching scheme which, while extensively used in the maximum-clique literature, was never successfully employed for solving the Knapsack Problem with Conflicts; (ii) the adoption of the Multiple-Choice Knapsack Problem for the derivation of upper bounds used for pruning the branch-and-bound tree nodes; and (iii) the design of a new upper bound for the latter problem which can be computed very efficiently. Key to our algorithm is its high pruning potential and the low computational effort that it requires to process each branch-and-bound node. An extensive set of experiments carried out on the benchmark instances typically used in the literature shows that, for edge densities ranging from 0.1 to 0.9, our algorithm is faster by up to two orders of magnitude than the state-of-the-art method and by up to several orders of magnitude than a state-of-the-art mixed-integer linear programming solver. © 2020 Elsevier B.V.</t>
  </si>
  <si>
    <t>Branch-and-bound algorithm; Combinatorial optimization; Knapsack Problem with Conflicts; Maximum Weighted Clique Problem</t>
  </si>
  <si>
    <t>Benchmarking; Branch and bound method; Combinatorial optimization; Integer programming; Branch-and-bound algorithms; Branch-and-bound nodes; Computational effort; Knapsack problems; Mixed integer linear programming; Multiple choice knapsack problem; Orders of magnitude; State-of-the-art methods; Combinatorial mathematics</t>
  </si>
  <si>
    <t>San Segundo, P.; Centre for Automation and Robotics, Universidad Politécnica de Madrid, José Gutiérrez Abascal, 2, Spain; email: pablo.sansegundo@upm.es</t>
  </si>
  <si>
    <t>Elsevier B.V.</t>
  </si>
  <si>
    <t>03772217</t>
  </si>
  <si>
    <t>EJORD</t>
  </si>
  <si>
    <t>English</t>
  </si>
  <si>
    <t>Eur J Oper Res</t>
  </si>
  <si>
    <t>Article</t>
  </si>
  <si>
    <t>Final</t>
  </si>
  <si>
    <t>Scopus</t>
  </si>
  <si>
    <t>2-s2.0-85089548814</t>
  </si>
  <si>
    <t>Wei Z., Hao J.-K.</t>
  </si>
  <si>
    <t>57210183713;57211614585;</t>
  </si>
  <si>
    <t>Kernel based tabu search for the Set-union Knapsack Problem</t>
  </si>
  <si>
    <t>Expert Systems with Applications</t>
  </si>
  <si>
    <t>165</t>
  </si>
  <si>
    <t xml:space="preserve"> 113802</t>
  </si>
  <si>
    <t>10.1016/j.eswa.2020.113802</t>
  </si>
  <si>
    <t>https://www.scopus.com/inward/record.uri?eid=2-s2.0-85089343462&amp;doi=10.1016%2fj.eswa.2020.113802&amp;partnerID=40&amp;md5=0b0a2d32b81a26ac2c2393ddcb890a8d</t>
  </si>
  <si>
    <t>LERIA, Université d'Angers, 2 bd Lavoisier, Angers, Cedex 01, 49045, France; Institut Universitaire de France, 1 Rue Descartes, Paris, 75231, France</t>
  </si>
  <si>
    <t>Wei, Z., LERIA, Université d'Angers, 2 bd Lavoisier, Angers, Cedex 01, 49045, France; Hao, J.-K., LERIA, Université d'Angers, 2 bd Lavoisier, Angers, Cedex 01, 49045, France, Institut Universitaire de France, 1 Rue Descartes, Paris, 75231, France</t>
  </si>
  <si>
    <t>Given a set of profitable items where each item is a set of weighted elements, the Set-union Knapsack Problem is to pack a subset of items into a capacity constrained knapsack to maximize the total profit of the selected items. This problem appears in many practical applications; however, it is computationally challenging. To advance the state-of-the-art for solving this relevant problem, we introduce a competitive heuristic algorithm, which features original kernel-based search components and an effective local search procedure. Extensive computational assessments on 60 benchmark instances demonstrate the high performance of the algorithm. We show different analyses to get insights into the influences of its algorithmic components. We make the code of the algorithm publicly available to facilitate its use in practice. © 2020 Elsevier Ltd</t>
  </si>
  <si>
    <t>Combinatorial optimization; Decision making; Heuristics and metaheuristics; Intelligent systems; Knapsack</t>
  </si>
  <si>
    <t>Combinatorial optimization; Heuristic algorithms; Profitability; Tabu search; Competitive heuristic; Knapsack problems; Local search; State of the art; Total profits; Weighted elements; Benchmarking</t>
  </si>
  <si>
    <t>Hao, J.-K.; LERIA, Université d'Angers, 2 bd Lavoisier, France; email: jin-kao.hao@univ-angers.fr</t>
  </si>
  <si>
    <t>Elsevier Ltd</t>
  </si>
  <si>
    <t>09574174</t>
  </si>
  <si>
    <t>ESAPE</t>
  </si>
  <si>
    <t>Expert Sys Appl</t>
  </si>
  <si>
    <t>2-s2.0-85089343462</t>
  </si>
  <si>
    <t>Schäfer L.E., Dietz T., Barbati M., Figueira J.R., Greco S., Ruzika S.</t>
  </si>
  <si>
    <t>57208783128;57204116351;42960974800;7003315309;26643629100;14049175400;</t>
  </si>
  <si>
    <t>The binary knapsack problem with qualitative levels</t>
  </si>
  <si>
    <t>10.1016/j.ejor.2020.07.040</t>
  </si>
  <si>
    <t>https://www.scopus.com/inward/record.uri?eid=2-s2.0-85089298474&amp;doi=10.1016%2fj.ejor.2020.07.040&amp;partnerID=40&amp;md5=c637ec8e8d1146e9354de8a2b2c71f41</t>
  </si>
  <si>
    <t>Department of Mathematics, Technische Universität Kaiserslautern, 67663 Kaiserslautern, Germany; Department of Economics and Business, University of Catania, Catania, 95129, Italy; CEG-IST, Instituto Superior Técnico, Universidade de Lisboa, 1049–001 Lisboa, Portugal; Portsmouth Business School, Centre of Operations Research and Logistics (CORL), University of Portsmouth, PO1 3DE Portsmouth, United Kingdom</t>
  </si>
  <si>
    <t>Schäfer, L.E., Department of Mathematics, Technische Universität Kaiserslautern, 67663 Kaiserslautern, Germany; Dietz, T., Department of Mathematics, Technische Universität Kaiserslautern, 67663 Kaiserslautern, Germany; Barbati, M., Department of Economics and Business, University of Catania, Catania, 95129, Italy; Figueira, J.R., CEG-IST, Instituto Superior Técnico, Universidade de Lisboa, 1049–001 Lisboa, Portugal; Greco, S., Department of Economics and Business, University of Catania, Catania, 95129, Italy, Portsmouth Business School, Centre of Operations Research and Logistics (CORL), University of Portsmouth, PO1 3DE Portsmouth, United Kingdom; Ruzika, S., Department of Mathematics, Technische Universität Kaiserslautern, 67663 Kaiserslautern, Germany</t>
  </si>
  <si>
    <t>A variant of the classical knapsack problem is considered in which each item is associated with an integer weight and a qualitative level. We define a dominance relation over the feasible subsets of the given item set and show that this relation defines a preorder. We propose a dynamic programming algorithm to compute the entire set of non-dominated rank cardinality vectors and we state two greedy algorithms, which efficiently compute a single efficient solution. © 2020 Elsevier B.V.</t>
  </si>
  <si>
    <t>Computing science; Dynamic programming; Knapsack problem; Non-dominance; Qualitative levels</t>
  </si>
  <si>
    <t>Combinatorial optimization; Cardinalities; Dominance relation; Dynamic programming algorithm; Greedy algorithms; Integer weights; Knapsack problems; Preorders; Dynamic programming</t>
  </si>
  <si>
    <t>Schäfer, L.E.; Department of Mathematics, Technische Universität Kaiserslautern, 67663 Kaiserslautern, Germany; email: luca.schaefer@mathematik.uni-kl.de</t>
  </si>
  <si>
    <t>2-s2.0-85089298474</t>
  </si>
  <si>
    <t>Medvedeva M., Katsikis V., Mourtas S., Simos T.</t>
  </si>
  <si>
    <t>35180170800;14622656900;57207943263;7102787018;</t>
  </si>
  <si>
    <t>Randomized time-varying knapsack problems via binary beetle antennae search algorithm: Emphasis on applications in portfolio insurance</t>
  </si>
  <si>
    <t>Mathematical Methods in the Applied Sciences</t>
  </si>
  <si>
    <t>44</t>
  </si>
  <si>
    <t>10.1002/mma.6904</t>
  </si>
  <si>
    <t>https://www.scopus.com/inward/record.uri?eid=2-s2.0-85091166670&amp;doi=10.1002%2fmma.6904&amp;partnerID=40&amp;md5=947c8882e04a7e5318e02de8fc303efe</t>
  </si>
  <si>
    <t>Group of Modern Computational Methods, Ural Federal University, Yekaterinburg, Russian Federation; Department of Economics, Division of Mathematics and Informatics, National and Kapodistrian University of Athens, Athens, Greece; Digital Industry REC, South Ural State University, Chelyabinsk, Russian Federation; Data Recovery Key Laboratory of Sichun Province, Neijing Normal University, Neijiang, China; Section of Mathematics, Department of Civil Engineering, Democritus University of Thrace, Xanthi, Greece</t>
  </si>
  <si>
    <t>Medvedeva, M., Group of Modern Computational Methods, Ural Federal University, Yekaterinburg, Russian Federation; Katsikis, V., Department of Economics, Division of Mathematics and Informatics, National and Kapodistrian University of Athens, Athens, Greece; Mourtas, S., Department of Economics, Division of Mathematics and Informatics, National and Kapodistrian University of Athens, Athens, Greece; Simos, T., Digital Industry REC, South Ural State University, Chelyabinsk, Russian Federation, Data Recovery Key Laboratory of Sichun Province, Neijing Normal University, Neijiang, China, Section of Mathematics, Department of Civil Engineering, Democritus University of Thrace, Xanthi, Greece</t>
  </si>
  <si>
    <t>The knapsack problem is a problem in combinatorial optimization, and in many such problems, exhaustive search is not tractable. In this paper, we describe and analyze the randomized time-varying knapsack problem (RTVKP) as a time-varying integer linear programming (TV-ILP) problem. In this way, we present the on-line solution to the RTVKP combinatorial optimization problem and highlight the restrictions of static methods. In addition, the RTVKP is applied in the field of finance and converted into a portfolio insurance problem. Our methodology is confirmed by simulation tests in real-world data sets, in order to explain being an excellent alternative to traditional approaches. © 2020 John Wiley &amp; Sons, Ltd.</t>
  </si>
  <si>
    <t>Knapsack problem; meta-heuristic optimization; portfolio optimization; time-varying integer linear programming</t>
  </si>
  <si>
    <t>Insurance; Integer programming; Television antennas; Combinatorial optimization problems; Integer Linear Programming; Knapsack problems; Portfolio insurance; Search Algorithms; Simulation tests; Static method; Traditional approaches; Combinatorial optimization</t>
  </si>
  <si>
    <t>Simos, T.; Digital Industry REC, South Ural State University, Data Recovery Key Laboratory of Sichun Province, Neijing Normal University, Section of Mathematics, Department of Civil Engineering, Democritus University of ThraceRussian Federation; email: tsimos.conf@gmail.com</t>
  </si>
  <si>
    <t>John Wiley and Sons Ltd</t>
  </si>
  <si>
    <t>01704214</t>
  </si>
  <si>
    <t>MMSCD</t>
  </si>
  <si>
    <t>Math Methods Appl Sci</t>
  </si>
  <si>
    <t>2-s2.0-85091166670</t>
  </si>
  <si>
    <t>Ali I.M., Essam D., Kasmarik K.</t>
  </si>
  <si>
    <t>57125526500;8724448600;57203136319;</t>
  </si>
  <si>
    <t>Novel binary differential evolution algorithm for knapsack problems</t>
  </si>
  <si>
    <t>Information Sciences</t>
  </si>
  <si>
    <t>542</t>
  </si>
  <si>
    <t>10.1016/j.ins.2020.07.013</t>
  </si>
  <si>
    <t>https://www.scopus.com/inward/record.uri?eid=2-s2.0-85088122515&amp;doi=10.1016%2fj.ins.2020.07.013&amp;partnerID=40&amp;md5=e5fb320f9cecd21299492fa9b7873f1a</t>
  </si>
  <si>
    <t>School of Engineering and Information Technology, University of New South Wales, Canberra, Australia</t>
  </si>
  <si>
    <t>Ali, I.M., School of Engineering and Information Technology, University of New South Wales, Canberra, Australia; Essam, D., School of Engineering and Information Technology, University of New South Wales, Canberra, Australia; Kasmarik, K., School of Engineering and Information Technology, University of New South Wales, Canberra, Australia</t>
  </si>
  <si>
    <t>The capability of the conventional differential evolution algorithm to solve optimization problems in continuous spaces has been well demonstrated and documented in the literature. However, differential evolution has been commonly considered inapplicable for several binary/permutation-based real-world problems because of its arithmetic reproduction operator. Moreover, many limitations of the standard differential evolution algorithm, such as slow convergence and becoming trapped in local optima, have been defined. In this paper, a novel technique which makes a simple differential evolution algorithm suitable and very effective for solving binary-based problems, such as binary knapsack ones, is proposed. It incorporates new components, such as representations of solutions, a mapping method and a diversity technique. Also, a new efficient fitness evaluation approach for calculating and, at the same time, repairing knapsack candidate solutions, is introduced. To assess the performance of this new algorithm, four datasets with a total of 44 instances of binary knapsack problems are considered. Its performance and those of 22 state-of-the-art algorithms are compared, with the experimental results demonstrating its superiority in terms of both the quality of solutions and computational times. It is also capable of finding new solutions which are better than the current best ones for five large knapsack problems. © 2020 Elsevier Inc.</t>
  </si>
  <si>
    <t>Binary knapsack problems; Differential evolution; Diversity mechanism; Fitness evaluation; Fitness repairing; Mapping method</t>
  </si>
  <si>
    <t>Cell proliferation; Combinatorial optimization; Optimization; Differential Evolution; Differential evolution algorithms; Diversity techniques; Fitness evaluations; Optimization problems; Quality of solution; Reproduction operator; State-of-the-art algorithms; Evolutionary algorithms</t>
  </si>
  <si>
    <t>Ali, I.M.; School of Engineering and Information Technology, University of New South WalesAustralia; email: Ismail.Ali@student.adfa.edu.au</t>
  </si>
  <si>
    <t>Elsevier Inc.</t>
  </si>
  <si>
    <t>00200255</t>
  </si>
  <si>
    <t>ISIJB</t>
  </si>
  <si>
    <t>Inf Sci</t>
  </si>
  <si>
    <t>2-s2.0-85088122515</t>
  </si>
  <si>
    <t>Springer Science and Business Media Deutschland GmbH</t>
  </si>
  <si>
    <t>1860949X</t>
  </si>
  <si>
    <t>Hoto R.S.V., Matioli L.C., Santos P.S.M.</t>
  </si>
  <si>
    <t>34570236300;55149088200;14830782800;</t>
  </si>
  <si>
    <t>A penalty algorithm for solving convex separable knapsack problems</t>
  </si>
  <si>
    <t>Applied Mathematics and Computation</t>
  </si>
  <si>
    <t>387</t>
  </si>
  <si>
    <t xml:space="preserve"> 124855</t>
  </si>
  <si>
    <t>10.1016/j.amc.2019.124855</t>
  </si>
  <si>
    <t>https://www.scopus.com/inward/record.uri?eid=2-s2.0-85074514020&amp;doi=10.1016%2fj.amc.2019.124855&amp;partnerID=40&amp;md5=7c2ffde79d85363bd799b063da699dbc</t>
  </si>
  <si>
    <t>PGMAC-Universidade Estadual de Londrina, Londrina, Brazil; DM - Universidade Federal do Paraná, Curitiba, Brazil; CMRV-Universidade Federal do Piauí, Parnaíba, Brazil</t>
  </si>
  <si>
    <t>Hoto, R.S.V., PGMAC-Universidade Estadual de Londrina, Londrina, Brazil; Matioli, L.C., DM - Universidade Federal do Paraná, Curitiba, Brazil; Santos, P.S.M., CMRV-Universidade Federal do Piauí, Parnaíba, Brazil</t>
  </si>
  <si>
    <t>In this paper, we propose a penalized gradient projection algorithm for solving the continuous convex separable knapsack problem, which is simpler than existing methods and competitive in practice. The algorithm only performs function and gradient evaluations, sums, and updates of parameters. The relatively complex task of the algorithm, which consists in minimizing a function in a compact set, is given by a closed formula. The convergence of the algorithm is presented. Moreover, to demonstrate its efficiency, illustrative computational results are presented for medium-sized problems. © 2019 Elsevier Inc.</t>
  </si>
  <si>
    <t>Bregman distances; Exterior projections; Gradient method; Separable knapsack problem</t>
  </si>
  <si>
    <t>Computational efficiency; Gradient methods; Bregman distances; Compact sets; Computational results; Exterior projections; Gradient projection algorithms; Its efficiencies; Knapsack problems; Penalty algorithm; Combinatorial optimization</t>
  </si>
  <si>
    <t>Santos, P.S.M.; CMRV-Universidade Federal do PiauíBrazil; email: psergio@ufpi.edu.br</t>
  </si>
  <si>
    <t>00963003</t>
  </si>
  <si>
    <t>AMHCB</t>
  </si>
  <si>
    <t>Appl. Math. Comput.</t>
  </si>
  <si>
    <t>2-s2.0-85074514020</t>
  </si>
  <si>
    <t>Lamghari Elidrissi H., Nait-Sidi-Moh A., Tajer A.</t>
  </si>
  <si>
    <t>57219839731;7801328784;35175284100;</t>
  </si>
  <si>
    <t>Knapsack problem-based control approach for traffic signal management at urban intersections: Increasing smooth traffic flows and reducing environmental impact</t>
  </si>
  <si>
    <t>Ecological Complexity</t>
  </si>
  <si>
    <t xml:space="preserve"> 100878</t>
  </si>
  <si>
    <t>10.1016/j.ecocom.2020.100878</t>
  </si>
  <si>
    <t>https://www.scopus.com/inward/record.uri?eid=2-s2.0-85095688968&amp;doi=10.1016%2fj.ecocom.2020.100878&amp;partnerID=40&amp;md5=abc4f6ce8e139efdc429bfa80ce43bed</t>
  </si>
  <si>
    <t>LISA Laboratory, Cadi Ayyad University, Marrakesh, Morocco; LTI Laboratory, Picardie Jules Verne University, Saint-Quentin, France</t>
  </si>
  <si>
    <t>Lamghari Elidrissi, H., LISA Laboratory, Cadi Ayyad University, Marrakesh, Morocco; Nait-Sidi-Moh, A., LTI Laboratory, Picardie Jules Verne University, Saint-Quentin, France; Tajer, A., LISA Laboratory, Cadi Ayyad University, Marrakesh, Morocco</t>
  </si>
  <si>
    <t>Urbanism development makes cities more congested and then more polluted. Hence, the primary factor that influences the urban environment directly is traffic flow. Therefore, this complex system requires efficient control methods to reduce its impact at urban zones, in particular for traffic light within intersections. In this paper, a dynamic control strategy of traffic signal at urban intersections is proposed. This strategy is based on Knapsack-problem and enables to manage the green light duration autonomously following the queue length for each road lane. The dynamic behavior of this system is considered as a discrete event system. Consequently, a modular Timed Synchronized Petri Net (TSPN) model is developed. Depending on real-time communication, the TSPN modules represent the ”slaves”, and the responsive controller represents the ”master” that manage optimally the vehicles evacuation at the intersection. Moreover, for the system dependability, some interesting properties of the system are checked through the developed Petri net model. SUMO based simulations are performed and analyzed to validate the proposed approach. Through the performed simulations and the analysis of the proposed dynamic control approach and findings show the efficiency of our control policy about smooth traffic increasing and environmental impact reducing. © 2020</t>
  </si>
  <si>
    <t>Complex System; Environmental impact; Petri nets; SUMO based simulation; Traffic regulation; Urban mobility</t>
  </si>
  <si>
    <t>Lamghari Elidrissi, H.; LISA Laboratory, Cadi Ayyad UniversityMorocco; email: hajar.lamgharielidrissi@ced.uca.ma</t>
  </si>
  <si>
    <t>1476945X</t>
  </si>
  <si>
    <t>Ecol. Complex.</t>
  </si>
  <si>
    <t>2-s2.0-85095688968</t>
  </si>
  <si>
    <t>11</t>
  </si>
  <si>
    <t>1</t>
  </si>
  <si>
    <t>Vasko, F.J.; Department of Mathematics, Kutztown UniversityUnited States; email: vasko@kutztown.edu</t>
  </si>
  <si>
    <t>19232926</t>
  </si>
  <si>
    <t>All Open Access, Gold</t>
  </si>
  <si>
    <t>8</t>
  </si>
  <si>
    <t>MDPI AG</t>
  </si>
  <si>
    <t>48</t>
  </si>
  <si>
    <t>6</t>
  </si>
  <si>
    <t>Setzer T., Blanc S.M.</t>
  </si>
  <si>
    <t>23467752900;55369374900;</t>
  </si>
  <si>
    <t>Corrigendum to “Empirical Orthogonal Constraint Generation for Multidimensional 0/1 Knapsack Problems” (European Journal of Operational Research (2020) 282(1) (58–70), (S0377221719307568), (10.1016/j.ejor.2019.09.016))</t>
  </si>
  <si>
    <t>286</t>
  </si>
  <si>
    <t>10.1016/j.ejor.2019.12.029</t>
  </si>
  <si>
    <t>https://www.scopus.com/inward/record.uri?eid=2-s2.0-85077382223&amp;doi=10.1016%2fj.ejor.2019.12.029&amp;partnerID=40&amp;md5=324bad1a59d2a1e75d227d625ac008aa</t>
  </si>
  <si>
    <t>Catholic University of Eichstätt-Ingolstadt, Auf der Schanz 49, Ingolstadt, 85049, Germany; anacision GmbH, Albert-Nestler-Straße 19Karlsruhe  76131, Germany</t>
  </si>
  <si>
    <t>Setzer, T., Catholic University of Eichstätt-Ingolstadt, Auf der Schanz 49, Ingolstadt, 85049, Germany; Blanc, S.M., anacision GmbH, Albert-Nestler-Straße 19Karlsruhe  76131, Germany</t>
  </si>
  <si>
    <t>This corrigendum presents corrected results regarding computational times, objective values and intrinsic dimensionalities reported in Section 5 (Computational Evaluation Design) of the above referenced manuscript and revises conclusions drawn from the section. While we are confident that the manuscript's primary contribution, the mathematical derivation of the EOCG model, is correct and EOCG has been correctly implemented, errors in the code used to control the computational analysis and to capture and aggregate results led to the incorrect results reported in Section 5 of the referenced manuscript. © 2019 Elsevier B.V.</t>
  </si>
  <si>
    <t>Combinatorial Optimization; Constraint Generation; Dimension Reduction; Multidimensional Knapsack Problem</t>
  </si>
  <si>
    <t>Setzer, T.; Catholic University of Eichstätt-Ingolstadt, Auf der Schanz 49, Germany; email: thomas.setzer@ku.de</t>
  </si>
  <si>
    <t>Erratum</t>
  </si>
  <si>
    <t>2-s2.0-85077382223</t>
  </si>
  <si>
    <t>140</t>
  </si>
  <si>
    <t>10</t>
  </si>
  <si>
    <t>13</t>
  </si>
  <si>
    <t>5</t>
  </si>
  <si>
    <t>All Open Access, Bronze</t>
  </si>
  <si>
    <t>Souza Queiroz L.R.D., Andretta M.</t>
  </si>
  <si>
    <t>57217246002;8445627300;</t>
  </si>
  <si>
    <t>Two effective methods for the irregular knapsack problem</t>
  </si>
  <si>
    <t>Applied Soft Computing Journal</t>
  </si>
  <si>
    <t>95</t>
  </si>
  <si>
    <t xml:space="preserve"> 106485</t>
  </si>
  <si>
    <t>10.1016/j.asoc.2020.106485</t>
  </si>
  <si>
    <t>https://www.scopus.com/inward/record.uri?eid=2-s2.0-85086888596&amp;doi=10.1016%2fj.asoc.2020.106485&amp;partnerID=40&amp;md5=c6eae8315de2476e4723825b82af895b</t>
  </si>
  <si>
    <t>Institute of Mathematics and Computer Sciences, University of São Paulo, São Carlos-SP, 13566-590, Brazil</t>
  </si>
  <si>
    <t>Souza Queiroz, L.R.D., Institute of Mathematics and Computer Sciences, University of São Paulo, São Carlos-SP, 13566-590, Brazil; Andretta, M., Institute of Mathematics and Computer Sciences, University of São Paulo, São Carlos-SP, 13566-590, Brazil</t>
  </si>
  <si>
    <t>Two methods are developed for a two-dimensional cutting problem with irregular shaped items. The concepts of inner-fit raster and no-fit raster are used to search for a feasible positioning of items on a rectangular container. The first method is a Biased Random Key Genetic Algorithm, which is a population method, while the other is a Variable Neighborhood Search, which is a single trajectory method. In the proposed methods, a solution is represented by a vector of items, and the positioning of items is achieved with three rules inspired by the bottom-left strategy. When positioning items, feasible positions can be skipped as a strategy to diversify the search and escape from local optima solutions. Numerical experiments performed on literature instances show that the methods are better than the current state-of-the-art method since they obtained equal or better solutions for all the instances. On average, the occupied area increased 6.44%, and the known optimal solution was obtained for 60% of the instances. The population-based method performed better overall, obtaining solutions with better-occupied areas. © 2020 Elsevier B.V.</t>
  </si>
  <si>
    <t>Biased random-key genetic algorithm; Bottom-left; Irregular shaped items; Two-dimensional Knapsack problem; Variable neighborhood search</t>
  </si>
  <si>
    <t>Combinatorial optimization; Genetic algorithms; Knapsack problems; Numerical experiments; Optimal solutions; Rectangular containers; State-of-the-art methods; Trajectory method; Two-dimensional cutting; Variable neighborhood search; Numerical methods</t>
  </si>
  <si>
    <t>Souza Queiroz, L.R.D.; Institute of Mathematics and Computer Sciences, University of São PauloBrazil; email: layaner@usp.br</t>
  </si>
  <si>
    <t>15684946</t>
  </si>
  <si>
    <t>Appl. Soft Comput. J.</t>
  </si>
  <si>
    <t>2-s2.0-85086888596</t>
  </si>
  <si>
    <t>Li Y., He Y., Liu X., Guo X., Li Z.</t>
  </si>
  <si>
    <t>57218425452;34769581400;57218313961;57206856175;57218308733;</t>
  </si>
  <si>
    <t>A novel discrete whale optimization algorithm for solving knapsack problems</t>
  </si>
  <si>
    <t>Applied Intelligence</t>
  </si>
  <si>
    <t>50</t>
  </si>
  <si>
    <t>10.1007/s10489-020-01722-3</t>
  </si>
  <si>
    <t>https://www.scopus.com/inward/record.uri?eid=2-s2.0-85086084287&amp;doi=10.1007%2fs10489-020-01722-3&amp;partnerID=40&amp;md5=18036902b89353b82d1029b6d6350414</t>
  </si>
  <si>
    <t>College of Information and Engineering, Hebei GEO University, Shijiazhuang, 050031, China</t>
  </si>
  <si>
    <t>Li, Y., College of Information and Engineering, Hebei GEO University, Shijiazhuang, 050031, China; He, Y., College of Information and Engineering, Hebei GEO University, Shijiazhuang, 050031, China; Liu, X., College of Information and Engineering, Hebei GEO University, Shijiazhuang, 050031, China; Guo, X., College of Information and Engineering, Hebei GEO University, Shijiazhuang, 050031, China; Li, Z., College of Information and Engineering, Hebei GEO University, Shijiazhuang, 050031, China</t>
  </si>
  <si>
    <t>Whale optimization algorithm (WOA) is a recently proposed meta-heuristic algorithm which imitates the hunting behavior of humpback whales. Due to its characteristic advantages, it has found its place in the mature population-based methods in many scientific and engineering fields. Because WOA was proposed for continuous optimization, it cannot be directly used to solve discrete optimization problems. For this purpose, we first give a new V -shaped function by drawing lesson from the existing discretization methods, which transfer a real vector to an integer vector. On this basis, we propose a novel discrete whale optimization algorithm (DWOA). DWOA uses the new proposed V -shaped function to generate an integer vector, and it can be used to solve discrete optimization problems with solution space {0,1,…,m1}×{0,1,…,m2}×… ×{0,1,…,mn}. To verify effectiveness of DWOA for the 0-1 knapsack problem and the discount {0-1} knapsack problem, we solve their benchmark instances from published literature and compare with the state-of-the-art algorithms. The comparison results show that the DWOA has more superiority than existing algorithms for the two kinds of knapsack problems. © 2020, Springer Science+Business Media, LLC, part of Springer Nature.</t>
  </si>
  <si>
    <t>0-1knapsack problem; Discounted {0-1} knapsack problem; Meta-heuristic algorithm; V -shaped function; Whale optimization algorithm</t>
  </si>
  <si>
    <t>Benchmarking; Combinatorial optimization; Discrete event simulation; Heuristic algorithms; Vector spaces; 0-1 knapsack problem; Continuous optimization; Discrete optimization problems; Discretization method; Engineering fields; Meta heuristic algorithm; Optimization algorithms; State-of-the-art algorithms; Integer programming</t>
  </si>
  <si>
    <t>He, Y.; College of Information and Engineering, Hebei GEO UniversityChina; email: heyichao@hgu.edu.cn</t>
  </si>
  <si>
    <t>Springer</t>
  </si>
  <si>
    <t>0924669X</t>
  </si>
  <si>
    <t>APITE</t>
  </si>
  <si>
    <t>Appl Intell</t>
  </si>
  <si>
    <t>2-s2.0-85086084287</t>
  </si>
  <si>
    <t>24</t>
  </si>
  <si>
    <t>20</t>
  </si>
  <si>
    <t>Mansini R., Zanotti R.</t>
  </si>
  <si>
    <t>6603555991;57202583307;</t>
  </si>
  <si>
    <t>A core-based exact algorithm for the multidimensional multiple choice knapsack problem</t>
  </si>
  <si>
    <t>INFORMS Journal on Computing</t>
  </si>
  <si>
    <t>32</t>
  </si>
  <si>
    <t>4</t>
  </si>
  <si>
    <t>10.1287/ijoc.2019.0909</t>
  </si>
  <si>
    <t>https://www.scopus.com/inward/record.uri?eid=2-s2.0-85096939238&amp;doi=10.1287%2fijoc.2019.0909&amp;partnerID=40&amp;md5=27abc311f8b3cfdb09e446045525a88a</t>
  </si>
  <si>
    <t>Department of Information Engineering, University of Brescia, Brescia, 25121, Italy</t>
  </si>
  <si>
    <t>Mansini, R., Department of Information Engineering, University of Brescia, Brescia, 25121, Italy; Zanotti, R., Department of Information Engineering, University of Brescia, Brescia, 25121, Italy</t>
  </si>
  <si>
    <t>In the multidimensional multiple choice knapsack problem (MMKP), items with nonnegative profits are partitioned into groups. Each item consumes a predefined nonnegative amount of a set of resources with given availability. The problem looks for a subset of items consisting of exactly one item for each group that maximizes the overall profit without violating the resource constraints. The MMKP is among the most complex problems in the knapsack family. In the literature, although a plethora of heuristic approaches have been proposed, very few exact methods can be found, and all of them work only on limited size instances. In this paper, we propose a new exact approach for the problem. The method exactly solves subproblems of increasing size by means of a recursive variable-fixing process until an optimality condition is satisfied. The algorithm has several properties. Memory requirement remains almost constant during computation, and the method is general enough to be easily adapted to other knapsack problems. Finally, it can be converted at no cost into a heuristic approach. We close to optimality 10 open benchmark instances and improve the best-known values for many of the remaining ones. Interesting enough, our algorithm is able to find, within three minutes, better solutions than the ones found by Gurobi in one hour. Copyright: © 2020 INFORMS</t>
  </si>
  <si>
    <t>0–1 knapsack problem; Exact algorithm; Multidimensional knapsack problem; Multiple choice knapsack problem</t>
  </si>
  <si>
    <t>Benchmarking; Combinatorial optimization; Optimization; Profitability; Exact algorithms; Heuristic approach; Knapsack problems; Memory requirements; Multi-dimensional multiple-choice knapsack problems; Optimality conditions; Recursive variable fixing; Resource Constraint; Heuristic methods</t>
  </si>
  <si>
    <t>INFORMS Inst.for Operations Res.and the Management Sciences</t>
  </si>
  <si>
    <t>10919856</t>
  </si>
  <si>
    <t>INFORMS J. Comput.</t>
  </si>
  <si>
    <t>2-s2.0-85096939238</t>
  </si>
  <si>
    <t>Della Croce F., Scatamacchia R.</t>
  </si>
  <si>
    <t>57215381468;56521516800;</t>
  </si>
  <si>
    <t>An exact approach for the bilevel knapsack problem with interdiction constraints and extensions</t>
  </si>
  <si>
    <t>Mathematical Programming</t>
  </si>
  <si>
    <t>183</t>
  </si>
  <si>
    <t>1-2</t>
  </si>
  <si>
    <t>10.1007/s10107-020-01482-5</t>
  </si>
  <si>
    <t>https://www.scopus.com/inward/record.uri?eid=2-s2.0-85089621997&amp;doi=10.1007%2fs10107-020-01482-5&amp;partnerID=40&amp;md5=da8693e667e3b413d4747e616b01b4bd</t>
  </si>
  <si>
    <t>Dipartimento di Ingegneria Gestionale e della Produzione, Politecnico di Torino, Corso Duca degli Abruzzi 24, Turin, 10129, Italy; CNR, IEIIT, Turin, Italy</t>
  </si>
  <si>
    <t>Della Croce, F., Dipartimento di Ingegneria Gestionale e della Produzione, Politecnico di Torino, Corso Duca degli Abruzzi 24, Turin, 10129, Italy, CNR, IEIIT, Turin, Italy; Scatamacchia, R., Dipartimento di Ingegneria Gestionale e della Produzione, Politecnico di Torino, Corso Duca degli Abruzzi 24, Turin, 10129, Italy</t>
  </si>
  <si>
    <t>We consider the bilevel knapsack problem with interdiction constraints, an extension of the classic 0–1 knapsack problem formulated as a Stackelberg game with two agents, a leader and a follower, that choose items from a common set and hold their own private knapsacks. First, the leader selects some items to be interdicted for the follower while satisfying a capacity constraint. Then the follower packs a set of the remaining items according to his knapsack constraint in order to maximize the profits. The goal of the leader is to minimize the follower’s total profit. We derive effective lower bounds for the bilevel knapsack problem and present an exact method that exploits the structure of the induced follower’s problem. The approach strongly outperforms the current state-of-the-art algorithms designed for the problem. We extend the same algorithmic framework to the interval min–max regret knapsack problem after providing a novel bilevel programming reformulation. Also for this problem, the proposed approach outperforms the exact algorithms available in the literature. © 2020, Springer-Verlag GmbH Germany, part of Springer Nature and Mathematical Optimization Society.</t>
  </si>
  <si>
    <t>Bilevel knapsack with interdiction constraints; Bilevel programming; Exact approach; Min–max regret knapsack problem</t>
  </si>
  <si>
    <t>Profitability; Sandwich structures; Algorithmic framework; Bi-level programming; Bilevel; Capacity constraints; Exact approach; Knapsack constraints; Knapsack problems; State-of-the-art algorithms; Combinatorial optimization</t>
  </si>
  <si>
    <t>Della Croce, F.; CNR, IEIITItaly; email: federico.dellacroce@polito.it</t>
  </si>
  <si>
    <t>00255610</t>
  </si>
  <si>
    <t>Math. Program.</t>
  </si>
  <si>
    <t>2-s2.0-85089621997</t>
  </si>
  <si>
    <t>21</t>
  </si>
  <si>
    <t>9</t>
  </si>
  <si>
    <t>de Almeida Cunha J.G., de Lima V.L., de Queiroz T.A.</t>
  </si>
  <si>
    <t>57211441535;57214705609;37076793200;</t>
  </si>
  <si>
    <t>Grids for cutting and packing problems: a study in the 2D knapsack problem</t>
  </si>
  <si>
    <t>4OR</t>
  </si>
  <si>
    <t>18</t>
  </si>
  <si>
    <t>3</t>
  </si>
  <si>
    <t>10.1007/s10288-019-00419-9</t>
  </si>
  <si>
    <t>https://www.scopus.com/inward/record.uri?eid=2-s2.0-85073986851&amp;doi=10.1007%2fs10288-019-00419-9&amp;partnerID=40&amp;md5=9c1ae99a5af0c1cfe9a78a0dffca93ea</t>
  </si>
  <si>
    <t>Institute of Mathematics and Technology, Federal University of Goiás - Campus Catalão, Catalão, GO  75704-020, Brazil</t>
  </si>
  <si>
    <t>de Almeida Cunha, J.G., Institute of Mathematics and Technology, Federal University of Goiás - Campus Catalão, Catalão, GO  75704-020, Brazil; de Lima, V.L., Institute of Mathematics and Technology, Federal University of Goiás - Campus Catalão, Catalão, GO  75704-020, Brazil; de Queiroz, T.A., Institute of Mathematics and Technology, Federal University of Goiás - Campus Catalão, Catalão, GO  75704-020, Brazil</t>
  </si>
  <si>
    <t>Different grids of points to solve cutting and packing problems with rectangular shaped items are discussed in this work. The grids are the canonical dissections (also known as normal patterns), useful numbers, reduced raster points, regular normal patterns, and meet-in-the-middle patterns. Theoretical results involving the size and subset relations among the grids are proposed, besides practical procedures to reduce the size. Computational experiments are performed in which the two-dimensional (2D) knapsack problem is solved with an integer linear programming model. The results show the impact on the grids before and after applying the reduction procedures, concluding that the reduced raster points and meet-in-the-middle patterns are generally the grids with the smallest number of points. © 2019, Springer-Verlag GmbH Germany, part of Springer Nature.</t>
  </si>
  <si>
    <t>Canonical dissections; Grid of points; Meet-in-the-middle patterns; Reduced raster points; Reduction procedures; Two-dimensional knapsack problem</t>
  </si>
  <si>
    <t>de Queiroz, T.A.; Institute of Mathematics and Technology, Federal University of Goiás - Campus CatalãoBrazil; email: taq@ufg.br</t>
  </si>
  <si>
    <t>16194500</t>
  </si>
  <si>
    <t>2-s2.0-85073986851</t>
  </si>
  <si>
    <t>Lu Y., Vasko F.J.</t>
  </si>
  <si>
    <t>57188738810;7005945238;</t>
  </si>
  <si>
    <t>A comprehensive empirical demonstration of the impact of choice constraints on solving generalizations of the 0–1 knapsack problem using the integer programming option of CPLEX®</t>
  </si>
  <si>
    <t>Engineering Optimization</t>
  </si>
  <si>
    <t>52</t>
  </si>
  <si>
    <t>10.1080/0305215X.2019.1658748</t>
  </si>
  <si>
    <t>https://www.scopus.com/inward/record.uri?eid=2-s2.0-85073782268&amp;doi=10.1080%2f0305215X.2019.1658748&amp;partnerID=40&amp;md5=c4d6cc0fd6e37560c9015c24d6ec3034</t>
  </si>
  <si>
    <t>Department of Mathematics, Kutztown University, Kutztown, PA, United States</t>
  </si>
  <si>
    <t>Lu, Y., Department of Mathematics, Kutztown University, Kutztown, PA, United States; Vasko, F.J., Department of Mathematics, Kutztown University, Kutztown, PA, United States</t>
  </si>
  <si>
    <t>This paper provides comprehensive empirical and analytical evidence of the impact of choice constraints on two important categories of knapsack problems by using the integer programming option of CPLEX®. Specifically, if choice constraints are added to the 270 multidimensional knapsack problems (MKPs) in Beasley's OR-Library (used widely for comparing MKP heuristics), then the time needed to solve these problems with CPLEX® version 12 is reduced by more than 99.97%. Similar results are demonstrated for the 810 multi-demand multidimensional knapsack problems (MDMKPs) in Beasley's OR-Library. Additionally, using these 270 MKP and 810 MDMKP problem instances, it is shown that even if only some of the variables have choice constraints imposed on them, the CPLEX solution times are drastically reduced. These results provide motivation for operations research practitioners to check whether choice constraints are applicable (even if only on some of the variables) when solving real-world problems involving generalizations of the 0–1 knapsack problem. © 2019 Informa UK Limited, trading as Taylor &amp; Francis Group.</t>
  </si>
  <si>
    <t>CPLEX® integer programming option; multi-demand multidimensional knapsack problem; multi-demand multiple-choice multidimensional knapsack problem; Multidimensional knapsack problem; multiple-choice multidimensional knapsack problem</t>
  </si>
  <si>
    <t>Combinatorial optimization; Operations research; Knapsack problems; Multidimensional knapsack problems; Multiple-choice multidimensional knapsacks; Problem instances; Real-world problem; Integer programming</t>
  </si>
  <si>
    <t>Taylor and Francis Ltd.</t>
  </si>
  <si>
    <t>0305215X</t>
  </si>
  <si>
    <t>EGOPA</t>
  </si>
  <si>
    <t>Eng Optim</t>
  </si>
  <si>
    <t>2-s2.0-85073782268</t>
  </si>
  <si>
    <t>IOS Press BV</t>
  </si>
  <si>
    <t>Conference Paper</t>
  </si>
  <si>
    <t>All Open Access, Green</t>
  </si>
  <si>
    <t>92</t>
  </si>
  <si>
    <t>2020</t>
  </si>
  <si>
    <t>All Open Access, Gold, Green</t>
  </si>
  <si>
    <t>Institute of Electrical and Electronics Engineers Inc.</t>
  </si>
  <si>
    <t>Morales F.A., Martínez J.A.</t>
  </si>
  <si>
    <t>35105451400;57216945001;</t>
  </si>
  <si>
    <t>Analysis of Divide-and-Conquer strategies for the 0–1 minimization knapsack problem</t>
  </si>
  <si>
    <t>Journal of Combinatorial Optimization</t>
  </si>
  <si>
    <t>40</t>
  </si>
  <si>
    <t>10.1007/s10878-020-00584-2</t>
  </si>
  <si>
    <t>https://www.scopus.com/inward/record.uri?eid=2-s2.0-85085476097&amp;doi=10.1007%2fs10878-020-00584-2&amp;partnerID=40&amp;md5=f5bcf280255f5de1ded6d835431a4e88</t>
  </si>
  <si>
    <t>Escuela de Matemáticas, Universidad Nacional de Colombia, Sede Medellín, Carrera 65 #59A–110, Bloque 43, of 106, Medellín, Colombia; Departamento de Ciencias Matemáticas, Universidad EAFIT, Carrera 49 # 7 Sur-50, Bloque 38, of 501, Medellín, Colombia</t>
  </si>
  <si>
    <t>Morales, F.A., Escuela de Matemáticas, Universidad Nacional de Colombia, Sede Medellín, Carrera 65 #59A–110, Bloque 43, of 106, Medellín, Colombia; Martínez, J.A., Departamento de Ciencias Matemáticas, Universidad EAFIT, Carrera 49 # 7 Sur-50, Bloque 38, of 501, Medellín, Colombia</t>
  </si>
  <si>
    <t>We introduce and asses several Divide-and-Conquer heuristic strategies, aimed at solving large instances of the 0–1 Minimization Knapsack Problem. The method subdivides a large problem in two smaller ones (or recursive iterations of the same procedure), in order to lower down the global computational complexity of the original problem, at the expense of a moderate loss of quality in the solution. Theoretical mathematical results are presented to assure a successful algorithmic application of the method and to suggest the potential strategies for its implementation. In contrast, due to the lack of theoretical results, the solution’s quality deterioration is measured empirically by means of Monte Carlo simulations for several types and values of the chosen strategies. Finally, introducing parameters of efficiency we suggest the best strategies depending on the data input. © 2020, Springer Science+Business Media, LLC, part of Springer Nature.</t>
  </si>
  <si>
    <t>Divide-and-Conquer; Knapsack problem; Method’s efficiency; Monte Carlo simulations</t>
  </si>
  <si>
    <t>Combinatorial optimization; Deterioration; Intelligent systems; Algorithmic applications; Data input; Divide and conquer; Heuristic strategy; Knapsack problems; Large problems; Quality deteriorations; Monte Carlo methods</t>
  </si>
  <si>
    <t>Morales, F.A.; Escuela de Matemáticas, Universidad Nacional de Colombia, Sede Medellín, Carrera 65 #59A–110, Bloque 43, of 106, Colombia; email: famoralesj@unal.edu.co</t>
  </si>
  <si>
    <t>13826905</t>
  </si>
  <si>
    <t>JCOPF</t>
  </si>
  <si>
    <t>J Combin Optim</t>
  </si>
  <si>
    <t>2-s2.0-85085476097</t>
  </si>
  <si>
    <t>Lai X., Hao J.-K., Fu Z.-H., Yue D.</t>
  </si>
  <si>
    <t>37107668300;57211614585;52163350400;36193477900;</t>
  </si>
  <si>
    <t>Diversity-preserving quantum particle swarm optimization for the multidimensional knapsack problem</t>
  </si>
  <si>
    <t>149</t>
  </si>
  <si>
    <t xml:space="preserve"> 113310</t>
  </si>
  <si>
    <t>10.1016/j.eswa.2020.113310</t>
  </si>
  <si>
    <t>https://www.scopus.com/inward/record.uri?eid=2-s2.0-85081241136&amp;doi=10.1016%2fj.eswa.2020.113310&amp;partnerID=40&amp;md5=51f5f78bf37697772c015c5f2d75513d</t>
  </si>
  <si>
    <t>Institute of Advanced Technology, Nanjing University of Posts and Telecommunications, Nanjing, 210023, China; LERIA, Université d'Angers, 2 Boulevard Lavoisier, Angers, 49045, France; Institute of Robotics and Intelligent Manufacturing, The Chinese University of Hong Kong, Shenzhen, 518172, China; Institut Universitaire de France, 1 Rue Descartes, Paris, 75231, France; Shenzhen Institute of Artificial Intelligence and Robotics for Society, Shenzhen 518172, China</t>
  </si>
  <si>
    <t>Lai, X., Institute of Advanced Technology, Nanjing University of Posts and Telecommunications, Nanjing, 210023, China; Hao, J.-K., LERIA, Université d'Angers, 2 Boulevard Lavoisier, Angers, 49045, France, Institut Universitaire de France, 1 Rue Descartes, Paris, 75231, France; Fu, Z.-H., Institute of Robotics and Intelligent Manufacturing, The Chinese University of Hong Kong, Shenzhen, 518172, China, Shenzhen Institute of Artificial Intelligence and Robotics for Society, Shenzhen 518172, China; Yue, D., Institute of Advanced Technology, Nanjing University of Posts and Telecommunications, Nanjing, 210023, China</t>
  </si>
  <si>
    <t>Quantum particle swarm optimization is a population-based metaheuristic that becomes popular in recent years in the field of binary optimization. In this paper, we investigate a novel quantum particle swarm optimization algorithm, which integrates a distanced-based diversity-preserving strategy for population management and a local optimization method based on variable neighborhood descent for solution improvement. We evaluate the proposed method on the classic NP-hard 0–1 multidimensional knapsack problem. We present extensive computational results on the 270 benchmark instances commonly used in the literature to show the competitiveness of the proposed algorithm compared to several state-of-the-art algorithms. The ideas of using the diversity-preserving strategy and the probabilistic application of a local optimization procedure are of general interest and can be used to reinforce other quantum particle swarm algorithms. © 2020 Elsevier Ltd</t>
  </si>
  <si>
    <t>Binary optimization; Diversity-preserving population updating strategy; Multidimensional knapsack problem; Population-based metaheuristics; Quantum particle swarm optimization</t>
  </si>
  <si>
    <t>Benchmarking; Combinatorial optimization; Binary optimization; Meta heuristics; Multidimensional knapsack problems; Quantum particle swarm optimization; Updating strategy; Particle swarm optimization (PSO)</t>
  </si>
  <si>
    <t>Hao, J.-K.; LERIA, Université d'Angers, 2 Boulevard Lavoisier, France; email: jin-kao.hao@univ-angers.fr</t>
  </si>
  <si>
    <t>2-s2.0-85081241136</t>
  </si>
  <si>
    <t>Dahmani I., Hifi M., Saadi T., Yousef L.</t>
  </si>
  <si>
    <t>57151505900;7004109511;23974845600;56429649200;</t>
  </si>
  <si>
    <t>A swarm optimization-based search algorithm for the quadratic knapsack problem with conflict Graphs</t>
  </si>
  <si>
    <t>148</t>
  </si>
  <si>
    <t xml:space="preserve"> 113224</t>
  </si>
  <si>
    <t>10.1016/j.eswa.2020.113224</t>
  </si>
  <si>
    <t>https://www.scopus.com/inward/record.uri?eid=2-s2.0-85079353735&amp;doi=10.1016%2fj.eswa.2020.113224&amp;partnerID=40&amp;md5=e39f48019324b81e9031185e273a2e2c</t>
  </si>
  <si>
    <t>AMCD-RO, USTHB BP 32 El Alia 16111 Bab Ezzouar, Algiers, Algeria; EPROAD EA 4669, UPJV, 7 rue du Moulin Neuf, Amiens, 80000, France</t>
  </si>
  <si>
    <t>Dahmani, I., AMCD-RO, USTHB BP 32 El Alia 16111 Bab Ezzouar, Algiers, Algeria; Hifi, M., EPROAD EA 4669, UPJV, 7 rue du Moulin Neuf, Amiens, 80000, France; Saadi, T., EPROAD EA 4669, UPJV, 7 rue du Moulin Neuf, Amiens, 80000, France; Yousef, L., EPROAD EA 4669, UPJV, 7 rue du Moulin Neuf, Amiens, 80000, France</t>
  </si>
  <si>
    <t>The knapsack problem arises in a variety of real world applications such as railway stations, flexible manufacturing systems, multimedia, cryptography and hydrological studies. In this paper, a special case of the knapsack problem is tackled: the quadratic knapsack problem with conflict graphs. This problem is solved by using a population-based search algorithm, which is inspired from the binary particle swarm optimization combined with a quick and efficient local search. The particle swarm optimization generates a population of particles while the local search procedure tries either to repair the infeasibility of each binary solution or to improve its quality. The performance of the proposed method is evaluated on a set of benchmark instances taken from the literature (containing medium and large-scale instances), where its achieved results are compared to those published in the literature containing the bounds realized with GLPK, Cplex and those achieved by more recent methods. The proposed method remains competitive, where encouraging results have been obtained. © 2020</t>
  </si>
  <si>
    <t>Knapsack; Optimization; Particle swarm; Population</t>
  </si>
  <si>
    <t>Benchmarking; Combinatorial optimization; Flexible manufacturing systems; Learning algorithms; Local search (optimization); Optimization; Particle swarm optimization (PSO); Binary particle swarm optimization; Knapsack; Knapsack problems; Particle swarm; Population; Quadratic knapsack problems; Search Algorithms; Swarm optimization; Graph algorithms</t>
  </si>
  <si>
    <t>Hifi, M.email: mhand.hifi@u-picardie.fr</t>
  </si>
  <si>
    <t>2-s2.0-85079353735</t>
  </si>
  <si>
    <t>All Open Access, Bronze, Green</t>
  </si>
  <si>
    <t>Wu C., Zhao J., Feng Y., Lee M.</t>
  </si>
  <si>
    <t>56132815200;57215051625;55184227800;55651369800;</t>
  </si>
  <si>
    <t>“Solving discounted {0-1} knapsack problems by a discrete hybrid teaching-learning-based optimization algorithm”</t>
  </si>
  <si>
    <t>10.1007/s10489-020-01652-0</t>
  </si>
  <si>
    <t>https://www.scopus.com/inward/record.uri?eid=2-s2.0-85079773672&amp;doi=10.1007%2fs10489-020-01652-0&amp;partnerID=40&amp;md5=1f378ce2270142d2e4868819923f5e73</t>
  </si>
  <si>
    <t>School of Economics and Management, China University of Geosciences, Beijing, 100083, China; College of Information Engineering, Hebei GEO University, Shijiazhuang, Hebei  050031, China; Center for Advanced Image and Information Technology, School of Electronics and Information Engineering, ChonBuk National University, JeonJu, ChonBuk  54896, South Korea</t>
  </si>
  <si>
    <t>Wu, C., School of Economics and Management, China University of Geosciences, Beijing, 100083, China, College of Information Engineering, Hebei GEO University, Shijiazhuang, Hebei  050031, China; Zhao, J., College of Information Engineering, Hebei GEO University, Shijiazhuang, Hebei  050031, China, Center for Advanced Image and Information Technology, School of Electronics and Information Engineering, ChonBuk National University, JeonJu, ChonBuk  54896, South Korea; Feng, Y., College of Information Engineering, Hebei GEO University, Shijiazhuang, Hebei  050031, China; Lee, M., Center for Advanced Image and Information Technology, School of Electronics and Information Engineering, ChonBuk National University, JeonJu, ChonBuk  54896, South Korea</t>
  </si>
  <si>
    <t>The discounted {0–1} knapsack problem (D{0–1}KP) is a kind of knapsack problem with group structure and discount relationships among items. It is more challenging than the classical 0–1 knapsack problem. A more effective hybrid algorithm, the discrete hybrid teaching-learning-based optimization algorithm (HTLBO), is proposed to solve D{0–1}KP in this paper. HTLBO is based on the framework of the teaching-learning-based optimization (TLBO) algorithm. A two-tuple consisting of a quaternary vector and a real vector is used to represent an individual in HTLBO and that allows TLBO to effectively solve discrete optimization problems. We enhanced the optimization ability of HTLBO from three aspects. The learning strategy in the Learner phase is modified to extend the exploration capability of HTLBO. Inspired by the human learning process, self-learning factors are incorporated into the Teacher and Learner phases, which balances the exploitation and exploration of the algorithm. Two types of crossover operators are designed to enhance the global search capability of HTLBO. Finally, we conducted extensive experiments on eight sets of 80 instances using our proposed approach. The experiment results show that the new algorithm has higher accuracy and better stability than do previous methods. Overall, HTLBO is an excellent approach for solving the D{0–1}KP. © 2020, Springer Science+Business Media, LLC, part of Springer Nature.</t>
  </si>
  <si>
    <t>Crossover operator; Discounted {0–1} knapsack problem; Self-learning; Teaching-learning-based optimization algorithm</t>
  </si>
  <si>
    <t>Combinatorial optimization; Learning systems; Optimization; Crossover operator; Discrete optimization problems; Exploitation and explorations; Global search capability; Knapsack problems; Optimization ability; Self-learning; Teaching-learning-based optimizations; Learning algorithms</t>
  </si>
  <si>
    <t>Wu, C.; College of Information Engineering, Hebei GEO UniversityChina; email: hebwucongcong@126.com</t>
  </si>
  <si>
    <t>2-s2.0-85079773672</t>
  </si>
  <si>
    <t>Bacak A., Köksal Hocaoğlu A.</t>
  </si>
  <si>
    <t>56246590900;6507139261;</t>
  </si>
  <si>
    <t>A novel resampling algorithm based on the knapsack problem</t>
  </si>
  <si>
    <t>Signal Processing</t>
  </si>
  <si>
    <t>170</t>
  </si>
  <si>
    <t xml:space="preserve"> 107436</t>
  </si>
  <si>
    <t>10.1016/j.sigpro.2019.107436</t>
  </si>
  <si>
    <t>https://www.scopus.com/inward/record.uri?eid=2-s2.0-85076841712&amp;doi=10.1016%2fj.sigpro.2019.107436&amp;partnerID=40&amp;md5=01c759380a3c4e9e766aef9f22030e4b</t>
  </si>
  <si>
    <t>Gebze Technical UniversityKocaeli, Turkey</t>
  </si>
  <si>
    <t>Bacak, A., Gebze Technical UniversityKocaeli, Turkey; Köksal Hocaoğlu, A., Gebze Technical UniversityKocaeli, Turkey</t>
  </si>
  <si>
    <t>The problem of accurate tracking of targets is important both in military and civilian applications. There are different approaches to precise tracking of targets. Particle filters have been used frequently for this purpose in recent years. Different resampling algorithms have been proposed to reduce the estimation error in the particle filters. In this study, a new resampling algorithm is proposed by solving the knapsack problem. We compare the performance of the proposed algorithm with that of other resampling algorithms for target tracking problems. Simulation results show that the proposed algorithm has a better performance under various conditions such as the small number of particles, measurement noise levels and different target motion models. © 2019 Elsevier B.V.</t>
  </si>
  <si>
    <t>Dynamic programming; Knapsack problem; Particle filters; Resampling; Target tracking</t>
  </si>
  <si>
    <t>Clutter (information theory); Combinatorial optimization; Dynamic programming; Military applications; Monte Carlo methods; Accurate tracking; Estimation errors; Knapsack problems; Measurement Noise; Particle filter; Resampling; Resampling algorithms; Target motion models; Target tracking</t>
  </si>
  <si>
    <t>Köksal Hocaoğlu, A.; Gebze Technical UniversityTurkey; email: khocaoglu@gtu.edu.tr</t>
  </si>
  <si>
    <t>01651684</t>
  </si>
  <si>
    <t>SPROD</t>
  </si>
  <si>
    <t>Signal Process</t>
  </si>
  <si>
    <t>2-s2.0-85076841712</t>
  </si>
  <si>
    <t>Amiri A.</t>
  </si>
  <si>
    <t>7003922882;</t>
  </si>
  <si>
    <t>A Lagrangean based solution algorithm for the knapsack problem with setups</t>
  </si>
  <si>
    <t>143</t>
  </si>
  <si>
    <t xml:space="preserve"> 113077</t>
  </si>
  <si>
    <t>10.1016/j.eswa.2019.113077</t>
  </si>
  <si>
    <t>https://www.scopus.com/inward/record.uri?eid=2-s2.0-85074760944&amp;doi=10.1016%2fj.eswa.2019.113077&amp;partnerID=40&amp;md5=4d44466e00d1505d1f6765063a4ca24d</t>
  </si>
  <si>
    <t>Department of MSIS, School of Business, Oklahoma State University, Stillwater, OK  74078, United States</t>
  </si>
  <si>
    <t>Amiri, A., Department of MSIS, School of Business, Oklahoma State University, Stillwater, OK  74078, United States</t>
  </si>
  <si>
    <t>We consider the knapsack problem with setups which is a generalization of the classical knapsack problem where the items belong to families and an item can be placed in the knapsack only if its family is selected. The problem has received increasing attention by researchers because of its theoretical significance and practical applications related to resource allocation. This paper presents an algorithm based on a Lagrangean relaxation of the problem that produces solutions whose quality can be assessed automatically with the algorithm itself without ever knowing the optimal solutions. We report results of an extensive computational study which show that the method can solve near optimally very large instances of the problem with up to 500 families and 2,000,000 items in reasonable amount of time. This study shows the merit of using the Lagrangean relaxation method to solve the current problem when the constraints to relax are chosen properly. © 2019</t>
  </si>
  <si>
    <t>Knapsack problem with setups; Lagrangean relaxation</t>
  </si>
  <si>
    <t>Information systems; Mathematical models; Computational studies; Current problems; Knapsack problems; Lagrangean Relaxation; Lagrangean relaxation methods; Optimal solutions; Solution algorithms; Combinatorial optimization</t>
  </si>
  <si>
    <t>2-s2.0-85074760944</t>
  </si>
  <si>
    <t>Empirical orthogonal constraint generation for Multidimensional 0/1 Knapsack Problems</t>
  </si>
  <si>
    <t>282</t>
  </si>
  <si>
    <t>10.1016/j.ejor.2019.09.016</t>
  </si>
  <si>
    <t>https://www.scopus.com/inward/record.uri?eid=2-s2.0-85073264476&amp;doi=10.1016%2fj.ejor.2019.09.016&amp;partnerID=40&amp;md5=d19a9bc59e93b3700212750395244e11</t>
  </si>
  <si>
    <t>Catholic University of Eichstätt-Ingolstadt, Auf der Schanz 49, Ingolstadt, 80807, Germany; anacision GmbH, Albert-Nestler-Straße 19, Karlsruhe, 76131, Germany</t>
  </si>
  <si>
    <t>Setzer, T., Catholic University of Eichstätt-Ingolstadt, Auf der Schanz 49, Ingolstadt, 80807, Germany; Blanc, S.M., anacision GmbH, Albert-Nestler-Straße 19, Karlsruhe, 76131, Germany</t>
  </si>
  <si>
    <t>Existing techniques for solving large Multidimensional Knapsack Problems (MKP) aim at reducing the number of variables (items). While these approaches solve problems with many items efficiently, their performance declines with increasing number of constraints. We propose empirical orthogonal constraint generation (EOCG) to reduce the number of constraints. The intuition is that, geometrically, each constraint is a dimension of a hypercube, with capacity as side length, while items correspond to vectors with their weights as coordinates along the dimensions–the basis vectors. MKP problems guarantee the feasibility of a solution by one constraint on the coordinate sum for each dimension. In contrast, EOCG aims at reducing the number of dimensions to be constrained by using new basis vectors to represent the optimal item set with less coordinates. The key challenge is that a concise problem representation has to be formulated so that its solution also solves the original MKP. EOCG allows for this transfer by successively choosing new dimensions so that capacity violations on the next dimension added decline with a steep descent until a valid and optimal solution is found. We evaluate EOCG on established benchmark instances, which EOCG often solves in lower dimensions. EOCG finds the currently best-known solutions to all high-dimensional Chu and Beasley instances, improves the best-known solutions to two Glover and Kochenberger instances, and proves the optimality of a solution to another instance. © 2019 Elsevier B.V.</t>
  </si>
  <si>
    <t>Constraint generation; Dimension reduction; Multidimensional Knapsack Problem</t>
  </si>
  <si>
    <t>Benchmarking; 0/1 knapsack problems; Constraint generation; Dimension reduction; High-dimensional; Multidimensional knapsack problems; Optimal solutions; Orthogonal constraints; Problem representation; Combinatorial optimization</t>
  </si>
  <si>
    <t>2-s2.0-85073264476</t>
  </si>
  <si>
    <t>Institute of Physics Publishing</t>
  </si>
  <si>
    <t>Wu Z., Jiang B., Karimi H.R.</t>
  </si>
  <si>
    <t>55902221200;57190572135;55534323600;</t>
  </si>
  <si>
    <t>A logarithmic descent direction algorithm for the quadratic knapsack problem</t>
  </si>
  <si>
    <t>369</t>
  </si>
  <si>
    <t xml:space="preserve"> 124854</t>
  </si>
  <si>
    <t>10.1016/j.amc.2019.124854</t>
  </si>
  <si>
    <t>https://www.scopus.com/inward/record.uri?eid=2-s2.0-85075739748&amp;doi=10.1016%2fj.amc.2019.124854&amp;partnerID=40&amp;md5=7798b94f442dbf3e6c4be47d9fdbe6f4</t>
  </si>
  <si>
    <t>School of Electronic and Information Engineering, Suzhou University of Science and Technology, Suzhou, China; Department of Mechanical Engineering, Politecnico di Milano, Milan, Italy; Suzhou Institute of Smart City, Suzhou University of Science and Technology, Suzhou, China</t>
  </si>
  <si>
    <t>Wu, Z., School of Electronic and Information Engineering, Suzhou University of Science and Technology, Suzhou, China, Department of Mechanical Engineering, Politecnico di Milano, Milan, Italy, Suzhou Institute of Smart City, Suzhou University of Science and Technology, Suzhou, China; Jiang, B., School of Electronic and Information Engineering, Suzhou University of Science and Technology, Suzhou, China, Suzhou Institute of Smart City, Suzhou University of Science and Technology, Suzhou, China; Karimi, H.R., Department of Mechanical Engineering, Politecnico di Milano, Milan, Italy</t>
  </si>
  <si>
    <t>The quadratic knapsack problem is an NP-hard optimization problem with many diverse applications in industrial and management engineering. However, computational complexities still remain in the quadratic knapsack problem. In this study, a logarithmic descent direction algorithm is proposed to approximate a solution to the quadratic knapsack problem. The proposed algorithm is based on the Karush–Kuhn–Tucker necessary optimality condition and the damped Newton method. The convergence of the algorithm is proven, and the numerical results indicate its effectiveness. © 2019 Elsevier Inc.</t>
  </si>
  <si>
    <t>Damped newton method; Karush–Kuhn–Tucker condition; NP-hard optimization problem; Quadratic knapsack problem</t>
  </si>
  <si>
    <t>Combinatorial optimization; Newton-Raphson method; Descent directions; Diverse applications; Management engineering; Necessary optimality condition; NP-hard; Numerical results; Optimization problems; Quadratic knapsack problems; Optimization</t>
  </si>
  <si>
    <t>Jiang, B.; School of Electronic and Information Engineering, Suzhou University of Science and TechnologyChina; email: baopingj@163.com</t>
  </si>
  <si>
    <t>2-s2.0-85075739748</t>
  </si>
  <si>
    <t>Acevedo N., Rey C., Contreras-Bolton C., Parada V.</t>
  </si>
  <si>
    <t>57210995746;57188634296;55097104500;6602599875;</t>
  </si>
  <si>
    <t>Automatic design of specialized algorithms for the binary knapsack problem</t>
  </si>
  <si>
    <t>141</t>
  </si>
  <si>
    <t xml:space="preserve"> 112908</t>
  </si>
  <si>
    <t>10.1016/j.eswa.2019.112908</t>
  </si>
  <si>
    <t>https://www.scopus.com/inward/record.uri?eid=2-s2.0-85072157406&amp;doi=10.1016%2fj.eswa.2019.112908&amp;partnerID=40&amp;md5=7f492dd33e8a029a3ea4325eb8c5e0c2</t>
  </si>
  <si>
    <t>Department of Informatics Engineering, University of Santiago of Chile, 3659 Ecuador Ave., Estación Central, Santiago, Chile; Department of Electrical, Electronic and Information Engineering “Guglielmo Marconi'”, University of Bologna, Viale del Risorgimento 2, Bologna, Italy</t>
  </si>
  <si>
    <t>Acevedo, N., Department of Informatics Engineering, University of Santiago of Chile, 3659 Ecuador Ave., Estación Central, Santiago, Chile; Rey, C., Department of Electrical, Electronic and Information Engineering “Guglielmo Marconi'”, University of Bologna, Viale del Risorgimento 2, Bologna, Italy; Contreras-Bolton, C., Department of Electrical, Electronic and Information Engineering “Guglielmo Marconi'”, University of Bologna, Viale del Risorgimento 2, Bologna, Italy; Parada, V., Department of Informatics Engineering, University of Santiago of Chile, 3659 Ecuador Ave., Estación Central, Santiago, Chile</t>
  </si>
  <si>
    <t>Not all problem instances of a difficult combinatorial optimization problem have the same degree of difficulty for a given algorithm. Surprisingly, apparently similar problem instances may require notably different computational efforts to be solved. Few studies have explored the case that the algorithm that solves a combinatorial optimization problem is automatically designed. In consequence, the generation of the best algorithms may produce specialized algorithms according to the problem instances used during the constructive step. Following a constructive process based on genetic programming that combines heuristic components with an exact method, new algorithms for the binary knapsack problem are produced. We found that most of the automatically designed algorithms have better performance when solving instances of the same type used during construction, although the algorithms also perform well with other types of similar instances. The rest of the algorithms are partially specialized. We also found that the exact method that only solves a small knapsack problem has a key role in such results. When the algorithms are produced without considering such a method, the errors are higher. We observed this fact when the algorithms were constructed with a combination of instances from different types. These results suggest that the better the pre-classification of the instances of an optimization problem, the more specific and more efficient are the algorithms produced by the automatic generation of algorithms. Consequently, the method described in this article accelerates the search for efficient methods for NP-hard optimization problems. © 2019 Elsevier Ltd</t>
  </si>
  <si>
    <t>Automatic generation of algorithms; Binary knapsack problem; Generative design of algorithms; Genetic programming; Hyperheuristic</t>
  </si>
  <si>
    <t>Combinatorial optimization; Genetic algorithms; Genetic programming; Heuristic algorithms; Heuristic methods; Automatic Generation; Combinatorial optimization problems; Computational effort; Constructive process; Generative design; Hyperheuristic; Knapsack problems; Optimization problems; Combinatorial mathematics</t>
  </si>
  <si>
    <t>Parada, V.; Department of Informatics Engineering, University of Santiago of Chile, 3659 Ecuador Ave., Estación Central, Chile; email: victor.parada@usach.cl</t>
  </si>
  <si>
    <t>2-s2.0-85072157406</t>
  </si>
  <si>
    <t>Goos P., Syafitri U., Sartono B., Vazquez A.R.</t>
  </si>
  <si>
    <t>8659783000;51162168200;54382487700;57203534969;</t>
  </si>
  <si>
    <t>A nonlinear multidimensional knapsack problem in the optimal design of mixture experiments</t>
  </si>
  <si>
    <t>281</t>
  </si>
  <si>
    <t>10.1016/j.ejor.2019.08.020</t>
  </si>
  <si>
    <t>https://www.scopus.com/inward/record.uri?eid=2-s2.0-85072771951&amp;doi=10.1016%2fj.ejor.2019.08.020&amp;partnerID=40&amp;md5=d03c91663f0d911b1ae23aab2ee1f5b5</t>
  </si>
  <si>
    <t>Faculty of Bioscience Engineering &amp; Leuven Statistics Research Centre (LStat), KU Leuven, Belgium; Faculty of Business and Economics &amp; StatUa Center for Statistics, Universiteit Antwerpen, Belgium; Department of Statistics, Bogor Agricultural University, Indonesia</t>
  </si>
  <si>
    <t>Goos, P., Faculty of Bioscience Engineering &amp; Leuven Statistics Research Centre (LStat), KU Leuven, Belgium, Faculty of Business and Economics &amp; StatUa Center for Statistics, Universiteit Antwerpen, Belgium; Syafitri, U., Department of Statistics, Bogor Agricultural University, Indonesia; Sartono, B., Department of Statistics, Bogor Agricultural University, Indonesia; Vazquez, A.R., Faculty of Bioscience Engineering &amp; Leuven Statistics Research Centre (LStat), KU Leuven, Belgium</t>
  </si>
  <si>
    <t>Mixture experiments usually involve various constraints on the proportions of the ingredients of the mixture under study. In this paper, inspired by the fact that the available stock of certain ingredients is often limited, we focus on a new type of constraint, which we refer to as an ingredient availability constraint. This type of constraint substantially complicates the search for optimal designs for mixture experiments. One difficulty, for instance, is that the optimal number of experimental runs is not known a priori. The resulting optimal experimental design problem belongs to the class of nonlinear nonseparable multidimensional knapsack problems. We present a variable neighborhood search algorithm as well as a mixed integer nonlinear programming approach to tackle the problem to identify D- and I-optimal designs for mixture experiments when there is a limited stock of certain ingredients, and we show that the variable neighborhood search algorithm is highly competitive in terms of solution quality and computing time. © 2019 Elsevier B.V.</t>
  </si>
  <si>
    <t>D- and I-optimality; Metaheuristics; Mixed integer nonlinear programming (MINLP); Nonlinear multidimensional knapsack problem; Variable neighborhood search (VNS) algorithm</t>
  </si>
  <si>
    <t>Availability; Combinatorial optimization; Integer programming; Learning algorithms; Mixtures; Nonlinear programming; Optimal systems; Meta heuristics; Mixed-integer nonlinear programming; Multidimensional knapsack problems; Optimality; Variable neighborhood search; Design of experiments</t>
  </si>
  <si>
    <t>Goos, P.; Faculty of Bioscience Engineering, KU Leuven, Kasteelpark Arenberg 30 box 2456, Belgium; email: peter.goos@kuleuven.be</t>
  </si>
  <si>
    <t>2-s2.0-85072771951</t>
  </si>
  <si>
    <t>Fampa M., Lubke D., Wang F., Wolkowicz H.</t>
  </si>
  <si>
    <t>6602244267;56282321300;57207266976;7003337119;</t>
  </si>
  <si>
    <t>Parametric convex quadratic relaxation of the quadratic knapsack problem</t>
  </si>
  <si>
    <t>10.1016/j.ejor.2019.08.027</t>
  </si>
  <si>
    <t>https://www.scopus.com/inward/record.uri?eid=2-s2.0-85071384662&amp;doi=10.1016%2fj.ejor.2019.08.027&amp;partnerID=40&amp;md5=236f6d312824c5dfbae93016e9b28168</t>
  </si>
  <si>
    <t>PESC/COPPE, Universidade Federal do Rio de Janeiro, Caixa Postal 68511, Rio de Janeiro, RJ  21941-972, Brazil; Department of Mathematics, Royal Institute of Technology, Sweden; Department of Combinatorics and Optimization, University of Waterloo, Waterloo, Canada</t>
  </si>
  <si>
    <t>Fampa, M., PESC/COPPE, Universidade Federal do Rio de Janeiro, Caixa Postal 68511, Rio de Janeiro, RJ  21941-972, Brazil; Lubke, D., PESC/COPPE, Universidade Federal do Rio de Janeiro, Caixa Postal 68511, Rio de Janeiro, RJ  21941-972, Brazil; Wang, F., Department of Mathematics, Royal Institute of Technology, Sweden; Wolkowicz, H., Department of Combinatorics and Optimization, University of Waterloo, Waterloo, Canada</t>
  </si>
  <si>
    <t>We consider a parametric convex quadratic programming (CQP) relaxation for the quadratic knapsack problem (QKP). This relaxation maintains partial quadratic information from the original QKP by perturbing the objective function to obtain a concave quadratic term. The nonconcave part generated by the perturbation is then linearized by a standard approach that lifts the problem to matrix space. We present a primal-dual interior point method to optimize the perturbation of the quadratic function, in a search for the tightest upper bound for the QKP. We prove that the same perturbation approach, when applied in the context of semidefinite programming (SDP) relaxations of the QKP, cannot improve the upper bound given by the corresponding linear SDP relaxation. The result also applies to more general integer quadratic problems. Finally, we propose new valid inequalities on the lifted matrix variable, derived from cover and knapsack inequalities for the QKP, and present separation problems to generate cuts for the current solution of the CQP relaxation. Our best bounds are obtained alternating between optimizing the parametric quadratic relaxation over the perturbation and applying cutting planes generated by the valid inequalities proposed. © 2019 Elsevier B.V.</t>
  </si>
  <si>
    <t>Convex quadratic programming relaxations; Parametric optimization; Quadratic binary programming; Quadratic knapsack problem; Valid inequalities</t>
  </si>
  <si>
    <t>Combinatorial optimization; Linear programming; Quadratic programming; Convex quadratic programming; Parametric optimization; Quadratic binary programming; Quadratic knapsack problems; Valid inequality; Matrix algebra</t>
  </si>
  <si>
    <t>Fampa, M.; PESC/COPPE, Universidade Federal do Rio de Janeiro, Caixa Postal 68511, Brazil; email: fampa@cos.ufrj.br</t>
  </si>
  <si>
    <t>2-s2.0-85071384662</t>
  </si>
  <si>
    <t>Joung S., Lee K.</t>
  </si>
  <si>
    <t>57195491020;56100718900;</t>
  </si>
  <si>
    <t>Robust optimization-based heuristic algorithm for the chance-constrained knapsack problem using submodularity</t>
  </si>
  <si>
    <t>Optimization Letters</t>
  </si>
  <si>
    <t>14</t>
  </si>
  <si>
    <t>10.1007/s11590-019-01445-6</t>
  </si>
  <si>
    <t>https://www.scopus.com/inward/record.uri?eid=2-s2.0-85068321053&amp;doi=10.1007%2fs11590-019-01445-6&amp;partnerID=40&amp;md5=533e8704fabe1200997dd1d8009932d4</t>
  </si>
  <si>
    <t>Department of Industrial Engineering, Seoul National University, 1, Gwanak-ro, Gwanak-gu, Seoul, 08826, South Korea</t>
  </si>
  <si>
    <t>Joung, S., Department of Industrial Engineering, Seoul National University, 1, Gwanak-ro, Gwanak-gu, Seoul, 08826, South Korea; Lee, K., Department of Industrial Engineering, Seoul National University, 1, Gwanak-ro, Gwanak-gu, Seoul, 08826, South Korea</t>
  </si>
  <si>
    <t>In this paper, we propose a robust optimization-based heuristic algorithm for the chance-constrained binary knapsack problem (CKP). We assume that the weights of items are independent normally distributed. By utilizing the properties of the submodular function, the proposed method approximates the CKP to the robust knapsack problem with a cardinality constrained uncertainty set parameterized by a uncertainty budget parameter. The proposed approach obtains a heuristic solution by solving the approximated robust knapsack problem whose optimal solution can be obtained by solving the ordinary binary knapsack problem iteratively. The computational results show the effectiveness and efficiency of the proposed approach. © 2019, Springer-Verlag GmbH Germany, part of Springer Nature.</t>
  </si>
  <si>
    <t>Chance-constrained knapsack problem; Heuristic; Robust optimization; Submodularity</t>
  </si>
  <si>
    <t>Budget control; Combinatorial optimization; Heuristic algorithms; Iterative methods; Normal distribution; Computational results; Effectiveness and efficiencies; Heuristic; Heuristic solutions; Knapsack problems; Robust optimization; Submodular functions; Submodularity; Constrained optimization</t>
  </si>
  <si>
    <t>Lee, K.; Department of Industrial Engineering, Seoul National University, 1, Gwanak-ro, Gwanak-gu, South Korea; email: optima@snu.ac.kr</t>
  </si>
  <si>
    <t>18624472</t>
  </si>
  <si>
    <t>Optim. Lett.</t>
  </si>
  <si>
    <t>2-s2.0-85068321053</t>
  </si>
  <si>
    <t>Nomer H.A.A., Alnowibet K., Elsayed A., Mohamed. A.W.</t>
  </si>
  <si>
    <t>57220952715;14035088600;35226319800;55130632100;</t>
  </si>
  <si>
    <t>Neural Knapsack: A Neural Network based solver for the Knapsack Problem</t>
  </si>
  <si>
    <t>IEEE Access</t>
  </si>
  <si>
    <t>10.1109/ACCESS.2020.3044005</t>
  </si>
  <si>
    <t>https://www.scopus.com/inward/record.uri?eid=2-s2.0-85097955382&amp;doi=10.1109%2fACCESS.2020.3044005&amp;partnerID=40&amp;md5=daabd0dba6af7c0fc963715443ce9610</t>
  </si>
  <si>
    <t>Wireless Intelligent Networks Center (WINC), School of Engineering and Applied Sciences, Nile University, Giza, Egypt and Department of Mathematics and Computer Science, Faculty of Science, Alexandria University.; College of Science, Department of Statistics and Operations Research, King Saud University, Riyadh, Saudi Arabia.; Department of Mathematics and Computer Science, Faculty of Science, Alexandria University and Faculty of Computer Science and Engineering, Al Alamein International University, Egypt.; Operations Research Department, Faculty of Graduate Studies for Statistical Research, Cairo University, Giza 12613, Egypt and Wireless Intelligent Networks Center (WINC), School of Engineering and Applied Sciences, Nile University, Giza, Egypt. (e-mail: aliwagdy@gmail.com)</t>
  </si>
  <si>
    <t>Nomer, H.A.A., Wireless Intelligent Networks Center (WINC), School of Engineering and Applied Sciences, Nile University, Giza, Egypt and Department of Mathematics and Computer Science, Faculty of Science, Alexandria University.; Alnowibet, K., College of Science, Department of Statistics and Operations Research, King Saud University, Riyadh, Saudi Arabia.; Elsayed, A., Department of Mathematics and Computer Science, Faculty of Science, Alexandria University and Faculty of Computer Science and Engineering, Al Alamein International University, Egypt.; Mohamed., A.W., Operations Research Department, Faculty of Graduate Studies for Statistical Research, Cairo University, Giza 12613, Egypt and Wireless Intelligent Networks Center (WINC), School of Engineering and Applied Sciences, Nile University, Giza, Egypt. (e-mail: aliwagdy@gmail.com)</t>
  </si>
  <si>
    <t>This paper introduces a heuristic solver based on neural networks and deep learning for the knapsack problem. The solver is inspired by mechanisms and strategies used by both algorithmic solvers and humans. The neural model of the solver is based on introducing several biases in the architecture. We introduce a stored memory of vectors that holds up items representations and their relationship to the capacity of the knapsack and a module that allows the solver to access all the previous outputs it generated. The solver is trained and tested on synthetic datasets that represent a variety of instance types with different complexities. The solver neural model capabilities to generalize were tested on instances with up to 200 items, the model succeed to obtain near optimal solutions better than the greedy algorithm for instances in which there exists a correlation between items values and weights. The results also show that the capacity of the knapsack has a role in learning useful representations for each item in an instance and for the instance itself. Although the proposed solver may be not superior to other solvers, the results described here are insights for how the connection between combinatorial optimization, machine learning, and cognitive science could serve a great purpose in the operation research field. The goal of this work is not to design a state of the art solver, rather it full-fills some of the holes in the recent line of research that incorporates learning in combinatorial optimization problems. CCBY</t>
  </si>
  <si>
    <t>combinatorial optimization; Knapsack; machine learning; neural networks</t>
  </si>
  <si>
    <t>Combinatorial optimization; Deep learning; Optimization; Cognitive science; Combinatorial optimization problems; Greedy algorithms; Knapsack problems; Near-optimal solutions; Operation research; State of the art; Synthetic datasets; Neural networks</t>
  </si>
  <si>
    <t>21693536</t>
  </si>
  <si>
    <t>Article in Press</t>
  </si>
  <si>
    <t>All Open Access, Bronze, Gold</t>
  </si>
  <si>
    <t>2-s2.0-85097955382</t>
  </si>
  <si>
    <t>Aïder M., Gacem O., Hifi M.</t>
  </si>
  <si>
    <t>9036491100;57220586288;7004109511;</t>
  </si>
  <si>
    <t>Branch and solve strategies-based algorithm for the quadratic multiple knapsack problem</t>
  </si>
  <si>
    <t>Journal of the Operational Research Society</t>
  </si>
  <si>
    <t>10.1080/01605682.2020.1843982</t>
  </si>
  <si>
    <t>https://www.scopus.com/inward/record.uri?eid=2-s2.0-85097446197&amp;doi=10.1080%2f01605682.2020.1843982&amp;partnerID=40&amp;md5=62b3a333f227a43ea02198b5b094610e</t>
  </si>
  <si>
    <t>LaROMaD, USTHB, Bab Ezzouar, Algiers, Algeria; EPROAD EA 4669, UPJV, Amiens, France</t>
  </si>
  <si>
    <t>Aïder, M., LaROMaD, USTHB, Bab Ezzouar, Algiers, Algeria; Gacem, O., LaROMaD, USTHB, Bab Ezzouar, Algiers, Algeria; Hifi, M., EPROAD EA 4669, UPJV, Amiens, France</t>
  </si>
  <si>
    <t>Suppose a manager has to assign agents for multiple projects, where each agent has its own budget. The manager knows the salary and productivity of each agent, both individually and in pairs. The goal of the manager is to assign a subset of agents to each project at the same time in such a way that the total productivity, without exceeding the budget of any project, is maximised. This problem can be formulated as a quadratic multiple knapsack, an NP-hard problem. This paper investigates the use of branch and solve strategies in order to solve large-scale quadratic multiple knapsack problems. An enhanced fix and solve solution procedure is developed, which is embedded in the local branching-based method, where the branches reflect intensification and diversification search around a solution. The proposed method is analyzed on a set of benchmark instances taken from the literature and new generated large-scale instances. Its provided solution values are compared to those achieved by more recent algorithms available in the literature and the state-of-the-art exact Cplex solver. The experimental study shows that the method is able to reach new solutions, match several best available solutions and, outperforms the Cplex on the new hardness instances. © Operational Research Society 2020.</t>
  </si>
  <si>
    <t>combinatorial optimisation; Heuristics; integer programming</t>
  </si>
  <si>
    <t>Benchmarking; Combinatorial optimization; Compensation (personnel); Managers; NP-hard; Productivity; Professional aspects; Intensification and diversifications; Local branching; Multiple projects; New solutions; Quadratic multiple knapsack problem; Solution procedure; State of the art; Budget control</t>
  </si>
  <si>
    <t>Hifi, M.; EPROAD EA 4669, UPJV, 7 rue du Moulin Neuf, France; email: hifi@u-picardie.fr</t>
  </si>
  <si>
    <t>01605682</t>
  </si>
  <si>
    <t>JORSD</t>
  </si>
  <si>
    <t>J.Oper.Res.Soc.</t>
  </si>
  <si>
    <t>2-s2.0-85097446197</t>
  </si>
  <si>
    <t>Abdel-Basset M., Mohamed R., Chakrabortty R.K., Ryan M., Mirjalili S.</t>
  </si>
  <si>
    <t>57217514491;57216154465;55538597700;55242289000;51461922300;</t>
  </si>
  <si>
    <t>New binary marine predators optimization algorithms for 0–1 knapsack problems</t>
  </si>
  <si>
    <t>Computers and Industrial Engineering</t>
  </si>
  <si>
    <t xml:space="preserve"> 106949</t>
  </si>
  <si>
    <t>10.1016/j.cie.2020.106949</t>
  </si>
  <si>
    <t>https://www.scopus.com/inward/record.uri?eid=2-s2.0-85097173404&amp;doi=10.1016%2fj.cie.2020.106949&amp;partnerID=40&amp;md5=fbe78341713d10a65e066d96a2efb12c</t>
  </si>
  <si>
    <t>Faculty of Computers and Informatics, Zagazig University, Zagazig, Sharqiyah  44519, Egypt; Capability Systems Centre, School of Engineering and IT, UNSW Canberra, Australia; Centre for Artificial Intelligence Research and Optimisation, Torrens University Australia, Fortitude Valley, Brisbane, QLD  4006, Australia; YFL (Yonsei Frontier Lab), Yonsei University, Seoul, South Korea; King Abdulaziz University, Jeddah, Saudi Arabia</t>
  </si>
  <si>
    <t>Abdel-Basset, M., Faculty of Computers and Informatics, Zagazig University, Zagazig, Sharqiyah  44519, Egypt; Mohamed, R., Faculty of Computers and Informatics, Zagazig University, Zagazig, Sharqiyah  44519, Egypt; Chakrabortty, R.K., Capability Systems Centre, School of Engineering and IT, UNSW Canberra, Australia; Ryan, M., Capability Systems Centre, School of Engineering and IT, UNSW Canberra, Australia; Mirjalili, S., Centre for Artificial Intelligence Research and Optimisation, Torrens University Australia, Fortitude Valley, Brisbane, QLD  4006, Australia, YFL (Yonsei Frontier Lab), Yonsei University, Seoul, South Korea, King Abdulaziz University, Jeddah, Saudi Arabia</t>
  </si>
  <si>
    <t>Recently, a novel meta-heuristic algorithm known as the marine predators algorithm (MPA) has been proposed for solving continuous optimization problems. Despite the significant superiority of MPA in solving continuous problems, the algorithm is not applicable to binary problems. This work proposes a binary version of MPA for solving the 0–1 knapsack (KP01) problem. To develop the binary variant of MPA (BMPA), a wide range of V-Shaped and S-shaped transfer functions is investigated for mapping continuous values to binary. The performance of a binary algorithm is first shown to heavily rely on the selection of an appropriate transfer function on a specific dataset. The performance of the proposed BMPA algorithm is then tested on a set of KP01 problems and compared to a number of existing algorithms. The results demonstate the merits of the BMPAs proposed in this work. © 2020 Elsevier Ltd</t>
  </si>
  <si>
    <t>0–1 knapsack problem; Algorithm; Artificial Intelligence; Benchmark; Binary optimization; Combinatorial optimization; Marine predators algorithm; Repair infeasible solutions</t>
  </si>
  <si>
    <t>Combinatorial optimization; Heuristic algorithms; Transfer functions; Binary algorithms; Binary problems; Continuous optimization problems; Continuous problems; Continuous value; Knapsack problems; Meta heuristic algorithm; Optimization algorithms; Optimization</t>
  </si>
  <si>
    <t>Mohamed, R.; Faculty of Computers and Informatics, Zagazig UniversityEgypt; email: redamoh@zu.edu.eg</t>
  </si>
  <si>
    <t>03608352</t>
  </si>
  <si>
    <t>CINDD</t>
  </si>
  <si>
    <t>Comput Ind Eng</t>
  </si>
  <si>
    <t>2-s2.0-85097173404</t>
  </si>
  <si>
    <t>Galli L., Martello S., Rey C., Toth P.</t>
  </si>
  <si>
    <t>35386283400;7004414084;57188634296;7102285243;</t>
  </si>
  <si>
    <t>Polynomial-size formulations and relaxations for the quadratic multiple knapsack problem</t>
  </si>
  <si>
    <t>10.1016/j.ejor.2020.10.047</t>
  </si>
  <si>
    <t>https://www.scopus.com/inward/record.uri?eid=2-s2.0-85096382485&amp;doi=10.1016%2fj.ejor.2020.10.047&amp;partnerID=40&amp;md5=9f959e5cfdd75466c3869464a8d9fa66</t>
  </si>
  <si>
    <t>Dipartimento di Informatica, Università di Pisa, Largo B. Pontecorvo 3, Pisa, 56127, Italy; DEI “Guglielmo Marconi”, Università di Bologna, Viale Risorgimento 2, Bologna, 40136, Italy</t>
  </si>
  <si>
    <t>Galli, L., Dipartimento di Informatica, Università di Pisa, Largo B. Pontecorvo 3, Pisa, 56127, Italy; Martello, S., DEI “Guglielmo Marconi”, Università di Bologna, Viale Risorgimento 2, Bologna, 40136, Italy; Rey, C., DEI “Guglielmo Marconi”, Università di Bologna, Viale Risorgimento 2, Bologna, 40136, Italy; Toth, P., DEI “Guglielmo Marconi”, Università di Bologna, Viale Risorgimento 2, Bologna, 40136, Italy</t>
  </si>
  <si>
    <t>The Quadratic Multiple Knapsack Problem generalizes, simultaneously, two well-known combinatorial optimization problems that have been intensively studied in the literature: the (single) Quadratic Knapsack Problem and the Multiple Knapsack Problem. The only exact algorithm for its solution uses a formulation based on an exponential-size number of variables, that is solved via a Branch-and-Price algorithm. This work studies polynomial-size formulations and upper bounds. We derive linear models from classical reformulations of 0-1 quadratic programs and analyze theoretical properties and dominances among them. We define surrogate and Lagrangian relaxations, and we compare the effectiveness of the Lagrangian relaxation when applied to a quadratic formulation and to a Level 1 reformulation linearization that leads to a decomposable structure. The proposed methods are evaluated through extensive computational experiments. © 2020</t>
  </si>
  <si>
    <t>Binary quadratic programming; Combinatorial optimization; Lagrangian relaxation; Quadratic multiple knapsack; Reformulation linearization technique</t>
  </si>
  <si>
    <t>Integer programming; Lagrange multipliers; Quadratic programming; Branch-and-price algorithms; Combinatorial optimization problems; Computational experiment; Multiple knapsack problem; Quadratic formulation; Quadratic knapsack problems; Quadratic multiple knapsack problem; Reformulation-linearization; Combinatorial optimization</t>
  </si>
  <si>
    <t>Martello, S.; DEI “Guglielmo Marconi”, Università di Bologna, Viale Risorgimento 2, Italy; email: silvano.martello@unibo.it</t>
  </si>
  <si>
    <t>2-s2.0-85096382485</t>
  </si>
  <si>
    <t>Abdel-Basset M., Mohamed R., Mirjalili S.</t>
  </si>
  <si>
    <t>57217514491;57216154465;51461922300;</t>
  </si>
  <si>
    <t>A Binary Equilibrium Optimization Algorithm for 0–1 Knapsack Problems</t>
  </si>
  <si>
    <t xml:space="preserve"> 106946</t>
  </si>
  <si>
    <t>10.1016/j.cie.2020.106946</t>
  </si>
  <si>
    <t>https://www.scopus.com/inward/record.uri?eid=2-s2.0-85096047439&amp;doi=10.1016%2fj.cie.2020.106946&amp;partnerID=40&amp;md5=8f6859cd31fcf4cfd7e9f927574f8453</t>
  </si>
  <si>
    <t>Faculty of Computers and Informatics, Zagazig University, Zagazig, 44519, Egypt; Center for Artificial Intelligence Research and Optimization, Torrens University Australia, Australia; Yonsei Frontier Lab, Yonsei University, Seoul, South Korea; King Abdul Aziz University, Jeddah, Saudi Arabia</t>
  </si>
  <si>
    <t>Abdel-Basset, M., Faculty of Computers and Informatics, Zagazig University, Zagazig, 44519, Egypt; Mohamed, R., Faculty of Computers and Informatics, Zagazig University, Zagazig, 44519, Egypt; Mirjalili, S., Center for Artificial Intelligence Research and Optimization, Torrens University Australia, Australia, Yonsei Frontier Lab, Yonsei University, Seoul, South Korea, King Abdul Aziz University, Jeddah, Saudi Arabia</t>
  </si>
  <si>
    <t>In this paper, a binary version of equilibrium optimization (BEO) is proposed for the tackling 0–1 knapsack problem characterized as a discrete problem. Because the standard equilibrium optimizer (EO) has been proposed for solving continuous optimization problems, a discrete variant is required to solve binary problems. Hence, eight transfer functions including V-Shaped and S-Shaped are employed to convert continuous EO to Binary EO (BEO). Among those transfer functions, this study demonstrates that V-Shaped V3 is the best one. It is also observed that the sigmoid S3 transfer function can be more beneficial than V3 for improving the performance of other algorithms employed in this paper. We conclude that the performance of any binary algorithm relies on the good choice of the transfer function. In addition, we use the penalty function to sift the infeasible solution from the solutions of the problem and apply a repair algorithm (RA) for converting them to feasible solutions. The performance of the proposed algorithm is evaluated on three benchmark datasets with 63 instances of small-, medium-, and large-scale and compared with a number of the other algorithm proposed for solving 0–1 knapsack under different statistical analyses. The experimental results demonstrate that the BEOV3 algorithm is superior on all the small-, medium-scale case studies. Regarding the large-scale test cases, the proposed method achieves the optimal value for 13 out of 18 instances.2 © 2020 Elsevier Ltd</t>
  </si>
  <si>
    <t>0–1 knapsack problem; Algorithm; Artificial intelligence; Benchmark; Binary optimization; Combinatorial optimization; Equilibrium optimizer; Particle swarm optimization; Transfer function</t>
  </si>
  <si>
    <t>Benchmarking; Combinatorial optimization; Large dataset; Optimization; Benchmark datasets; Binary algorithms; Continuous optimization problems; Discrete problems; Equilibrium optimizations; Infeasible solutions; Large scale tests; Repair algorithms; Transfer functions</t>
  </si>
  <si>
    <t>Mirjalili, S.; Center for Artificial Intelligence Research and Optimization, Torrens University AustraliaAustralia; email: ali.mirjalili@laureate.edu.au</t>
  </si>
  <si>
    <t>2-s2.0-85096047439</t>
  </si>
  <si>
    <t>Adouani Y., Jarboui B., Masmoudi M.</t>
  </si>
  <si>
    <t>57208175009;23485637300;54382267200;</t>
  </si>
  <si>
    <t>Efficient matheuristic for the generalised multiple knapsack problem with setup</t>
  </si>
  <si>
    <t>European Journal of Industrial Engineering</t>
  </si>
  <si>
    <t>10.1504/EJIE.2020.109906</t>
  </si>
  <si>
    <t>https://www.scopus.com/inward/record.uri?eid=2-s2.0-85092289668&amp;doi=10.1504%2fEJIE.2020.109906&amp;partnerID=40&amp;md5=6860dd203d71d0cb07cbc969248f37e5</t>
  </si>
  <si>
    <t>Laboratory of Modeling and Optimization for Decisional, Industrial and Logistic Systems Laboratory, Faculty of Economics and Management Sciences, University of Sfax, Sfax, Tunisia; Higher Colleges of Technology, Abu Dhabi, United Arab Emirates; Faculty of Sciences and Techniques, University of Lyon, University Jean Monnet Saint-Etienne, Saint-Etienne, 42000, France</t>
  </si>
  <si>
    <t>Adouani, Y., Laboratory of Modeling and Optimization for Decisional, Industrial and Logistic Systems Laboratory, Faculty of Economics and Management Sciences, University of Sfax, Sfax, Tunisia; Jarboui, B., Higher Colleges of Technology, Abu Dhabi, United Arab Emirates; Masmoudi, M., Faculty of Sciences and Techniques, University of Lyon, University Jean Monnet Saint-Etienne, Saint-Etienne, 42000, France</t>
  </si>
  <si>
    <t>This paper introduces a new variant of the knapsack problem with setup (KPS). We refer to it as the generalised multiple knapsack problem with setup (GMKPS). GMKPS originates from industrial production problems where the items are divided into classes and processed in multiple periods. We refer to the particular case where items from the same class cannot be processed in more than one period as the multiple knapsack problem with setup (MKPS). First, we provide mathematical formulations of GMKPS and MKPS and provide an upper bound expression for the knapsack problem. We then propose a matheuristic that combines variable neighbourhood descent (VND) with integer programming (IP). We consider local search techniques to assign classes to knapsacks and apply the IP to select the items in each knapsack. Computational experiments on randomly generated instances show the efficiency of our matheuristic in comparison to the direct use of a commercial solver. Copyright © 2020 Inderscience Enterprises Ltd.</t>
  </si>
  <si>
    <t>Integer programming; Knapsack problems; Matheuristic; Setup; Variable neighbourhood descent; VND</t>
  </si>
  <si>
    <t>Integer programming; Commercial solvers; Computational experiment; Industrial production; Knapsack problems; Local search techniques; Mathematical formulation; Multiple knapsack problem; Variable neighbourhood descent; Combinatorial optimization</t>
  </si>
  <si>
    <t>Adouani, Y.; Laboratory of Modeling and Optimization for Decisional, Industrial and Logistic Systems Laboratory, Faculty of Economics and Management Sciences, University of SfaxTunisia; email: adouaniyassine@gmail.com</t>
  </si>
  <si>
    <t>Inderscience Enterprises Ltd.</t>
  </si>
  <si>
    <t>17515254</t>
  </si>
  <si>
    <t>Eur. J. Ind. Eng.</t>
  </si>
  <si>
    <t>2-s2.0-85092289668</t>
  </si>
  <si>
    <t>30</t>
  </si>
  <si>
    <t>Blado D., Toriello A.</t>
  </si>
  <si>
    <t>56463043700;26634454600;</t>
  </si>
  <si>
    <t>18672949</t>
  </si>
  <si>
    <t>Martins J.P., Ribas B.C.</t>
  </si>
  <si>
    <t>37079391400;57217585645;</t>
  </si>
  <si>
    <t>A randomized heuristic repair for the multidimensional knapsack problem</t>
  </si>
  <si>
    <t>10.1007/s11590-020-01611-1</t>
  </si>
  <si>
    <t>https://www.scopus.com/inward/record.uri?eid=2-s2.0-85087409700&amp;doi=10.1007%2fs11590-020-01611-1&amp;partnerID=40&amp;md5=7c076e5013e020fef77582e511cc414d</t>
  </si>
  <si>
    <t>Ericsson Research, Indaiatuba, SP, Brazil; University of Brasília, Gama, DF, Brazil</t>
  </si>
  <si>
    <t>Martins, J.P., Ericsson Research, Indaiatuba, SP, Brazil; Ribas, B.C., University of Brasília, Gama, DF, Brazil</t>
  </si>
  <si>
    <t>The multidimensional knapsack problem (MKP) is an NP-hard combinatorial optimization problem whose solution consists of determining a subset of items of the maximum total profit that does not violate capacity constraints. Due to its hardness, large-scale MKP instances are usually a target for metaheuristics, a context in which effective feasibility maintenance strategies are crucial. In 1998, Chu and Beasley proposed an effective heuristic repair that is still relevant for recent metaheuristics. However, due to its deterministic nature, the diversity of solutions such heuristic provides is not sufficient for long runs. As a result, the search ceases to find new solutions after a while. This paper evaluates the use of efficiency groups to define a randomization strategy for the heuristic repair that increases the variability of the repaired solutions, without deteriorating quality and improves the overall results. We compared our randomized heuristic repair against the original one in 270 or-library instances, with improvements at the running time and solution quality found for many of them. © 2020, Springer-Verlag GmbH Germany, part of Springer Nature.</t>
  </si>
  <si>
    <t>Evolutionary algorithms; Feasibility repair; Knapsack problem</t>
  </si>
  <si>
    <t>Combinatorial optimization; Heuristic algorithms; Capacity constraints; Combinatorial optimization problems; Diversity of solutions; Maintenance strategies; Meta heuristics; Multidimensional knapsack problems; Solution quality; Total profits; Repair</t>
  </si>
  <si>
    <t>Martins, J.P.; Ericsson ResearchBrazil; email: jean.martins@ericsson.com</t>
  </si>
  <si>
    <t>2-s2.0-85087409700</t>
  </si>
  <si>
    <t>43</t>
  </si>
  <si>
    <t>47</t>
  </si>
  <si>
    <t>37</t>
  </si>
  <si>
    <t>Inderscience Publishers</t>
  </si>
  <si>
    <t>Punnen A.P., Pandey P., Friesen M.</t>
  </si>
  <si>
    <t>7004703508;15064732800;57210557872;</t>
  </si>
  <si>
    <t>Representations of quadratic combinatorial optimization problems: A case study using quadratic set covering and quadratic knapsack problems</t>
  </si>
  <si>
    <t>Computers and Operations Research</t>
  </si>
  <si>
    <t>112</t>
  </si>
  <si>
    <t xml:space="preserve"> 104769</t>
  </si>
  <si>
    <t>10.1016/j.cor.2019.104769</t>
  </si>
  <si>
    <t>https://www.scopus.com/inward/record.uri?eid=2-s2.0-85070880255&amp;doi=10.1016%2fj.cor.2019.104769&amp;partnerID=40&amp;md5=f18f70c1fae65a697f724583290be33d</t>
  </si>
  <si>
    <t>School of Management, Northwestern Polytechnical University, 127 Youyi West RoadXi'an  710072, China; Department of Mathematics, Simon Fraser University, 250 - 13450 102nd Avenue, Surrey, BC  V3T 0A3, Canada</t>
  </si>
  <si>
    <t>Punnen, A.P., School of Management, Northwestern Polytechnical University, 127 Youyi West RoadXi'an  710072, China, Department of Mathematics, Simon Fraser University, 250 - 13450 102nd Avenue, Surrey, BC  V3T 0A3, Canada; Pandey, P., Department of Mathematics, Simon Fraser University, 250 - 13450 102nd Avenue, Surrey, BC  V3T 0A3, Canada; Friesen, M., Department of Mathematics, Simon Fraser University, 250 - 13450 102nd Avenue, Surrey, BC  V3T 0A3, Canada</t>
  </si>
  <si>
    <t>The objective function of a quadratic combinatorial optimization problem (QCOP) can be represented using two data items, a quadratic cost matrix Q and a linear cost vector c. Different, but equivalent, representations of the pair (Q, c) for the same QCOP are well known in literature. These representations however have inherently different properties. Popular general purpose 0–1 integer programming solvers such as GUROBI and CPLEX do not suggest a preferred representation of Q and c. Our experimental analysis discloses that GUROBI prefers the upper triangular representation of the matrix Q whereas CPLEX prefers the symmetric representation, in a statistically significant manner, for the quadratic set covering problem (QSCP) and the quadratic unconstrained binary optimization problem. However, the same behavior was not observed in the case of the quadratic knapsack problem. This shows that the structure of feasible solutions are also important in choosing a preferred equivalent representation, if any. Equivalent representations, although preserve optimality, they could alter the corresponding lower bound values obtained by various lower bounding schemes. For the Gilmore–Lawler type lower bound of a QSCP, the symmetric representation of Q produced tighter bounds, in general. Effects of equivalent representations when CPLEX and GUROBI are run in a heuristic mode, are also explored. Further, we review various equivalent representations of a QCOP from the literature that have theoretical basis to be viewed as ‘strong’. We also provide new theoretical insights on generating ‘strong’ equivalent representations by making use of the constant value property of a linear objective function and diagonalization (linearization) of a quadratic cost matrix. © 2019 Elsevier Ltd</t>
  </si>
  <si>
    <t>0–1 Quadratic programming; Combinatorial optimization; Equivalent formulations; Experimental analysis of algorithms; Set covering problem</t>
  </si>
  <si>
    <t>Combinatorial optimization; Matrix algebra; Quadratic programming; Combinatorial optimization problems; Equivalent formulations; Experimental analysis; Experimental analysis of algorithms; Linear objective functions; Objective functions; Quadratic knapsack problems; Set covering problem; Integer programming</t>
  </si>
  <si>
    <t>Punnen, A.P.; Department of Mathematics, Simon Fraser University, 250 - 13450 102nd Avenue, Canada; email: apunnen@sfu.ca</t>
  </si>
  <si>
    <t>03050548</t>
  </si>
  <si>
    <t>CMORA</t>
  </si>
  <si>
    <t>Comp. Oper. Res.</t>
  </si>
  <si>
    <t>2-s2.0-85070880255</t>
  </si>
  <si>
    <t>Iterated two-phase local search for the Set-Union Knapsack Problem</t>
  </si>
  <si>
    <t>Future Generation Computer Systems</t>
  </si>
  <si>
    <t>101</t>
  </si>
  <si>
    <t>10.1016/j.future.2019.07.062</t>
  </si>
  <si>
    <t>https://www.scopus.com/inward/record.uri?eid=2-s2.0-85069857838&amp;doi=10.1016%2fj.future.2019.07.062&amp;partnerID=40&amp;md5=627d887e09c1f46326a71090c78f98d4</t>
  </si>
  <si>
    <t>LERIA, Université d'Angers, 2 Boulevard Lavoisier, Angers, 49045, France; Institut Universitaire de France, 1 Rue Descartes, Paris, 75231, France</t>
  </si>
  <si>
    <t>Wei, Z., LERIA, Université d'Angers, 2 Boulevard Lavoisier, Angers, 49045, France; Hao, J.-K., LERIA, Université d'Angers, 2 Boulevard Lavoisier, Angers, 49045, France, Institut Universitaire de France, 1 Rue Descartes, Paris, 75231, France</t>
  </si>
  <si>
    <t>Many practical decision-making problems involve selecting a subset of objects from a set of candidate objects such that the selected objects optimize a given objective while satisfying some constraints. Knapsack problems such as the Set-union Knapsack Problem (SUKP) are general models that allow such decision-making problems to be conveniently formulated. Given a set of weighted elements and a set of items with profits where each item is composed of a subset of elements, the SUKP aims to pack a subset of items in a capacity-constrained knapsack in a way that the total profit of the selected items is maximized while their weights do not exceed the knapsack capacity. In this work, we present an effective iterated two-phase local search algorithm for this NP-hard problem. The proposed algorithm iterates through two complementary search phases: a local optima exploration phase to discover local optimal solutions, and a local optima escaping phase to drive the search to unexplored regions. We show the competitiveness of the algorithm compared to the state-of-the-art methods in the literature. Specifically, the algorithm discovers 18 improved best results (new lower bounds) for the 30 benchmark instances and matches the best-known results for the 12 remaining instances. We also report the first computational results with the general CPLEX solver, including 6 proven optimal solutions. Finally, we investigate the impacts of the key ingredients of the algorithm on its performance. © 2019 Elsevier B.V.</t>
  </si>
  <si>
    <t>Combinatorial optimization; Computational methods; Heuristics and metaheuristics; Knapsack problems</t>
  </si>
  <si>
    <t>Benchmarking; Combinatorial optimization; Computational complexity; Computational methods; Decision making; Heuristic methods; Local search (optimization); Optimal systems; Profitability; Computational results; Decision-making problem; Exploration phase; Knapsack problems; Local optimal solution; Local search algorithm; Meta heuristics; State-of-the-art methods; Constraint satisfaction problems</t>
  </si>
  <si>
    <t>Hao, J.-K.; LERIA, Université d'Angers, 2 Boulevard LavoisierFrance; email: jin-kao.hao@univ-angers.fr</t>
  </si>
  <si>
    <t>0167739X</t>
  </si>
  <si>
    <t>FGCSE</t>
  </si>
  <si>
    <t>Future Gener Comput Syst</t>
  </si>
  <si>
    <t>2-s2.0-85069857838</t>
  </si>
  <si>
    <t>23</t>
  </si>
  <si>
    <t>Springer Verlag</t>
  </si>
  <si>
    <t>Springer Netherlands</t>
  </si>
  <si>
    <t>Lin G., Guan J., Li Z., Feng H.</t>
  </si>
  <si>
    <t>36716502800;56921228200;57022472600;55322841500;</t>
  </si>
  <si>
    <t>A hybrid binary particle swarm optimization with tabu search for the set-union knapsack problem</t>
  </si>
  <si>
    <t>135</t>
  </si>
  <si>
    <t>10.1016/j.eswa.2019.06.007</t>
  </si>
  <si>
    <t>https://www.scopus.com/inward/record.uri?eid=2-s2.0-85067170806&amp;doi=10.1016%2fj.eswa.2019.06.007&amp;partnerID=40&amp;md5=dc907f5a3692dc67675577f71c569386</t>
  </si>
  <si>
    <t>Collaborative Innovation Center of IoT Industrialization and Intelligent Production, Minjiang University, Fuzhou, 350121, China; College of Mathematics and Data Science, Minjiang University, Fuzhou, 350121, China; Modern Educational Technology Center, Minjiang University, Fuzhou, 350121, China; Fujian Provincial key Laboratory of Information Processing and Intelligent Control, Minjiang University, Fuzhou, 350121, China</t>
  </si>
  <si>
    <t>Lin, G., Collaborative Innovation Center of IoT Industrialization and Intelligent Production, Minjiang University, Fuzhou, 350121, China, College of Mathematics and Data Science, Minjiang University, Fuzhou, 350121, China; Guan, J., Modern Educational Technology Center, Minjiang University, Fuzhou, 350121, China; Li, Z., Fujian Provincial key Laboratory of Information Processing and Intelligent Control, Minjiang University, Fuzhou, 350121, China; Feng, H., Fujian Provincial key Laboratory of Information Processing and Intelligent Control, Minjiang University, Fuzhou, 350121, China</t>
  </si>
  <si>
    <t>The set-union knapsack problem (SUKP) is a generalization of the standard 0–1 knapsack problem. It is NP-hard, and has several industrial applications. Several approximation and heuristic approaches have been previously presented for solving the SUKP. However, the solution quality still needs to be enhanced. This work develops a hybrid binary particle swarm optimization with tabu search (HBPSO/TS) to solve the SUKP. First, an adaptive penalty function is utilized to evaluate the quality of solutions during the search. This method endeavours to explore the boundary of the feasible solution space. Next, based on the characteristics of the SUKP, a novel position updating procedure is designed. The newly generated solutions obtain the good structures of previously found solutions. Then, a tabu based mutation procedure is introduced to lead the search to enter into new hopeful regions. Finally, we design a tabu search procedure to improve the exploitation ability. Furthermore, a gain updating strategy is employed to reduce the solution time. The HBPSO/TS is tested on three sets of 30 benchmark instances, and comparisons with current state-of-the-art algorithms are performed. Experimental results show that HBPSO/TS performs much better than the other algorithms in terms of solution quality. Moreover, HBPSO/TS improves new best results at 28 out of the 30 instances. The impact of the main parts of the HBPSO/TS is also experimentally investigated. © 2019 Elsevier Ltd</t>
  </si>
  <si>
    <t>Binary programming; Heuristic; Local search; Particle swarm optimization; Set-union knapsack problem</t>
  </si>
  <si>
    <t>Benchmarking; Heuristic methods; Particle swarm optimization (PSO); Tabu search; Adaptive penalty functions; Binary particle swarm optimization; Binary programming; Feasible solution spaces; Heuristic; Knapsack problems; Local search; State-of-the-art algorithms; Combinatorial optimization</t>
  </si>
  <si>
    <t>Lin, G.; Collaborative Innovation Center of IoT Industrialization and Intelligent Production, Minjiang UniversityChina; email: lingeng413@163.com</t>
  </si>
  <si>
    <t>2-s2.0-85067170806</t>
  </si>
  <si>
    <t>7</t>
  </si>
  <si>
    <t>Nip K., Wang Z.</t>
  </si>
  <si>
    <t>55871406900;55719792800;</t>
  </si>
  <si>
    <t>On the approximability of the two-phase knapsack problem</t>
  </si>
  <si>
    <t>38</t>
  </si>
  <si>
    <t>10.1007/s10878-019-00442-w</t>
  </si>
  <si>
    <t>https://www.scopus.com/inward/record.uri?eid=2-s2.0-85070273645&amp;doi=10.1007%2fs10878-019-00442-w&amp;partnerID=40&amp;md5=dfa5707b6410bd220dd4424a856a6895</t>
  </si>
  <si>
    <t>School of Mathematics (Zhuhai), Sun Yat-sen University, Zhuhai, China; Department of Mathematical Sciences, Tsinghua University, Beijing, China</t>
  </si>
  <si>
    <t>Nip, K., School of Mathematics (Zhuhai), Sun Yat-sen University, Zhuhai, China; Wang, Z., Department of Mathematical Sciences, Tsinghua University, Beijing, China</t>
  </si>
  <si>
    <t>We consider a natural generalization of the knapsack problem and the multiple knapsack problem, which has two phases of packing decisions. In this problem, we have a set of items, several small knapsacks called boxes, and a large knapsack called container. Each item has a size and profit, each box has a size and the container has a capacity. The first phase is to select some items to pack into the boxes, and the second phase is to select the boxes (each includes some packed items) to pack into the container. The total profit of the problem is determined by the items that are selected and packed into the container within some packed box, and the objective is to maximize the total profit. This problem is motivated by various practical applications, e.g., in logistics. It is a generalization of the multiple knapsack problem, and hence is strongly NP-hard. We mainly propose three approximation algorithms for it. Particularly, the first one is a 14-approximation algorithm based on its linear programming relaxation; the second one is based on applying the algorithms for the multiple knapsack problem and the knapsack problem, and has an approximation ratio 13-ϵ for any small enough ϵ&gt; 0. We finally provide a polynomial time approximation scheme for this problem. © 2019, Springer Science+Business Media, LLC, part of Springer Nature.</t>
  </si>
  <si>
    <t>Approximation algorithms; Multiple knapsack; Polynomial time approximation scheme; Two-phase knapsack</t>
  </si>
  <si>
    <t>Combinatorial optimization; Containers; Linear programming; Polynomial approximation; Profitability; Approximation ratios; Knapsack problems; Linear programming relaxation; Multiple knapsack; Multiple knapsack problem; Natural generalization; Polynomial time approximation schemes; Two phase; Approximation algorithms</t>
  </si>
  <si>
    <t>Nip, K.; School of Mathematics (Zhuhai), Sun Yat-sen UniversityChina; email: niejm3@mail.sysu.edu.cn</t>
  </si>
  <si>
    <t>Springer New York LLC</t>
  </si>
  <si>
    <t>2-s2.0-85070273645</t>
  </si>
  <si>
    <t>15</t>
  </si>
  <si>
    <t>Luo K., Zhao Q.</t>
  </si>
  <si>
    <t>35092801100;7402763911;</t>
  </si>
  <si>
    <t>A binary grey wolf optimizer for the multidimensional knapsack problem</t>
  </si>
  <si>
    <t>83</t>
  </si>
  <si>
    <t xml:space="preserve"> 105645</t>
  </si>
  <si>
    <t>10.1016/j.asoc.2019.105645</t>
  </si>
  <si>
    <t>https://www.scopus.com/inward/record.uri?eid=2-s2.0-85069897577&amp;doi=10.1016%2fj.asoc.2019.105645&amp;partnerID=40&amp;md5=fd395b5f8ccbd7af369da60c9994c00c</t>
  </si>
  <si>
    <t>School of Economics and Management, Beihang University, Beijing, 100083, China; Key Laboratory of Complex System Analysis, Management and Decision (Beihang University), Ministry of Education, Beijing, 100083, China</t>
  </si>
  <si>
    <t>Luo, K., School of Economics and Management, Beihang University, Beijing, 100083, China, Key Laboratory of Complex System Analysis, Management and Decision (Beihang University), Ministry of Education, Beijing, 100083, China; Zhao, Q., School of Economics and Management, Beihang University, Beijing, 100083, China</t>
  </si>
  <si>
    <t>Grey Wolf Optimizer (GWO) is a new meta-heuristic that mimics the leadership hierarchy and group hunting mechanism of grey wolves in nature. A binary version is developed to tackle the multidimensional knapsack problem which has an extensive engineering background. The proposed binary grey wolf optimizer integrates some important features including an initial elite population generator, a pseudo-utility-based quick repair operator, a new evolutionary mechanism with a differentiated position updating strategy. The proposed algorithm takes full advantage of the knowledge of the problem to be solved and highlights the distinctive feature of the optimizer in the family of evolutionary algorithm. Experimental results statistically show the effectiveness of the new optimizer and the superiority of the proposed algorithm in solving the multidimensional knapsack problem, especially the large-scale problem. © 2019 Elsevier B.V.</t>
  </si>
  <si>
    <t>Grey wolf optimizer; Multidimensional knapsack problem; Optimization</t>
  </si>
  <si>
    <t>Combinatorial optimization; Optimization; Elite populations; Evolutionary mechanisms; Important features; Large-scale problem; Multidimensional knapsack problems; Optimizers; Position updating; Repair operator; Evolutionary algorithms</t>
  </si>
  <si>
    <t>Luo, K.; School of Economics and Management, Beihang UniversityChina; email: kaipingluo@buaa.edu.cn</t>
  </si>
  <si>
    <t>2-s2.0-85069897577</t>
  </si>
  <si>
    <t>97</t>
  </si>
  <si>
    <t>Han X., Chen Q., Makino K.</t>
  </si>
  <si>
    <t>34872071800;57201494812;7202528105;</t>
  </si>
  <si>
    <t>Online knapsack problem under concave functions</t>
  </si>
  <si>
    <t>Theoretical Computer Science</t>
  </si>
  <si>
    <t>786</t>
  </si>
  <si>
    <t>10.1016/j.tcs.2018.03.025</t>
  </si>
  <si>
    <t>https://www.scopus.com/inward/record.uri?eid=2-s2.0-85045103808&amp;doi=10.1016%2fj.tcs.2018.03.025&amp;partnerID=40&amp;md5=92939fb319c0a57890cb9b9f8ad3175f</t>
  </si>
  <si>
    <t>Software School, Dalian University of Technology, Key Lab for Ubiquitous Network and Service Software of Liaoning Province, Dalian, 116620, China; Department of Mathematical Informatics, Graduate School of Information and Technology, Kyoto University, Japan</t>
  </si>
  <si>
    <t>Han, X., Software School, Dalian University of Technology, Key Lab for Ubiquitous Network and Service Software of Liaoning Province, Dalian, 116620, China; Chen, Q., Software School, Dalian University of Technology, Key Lab for Ubiquitous Network and Service Software of Liaoning Province, Dalian, 116620, China; Makino, K., Department of Mathematical Informatics, Graduate School of Information and Technology, Kyoto University, Japan</t>
  </si>
  <si>
    <t>In this paper, we address an online knapsack problem under concave function f(x), i.e., an item with size x has its profit f(x). We first obtain a simple lower bound max⁡{q, [Formula presented] }, where holden ratio q≈1.618, then show that this bound is not tight, and give an improved lower bound. Finally, we find the online algorithm for linear function can be employed to the concave case, and prove its competitive ratio is [Formula presented], then we give a refined online algorithm with a competitive ratio [Formula presented] +1 when f′(0)/f(1) is very large. And we also give optimal algorithms for some specific piecewise linear functions. © 2018 Elsevier B.V.</t>
  </si>
  <si>
    <t>Competitive ratio; Knapsack problems; Online algorithms</t>
  </si>
  <si>
    <t>Piecewise linear techniques; Competitive ratio; Concave function; Knapsack problems; Linear functions; Lower bounds; On-line algorithms; Optimal algorithm; Piece-wise linear functions; Combinatorial optimization</t>
  </si>
  <si>
    <t>Han, X.; Software School, Dalian University of Technology, Key Lab for Ubiquitous Network and Service Software of Liaoning Province, China; email: hanxin.mail@gmail.com</t>
  </si>
  <si>
    <t>03043975</t>
  </si>
  <si>
    <t>TCSCD</t>
  </si>
  <si>
    <t>Theor Comput Sci</t>
  </si>
  <si>
    <t>2-s2.0-85045103808</t>
  </si>
  <si>
    <t>American Scientific Publishers</t>
  </si>
  <si>
    <t>80</t>
  </si>
  <si>
    <t>Luo R.-J., Ji S.-F., Zhu B.-L.</t>
  </si>
  <si>
    <t>57203231891;15119083600;57199801192;</t>
  </si>
  <si>
    <t>A Pareto evolutionary algorithm based on incremental learning for a kind of multi-objective multidimensional knapsack problem</t>
  </si>
  <si>
    <t>10.1016/j.cie.2019.06.027</t>
  </si>
  <si>
    <t>https://www.scopus.com/inward/record.uri?eid=2-s2.0-85067670817&amp;doi=10.1016%2fj.cie.2019.06.027&amp;partnerID=40&amp;md5=69f00c7f41b53fbd39c2a76aae6869f2</t>
  </si>
  <si>
    <t>School of Business Administration, Northeastern University, Shenyang, 110167, China</t>
  </si>
  <si>
    <t>Luo, R.-J., School of Business Administration, Northeastern University, Shenyang, 110167, China; Ji, S.-F., School of Business Administration, Northeastern University, Shenyang, 110167, China; Zhu, B.-L., School of Business Administration, Northeastern University, Shenyang, 110167, China</t>
  </si>
  <si>
    <t>Multidimensional knapsack problem (MKP) is a classic combinatorial optimization problem arising from many practical applications. To be closer to real-life applications, this paper focuses on a special kind of multi-objective MKP (MOMKP), where the optimization objectives are to maximize the total profit and minimize the maximum consumption of multidimensional resources. To solve it, a Pareto evolutionary algorithm based on Incremental Learning (PEAIL) is proposed, whose components mainly consist of two parts, i.e., the online Incremental Learning and the nondominated sorting. PEAIL is unique in that it can extract the historical information of the search behavior and then feed them back to the main evolutionary framework. Firstly, problem-dependent heuristics, including genetic operators and a repair mechanism for infeasible solutions, are proposed and discussed. Secondly, an online Incremental Learning approach is put forward to learn the probability model of excellent solutions during the iteration process. Thereby, we can predict promising individuals from this probability model, which are used for further strengthening PEAIL's search ability. Thirdly, a simple yet effective competition-based improvement mechanism is proposed to refine the offspring of PEAIL. Finally, results of experiments on 45 benchmark instances and a real-life case study demonstrate the effectiveness and practical values of the proposed PEAIL. © 2019 Elsevier Ltd</t>
  </si>
  <si>
    <t>Incremental Learning; Multi-objective optimization; Multidimensional knapsack problem; Nondominated sorting; Repair mechanism</t>
  </si>
  <si>
    <t>Benchmarking; Combinatorial optimization; E-learning; Evolutionary algorithms; Iterative methods; Multiobjective optimization; Repair; Combinatorial optimization problems; Evolutionary framework; Incremental learning; Multidimensional knapsack problems; Non-dominated Sorting; Online incremental learning; Real-life applications; Repair mechanism; Learning algorithms</t>
  </si>
  <si>
    <t>Ji, S.-F.; School of Business Administration, Northeastern UniversityChina; email: sfji@mail.neu.edu.cn</t>
  </si>
  <si>
    <t>2-s2.0-85067670817</t>
  </si>
  <si>
    <t>Quiroga-Orozco J.J., Valério de Carvalho J.M., V. Hoto R.S.</t>
  </si>
  <si>
    <t>57192127658;6507953976;57207252504;</t>
  </si>
  <si>
    <t>A strong integer linear optimization model to the compartmentalized knapsack problem</t>
  </si>
  <si>
    <t>International Transactions in Operational Research</t>
  </si>
  <si>
    <t>26</t>
  </si>
  <si>
    <t>10.1111/itor.12639</t>
  </si>
  <si>
    <t>https://www.scopus.com/inward/record.uri?eid=2-s2.0-85062320736&amp;doi=10.1111%2fitor.12639&amp;partnerID=40&amp;md5=ef6dfe2b8b58ab548c8c3fd13b39604e</t>
  </si>
  <si>
    <t>Departamento de Matemática, Universidade Estadual de Londrina, Rodovia Celso Garcia Cid, Km 380, Londrina, Brazil; Departamento de Produção e Sistemas, Universidade do Minho, Campus Gualtar, Braga, 4710-057, Portugal</t>
  </si>
  <si>
    <t>Quiroga-Orozco, J.J., Departamento de Matemática, Universidade Estadual de Londrina, Rodovia Celso Garcia Cid, Km 380, Londrina, Brazil; Valério de Carvalho, J.M., Departamento de Produção e Sistemas, Universidade do Minho, Campus Gualtar, Braga, 4710-057, Portugal; V. Hoto, R.S., Departamento de Matemática, Universidade Estadual de Londrina, Rodovia Celso Garcia Cid, Km 380, Londrina, Brazil</t>
  </si>
  <si>
    <t>The compartmentalized knapsack problem (CKP) is a relatively new type of problem with a wide application in industrial processes, arising, for instance, in the case of cutting steel coils in two phases in the metallurgical industry. In the literature, there are two mathematical formulations for the CKP: a classical formulation, which is a nonlinear integer programming (IP) model, and a recent (linear) IP formulation, obtained by discretizing the compartments that can be built for each class of items; the latter is an important contribution, because it makes the problem amenable to solution by mixed-integer linear programming tools. Combinatorial enumeration algorithms and several pseudo-polynomial decomposition heuristics were also developed for the CKP. This paper presents a new model for the exact solution of the CKP, denoted as the strong integer linear model, derived from the (linear) IP formulation by strengthening data, reducing symmetry, and lifting, and also a new pseudo-polynomial heuristic, the heuristic of the p k strong capacities. Computational experiments are presented with a large set of instances that show the advantage of the new approaches. The strong model solves the CKP exactly more than seven times faster, and the new heuristic is more efficient, presenting a good balance in the terms of effectiveness. © 2019 The Authors. International Transactions in Operational Research © 2019 International Federation of Operational Research Societies</t>
  </si>
  <si>
    <t>compartmentalized knapsack problem; discrete optimization; linear programming; linear strong model optimization</t>
  </si>
  <si>
    <t>Combinatorial optimization; Linear programming; Polynomials; Combinatorial enumeration; Discrete optimization; Knapsack problems; Linear optimization model; Mixed integer linear programming; Model optimization; Non-linear integer programming; Polynomial decompositions; Integer programming</t>
  </si>
  <si>
    <t>Blackwell Publishing Ltd</t>
  </si>
  <si>
    <t>09696016</t>
  </si>
  <si>
    <t>Int. Trans. Oper. Res.</t>
  </si>
  <si>
    <t>2-s2.0-85062320736</t>
  </si>
  <si>
    <t>Inarejos O., Hoto R., Maculan N.</t>
  </si>
  <si>
    <t>57208175653;34570236300;6701686111;</t>
  </si>
  <si>
    <t>An integer linear optimization model to the compartmentalized knapsack problem</t>
  </si>
  <si>
    <t>10.1111/itor.12490</t>
  </si>
  <si>
    <t>https://www.scopus.com/inward/record.uri?eid=2-s2.0-85061788134&amp;doi=10.1111%2fitor.12490&amp;partnerID=40&amp;md5=710bf1ca79b6c5a610c86a956146e7be</t>
  </si>
  <si>
    <t>Departamento de Matemática, Universidade Estadual de Londrina, Rodovia Celso Garcia Cid, Km 380, Londrina, Brazil; Departamento de Matemática, Universidade Federal do Rio de Janeiro, Av. Pedro Calmon, 550, Rio de Janeiro, Brazil</t>
  </si>
  <si>
    <t>Inarejos, O., Departamento de Matemática, Universidade Estadual de Londrina, Rodovia Celso Garcia Cid, Km 380, Londrina, Brazil; Hoto, R., Departamento de Matemática, Universidade Estadual de Londrina, Rodovia Celso Garcia Cid, Km 380, Londrina, Brazil; Maculan, N., Departamento de Matemática, Universidade Federal do Rio de Janeiro, Av. Pedro Calmon, 550, Rio de Janeiro, Brazil</t>
  </si>
  <si>
    <t>The compartmentalized knapsack problem arose from two-phased cutting stock problems, especially with steel roll cutting. In its original formulation, it refers to an integer nonlinear optimization model, which, up to now, has been solved through decomposition heuristics. The objective of this article is to show that the constrained compartmentalized knapsack problem has a linear optimization model. Therefore, we have considered the original nonlinear model and propose a linear model for the problem, demonstrating their equivalence. We also propose a new decomposition heuristic and perform numerical tests to verify the limits of the proposed model and the quality of the heuristic solutions. © 2017 The Authors. International Transactions in Operational Research © 2017 International Federation of Operational Research Societies</t>
  </si>
  <si>
    <t>compartmentalized knapsack problem; discrete optimization; linear optimization</t>
  </si>
  <si>
    <t>Combinatorial optimization; Constrained optimization; Linear programming; Nonlinear programming; Cutting stock problem; Discrete optimization; Heuristic solutions; Knapsack problems; Linear optimization; Linear optimization model; Non-linear model; Nonlinear optimization model; Integer programming</t>
  </si>
  <si>
    <t>2-s2.0-85061788134</t>
  </si>
  <si>
    <t>Abdel-Basset M., El-Shahat D., El-Henawy I.</t>
  </si>
  <si>
    <t>57195251300;57195247641;57153077700;</t>
  </si>
  <si>
    <t>Solving 0–1 knapsack problem by binary flower pollination algorithm</t>
  </si>
  <si>
    <t>Neural Computing and Applications</t>
  </si>
  <si>
    <t>31</t>
  </si>
  <si>
    <t>10.1007/s00521-018-3375-7</t>
  </si>
  <si>
    <t>https://www.scopus.com/inward/record.uri?eid=2-s2.0-85042604352&amp;doi=10.1007%2fs00521-018-3375-7&amp;partnerID=40&amp;md5=48ff65282337a007fc0d2c044f24e631</t>
  </si>
  <si>
    <t>Department of Operations Research, Faculty of Computers and Informatics, Zagazig University, Zagazig, Egypt; Computer Science Department, Faculty of Computers and Informatics, Zagazig University, El-Zera Square, Zagazig, Sharqiyah, Egypt</t>
  </si>
  <si>
    <t>Abdel-Basset, M., Department of Operations Research, Faculty of Computers and Informatics, Zagazig University, Zagazig, Egypt; El-Shahat, D., Computer Science Department, Faculty of Computers and Informatics, Zagazig University, El-Zera Square, Zagazig, Sharqiyah, Egypt; El-Henawy, I., Computer Science Department, Faculty of Computers and Informatics, Zagazig University, El-Zera Square, Zagazig, Sharqiyah, Egypt</t>
  </si>
  <si>
    <t>In this paper, we propose a new binary version of the flower pollination algorithm (BFPA) for solving 0–1 knapsack problem. The standard flower pollination algorithm (FPA) is used for the continuous optimization problems. So, a transformation function is used to convert the continuous values generated from FPA into binary ones. A penalty function is added to the evaluation function to give negative values for the infeasible solutions. The infeasible solutions are treated by using a two-stage repair operator called flower repair. Experimental results have proved the superiority of BFPA over other algorithms. © 2018, The Natural Computing Applications Forum.</t>
  </si>
  <si>
    <t>0–1 knapsack problem; Flower pollination algorithm; Optimization; Penalty function</t>
  </si>
  <si>
    <t>Optimization; Repair; Continuous optimization problems; Continuous value; Evaluation function; Flower pollination algorithms; Infeasible solutions; Knapsack problems; Penalty function; Transformation functions; Combinatorial optimization</t>
  </si>
  <si>
    <t>Abdel-Basset, M.; Department of Operations Research, Faculty of Computers and Informatics, Zagazig UniversityEgypt; email: analyst_mohamed@zu.edu.eg</t>
  </si>
  <si>
    <t>Springer London</t>
  </si>
  <si>
    <t>09410643</t>
  </si>
  <si>
    <t>Neural Comput. Appl.</t>
  </si>
  <si>
    <t>2-s2.0-85042604352</t>
  </si>
  <si>
    <t>Becker H., Buriol L.S.</t>
  </si>
  <si>
    <t>57190126556;8695687900;</t>
  </si>
  <si>
    <t>An empirical analysis of exact algorithms for the unbounded knapsack problem</t>
  </si>
  <si>
    <t>277</t>
  </si>
  <si>
    <t>10.1016/j.ejor.2019.02.011</t>
  </si>
  <si>
    <t>https://www.scopus.com/inward/record.uri?eid=2-s2.0-85061998215&amp;doi=10.1016%2fj.ejor.2019.02.011&amp;partnerID=40&amp;md5=79d50706f39f9c07f0b30a1f88d09eff</t>
  </si>
  <si>
    <t>Federal University of Rio Grande do Sul (UFRGS), Porto Alegre, Brazil</t>
  </si>
  <si>
    <t>Becker, H., Federal University of Rio Grande do Sul (UFRGS), Porto Alegre, Brazil; Buriol, L.S., Federal University of Rio Grande do Sul (UFRGS), Porto Alegre, Brazil</t>
  </si>
  <si>
    <t>This work presents an empirical analysis of exact algorithms for the unbounded knapsack problem, which includes seven algorithms from the literature, two commercial solvers, and more than ten thousand instances. The terminating step-off, a dynamic programming algorithm from 1966, presented the lowest mean time to solve the most recent benchmark from the literature. The threshold and collective dominances are properties of the unbounded knapsack problem first discussed in 1998, and exploited by the current state-of-the-art algorithms. The terminating step-off algorithm did not exploit such dominances, but has an alternative mechanism for dealing with dominances which does not explicitly exploits collective and threshold dominances. Also, the pricing subproblems found when solving hard cutting stock problems with column generation can cause branch-and-bound algorithms to display worst-case times. The authors present a new class of instances which favors the branch-and-bound approach over the dynamic programming approach but do not have high amounts of simple, multiple and collective dominated items. This behaviour illustrates how the definition of hard instances changes among algorithm approaches. The codes used for solving the unbounded knapsack problem and for instance generation are all available online. © 2019 Elsevier B.V.</t>
  </si>
  <si>
    <t>Branch and bound; Combinatorial optimization; Dynamic programming; Integer programming; Unbounded knapsack problem</t>
  </si>
  <si>
    <t>Branch and bound method; Combinatorial optimization; Integer programming; Linear programming; Algorithm approaches; Branch-and-bound algorithms; Branch-and-bound approaches; Commercial solvers; Dynamic programming algorithm; Empirical analysis; Knapsack problems; State-of-the-art algorithms; Dynamic programming</t>
  </si>
  <si>
    <t>Becker, H.; Federal University of Rio Grande do Sul (UFRGS)Brazil; email: hbecker@inf.ufrgs.br</t>
  </si>
  <si>
    <t>2-s2.0-85061998215</t>
  </si>
  <si>
    <t>Elbassioni K., Karapetyan A., Nguyen T.T.</t>
  </si>
  <si>
    <t>8905985900;56779753800;26032285600;</t>
  </si>
  <si>
    <t>Approximation schemes for r-weighted Minimization Knapsack problems</t>
  </si>
  <si>
    <t>Annals of Operations Research</t>
  </si>
  <si>
    <t>279</t>
  </si>
  <si>
    <t>10.1007/s10479-018-3111-9</t>
  </si>
  <si>
    <t>https://www.scopus.com/inward/record.uri?eid=2-s2.0-85058156926&amp;doi=10.1007%2fs10479-018-3111-9&amp;partnerID=40&amp;md5=62f46f09e769a4b9f9be6b98f3cb8875</t>
  </si>
  <si>
    <t>Masdar Institute, Khalifa University of Science and Technology, Abu Dhabi, United Arab Emirates; Hai Phong University, Haiphong, Viet Nam</t>
  </si>
  <si>
    <t>Elbassioni, K., Masdar Institute, Khalifa University of Science and Technology, Abu Dhabi, United Arab Emirates; Karapetyan, A., Masdar Institute, Khalifa University of Science and Technology, Abu Dhabi, United Arab Emirates; Nguyen, T.T., Hai Phong University, Haiphong, Viet Nam</t>
  </si>
  <si>
    <t>Stimulated by salient applications arising from power systems, this paper studies a class of non-linear Knapsack problems with non-separable quadratic constrains, formulated in either binary or integer form. These problems resemble the duals of the corresponding variants of 2-weighted Knapsack problem (a.k.a., complex-demand Knapsack problem) which has been studied in the extant literature under the paradigm of smart grids. Nevertheless, the employed techniques resulting in a polynomial-time approximation scheme (PTAS) for the 2-weighted Knapsack problem are not amenable to its minimization version. We instead propose a greedy geometry-based approach that arrives at a quasi PTAS (QPTAS) for the minimization variant with boolean variables. As for the integer formulation, a linear programming-based method is developed that obtains a PTAS. In view of the curse of dimensionality, fast greedy heuristic algorithms are presented, additionally to QPTAS. Their performance is corroborated extensively by empirical simulations under diverse settings and scenarios. © 2018, Springer Science+Business Media, LLC, part of Springer Nature.</t>
  </si>
  <si>
    <t>Economic dispatch control; Polynomial-time approximation scheme; Power generation planning; Quasi polynomial-time approximation scheme; Smart grid; Weighted Minimization Knapsack</t>
  </si>
  <si>
    <t>Nguyen, T.T.; Hai Phong UniversityViet Nam; email: ttnguyen.cs@gmail.com</t>
  </si>
  <si>
    <t>02545330</t>
  </si>
  <si>
    <t>Ann. Oper. Res.</t>
  </si>
  <si>
    <t>2-s2.0-85058156926</t>
  </si>
  <si>
    <t>Laabadi S., Naimi M., El Amri H., Achchab B.</t>
  </si>
  <si>
    <t>57192252944;57197458914;57210119793;6602677221;</t>
  </si>
  <si>
    <t>An improved sexual genetic algorithm for solving 0/1 multidimensional knapsack problem</t>
  </si>
  <si>
    <t>Engineering Computations (Swansea, Wales)</t>
  </si>
  <si>
    <t>36</t>
  </si>
  <si>
    <t>10.1108/EC-01-2019-0021</t>
  </si>
  <si>
    <t>https://www.scopus.com/inward/record.uri?eid=2-s2.0-85069521893&amp;doi=10.1108%2fEC-01-2019-0021&amp;partnerID=40&amp;md5=bfd452d2b8a849ab7d722575829e6dab</t>
  </si>
  <si>
    <t>ENS of Casablanca, Hassan II University, Casablanca, Morocco; ENSA of Berrechid, Hassan I University, Berrechid, Morocco</t>
  </si>
  <si>
    <t>Laabadi, S., ENS of Casablanca, Hassan II University, Casablanca, Morocco; Naimi, M., ENSA of Berrechid, Hassan I University, Berrechid, Morocco; El Amri, H., ENS of Casablanca, Hassan II University, Casablanca, Morocco; Achchab, B., ENSA of Berrechid, Hassan I University, Berrechid, Morocco</t>
  </si>
  <si>
    <t>Purpose: The purpose of this paper is to provide an improved genetic algorithm to solve 0/1 multidimensional knapsack problem (0/1 MKP), by proposing new selection and crossover operators that cooperate to explore the search space. Design/methodology/approach: The authors first present a new sexual selection strategy that significantly improves the one proposed by (Varnamkhasti and Lee, 2012), while working in phenotype space. Then they propose two variants of the two-stage recombination operator of (Aghezzaf and Naimi, 2009), while they adapt the latter in the context of 0/1 MKP. The authors evaluate the efficiency of both proposed operators on a large set of 0/1 MKP benchmark instances. The obtained results are compared against that of conventional selection and crossover operators, in terms of solution quality and computing time. Findings: The paper shows that the proposed selection respects the two major factors of any metaheuristic: exploration and exploitation aspects. Furthermore, the first variant of the two-stage recombination operator pushes the search space towards exploitation, while the second variant increases the genetic diversity. The paper then demonstrates that the improved genetic algorithm combining the two proposed operators is a competitive method for solving the 0/1 MKP. Practical implications: Although only 0/1 MKP standard instances were tested in the empirical experiments in this paper, the improved genetic algorithm can be used as a powerful tool to solve many real-world applications of 0/1 MKP, as the latter models several industrial and investment issues. Moreover, the proposed selection and crossover operators can be incorporated into other bio-inspired algorithms to improve their performance. Furthermore, the two proposed operators can be adapted to solve other binary combinatorial optimization problems. Originality/value: This research study provides an effective solution for a well-known non-deterministic polynomial-time (NP)-hard combinatorial optimization problem; that is 0/1 MKP, by tackling it with an improved genetic algorithm. The proposed evolutionary mechanism is based on two new genetic operators. The first proposed operator is a new and deeply different variant of the so-called sexual selection that has been rarely addressed in the literature. The second proposed operator is an adaptation of the two-stage recombination operator in the 0/1 MKP context. This adaptation results in two variants of the two-stage recombination operator that aim to improve the quality of encountered solutions, while taking advantage of the sexual selection criteria to prevent the classical issue of genetic algorithm that is premature convergence. © 2019, Emerald Publishing Limited.</t>
  </si>
  <si>
    <t>0/1 Multidimensional knapsack problem; Genetic algorithm; Sexual selection strategy</t>
  </si>
  <si>
    <t>Benchmarking; Combinatorial optimization; Polynomial approximation; Bio-inspired algorithms; Combinatorial optimization problems; Design/methodology/approach; Exploration and exploitation; Multidimensional knapsack problems; Pre-mature convergences; Recombination operators; Sexual selection; Genetic algorithms</t>
  </si>
  <si>
    <t>Naimi, M.; ENSA of Berrechid, Hassan I UniversityMorocco; email: mohamed.naimi@uhp.ac.ma</t>
  </si>
  <si>
    <t>Emerald Group Publishing Ltd.</t>
  </si>
  <si>
    <t>02644401</t>
  </si>
  <si>
    <t>ENCOE</t>
  </si>
  <si>
    <t>Eng. Comput. (Swansea Wales)</t>
  </si>
  <si>
    <t>2-s2.0-85069521893</t>
  </si>
  <si>
    <t>Della Croce F., Pferschy U., Scatamacchia R.</t>
  </si>
  <si>
    <t>57215381468;6603829867;56521516800;</t>
  </si>
  <si>
    <t>On approximating the Incremental Knapsack Problem</t>
  </si>
  <si>
    <t>Discrete Applied Mathematics</t>
  </si>
  <si>
    <t>264</t>
  </si>
  <si>
    <t>10.1016/j.dam.2019.02.016</t>
  </si>
  <si>
    <t>https://www.scopus.com/inward/record.uri?eid=2-s2.0-85061957990&amp;doi=10.1016%2fj.dam.2019.02.016&amp;partnerID=40&amp;md5=b048d96a123611e40b290ac4a38408aa</t>
  </si>
  <si>
    <t>Dipartimento di Ingegneria Gestionale e della Produzione, Politecnico di Torino, Corso Duca degli Abruzzi 24, Torino, 10129, Italy; CNR, IEIIT, Torino, Italy; Department of Statistics and Operations Research, University of Graz, Universitaetsstrasse 15, Graz, 8010, Austria</t>
  </si>
  <si>
    <t>Della Croce, F., Dipartimento di Ingegneria Gestionale e della Produzione, Politecnico di Torino, Corso Duca degli Abruzzi 24, Torino, 10129, Italy, CNR, IEIIT, Torino, Italy; Pferschy, U., Department of Statistics and Operations Research, University of Graz, Universitaetsstrasse 15, Graz, 8010, Austria; Scatamacchia, R., Dipartimento di Ingegneria Gestionale e della Produzione, Politecnico di Torino, Corso Duca degli Abruzzi 24, Torino, 10129, Italy</t>
  </si>
  <si>
    <t>We consider the 0–1 Incremental Knapsack Problem (IKP) where the capacity grows over time periods and if an item is placed in the knapsack in a certain period, it cannot be removed afterwards. The contribution of a packed item in each time period depends on its profit as well as on a time factor which reflects the importance of the period in the objective function. The problem calls for maximizing the weighted sum of the profits over the whole time horizon. In this work, we provide approximation results for IKP and its restricted variants. In some results, we rely on Linear Programming (LP) to derive approximation bounds and show how the proposed LP-based analysis can be seen as a valid alternative to more formal proof systems. We first manage to prove the tightness of some approximation ratios of a general purpose algorithm currently available in the literature and originally applied to a time-invariant version of the problem. We also devise a Polynomial Time Approximation Scheme (PTAS) when the input value indicating the number of periods is considered as a constant. Then, we add the mild and natural assumption that each item can be packed in the first time period. For this variant, we discuss different approximation algorithms suited for any number of time periods and for the special case with two periods. © 2019 Elsevier B.V.</t>
  </si>
  <si>
    <t>Approximation scheme; Incremental Knapsack problem; Linear programming</t>
  </si>
  <si>
    <t>Combinatorial optimization; Linear programming; Polynomial approximation; Profitability; Approximation bounds; Approximation ratios; Approximation results; Approximation scheme; Knapsack problems; Objective functions; Polynomial time approximation schemes; Time invariants; Approximation algorithms</t>
  </si>
  <si>
    <t>Scatamacchia, R.; Dipartimento di Ingegneria Gestionale e della Produzione, Politecnico di Torino, Corso Duca degli Abruzzi 24, Italy; email: rosario.scatamacchia@polito.it</t>
  </si>
  <si>
    <t>0166218X</t>
  </si>
  <si>
    <t>DAMAD</t>
  </si>
  <si>
    <t>Discrete Appl Math</t>
  </si>
  <si>
    <t>2-s2.0-85061957990</t>
  </si>
  <si>
    <t>Denysiuk R., Gaspar-Cunha A., Delbem A.C.B.</t>
  </si>
  <si>
    <t>55346440000;6506838748;8575424400;</t>
  </si>
  <si>
    <t>Gurski F., Rehs C., Rethmann J.</t>
  </si>
  <si>
    <t>9277119900;57202893081;6507792088;</t>
  </si>
  <si>
    <t>Knapsack problems: A parameterized point of view</t>
  </si>
  <si>
    <t>775</t>
  </si>
  <si>
    <t>10.1016/j.tcs.2018.12.019</t>
  </si>
  <si>
    <t>https://www.scopus.com/inward/record.uri?eid=2-s2.0-85059315442&amp;doi=10.1016%2fj.tcs.2018.12.019&amp;partnerID=40&amp;md5=3140d946c334c8ff9e197fd24d55bfdb</t>
  </si>
  <si>
    <t>Heinrich-Heine-Universität Düsseldorf, Institute of Computer Science, Düsseldorf, 40225, Germany; Niederrhein University of Applied Sciences, Faculty of Electrical Engineering and Computer Science, Krefeld, 47805, Germany</t>
  </si>
  <si>
    <t>Gurski, F., Heinrich-Heine-Universität Düsseldorf, Institute of Computer Science, Düsseldorf, 40225, Germany; Rehs, C., Heinrich-Heine-Universität Düsseldorf, Institute of Computer Science, Düsseldorf, 40225, Germany; Rethmann, J., Niederrhein University of Applied Sciences, Faculty of Electrical Engineering and Computer Science, Krefeld, 47805, Germany</t>
  </si>
  <si>
    <t>The knapsack problem (KP)is a very famous NP-hard problem in combinatorial optimization. Also its generalization to multiple dimensions named d-dimensional knapsack problem (d-KP)and to multiple knapsacks named multiple knapsack problem (MKP)are well known problems. In this paper we give a first study on the fixed-parameter tractability of these three problems. The idea behind fixed-parameter tractability is to split the complexity into two parts – one part that depends purely on the size of the input and one part that depends on some parameter of the problem that tends to be small in practice. Further we consider the closely related question, whether the sizes and the values can be reduced, such that their bit-length is bounded polynomially or even constantly in a given parameter, i.e. the existence of kernelizations is studied. We give several upper and some lower bounds on the parameterized complexity and kernel sizes for the following parameters: the number of items, the threshold value for the profit, the sizes, the profits, the number d of dimensions, and the number m of knapsacks. We also consider the connection of parameterized knapsack problems to linear programming, approximation, and pseudo-polynomial algorithms. © 2018 Elsevier B.V.</t>
  </si>
  <si>
    <t>d-Dimensional knapsack problem; Kernelization; Knapsack problem; Multiple knapsack problem; Parameterized complexity</t>
  </si>
  <si>
    <t>Approximation algorithms; Computational complexity; Linear programming; Parameterization; Polynomial approximation; Profitability; Fixed-parameter tractability; Kernelization; Knapsack problems; Multiple dimensions; Multiple knapsack problem; Parameterized complexity; Pseudopolynomial algorithms; Threshold-value; Combinatorial optimization</t>
  </si>
  <si>
    <t>Gurski, F.; Heinrich-Heine-Universität Düsseldorf, Institute of Computer ScienceGermany; email: frank.gurski@hhu.de</t>
  </si>
  <si>
    <t>2-s2.0-85059315442</t>
  </si>
  <si>
    <t>Kantour N., Bouroubi S., Chaabane D.</t>
  </si>
  <si>
    <t>57206262074;8367211400;14047875300;</t>
  </si>
  <si>
    <t>A parallel MOEA with criterion-based selection applied to the Knapsack Problem</t>
  </si>
  <si>
    <t>10.1016/j.asoc.2019.04.005</t>
  </si>
  <si>
    <t>https://www.scopus.com/inward/record.uri?eid=2-s2.0-85064631251&amp;doi=10.1016%2fj.asoc.2019.04.005&amp;partnerID=40&amp;md5=42ecf2f78ca80244bd8170594d9daddc</t>
  </si>
  <si>
    <t>LIFORCE Laboratory, USTHB, Faculty of Mathematics, Department of Operations Research, P.B. 32 El-alia, 16111, Bab Ezzouar, Algiers, Algeria; AMCD-RO Laboratory, USTHB, Faculty of Mathematics, Department of Operations Research, P.B. 32 El-alia, 16111, Bab Ezzouar, Algiers, Algeria</t>
  </si>
  <si>
    <t>Kantour, N., LIFORCE Laboratory, USTHB, Faculty of Mathematics, Department of Operations Research, P.B. 32 El-alia, 16111, Bab Ezzouar, Algiers, Algeria; Bouroubi, S., LIFORCE Laboratory, USTHB, Faculty of Mathematics, Department of Operations Research, P.B. 32 El-alia, 16111, Bab Ezzouar, Algiers, Algeria; Chaabane, D., AMCD-RO Laboratory, USTHB, Faculty of Mathematics, Department of Operations Research, P.B. 32 El-alia, 16111, Bab Ezzouar, Algiers, Algeria</t>
  </si>
  <si>
    <t>In this paper, we propose a parallel multiobjective evolutionary algorithm called Parallel Criterion-based Partitioning MOEA (PCPMOEA), with an application to the Multiobjective Knapsack Problem (MOKP). The suggested search strategy is based on a periodic partitioning of potentially efficient solutions, which are distributed to multiple multiobjective evolutionary algorithms (MOEAs). Each MOEA is dedicated to a sole objective, in which it combines both criterion-based and dominance-based approaches. The suggested algorithm addresses two main sub-objectives: minimizing the distance between the current non-dominated solutions and the ideal point, and ensuring the spread of the potentially efficient solutions. Experimental results are included, where we assess the performance of the suggested algorithm against the above mentioned sub-objectives, compared with state-of-the-art results using well-known multi-objective metaheuristics. © 2019 Elsevier B.V.</t>
  </si>
  <si>
    <t>Multiobjective discrete optimization; Multiobjective Knapsack Problem; Parallel evolutionary algorithms</t>
  </si>
  <si>
    <t>Combinatorial optimization; Optimization; Discrete optimization; Knapsack problems; Multi-objective metaheuristics; Multiobjective evolutionary algorithms; Nondominated solutions; Parallel evolutionary algorithms; Search strategies; State of the art; Evolutionary algorithms</t>
  </si>
  <si>
    <t>Bouroubi, S.; LIFORCE Laboratory, USTHB, Faculty of Mathematics, Department of Operations Research, P.B. 32 El-alia, 16111, Bab Ezzouar, Algeria; email: sbouroubi@usthb.dz</t>
  </si>
  <si>
    <t>2-s2.0-85064631251</t>
  </si>
  <si>
    <t>Caserta M., Voß S.</t>
  </si>
  <si>
    <t>24830523600;55785313900;</t>
  </si>
  <si>
    <t>The robust multiple-choice multidimensional knapsack problem</t>
  </si>
  <si>
    <t>Omega (United Kingdom)</t>
  </si>
  <si>
    <t>86</t>
  </si>
  <si>
    <t>10.1016/j.omega.2018.06.014</t>
  </si>
  <si>
    <t>https://www.scopus.com/inward/record.uri?eid=2-s2.0-85050392043&amp;doi=10.1016%2fj.omega.2018.06.014&amp;partnerID=40&amp;md5=9144dff518dcdc9f82d159673e295ee0</t>
  </si>
  <si>
    <t>IE University, Maria de Molina 31B, Madrid, 28006, Spain; Institute of Information Systems, University of Hamburg, Von-Melle-Park 5, Hamburg, D-20146, Germany; Escuela de Ingenierá Industrial, Pontificia Universidad Católica de Valparaíso, Valparaíso, Chile</t>
  </si>
  <si>
    <t>Caserta, M., IE University, Maria de Molina 31B, Madrid, 28006, Spain; Voß, S., Institute of Information Systems, University of Hamburg, Von-Melle-Park 5, Hamburg, D-20146, Germany, Escuela de Ingenierá Industrial, Pontificia Universidad Católica de Valparaíso, Valparaíso, Chile</t>
  </si>
  <si>
    <t>The multiple-choice multidimensional knapsack problem (MMKP) assumes n sets composed of mutually exclusive items. The goal is to select exactly one item per set, maximizing the overall utility, without violating a family of knapsack constraints. Motivated by recent applications of the MMKP to complex system reliability and quality of service management problems, we propose a robust version. More specifically, we relinquish the assumption that the problem parameters are deterministically known by limiting their values to a pre-specified uncertainty set. Depending on the structure of the variance−covariance matrix used to model the uncertainty, we identify four different cases, leading to robust formulations characterized by second order cone programs. We show how each of these programs is transformed into an equivalent linear program, implying that the use of a robust formulation for the MMKP comes with no extra computational complexity. Finally, using a novel matheuristic designed for the MMKP, we shed lights on the trade-off between the “price of robustness,” i.e., how much worse the objective function value of a robust solution is, compared with the deterministic one, and the “reliability,” i.e., the probability that a robust solution will lead to a feasible scenario for an arbitrary realization of the uncertain parameters. © 2018</t>
  </si>
  <si>
    <t>Knapsack problems; Mixed-integer programming; Robust optimization</t>
  </si>
  <si>
    <t>article; covariance; light; probability; reliability; uncertainty</t>
  </si>
  <si>
    <t>Caserta, M.; IE University, Maria de Molina 31B, Spain; email: marco.caserta@ie.edu</t>
  </si>
  <si>
    <t>03050483</t>
  </si>
  <si>
    <t>OMEGA</t>
  </si>
  <si>
    <t>Omega</t>
  </si>
  <si>
    <t>2-s2.0-85050392043</t>
  </si>
  <si>
    <t>Borgulya I.</t>
  </si>
  <si>
    <t>19638588100;</t>
  </si>
  <si>
    <t>An EDA for the 2D knapsack problem with guillotine constraint</t>
  </si>
  <si>
    <t>Central European Journal of Operations Research</t>
  </si>
  <si>
    <t>27</t>
  </si>
  <si>
    <t>10.1007/s10100-018-0551-x</t>
  </si>
  <si>
    <t>https://www.scopus.com/inward/record.uri?eid=2-s2.0-85047375865&amp;doi=10.1007%2fs10100-018-0551-x&amp;partnerID=40&amp;md5=a8e7a45d959cdecc8e00cd1da4aa7d7e</t>
  </si>
  <si>
    <t>Faculty of Business Economics, University of Pecs, Pecs, Hungary</t>
  </si>
  <si>
    <t>Borgulya, I., Faculty of Business Economics, University of Pecs, Pecs, Hungary</t>
  </si>
  <si>
    <t>In this paper we present an evolutionary heuristic for the 2D knapsack problem with guillotine constraint. In this problem we have a set of rectangles and there is a profit for each rectangle. The goal is to cut a subset of rectangles without overlap from a rectangular strip of width W and height H, so that the total profit of the rectangles from the subset is maximal. The sides of the rectangles are parallel to the strip sides and every cutting is restricted by orthogonal guillotine-cuts. A guillotine-cut is parallel to the horizontal or vertical side of the strip and cuts the strip into two separated rectangular strips. Our algorithm is an estimation of distribution algorithm (EDA), where recombination and mutation evolutionary operators are replaced by probability estimation and sampling techniques. Our EDA works with two probability models. It improves the quality of the solutions with local search procedures. The algorithm was tested on well-known benchmark instances from the literature. © 2018, Springer-Verlag GmbH Germany, part of Springer Nature.</t>
  </si>
  <si>
    <t>Cutting-packing; EDA; Guillotine-cut; Knapsack</t>
  </si>
  <si>
    <t>Borgulya, I.; Faculty of Business Economics, University of PecsHungary; email: borgulya@ktk.pte.hu</t>
  </si>
  <si>
    <t>1435246X</t>
  </si>
  <si>
    <t>Cent. Eur. J. Oper. Res.</t>
  </si>
  <si>
    <t>2-s2.0-85047375865</t>
  </si>
  <si>
    <t>IEEE Computer Society</t>
  </si>
  <si>
    <t>12</t>
  </si>
  <si>
    <t>Ben Mansour, I.; ENSI-COSMOS, University of ManoubaTunisia; email: imen.benmansour@ensi-uma.tn</t>
  </si>
  <si>
    <t>Abdel-Basset M., El-Shahat D., Faris H., Mirjalili S.</t>
  </si>
  <si>
    <t>57195251300;57195247641;56962785300;51461922300;</t>
  </si>
  <si>
    <t>A binary multi-verse optimizer for 0-1 multidimensional knapsack problems with application in interactive multimedia systems</t>
  </si>
  <si>
    <t>132</t>
  </si>
  <si>
    <t>10.1016/j.cie.2019.04.025</t>
  </si>
  <si>
    <t>https://www.scopus.com/inward/record.uri?eid=2-s2.0-85067938994&amp;doi=10.1016%2fj.cie.2019.04.025&amp;partnerID=40&amp;md5=d33069132a49691883b26215bf491f06</t>
  </si>
  <si>
    <t>Faculty of Computers and Informatics, Department of Operations Research, Zagazig University, Egypt; Computer Science Dept., Faculty of Computers and Informatics, Zagazig University, Egypt; King Abdullah II School for Information Technology, The University of Jordan, Amman, Jordan; School of Information and Communication Technology, Griffith University, Nathan Campus, Brisbane, QLD  4111, Australia</t>
  </si>
  <si>
    <t>Abdel-Basset, M., Faculty of Computers and Informatics, Department of Operations Research, Zagazig University, Egypt; El-Shahat, D., Computer Science Dept., Faculty of Computers and Informatics, Zagazig University, Egypt; Faris, H., King Abdullah II School for Information Technology, The University of Jordan, Amman, Jordan; Mirjalili, S., School of Information and Communication Technology, Griffith University, Nathan Campus, Brisbane, QLD  4111, Australia</t>
  </si>
  <si>
    <t>This work proposes a new Modified Multi-Verse Optimization (MMVO) algorithm for solving the 0-1 knapsack (0-1 KP) and multidimensional knapsack problems (MKP). MMVO incorporates a two-step repair strategy for handling constraints. In addition, a barrier function is employed for assigning negative values to the infeasible solutions so that their fitness cannot outperform the fitness of the feasible ones. MMVO avoids local optima by re-initializing the population every predetermined number of iterations while keeping the best solution obtained so far. For discretizing the solutions, MMVO employs a V-shaped transfer function (tanh). The research applies the proposed method to several knapsack case studies and demonstrates its application in resource allocation of Adaptive Multimedia Systems (AMS). The results show the benefits of the MMVO algorithm in solving binary test and real-world problems. © 2019 Elsevier Ltd</t>
  </si>
  <si>
    <t>Knapsack problem; Meta-heuristic; Multi-verse optimizer; Multidimensional knapsack optimization</t>
  </si>
  <si>
    <t>Combinatorial optimization; Interactive computer systems; Optimization; 0-1 multidimensional Knapsack problems; Algorithm for solving; Interactive multimedia; Knapsack problems; Metaheuristic; Multidimensional knapsack; Multidimensional knapsack problems; Optimizers; Multimedia systems</t>
  </si>
  <si>
    <t>Mirjalili, S.; School of Information and Communication Technology, Griffith University, Nathan Campus, Australia; email: seyedali.mirjalili@griffithuni.edu.au</t>
  </si>
  <si>
    <t>2-s2.0-85067938994</t>
  </si>
  <si>
    <t>89</t>
  </si>
  <si>
    <t>Vaezi F., Sadjadi S.J., Makui A.</t>
  </si>
  <si>
    <t>57208670775;6701386322;23975046700;</t>
  </si>
  <si>
    <t>A portfolio selection model based on the knapsack problem under uncertainty</t>
  </si>
  <si>
    <t>PLoS ONE</t>
  </si>
  <si>
    <t xml:space="preserve"> e0213652</t>
  </si>
  <si>
    <t>10.1371/journal.pone.0213652</t>
  </si>
  <si>
    <t>https://www.scopus.com/inward/record.uri?eid=2-s2.0-85065487218&amp;doi=10.1371%2fjournal.pone.0213652&amp;partnerID=40&amp;md5=a3600d918e69a44f9de8789a151709cf</t>
  </si>
  <si>
    <t>Department of Industrial Engineering, Iran University of Science and Technology, Narmak, Tehran, Iran</t>
  </si>
  <si>
    <t>Vaezi, F., Department of Industrial Engineering, Iran University of Science and Technology, Narmak, Tehran, Iran; Sadjadi, S.J., Department of Industrial Engineering, Iran University of Science and Technology, Narmak, Tehran, Iran; Makui, A., Department of Industrial Engineering, Iran University of Science and Technology, Narmak, Tehran, Iran</t>
  </si>
  <si>
    <t>One of the primary concerns in investment planning is to determine the number of shares for asset with relatively high net value of share such as Berkshire Hathaway on Stock market. Traditional asset allocation methods like Markowitz theorem gives the solution as a percentage and this ratio may suggest allocation of half of a share on the market, which is impractical. Thus, it is necessary to propose a method to determine the number of shares for each asset. This paper presents a knapsack based portfolio selection model where the expected returns, prices, and budget are characterized by interval values. The study determines the priority and importance of each share in the proposed model by extracting the interval weights from an interval comparison matrix. The resulted model is converted into a parametric linear programming model in which the decision maker is able to determine the optimism threshold. Finally, a discrete firefly algorithm is designed to find the near optional solutions in large dimensions. The proposed study is implemented for some data from the US stock exchange. © 2019 Vaezi et al. This is an open access article distributed under the terms of the Creative Commons Attribution License, which permits unrestricted use, distribution, and reproduction in any medium, provided the original author and source are credited.</t>
  </si>
  <si>
    <t>article; budget; firefly; nonhuman; optimism; system analysis; uncertainty; algorithm; investment; Algorithms; Investments; Programming, Linear; Uncertainty</t>
  </si>
  <si>
    <t>Vaezi, F.; Department of Industrial Engineering, Iran University of Science and Technology, Narmak, Iran; email: fereshteh_vaezi@ind.iust.ac.ir</t>
  </si>
  <si>
    <t>Public Library of Science</t>
  </si>
  <si>
    <t>19326203</t>
  </si>
  <si>
    <t>POLNC</t>
  </si>
  <si>
    <t>2-s2.0-85065487218</t>
  </si>
  <si>
    <t>Elgabli A., Aggarwal V.</t>
  </si>
  <si>
    <t>57195473771;24066547400;</t>
  </si>
  <si>
    <t>Deadline and Buffer Constrained Knapsack Problem</t>
  </si>
  <si>
    <t>IEEE Transactions on Circuits and Systems for Video Technology</t>
  </si>
  <si>
    <t>29</t>
  </si>
  <si>
    <t xml:space="preserve"> 8657784</t>
  </si>
  <si>
    <t>10.1109/TCSVT.2019.2902759</t>
  </si>
  <si>
    <t>https://www.scopus.com/inward/record.uri?eid=2-s2.0-85062645175&amp;doi=10.1109%2fTCSVT.2019.2902759&amp;partnerID=40&amp;md5=fa8e42616b37c6db4c4faa9e05c8d5ea</t>
  </si>
  <si>
    <t>School of Electrical and Computer Engineering, Purdue University, West Lafayette, IN, United States; Center of Wireless Communications, University of Oulu, Oulu, 90014, Finland; School of Industrial Engineering, Purdue University, West Lafayette, IN  47907, United States</t>
  </si>
  <si>
    <t>Elgabli, A., School of Electrical and Computer Engineering, Purdue University, West Lafayette, IN, United States, Center of Wireless Communications, University of Oulu, Oulu, 90014, Finland; Aggarwal, V., School of Industrial Engineering, Purdue University, West Lafayette, IN  47907, United States</t>
  </si>
  <si>
    <t>In this paper, we formulate a problem that is a variant of the knapsack problem. Even though the problem is NP-hard in general, we consider a special case of the problem where the problem is in P. For this special case, the proposed algorithm is linear time complexity in the number of bins. The proposed framework is a generalization of the framework that has been used recently in the context of finding rate adaptation algorithms for video streaming. © 2018 IEEE.</t>
  </si>
  <si>
    <t>Knapsack problem; polynomial time algorithm; video streaming</t>
  </si>
  <si>
    <t>Combinatorial optimization; Learning algorithms; Learning systems; Media streaming; Optimization; Quality of service; Indexes; Quality of experience (QoE); Search problem; Streaming media; Time complexity; Machine learning</t>
  </si>
  <si>
    <t>Aggarwal, V.; School of Industrial Engineering, Purdue UniversityUnited States; email: vaneet@purdue.edu</t>
  </si>
  <si>
    <t>10518215</t>
  </si>
  <si>
    <t>ITCTE</t>
  </si>
  <si>
    <t>IEEE Trans Circuits Syst Video Technol</t>
  </si>
  <si>
    <t>2-s2.0-85062645175</t>
  </si>
  <si>
    <t>Dell'Amico M., Delorme M., Iori M., Martello S.</t>
  </si>
  <si>
    <t>7004590055;57189377591;24502681400;7004414084;</t>
  </si>
  <si>
    <t>Mathematical models and decomposition methods for the multiple knapsack problem</t>
  </si>
  <si>
    <t>274</t>
  </si>
  <si>
    <t>10.1016/j.ejor.2018.10.043</t>
  </si>
  <si>
    <t>https://www.scopus.com/inward/record.uri?eid=2-s2.0-85056693047&amp;doi=10.1016%2fj.ejor.2018.10.043&amp;partnerID=40&amp;md5=1fddcc242a8b0f97933581df7b196edc</t>
  </si>
  <si>
    <t>DISMI, Università di Modena e Reggio Emilia, Via Giovanni Amendola 2, Reggio Emilia, 42122, Italy; School of Mathematics, The University of Edinburgh, James Clerk Maxwell Building, The King's Buildings, Mayfield Road, Edinburgh EH9 3JZ, United Kingdom; DEI “Guglielmo Marconi”, Alma Mater Studiorum - Università di Bologna, Viale Risorgimento 2, Bologna, 40136, Italy</t>
  </si>
  <si>
    <t>Dell'Amico, M., DISMI, Università di Modena e Reggio Emilia, Via Giovanni Amendola 2, Reggio Emilia, 42122, Italy; Delorme, M., School of Mathematics, The University of Edinburgh, James Clerk Maxwell Building, The King's Buildings, Mayfield Road, Edinburgh EH9 3JZ, United Kingdom; Iori, M., DISMI, Università di Modena e Reggio Emilia, Via Giovanni Amendola 2, Reggio Emilia, 42122, Italy; Martello, S., DEI “Guglielmo Marconi”, Alma Mater Studiorum - Università di Bologna, Viale Risorgimento 2, Bologna, 40136, Italy</t>
  </si>
  <si>
    <t>We consider the multiple knapsack problem, that calls for the optimal assignment of a set of items, each having a profit and a weight, to a set of knapsacks, each having a maximum capacity. The problem has relevant managerial implications and is known to be very difficult to solve in practice for instances of realistic size. We review the main results from the literature, including a classical mathematical model and a number of improvement techniques. We then present two new pseudo-polynomial formulations, together with specifically tailored decomposition algorithms to tackle the practical difficulty of the problem. Extensive computational experiments show the effectiveness of the proposed approaches. © 2018 Elsevier B.V.</t>
  </si>
  <si>
    <t>Combinatorial optimization; Decomposition methods; Exact algorithms; Multiple knapsack problem; Pseudo-polynomial formulations</t>
  </si>
  <si>
    <t>Mathematical models; Operations research; Computational experiment; Decomposition algorithm; Decomposition methods; Exact algorithms; Improvement technique; Managerial implications; Multiple knapsack problem; Pseudo-polynomial formulations; Combinatorial optimization</t>
  </si>
  <si>
    <t>Delorme, M.; School of Mathematics, The University of Edinburgh, James Clerk Maxwell Building, The King's Buildings, Mayfield Road, Edinburgh EH9 3JZ, United Kingdom; email: mdelorme@ed.ac.uk</t>
  </si>
  <si>
    <t>2-s2.0-85056693047</t>
  </si>
  <si>
    <t>Ozsoydan F.B., Baykasoglu A.</t>
  </si>
  <si>
    <t>55912335500;7004171955;</t>
  </si>
  <si>
    <t>A swarm intelligence-based algorithm for the set-union knapsack problem</t>
  </si>
  <si>
    <t>93</t>
  </si>
  <si>
    <t>10.1016/j.future.2018.08.002</t>
  </si>
  <si>
    <t>https://www.scopus.com/inward/record.uri?eid=2-s2.0-85056758736&amp;doi=10.1016%2fj.future.2018.08.002&amp;partnerID=40&amp;md5=66453e462ebcd2541806d58977e99b8b</t>
  </si>
  <si>
    <t>Dokuz Eylül University, Engineering Faculty, Industrial Engineering Department, Turkey</t>
  </si>
  <si>
    <t>Ozsoydan, F.B., Dokuz Eylül University, Engineering Faculty, Industrial Engineering Department, Turkey; Baykasoglu, A., Dokuz Eylül University, Engineering Faculty, Industrial Engineering Department, Turkey</t>
  </si>
  <si>
    <t>Swarm intelligence-based methods offer notable opportunities in problem solving. Although they do not guarantee optimality, such methods are shown to be promising particularly for non-convex and non-differentiable problem spaces. The present study proposes a simple yet effective binary swarm intelligence technique that is based on Genetic Algorithm and Particle Swarm Optimization. The performance of the introduced method is analysed on a recently caught on binary problem, namely, the Set-union Knapsack Problem that has a wide range of real-life applications including information security systems. It is put forth in the present contribution that the effectiveness of the proposed approach indeed stems from the easiness in implementation. It does not need transfer functions and further local search procedures in the mainstream, which usually add to the required CPU time. As secondarily, an optional mutation procedure that exponentially decreases the introduced diversity to the population is developed. Thus, while local optima traps are avoided at the earlier iterations, a more intensified search is encouraged towards the end. All available benchmarking problems are solved by the proposed approach. As shown by the experimental study and statistical tests, the proposed approach can achieve significant improvements over the published results. Moreover, it is demonstrated that the developed mutation procedure, which can easily be adopted in any metaheuristic algorithm, significantly contributes to the performance of the proposed algorithm. © 2018 Elsevier B.V.</t>
  </si>
  <si>
    <t>Binary optimization; Genetic algorithm; Knapsack problem; Metaheuristic; Particle swarm optimization</t>
  </si>
  <si>
    <t>Combinatorial optimization; Genetic algorithms; Particle swarm optimization (PSO); Security of data; Swarm intelligence; Benchmarking problems; Binary optimization; Genetic algorithm and particle swarm optimizations; Knapsack problems; Meta heuristic algorithm; Metaheuristic; Real-life applications; Swarm intelligence techniques; Problem solving</t>
  </si>
  <si>
    <t>Ozsoydan, F.B.; Dokuz Eylül University, Engineering Faculty, Industrial Engineering DepartmentTurkey; email: burcin.ozsoydan@deu.edu.tr</t>
  </si>
  <si>
    <t>2-s2.0-85056758736</t>
  </si>
  <si>
    <t>Lai X., Hao J.-K., Yue D.</t>
  </si>
  <si>
    <t>37107668300;57211614585;36193477900;</t>
  </si>
  <si>
    <t>Two-stage solution-based tabu search for the multidemand multidimensional knapsack problem</t>
  </si>
  <si>
    <t>10.1016/j.ejor.2018.10.001</t>
  </si>
  <si>
    <t>https://www.scopus.com/inward/record.uri?eid=2-s2.0-85055481862&amp;doi=10.1016%2fj.ejor.2018.10.001&amp;partnerID=40&amp;md5=6abec37d10a7eacc479b37500cf462d5</t>
  </si>
  <si>
    <t>Institute of Advanced Technology, Nanjing University of Posts and Telecommunications, Nanjing, 210023, China; LERIA, Université d'Angers, 2 Boulevard Lavoisier, Angers, 49045, France; Institut Universitaire de France, 1 Rue Descartes, Paris, 75231, France</t>
  </si>
  <si>
    <t>Lai, X., Institute of Advanced Technology, Nanjing University of Posts and Telecommunications, Nanjing, 210023, China; Hao, J.-K., LERIA, Université d'Angers, 2 Boulevard Lavoisier, Angers, 49045, France, Institut Universitaire de France, 1 Rue Descartes, Paris, 75231, France; Yue, D., Institute of Advanced Technology, Nanjing University of Posts and Telecommunications, Nanjing, 210023, China</t>
  </si>
  <si>
    <t>The multidemand multidimensional knapsack problem (MDMKP) is a significant generalization of the popular multidimensional knapsack problem with relevant applications. In this work we investigate for the first time how solution-based tabu search can be used to solve this computationally challenging problem. For this purpose, we propose a two-stage search algorithm, where the first stage aims to locate a promising hyperplane within the whole search space and the second stage tries to find improved solutions by exploring the reduced subspace defined by the hyperplane. Computational experiments on 156 benchmark instances commonly used in the literature show that the proposed algorithm competes favorably with the state-of-the-art results. We analyze several key components of the algorithm to highlight their impacts on the performance of the algorithm. © 2018 Elsevier B.V.</t>
  </si>
  <si>
    <t>Combinatorial optimization; Metaheuristics; Multidemand multidimensional knapsack problem; Solution-based tabu search; Two-stage optimization</t>
  </si>
  <si>
    <t>Benchmarking; Geometry; Tabu search; Computational experiment; Meta heuristics; Multidimensional knapsack problems; Search Algorithms; Search spaces; State of the art; Two stage optimizations; Two-stage; Combinatorial optimization</t>
  </si>
  <si>
    <t>Hao, J.-K.; LERIA, Universitéd'Angers, 2 Boulevard Lavoisier, France; email: jin-kao.hao@univ-angers.fr</t>
  </si>
  <si>
    <t>2-s2.0-85055481862</t>
  </si>
  <si>
    <t>34</t>
  </si>
  <si>
    <t>Lahyani R., Chebil K., Khemakhem M., Coelho L.C.</t>
  </si>
  <si>
    <t>44861409900;56674749200;44861431000;54890623600;</t>
  </si>
  <si>
    <t>Matheuristics for solving the Multiple Knapsack Problem with Setup</t>
  </si>
  <si>
    <t>129</t>
  </si>
  <si>
    <t>10.1016/j.cie.2019.01.010</t>
  </si>
  <si>
    <t>https://www.scopus.com/inward/record.uri?eid=2-s2.0-85060256381&amp;doi=10.1016%2fj.cie.2019.01.010&amp;partnerID=40&amp;md5=0d46223590e63262451c7daf2baa0bd3</t>
  </si>
  <si>
    <t>Alfaisal University, College of Business, Saudi Arabia; College of Computer Engineering and Sciences, Prince Sattam Bin Abdulaziz University, Saudi Arabia; LOGIQ, ISGI, University of Sfax, Tunisia; Canada Research Chair in Integrated Logistics, CIRRELT, Université Laval, Canada</t>
  </si>
  <si>
    <t>Lahyani, R., Alfaisal University, College of Business, Saudi Arabia, LOGIQ, ISGI, University of Sfax, Tunisia; Chebil, K., College of Computer Engineering and Sciences, Prince Sattam Bin Abdulaziz University, Saudi Arabia, LOGIQ, ISGI, University of Sfax, Tunisia; Khemakhem, M., College of Computer Engineering and Sciences, Prince Sattam Bin Abdulaziz University, Saudi Arabia, LOGIQ, ISGI, University of Sfax, Tunisia; Coelho, L.C., Canada Research Chair in Integrated Logistics, CIRRELT, Université Laval, Canada</t>
  </si>
  <si>
    <t>The knapsack problem is one of the most investigated and applicable combinatorial optimization problems. In this paper we consider a generalized problem called the Multiple Knapsack Problem with Setup (MKPS) in which a set of families of items and a set of knapsacks are available. Each item is characterized by a knapsack-dependent profit and each family is associated with a knapsack-dependent cost. We formally present a mixed-integer linear program of the MKPS and we propose a multi-level matheuristic to solve large size instances of the problem. The matheuristic takes advantage of the structure of the problem and the decomposition principle. Furthermore, we enhance our solution approach combining it with tabu search. We carry out a computational study to assess the performance of the proposed matheuristics on a set of instances from the Knapsack Problem with Setup (KPS) literature. The computational results show that the proposed matheuristic is competitive compared with the state-of-the-art methods. To better evaluate its performance, we generate a new testbed for the MKPS and we compare the results to exact solutions provided by a commercial solver. Computational experiments substantiate the good performance of the proposed methods as they provide new best known values for 185 instances out of 360 in a very competitive running time. © 2019 Elsevier Ltd</t>
  </si>
  <si>
    <t>Matheuristic; Multiple Knapsack Problem with Setup; Tabu search</t>
  </si>
  <si>
    <t>Integer programming; Tabu search; Combinatorial optimization problems; Computational experiment; Computational studies; Decomposition principles; Matheuristic; Mixed integer linear program; Multiple knapsack problem; State-of-the-art methods; Combinatorial optimization</t>
  </si>
  <si>
    <t>Khemakhem, M.; College of Computer Engineering and Sciences, Prince Sattam Bin Abdulaziz UniversitySaudi Arabia; email: m.khemakhem@psau.edu.sa</t>
  </si>
  <si>
    <t>2-s2.0-85060256381</t>
  </si>
  <si>
    <t>Shen J., Shigeoka K., Ino F., Hagihara K.</t>
  </si>
  <si>
    <t>57195495220;55636771500;6603648424;35561899700;</t>
  </si>
  <si>
    <t>GPU-based branch-and-bound method to solve large 0-1 knapsack problems with data-centric strategies</t>
  </si>
  <si>
    <t xml:space="preserve">Concurrency Computation </t>
  </si>
  <si>
    <t xml:space="preserve"> e4954</t>
  </si>
  <si>
    <t>10.1002/cpe.4954</t>
  </si>
  <si>
    <t>https://www.scopus.com/inward/record.uri?eid=2-s2.0-85053893388&amp;doi=10.1002%2fcpe.4954&amp;partnerID=40&amp;md5=63e8d4f097067fc20a3339356ea58ca9</t>
  </si>
  <si>
    <t>Graduate School of Information Science and Technology, Osaka UniversityOsaka  565-0871, Japan; Hitachi High-Technologies CorporationTokyo  105-8717, Japan</t>
  </si>
  <si>
    <t>Shen, J., Graduate School of Information Science and Technology, Osaka UniversityOsaka  565-0871, Japan; Shigeoka, K., Hitachi High-Technologies CorporationTokyo  105-8717, Japan; Ino, F., Graduate School of Information Science and Technology, Osaka UniversityOsaka  565-0871, Japan; Hagihara, K., Graduate School of Information Science and Technology, Osaka UniversityOsaka  565-0871, Japan</t>
  </si>
  <si>
    <t>An out-of-core branch-and-bound (B&amp;B) method to solve large 0-1 knapsack problems on a graphics processing unit (GPU) is proposed. Given a large problem that produces many subproblems, the proposed method dynamically swaps subproblems to CPU memory. Because such a CPU-centric subproblem management scheme increases CPU-GPU data transfer, we adopt three data-centric strategies to eliminate this side effect. The first is an out-of-order search (O3S) strategy that reduces the data transfer overhead by adaptively transferring subproblems between the CPU and GPU. The second is an explicitly-managed pipelining strategy that hides the data transfer overhead by overlapping data transfer with GPU-based B&amp;B operations. The third is a GPU-based stream compaction strategy that reduces the sparseness of arrays to be transferred. Experimental results demonstrate that the proposed out-of-core method stored 41 times as many subproblems as a previous in-core method that manages subproblems in GPU memory, solving approximately twice as many problem instances on the GPU. In addition, compared to a previous breadth-first search (BFS) strategy, the proposed O3S strategy achieved an average speedup of 7.5 times. © 2018 John Wiley &amp; Sons, Ltd.</t>
  </si>
  <si>
    <t>branch and bound; data-centric method; GPU; knapsack; out-of-core computation</t>
  </si>
  <si>
    <t>Combinatorial optimization; Computer graphics; Computer graphics equipment; Data transfer; Graphics processing unit; Program processors; 0-1 knapsack problem; Breadth-first search; Data centric; Graphics Processing Unit (GPU); knapsack; Management scheme; Out-of-core computation; Out-of-core-methods; Branch and bound method</t>
  </si>
  <si>
    <t>Shen, J.; Graduate School of Information Science and Technology, Osaka UniversityJapan; email: jc-shen@ist.osaka-u.ac.jp</t>
  </si>
  <si>
    <t>15320626</t>
  </si>
  <si>
    <t>CCPEB</t>
  </si>
  <si>
    <t>Concurr. Comput.</t>
  </si>
  <si>
    <t>2-s2.0-85053893388</t>
  </si>
  <si>
    <t>33</t>
  </si>
  <si>
    <t>0951354X</t>
  </si>
  <si>
    <t>Neuroevolution for solving multiobjective knapsack problems</t>
  </si>
  <si>
    <t>116</t>
  </si>
  <si>
    <t>10.1016/j.eswa.2018.09.004</t>
  </si>
  <si>
    <t>https://www.scopus.com/inward/record.uri?eid=2-s2.0-85053206729&amp;doi=10.1016%2fj.eswa.2018.09.004&amp;partnerID=40&amp;md5=99308b0b47dee04204c6aee334e8b9e0</t>
  </si>
  <si>
    <t>IPC Institute for Polymers and Composites, University of Minho, Guimarães, 4800-058, Portugal; University of São Paulo, Institute of Mathematical and Computer Sciences, São Carlos, SP  13566-590, Brazil</t>
  </si>
  <si>
    <t>Denysiuk, R., IPC Institute for Polymers and Composites, University of Minho, Guimarães, 4800-058, Portugal; Gaspar-Cunha, A., IPC Institute for Polymers and Composites, University of Minho, Guimarães, 4800-058, Portugal; Delbem, A.C.B., University of São Paulo, Institute of Mathematical and Computer Sciences, São Carlos, SP  13566-590, Brazil</t>
  </si>
  <si>
    <t>The multiobjective knapsack problem (MOKP) is an important combinatorial problem that arises in various applications, including resource allocation, computer science and finance. When tackling this problem by evolutionary multiobjective optimization algorithms (EMOAs), it has been demonstrated that traditional recombination operators acting on binary solution representations are susceptible to a loss of diversity and poor scalability. To address those issues, we propose to use artificial neural networks for generating solutions by performing a binary classification of items using the information about their profits and weights. As gradient-based learning cannot be used when target values are unknown, neuroevolution is adapted to adjust the neural network parameters. The main contribution of this study resides in developing a solution encoding and genotype-phenotype mapping for EMOAs to solve MOKPs. The proposal is implemented within a state-of-the-art EMOA and benchmarked against traditional variation operators based on binary crossovers. The obtained experimental results indicate a superior performance of the proposed approach. Furthermore, it is advantageous in terms of scalability and can be readily incorporated into different EMOAs. © 2018 Elsevier Ltd</t>
  </si>
  <si>
    <t>Evolutionary computation; Multiobjective knapsack problem; Neuroevolution</t>
  </si>
  <si>
    <t>Classification (of information); Combinatorial optimization; Evolutionary algorithms; Multiobjective optimization; Neural networks; Scalability; Combinatorial problem; Evolutionary multiobjective optimization algorithm (EMOAs); Genotype-phenotype mapping; Gradient-based learning; Knapsack problems; Neural network parameters; Neuro evolutions; Recombination operators; Problem solving</t>
  </si>
  <si>
    <t>Denysiuk, R.; IPC Institute for Polymers and Composites, University of MinhoPortugal; email: roman@dep.uminho.pt</t>
  </si>
  <si>
    <t>2-s2.0-85053206729</t>
  </si>
  <si>
    <t>New exact approaches and approximation results for the Penalized Knapsack Problem</t>
  </si>
  <si>
    <t>253</t>
  </si>
  <si>
    <t>10.1016/j.dam.2017.11.023</t>
  </si>
  <si>
    <t>https://www.scopus.com/inward/record.uri?eid=2-s2.0-85039450882&amp;doi=10.1016%2fj.dam.2017.11.023&amp;partnerID=40&amp;md5=e8e435cf0936073728c22e780fdb6ddd</t>
  </si>
  <si>
    <t>We consider the 0–1 Penalized Knapsack Problem (PKP). Each item has a profit, a weight and a penalty and the goal is to maximize the sum of the profits minus the greatest penalty value of the items included in a solution. We propose an exact approach relying on a procedure which narrows the relevant range of penalties, on the identification of a core problem and on dynamic programming. The proposed approach turns out to be very effective in solving hard instances of PKP and compares favorably both to commercial solver CPLEX 12.5 applied to the ILP formulation of the problem and to the best available exact algorithm in the literature. Then we present a general inapproximability result and investigate several relevant special cases which permit fully polynomial time approximation schemes (FPTASs). © 2017 Elsevier B.V.</t>
  </si>
  <si>
    <t>Approximation schemes; Dynamic programming; Exact algorithm; Penalized Knapsack Problem</t>
  </si>
  <si>
    <t>Approximation algorithms; Combinatorial optimization; Polynomial approximation; Profitability; Approximation results; Approximation scheme; Commercial solvers; Exact algorithms; Fully polynomial time approximation schemes; ILP formulation; Inapproximability; Knapsack problems; Dynamic programming</t>
  </si>
  <si>
    <t>2-s2.0-85039450882</t>
  </si>
  <si>
    <t>96</t>
  </si>
  <si>
    <t>Zhang S., Liu S.</t>
  </si>
  <si>
    <t>56495968900;7409457898;</t>
  </si>
  <si>
    <t>A discrete improved artificial bee colony algorithm for 0-1 knapsack problem</t>
  </si>
  <si>
    <t xml:space="preserve"> 8769945</t>
  </si>
  <si>
    <t>10.1109/ACCESS.2019.2930638</t>
  </si>
  <si>
    <t>https://www.scopus.com/inward/record.uri?eid=2-s2.0-85084953130&amp;doi=10.1109%2fACCESS.2019.2930638&amp;partnerID=40&amp;md5=ab15ea6c906a2fac18b63179a398c7c3</t>
  </si>
  <si>
    <t>School of Mathematics and Statistics, Xidian University, Xi’an, 710071, China</t>
  </si>
  <si>
    <t>Zhang, S., School of Mathematics and Statistics, Xidian University, Xi’an, 710071, China; Liu, S., School of Mathematics and Statistics, Xidian University, Xi’an, 710071, China</t>
  </si>
  <si>
    <t>The present study integrated a discrete search equation to develop a discrete improved artificial bee colony (DiABC) algorithm. A random binary population was added in the initialization. The current optimal solution was then introduced into the search equations for worker and onlooker bees to effectively enhance the convergence accuracy of the algorithm. And a new selection method on scout bees was proposed. Eighteen benchmark knapsack problems (KPs) experiments were conducted, of which the results validated the effectiveness of the DiABC algorithm in optimizing the KPs. © 2019 Institute of Electrical and Electronics Engineers Inc.. All rights reserved.</t>
  </si>
  <si>
    <t>Artificial bee colony algorithm; Global best solution; KPs; NP hard problems</t>
  </si>
  <si>
    <t>Optimization; 0-1 knapsack problem; Artificial bee colonies; Artificial bee colony algorithms; Knapsack problems; Optimal solutions; Selection methods; Combinatorial optimization</t>
  </si>
  <si>
    <t>Zhang, S.; School of Mathematics and Statistics, Xidian UniversityChina; email: songzhang2010@163.com</t>
  </si>
  <si>
    <t>2-s2.0-85084953130</t>
  </si>
  <si>
    <t>Deplano I., Yazdani D., Nguyen T.T.</t>
  </si>
  <si>
    <t>57188567423;36717147600;56438365700;</t>
  </si>
  <si>
    <t>The Offline Group Seat Reservation Knapsack Problem with Profit on Seats</t>
  </si>
  <si>
    <t xml:space="preserve"> 8876634</t>
  </si>
  <si>
    <t>10.1109/ACCESS.2019.2948322</t>
  </si>
  <si>
    <t>https://www.scopus.com/inward/record.uri?eid=2-s2.0-85078360467&amp;doi=10.1109%2fACCESS.2019.2948322&amp;partnerID=40&amp;md5=6e38ad52d1d80421d5602168927fb232</t>
  </si>
  <si>
    <t>Department of Maritime and Mechanical Engineering, Liverpool Logistics Offshore and Marine Research Institute, Liverpool John Moores University, Liverpool, United Kingdom; Department of Computer Science and Engineering, Southern University of Science and Technology, Shenzhen Key Laboratory of Computational Intelligence, Shenzhen, China; Department of Maritime and Mechanical Engineering, Liverpool John Moores University, Liverpool, United Kingdom</t>
  </si>
  <si>
    <t>Deplano, I., Department of Maritime and Mechanical Engineering, Liverpool Logistics Offshore and Marine Research Institute, Liverpool John Moores University, Liverpool, United Kingdom; Yazdani, D., Department of Computer Science and Engineering, Southern University of Science and Technology, Shenzhen Key Laboratory of Computational Intelligence, Shenzhen, China; Nguyen, T.T., Department of Maritime and Mechanical Engineering, Liverpool John Moores University, Liverpool, United Kingdom</t>
  </si>
  <si>
    <t>In this paper we present the Group Seat Reservation Knapsack Problem with Profit on Seat. This is an extension of the the Offline Group Seat Reservation Knapsack Problem. In this extension we introduce a profit evaluation dependant on not only the space occupied, but also on the individual profit brought by each reserved seat. An application of the new features introduced in the proposed extension is to influence the distribution of passengers, such as assigning seats near the carriage centre for long journeys, and close to the door for short journeys. Such distribution helps to reduce the excess of dwelling time on platform. We introduce a new GRASP based algorithm that solves the original problem and the newly proposed one. In the experimental section we show that such algorithm can be useful to provide a good feasible solution very rapidly, a desirable condition in many real world systems. Another application could be to use the algorithm solution as a startup for a successive branch and bound procedure when optimality is desired. We also add a new class of problem with five test instances that represent some challenging real-world scenarios that have not been considered before. Finally, we evaluate both the existing model, the newly proposed model, and analyse the pros and cons of the proposed algorithm. © 2013 IEEE.</t>
  </si>
  <si>
    <t>GRASP; Heuristic; knapsack 2D; seat reservation; two-dimensional packing problem</t>
  </si>
  <si>
    <t>Combinatorial optimization; Algorithm solution; Experimental section; GRASP; Heuristic; Real-world scenario; Real-world system; Seat reservation; Two-dimensional packing; Profitability</t>
  </si>
  <si>
    <t>Nguyen, T.T.; Department of Maritime and Mechanical Engineering, Liverpool John Moores UniversityUnited Kingdom; email: t.t.nguyen@ljmu.ac.uk</t>
  </si>
  <si>
    <t>All Open Access, Bronze, Gold, Green</t>
  </si>
  <si>
    <t>2-s2.0-85078360467</t>
  </si>
  <si>
    <t>Feng Y., Yi J.-H., Wang G.-G.</t>
  </si>
  <si>
    <t>55184227800;56096176600;55303864000;</t>
  </si>
  <si>
    <t>Enhanced Moth Search Algorithm for the Set-Union Knapsack Problems</t>
  </si>
  <si>
    <t xml:space="preserve"> 8929074</t>
  </si>
  <si>
    <t>10.1109/ACCESS.2019.2956839</t>
  </si>
  <si>
    <t>https://www.scopus.com/inward/record.uri?eid=2-s2.0-85078356637&amp;doi=10.1109%2fACCESS.2019.2956839&amp;partnerID=40&amp;md5=9dcc64df648ab36bda0c2b0b50ffa977</t>
  </si>
  <si>
    <t>School of Information Engineering, Hebei GEO University, Shijiazhuang, 050031, China; Hebei Center for Ecological and Environmental Geology Research, Hebei GEO University, Shijiazhuang, 050031, China; School of Information and Control Engineering, Qingdao University of Technology, Qingdao, 266520, China; College of Information Science and Engineering, Ocean University of China, Qingdao, 266100, China</t>
  </si>
  <si>
    <t>Feng, Y., School of Information Engineering, Hebei GEO University, Shijiazhuang, 050031, China, Hebei Center for Ecological and Environmental Geology Research, Hebei GEO University, Shijiazhuang, 050031, China; Yi, J.-H., School of Information and Control Engineering, Qingdao University of Technology, Qingdao, 266520, China; Wang, G.-G., College of Information Science and Engineering, Ocean University of China, Qingdao, 266100, China</t>
  </si>
  <si>
    <t>As an important and novel model with multitudinous practical applications, the set-union knapsack problem (SUKP) is a challenging issue in combinatorial optimization. In this paper, we present an enhanced moth search algorithm (EMS) for solving SUKP, which introduces an enhanced interaction operator (EIO) by integrating differential mutation into the global harmony search and then Lévy flight is replaced by EIO. Comparative experimental results, which were conducted on three types of 30 popular SUKP benchmark instances, demonstrate that EMS algorithm is superior to or competitive with the other state-of-the-art metaheuristic algorithm. In particular, EMS reaches the best-known solutions for the great majority of test instances and improves the best-known solutions for six instances. Two critical ingredients of EIO is investigated to confirm their impact on the performance of EMS. The results show that both components have an important role in improving the performance of EMS. © 2013 IEEE.</t>
  </si>
  <si>
    <t>Differential mutation; global harmony search; moth search algorithm; set-union knapsack problem</t>
  </si>
  <si>
    <t>Benchmarking; Genetic algorithms; Learning algorithms; Differential mutations; EMS algorithms; Harmony search; Knapsack problems; Meta heuristic algorithm; Search Algorithms; State of the art; Test instances; Combinatorial optimization</t>
  </si>
  <si>
    <t>Yi, J.-H.; School of Information and Control Engineering, Qingdao University of TechnologyChina; email: yijiaohong@163.com</t>
  </si>
  <si>
    <t>2-s2.0-85078356637</t>
  </si>
  <si>
    <t>Huang Y., Wang P., Li J., Chen X., Li T.</t>
  </si>
  <si>
    <t>57188814137;56780629500;56003087700;50560918400;57213520795;</t>
  </si>
  <si>
    <t>A binary multi-scale quantum harmonic oscillator algorithm for 0-1 knapsack problem with genetic operator</t>
  </si>
  <si>
    <t xml:space="preserve"> 8844718</t>
  </si>
  <si>
    <t>10.1109/ACCESS.2019.2942340</t>
  </si>
  <si>
    <t>https://www.scopus.com/inward/record.uri?eid=2-s2.0-85077813880&amp;doi=10.1109%2fACCESS.2019.2942340&amp;partnerID=40&amp;md5=78d6097bfd0677b27cd19f9f3939ad95</t>
  </si>
  <si>
    <t>School of Computer Science and Technology, Huaiyin Normal University, Huai'an, 223300, China; School of Computer Science and Technology, Southwest Minzu University, Chengdu, 610041, China; School of Computer Science and Engineering, University of Electronic Science and Technology of China, Chengdu, 611731, China; Jiangsu Key Laboratory of Media Design and Software Technology, Jiangnan University, Wuxi, 214122, China</t>
  </si>
  <si>
    <t>Huang, Y., School of Computer Science and Technology, Huaiyin Normal University, Huai'an, 223300, China, School of Computer Science and Engineering, University of Electronic Science and Technology of China, Chengdu, 611731, China; Wang, P., School of Computer Science and Technology, Southwest Minzu University, Chengdu, 610041, China; Li, J., School of Computer Science and Engineering, University of Electronic Science and Technology of China, Chengdu, 611731, China; Chen, X., Jiangsu Key Laboratory of Media Design and Software Technology, Jiangnan University, Wuxi, 214122, China; Li, T., School of Computer Science and Technology, Southwest Minzu University, Chengdu, 610041, China</t>
  </si>
  <si>
    <t>The 0-1 knapsack problem is a typical discrete combinatorial optimization problem with numerous applications. In this paper, a binary multi-scale quantum harmonic oscillator algorithm (BMQHOA) with genetic operator is proposed for solving 0-1 knapsack problem. The framework of BMQHOA is consisted of three nested phases including energy level stablization, energy level decline and scale adjustment. In BMQHOA, the number of different bits between solutions is defined as the distance between solutions to map the continuous search space into the discrete search space. Repair operator with greedy strategy is adopted in BMQHOA to guarantee the knapsack capacity constraint. The current best solution is used to perform a random mutation with the origin solutions, making solutions evolve towards the current optimal solution. The performance of BMQHOA is evaluated on two low-dimensional and three high-dimensional KP01 data sets, and computational results are compared with several state-of-art 0-1 knapsack algorithms. Experimental results demonstrate that the proposed BMQHOA can get the best solutions of most knapsack data sets, and performs well on convergence and stability. © 2013 IEEE.</t>
  </si>
  <si>
    <t>binary multi-scale quantum harmonic oscillator algorithm; Evolutionary computation; genetic operator; knapsack problem</t>
  </si>
  <si>
    <t>Evolutionary algorithms; Genetic algorithms; Harmonic analysis; Oscillators (mechanical); 0-1 knapsack problem; Capacity constraints; Combinatorial optimization problems; Computational results; Convergence and stability; Genetic operators; Knapsack problems; Quantum harmonic oscillators; Combinatorial optimization</t>
  </si>
  <si>
    <t>Wang, P.; School of Computer Science and Technology, Southwest Minzu UniversityChina; email: qhoalab@163.com</t>
  </si>
  <si>
    <t>2-s2.0-85077813880</t>
  </si>
  <si>
    <t>Liu X.-J., He Y.-C.</t>
  </si>
  <si>
    <t>57200195859;34769581400;</t>
  </si>
  <si>
    <t>Estimation of Distribution Algorithm Based on Lévy Flight for Solving the Set-Union Knapsack Problem</t>
  </si>
  <si>
    <t xml:space="preserve"> 8830451</t>
  </si>
  <si>
    <t>10.1109/ACCESS.2019.2940538</t>
  </si>
  <si>
    <t>https://www.scopus.com/inward/record.uri?eid=2-s2.0-85077812698&amp;doi=10.1109%2fACCESS.2019.2940538&amp;partnerID=40&amp;md5=e97116b01114db9f3aef5c9ad273233d</t>
  </si>
  <si>
    <t>Liu, X.-J., College of Information and Engineering, Hebei GEO University, Shijiazhuang, 050031, China; He, Y.-C., College of Information and Engineering, Hebei GEO University, Shijiazhuang, 050031, China</t>
  </si>
  <si>
    <t>This article investigates how to use the estimation of distribution algorithm based on Lévy flight to solve the set-union knapsack problem (SUKP). First, the mathematical model of the SUKP is introduced. Then, a quadratic greedy repair and optimization algorithm (Q-GROA), which deals with infeasible solutions, is proposed. Thereby, a new approach, the estimation of distribution algorithm based on Lévy flight (LFEDA) combined with the Q-GROA is also proposed to solve the SUKP. A number of experiments are performed on the SUKP datasets to evaluate the performance of our proposed model. The results verify that the proposed method is significantly better than other algorithms with respect to the solution's performance. © 2013 IEEE.</t>
  </si>
  <si>
    <t>estimation of distribution algorithm; Lévy flight; repair and optimization; Set-union knapsack problem</t>
  </si>
  <si>
    <t>Combinatorial optimization; Repair; Estimation of distribution algorithms; Infeasible solutions; Knapsack problems; New approaches; Optimization algorithms; Estimation</t>
  </si>
  <si>
    <t>Liu, X.-J.; College of Information and Engineering, Hebei GEO UniversityChina; email: lxjpass@163.com</t>
  </si>
  <si>
    <t>2-s2.0-85077812698</t>
  </si>
  <si>
    <t>Deplano I., Lersteau C., Nguyen T.T.</t>
  </si>
  <si>
    <t>57188567423;56436698900;56438365700;</t>
  </si>
  <si>
    <t>A mixed-integer linear model for the multiple heterogeneous knapsack problem with realistic container loading constraints and bins' priority</t>
  </si>
  <si>
    <t>10.1111/itor.12740</t>
  </si>
  <si>
    <t>https://www.scopus.com/inward/record.uri?eid=2-s2.0-85074908909&amp;doi=10.1111%2fitor.12740&amp;partnerID=40&amp;md5=b893ba188185c54b6efd6d60f824874e</t>
  </si>
  <si>
    <t>Department of Maritime and Mechanical Engineering, Liverpool Logistics, Offshore and Marine Research Institute, Liverpool John Moores University, Liverpool, L3 3AF, United Kingdom</t>
  </si>
  <si>
    <t>Deplano, I., Department of Maritime and Mechanical Engineering, Liverpool Logistics, Offshore and Marine Research Institute, Liverpool John Moores University, Liverpool, L3 3AF, United Kingdom; Lersteau, C., Department of Maritime and Mechanical Engineering, Liverpool Logistics, Offshore and Marine Research Institute, Liverpool John Moores University, Liverpool, L3 3AF, United Kingdom; Nguyen, T.T., Department of Maritime and Mechanical Engineering, Liverpool Logistics, Offshore and Marine Research Institute, Liverpool John Moores University, Liverpool, L3 3AF, United Kingdom</t>
  </si>
  <si>
    <t>We propose a mixed-integer linear model that solves the multiple heterogeneous knapsack problem, minimising the wasted space of the bins, taking into account their priority and considering the following constraints: non-overlapping, boundaries and positioning (both constrained and free), rotations (around the vertical axis), orthogonal displacement, weight limit, static stability, weight distribution in a pyramidal region and load bearing considering items' arbitrary centre of mass (CoM). In the experiments, the priority parameter is set to prioritise smaller bins, but the model is generic to cover other cases. We study the trade-off of adding more constraints to make the problem more realistic and the complexity of finding a solution. We introduce new metrics that facilitate the comparison of datasets used in experiments. These metrics allow the export of theoretical results in the industry. We also propose a constructive heuristic named weight first best fit to handle large-scale instances in a reasonable time. © 2019 The Authors. International Transactions in Operational Research © 2019 International Federation of Operational Research Societies</t>
  </si>
  <si>
    <t>container loading problem; heuristic; linear programming; multiple heterogeneous knapsack problem; packing; physical Internet</t>
  </si>
  <si>
    <t>Combinatorial optimization; Economic and social effects; Heuristic programming; Linear programming; Packing; Scales (weighing instruments); Constructive heuristic; Container loading; Container-loading problems; heuristic; Knapsack problems; Mixed integer linear; Static stability; Weight distributions; Bins</t>
  </si>
  <si>
    <t>2-s2.0-85074908909</t>
  </si>
  <si>
    <t>A matheuristic for the 0–1 generalized quadratic multiple knapsack problem</t>
  </si>
  <si>
    <t>10.1007/s11590-019-01503-z</t>
  </si>
  <si>
    <t>https://www.scopus.com/inward/record.uri?eid=2-s2.0-85074841738&amp;doi=10.1007%2fs11590-019-01503-z&amp;partnerID=40&amp;md5=8296f3fc15fca34ecfd253e4dea837c7</t>
  </si>
  <si>
    <t>Laboratory of Modeling and Optimization for Decisional, Industrial and Logistic Systems (MODILS), Faculty of Economics and Management Sciences of Sfax, University of Sfax, Sfax, Tunisia; Higher Colleges of Technology, Abu Dhabi, United Arab Emirates; Faculty of Sciences and Techniques, University of Lyon, University Jean Monnet Saint-Etienne, Saint-Etienne, 42000, France</t>
  </si>
  <si>
    <t>Adouani, Y., Laboratory of Modeling and Optimization for Decisional, Industrial and Logistic Systems (MODILS), Faculty of Economics and Management Sciences of Sfax, University of Sfax, Sfax, Tunisia; Jarboui, B., Higher Colleges of Technology, Abu Dhabi, United Arab Emirates; Masmoudi, M., Faculty of Sciences and Techniques, University of Lyon, University Jean Monnet Saint-Etienne, Saint-Etienne, 42000, France</t>
  </si>
  <si>
    <t>In this study, we address the 0–1 generalized quadratic multiple Knapsack problem. We use a linearization technique of the existing mathematical model and we propose a new matheuristic that we called Matheuristic Variable Neighborhood Search combining variable neighborhood search with integer programing to solve the large sized instances. The matheuristic considers a local search technique with an adaptive perturbation mechanism to assign the classes to different knapsacks, and then once the assignment is identified, applies the IP to select the items to allocate to each knapsack. Experimental results obtained on a wide set of benchmark instances clearly show the competitiveness of the proposed approach compared to the best state-of-the-art solving techniques. © 2019, Springer-Verlag GmbH Germany, part of Springer Nature.</t>
  </si>
  <si>
    <t>Generalized quadratic knapsack problem; Integer programing; Linearization; Matheuristic; Variable neighborhood search</t>
  </si>
  <si>
    <t>Adouani, Y.; Laboratory of Modeling and Optimization for Decisional, Industrial and Logistic Systems (MODILS), Faculty of Economics and Management Sciences of Sfax, University of SfaxTunisia; email: adouaniyassine@gmail.com</t>
  </si>
  <si>
    <t>2-s2.0-85074841738</t>
  </si>
  <si>
    <t>Fischetti M., Ljubić I., Monaci M., Sinnl M.</t>
  </si>
  <si>
    <t>57193482309;22433360000;6602519730;55781194100;</t>
  </si>
  <si>
    <t>Interdiction games and monotonicity, with application to knapsack problems</t>
  </si>
  <si>
    <t>10.1287/ijoc.2018.0831</t>
  </si>
  <si>
    <t>https://www.scopus.com/inward/record.uri?eid=2-s2.0-85070413310&amp;doi=10.1287%2fijoc.2018.0831&amp;partnerID=40&amp;md5=63580caf85615aea87640ff2cb1f7c71</t>
  </si>
  <si>
    <t>Department of Information Engineering, University of Padua, Padua PD, 351200, Italy; ESSEC Business School Paris, Cergy Pontoise, 95021, France; Department of Information Engineering, University of Bologna, Bologna, 40136, Italy; Department of Statistics and Operations Research, University of Vienna, Vienna, 1090, Austria</t>
  </si>
  <si>
    <t>Fischetti, M., Department of Information Engineering, University of Padua, Padua PD, 351200, Italy; Ljubić, I., ESSEC Business School Paris, Cergy Pontoise, 95021, France; Monaci, M., Department of Information Engineering, University of Bologna, Bologna, 40136, Italy; Sinnl, M., Department of Statistics and Operations Research, University of Vienna, Vienna, 1090, Austria</t>
  </si>
  <si>
    <t>Two-person interdiction games represent an important modeling concept for applications in marketing, defending critical infrastructure, stopping nuclear weapons projects, or preventing drug smuggling. We present an exact branch-and-cut algorithm for interdiction games under the assumption that feasible solutions of the follower problem satisfy a certain monotonicity property. Prominent examples from the literature that fall into this category are knapsack interdiction, matching interdiction, and packing interdiction problems. We also show how practically relevant interdiction variants of facility location and prize-collecting problems can be modeled in our setting. Our branch-and-cut algorithm uses a solution scheme akin to Benders decomposition based on a family of so-called interdiction cuts. We present modified and lifted versions of these cuts along with exact and heuristic procedures for the separation of interdiction cuts and heuristic separation procedures for the other versions. In addition, we derive further valid inequalities and present a new heuristic procedure. We computationally evaluate the proposed algorithm on a benchmark of 360 knapsack interdiction instances from literature, including 27 instances for which the optimal solution was not known. Our approach is able to solve each of them to optimality within about one minute of computing time on a standard PC (in most cases, within just seconds), and it is up to some orders of magnitude faster than any previous approach from the literature. To further assess the effectiveness of our branch- and-cut algorithm, an additional computational study is performed on 144 randomly generated instances based on 0/1 multidimensional knapsack problems. Copyright: © 2019 INFORMS.</t>
  </si>
  <si>
    <t>Bilevel optimization; Branch-and-cut; Interdiction games; Mixed-integer optimization; Multidimensional knapsack interdiction; Prize-collecting interdiction</t>
  </si>
  <si>
    <t>Combinatorial optimization; Heuristic methods; Nuclear weapons; Bi-level optimization; Branch and cut; Interdiction games; Mixed integer optimization; Multidimensional knapsack; Prize-collecting; Integer programming</t>
  </si>
  <si>
    <t>2-s2.0-85070413310</t>
  </si>
  <si>
    <t>Dahmani I., Hifi M.</t>
  </si>
  <si>
    <t>57151505900;7004109511;</t>
  </si>
  <si>
    <t>A modified descent method-based heuristic for binary quadratic knapsack problems with conflict graphs</t>
  </si>
  <si>
    <t>10.1007/s10479-019-03290-3</t>
  </si>
  <si>
    <t>https://www.scopus.com/inward/record.uri?eid=2-s2.0-85069216966&amp;doi=10.1007%2fs10479-019-03290-3&amp;partnerID=40&amp;md5=4d0db217f433e1e803e572eebdb25cc9</t>
  </si>
  <si>
    <t>EPROAD EA4669, Université de Picardie Jules Verne, 7 rue du Moulin Neuf, Amiens, 80000, France; AMCD-RO, Département de RO, USTHB, BP 32, El Alia, Bab Ezzouar, Algiers  16111, Algeria</t>
  </si>
  <si>
    <t>Dahmani, I., EPROAD EA4669, Université de Picardie Jules Verne, 7 rue du Moulin Neuf, Amiens, 80000, France, AMCD-RO, Département de RO, USTHB, BP 32, El Alia, Bab Ezzouar, Algiers  16111, Algeria; Hifi, M., EPROAD EA4669, Université de Picardie Jules Verne, 7 rue du Moulin Neuf, Amiens, 80000, France</t>
  </si>
  <si>
    <t>The knapsack problem arises in a variety of real world applications, including flexible manufacturing systems, railway stations, hydrological studies and others. In this paper, we propose a descent method-based heuristic for tackling a special knapsack problem: the binary quadratic knapsack with conflict graphs. The proposed method combines (i) an intensification search with a descent method for enhancing the accuracy of the solutions and (ii) a diversification strategy which is used for enlarging the search space. The method uses degrading and re-optimization strategies in order to reach a series of diversified solutions. The performance of the proposed method is evaluated on benchmark instances taken from the literature, where its achieved results are compared to those reached by both GLPK solver and the best method available in the literature. The method seems very competitive, where it is able to achieve 37 new lower bounds. © 2019, Springer Science+Business Media, LLC, part of Springer Nature.</t>
  </si>
  <si>
    <t>Descent; Heuristic; Knapsack; Optimization</t>
  </si>
  <si>
    <t>Hifi, M.; EPROAD EA4669, Université de Picardie Jules Verne, 7 rue du Moulin Neuf, France; email: hifi@u-picardie.fr</t>
  </si>
  <si>
    <t>2-s2.0-85069216966</t>
  </si>
  <si>
    <t>Ye L., Zheng J., Guo P., Perez-Jimenez M.J.</t>
  </si>
  <si>
    <t>35424750800;57209295219;57202835274;55329982500;</t>
  </si>
  <si>
    <t>Solving the 0-1 Knapsack Problem by Using Tissue P System with Cell Division</t>
  </si>
  <si>
    <t xml:space="preserve"> 8718669</t>
  </si>
  <si>
    <t>10.1109/ACCESS.2019.2917889</t>
  </si>
  <si>
    <t>https://www.scopus.com/inward/record.uri?eid=2-s2.0-85067263777&amp;doi=10.1109%2fACCESS.2019.2917889&amp;partnerID=40&amp;md5=7c991f508df6b5fa566c94c6b6b70106</t>
  </si>
  <si>
    <t>College of Computer Science, Chongqing University, Chongqing, 440004, China; Department of Computer Science and Artificial Intelligence, University of Seville, Seville, 41012, Spain</t>
  </si>
  <si>
    <t>Ye, L., College of Computer Science, Chongqing University, Chongqing, 440004, China; Zheng, J., College of Computer Science, Chongqing University, Chongqing, 440004, China; Guo, P., College of Computer Science, Chongqing University, Chongqing, 440004, China; Perez-Jimenez, M.J., Department of Computer Science and Artificial Intelligence, University of Seville, Seville, 41012, Spain</t>
  </si>
  <si>
    <t>Membrane computing is a kind of distributed and parallel computing model inspired by a biological cell mechanism. The maximum parallelism of membrane computing improves the computational efficiency of its computational model. In this paper, a tissue P system named \Pi -{KP} is proposed to solve the 0-1 knapsack problem, which is one of the classic NP-hard problems. \Pi -{KP} could obtain the accurate solutions of knapsack problem and points out the number of accurate solutions, which mainly consists of three stages: first, generate all the solutions of knapsack problem by a cell division; then calculate the weights and total values in all the candidate membranes, which will be kept or dissolved according to the restriction of knapsack problem; and check out the final solutions. The instances are executed on a membrane simulator named UPSimulator, and the result of the experiments shows the whole searching procedure by the rules and proves the correctness and efficiency of the system. © 2013 IEEE.</t>
  </si>
  <si>
    <t>0-1 knapsack problem; combinatorial optimization; membrane computing; Tissue P system</t>
  </si>
  <si>
    <t>Bioinformatics; Cell proliferation; Computational complexity; Computational efficiency; Efficiency; Membranes; Tissue; 0-1 knapsack problem; Biological cells; Cell divisions; Computational model; Distributed and parallel computing; Knapsack problems; Membrane computing; Tissue P systems; Combinatorial optimization</t>
  </si>
  <si>
    <t>Ye, L.; College of Computer Science, Chongqing UniversityChina; email: ylredleaf@cqu.edu.cn</t>
  </si>
  <si>
    <t>2-s2.0-85067263777</t>
  </si>
  <si>
    <t>57194116824;56927079400;57206608347;57145312600;</t>
  </si>
  <si>
    <t>16</t>
  </si>
  <si>
    <t>Ezugwu A.E., Pillay V., Hirasen D., Sivanarain K., Govender M.</t>
  </si>
  <si>
    <t>56458836000;57208398489;57208387649;57208403225;57208399728;</t>
  </si>
  <si>
    <t>A Comparative Study of Meta-Heuristic Optimization Algorithms for 0 - 1 Knapsack Problem: Some Initial Results</t>
  </si>
  <si>
    <t xml:space="preserve"> 8678633</t>
  </si>
  <si>
    <t>10.1109/ACCESS.2019.2908489</t>
  </si>
  <si>
    <t>https://www.scopus.com/inward/record.uri?eid=2-s2.0-85064619381&amp;doi=10.1109%2fACCESS.2019.2908489&amp;partnerID=40&amp;md5=962e3dfd3e1e22f41bffb900bd1f7038</t>
  </si>
  <si>
    <t>School of Computer Science, University of KwaZulu-Natal, Pietermaritzburg, 3201, South Africa; School of Mathematics Statistics and Computer Science, University of KwaZulu-Natal, Durban, 4000, South Africa</t>
  </si>
  <si>
    <t>Ezugwu, A.E., School of Computer Science, University of KwaZulu-Natal, Pietermaritzburg, 3201, South Africa; Pillay, V., School of Mathematics Statistics and Computer Science, University of KwaZulu-Natal, Durban, 4000, South Africa; Hirasen, D., School of Mathematics Statistics and Computer Science, University of KwaZulu-Natal, Durban, 4000, South Africa; Sivanarain, K., School of Mathematics Statistics and Computer Science, University of KwaZulu-Natal, Durban, 4000, South Africa; Govender, M., School of Mathematics Statistics and Computer Science, University of KwaZulu-Natal, Durban, 4000, South Africa</t>
  </si>
  <si>
    <t>In this paper, we present some initial results of several meta-heuristic optimization algorithms, namely, genetic algorithms, simulated annealing, branch and bound, dynamic programming, greedy search algorithm, and a hybrid genetic algorithm-simulated annealing for solving the 0-1 knapsack problems. Each algorithm is designed in such a way that it penalizes infeasible solutions and optimizes the feasible solution. The experiments are carried out using both low-dimensional and high-dimensional knapsack problems. The numerical results of the hybrid algorithm are compared with the results achieved by the individual algorithms. The results revealed the superior performances of the branch and bound dynamic programming, and hybrid genetic algorithm with simulated annealing methods over all the compared algorithms. This performance was established by taking into account both the algorithm computational time and the solution quality. In addition, the obtained results also indicated that the hybrid algorithm can be applied as an alternative to solve small- and large-sized 0-1 knapsack problems. © 2013 IEEE.</t>
  </si>
  <si>
    <t>branch and bound; dynamic programming; genetic algorithms; greedy search algorithm; hybrid IGA-SA; Knapsack problem; simulated annealing</t>
  </si>
  <si>
    <t>Branch and bound method; Combinatorial optimization; Genetic algorithms; Heuristic algorithms; Heuristic programming; Learning algorithms; Simulated annealing; 0-1 knapsack problem; Greedy search algorithms; Hybrid genetic algorithms; hybrid IGA-SA; Infeasible solutions; Knapsack problems; Meta-heuristic optimizations; Simulated annealing method; Dynamic programming</t>
  </si>
  <si>
    <t>Ezugwu, A.E.; School of Computer Science, University of KwaZulu-NatalSouth Africa; email: ezugwua@ukzn.ac.za</t>
  </si>
  <si>
    <t>2-s2.0-85064619381</t>
  </si>
  <si>
    <t>Huang X., Li P., Pu Y.</t>
  </si>
  <si>
    <t>57194687892;57207832745;21835095200;</t>
  </si>
  <si>
    <t>Amplitude Angle Modulated Bat Algorithm With Application to Zero-One Knapsack Problem</t>
  </si>
  <si>
    <t xml:space="preserve"> 8653835</t>
  </si>
  <si>
    <t>10.1109/ACCESS.2019.2901988</t>
  </si>
  <si>
    <t>https://www.scopus.com/inward/record.uri?eid=2-s2.0-85062997633&amp;doi=10.1109%2fACCESS.2019.2901988&amp;partnerID=40&amp;md5=af43575c0acf6d7a06203357bf2394c2</t>
  </si>
  <si>
    <t>Computer Engineering College, Jimei University, Xiamen, 361021, China; Ningbo Development Planning Research Institute, Ningbo, 315040, China</t>
  </si>
  <si>
    <t>Huang, X., Computer Engineering College, Jimei University, Xiamen, 361021, China; Li, P., Ningbo Development Planning Research Institute, Ningbo, 315040, China; Pu, Y., Computer Engineering College, Jimei University, Xiamen, 361021, China</t>
  </si>
  <si>
    <t>Angle-modulated bat algorithm (AMBA) provides a technique that enables the bat algorithm (BA) developed for continuous problems to operate in binary spaces, which employs an angle modulation technique to generate a bit string corresponding to a binary problem solution and applies the BA to evolve the coefficients of the trigonometric generating function. However, there are some identified limitations of the original AMBA. This paper proposes a new AMBA variant called amplitude AMBA (A-AMBA). The A-AMBA is compared with the AMBA and several other binary heuristic algorithms on 13 classical benchmark functions and 12 zero-one knapsack problems. The obtained results indicate that the performance of this variant is superior to the AMBA in many problem cases. © 2019 IEEE.</t>
  </si>
  <si>
    <t>amplitude; Angle modulation; bat algorithm; binary optimization; zero-one knapsack problems</t>
  </si>
  <si>
    <t>Heuristic algorithms; Modulation; 0-1 knapsack problem; amplitude; Angle modulation; Bat algorithms; Binary optimization; Combinatorial optimization</t>
  </si>
  <si>
    <t>Pu, Y.; Computer Engineering College, Jimei UniversityChina; email: yunmingpu@163.com</t>
  </si>
  <si>
    <t>2-s2.0-85062997633</t>
  </si>
  <si>
    <t>Relaxation analysis for the dynamic knapsack problem with stochastic item sizes</t>
  </si>
  <si>
    <t>SIAM Journal on Optimization</t>
  </si>
  <si>
    <t>10.1137/16M1101209</t>
  </si>
  <si>
    <t>https://www.scopus.com/inward/record.uri?eid=2-s2.0-85061117295&amp;doi=10.1137%2f16M1101209&amp;partnerID=40&amp;md5=6af32087a05b20c9ae9c7718183e65dc</t>
  </si>
  <si>
    <t>H. Milton Stewart School of Industrial and Systems Engineering, Georgia Institute of Technology, Atlanta, GA  30332, United States</t>
  </si>
  <si>
    <t>Blado, D., H. Milton Stewart School of Industrial and Systems Engineering, Georgia Institute of Technology, Atlanta, GA  30332, United States; Toriello, A., H. Milton Stewart School of Industrial and Systems Engineering, Georgia Institute of Technology, Atlanta, GA  30332, United States</t>
  </si>
  <si>
    <t>We consider a version of the knapsack problem in which an item size is random and revealed only when the decision maker attempts to insert it. After every successful insertion the decision maker can dynamically choose the next item based on the remaining capacity and available items, while an unsuccessful insertion terminates the process. We build on a semi-infinite relaxation introduced in previous work known as the multiple-choice knapsack (MCK) bound. Our first contribution is an asymptotic analysis of MCK showing that it is asymptotically tight under appropriate assumptions. In our second contribution, we examine a new, improved relaxation based on a quadratic value function approximation, which introduces the notion of diminishing returns by encoding interactions between remaining items. We compare this bound to others from the literature, including the best known pseudopolynomial bound. The quadratic bound is theoretically more efficient than the pseudopolynomial bound, yet empirically comparable to it in both value and running time. © 2019 Society for Industrial and Applied Mathematics.</t>
  </si>
  <si>
    <t>Asymptotic analysis; Dynamic program; Semi-infinite linear program; Stochastic knapsack</t>
  </si>
  <si>
    <t>Asymptotic analysis; Combinatorial optimization; Linear programming; Stochastic systems; Dynamic programs; Infinite relaxation; Knapsack problems; Linear programs; Relaxation analysis; Remaining capacity; Stochastic knapsack; Value function approximation; Decision making</t>
  </si>
  <si>
    <t>Society for Industrial and Applied Mathematics Publications</t>
  </si>
  <si>
    <t>10526234</t>
  </si>
  <si>
    <t>SIAM J. Optim.</t>
  </si>
  <si>
    <t>2-s2.0-85061117295</t>
  </si>
  <si>
    <t>128</t>
  </si>
  <si>
    <t>25</t>
  </si>
  <si>
    <t>Carvajal P.A.V., Munoz G.A.C., Usaquen D.C., Alvarez-Martinez D.</t>
  </si>
  <si>
    <t>57210727082;57202510358;57201469715;56668661000;</t>
  </si>
  <si>
    <t>Solving the two-dimensional knapsack problem considering cutting-time and emission of particulate matter in the metalworking industry</t>
  </si>
  <si>
    <t>IEEE Latin America Transactions</t>
  </si>
  <si>
    <t xml:space="preserve"> 8804253</t>
  </si>
  <si>
    <t>10.1109/TLA.2018.8804253</t>
  </si>
  <si>
    <t>https://www.scopus.com/inward/record.uri?eid=2-s2.0-85071287136&amp;doi=10.1109%2fTLA.2018.8804253&amp;partnerID=40&amp;md5=415c29a35f191b7a4bcd4aa31afe9084</t>
  </si>
  <si>
    <t>Departamento de Ingeniería Industrial, Universidad de la Salle, Colombia; Facultad de Ingeniería, Universidad Del Valle, Colombia</t>
  </si>
  <si>
    <t>Carvajal, P.A.V., Departamento de Ingeniería Industrial, Universidad de la Salle, Colombia; Munoz, G.A.C., Facultad de Ingeniería, Universidad Del Valle, Colombia; Usaquen, D.C., Departamento de Ingeniería Industrial, Universidad de la Salle, Colombia; Alvarez-Martinez, D., Departamento de Ingeniería Industrial, Universidad de la Salle, Colombia</t>
  </si>
  <si>
    <t>This article presents a metaheuristic to solve the two-dimensional knapsack problem on applications of metalworking industries. The proposed algorithm is based on a GRASP procedure and its performance is assessed through comparison of the solutions computed for the knapsack problem. We have used two references for comparison: instances reported in the literature and experimental data obtained with two variations on the cutting method. The first reference allows us to conclude about the used area and the computational time. The second reference let us to explore the performance of the solutions with respect to the cutting-time and the amount of particles emitted. The methodology is composed by four steps: (1) selection of the instances, (2) design and implementation of the algorithms for optimization and post-optimization, (3) computing of the solutions and registering of cutting-times and particles emitted for each solution and (4) performance validation through comparison of solutions. The results permit to conclude a good behavior of the proposed algorithm reaching the performance reported in some instances and improving others. Additionally, the algorithm exhibits a stable computational time even for large-scale instances. It is emphasized that the post-optimization stage reduces the cutting-times without incrementing the emission of particulate matter. As future work we propose: to include a vision system to close the cutting loop; to consider partial damages on the plate; and to contemplate an exact approach for the sequencing cutting problem. © 2003-2012 IEEE.</t>
  </si>
  <si>
    <t>GRASP; Industrial Robotics; Knapsack Problem; Particulate Matter</t>
  </si>
  <si>
    <t>Combinatorial optimization; Machine shops; Metal working; Optimization; Particles (particulate matter); Comparison of solutions; Design and implementations; GRASP; Industrial robotics; Knapsack problems; Particulate Matter; Performance validation; Two-dimensional knapsack problem; Particulate emissions</t>
  </si>
  <si>
    <t>15480992</t>
  </si>
  <si>
    <t>Portuguese</t>
  </si>
  <si>
    <t>IEEE. Lat. Am. Trans.</t>
  </si>
  <si>
    <t>2-s2.0-85071287136</t>
  </si>
  <si>
    <t>Buayen P., Werapun J.</t>
  </si>
  <si>
    <t>57203758054;26327205900;</t>
  </si>
  <si>
    <t>Parallel time–space reduction by unbiased filtering for solving the 0/1-Knapsack problem</t>
  </si>
  <si>
    <t>Journal of Parallel and Distributed Computing</t>
  </si>
  <si>
    <t>122</t>
  </si>
  <si>
    <t>10.1016/j.jpdc.2018.08.003</t>
  </si>
  <si>
    <t>https://www.scopus.com/inward/record.uri?eid=2-s2.0-85052865813&amp;doi=10.1016%2fj.jpdc.2018.08.003&amp;partnerID=40&amp;md5=9e751d5cd518b6bfcb1b2bb3e4de0ab8</t>
  </si>
  <si>
    <t>Department of Computer Science, Faculty of Science, King Mongkut's Institute of Technology, Ladkrabang, Bangkok  10520, Thailand</t>
  </si>
  <si>
    <t>Buayen, P., Department of Computer Science, Faculty of Science, King Mongkut's Institute of Technology, Ladkrabang, Bangkok  10520, Thailand; Werapun, J., Department of Computer Science, Faculty of Science, King Mongkut's Institute of Technology, Ladkrabang, Bangkok  10520, Thailand</t>
  </si>
  <si>
    <t>The 0/1-Knapsack problem (0/1-KP) is one of popular NP-hard problems since its optimal solutions are meaningful to data-science computing in real-world applications (i.e., maximum profit of product planning-and-loading, minimum encryption of reliable information-transmission, etc.). Theoretically, the optimal solutions of the 0/1-KP can be solved by the dynamic programming (DP) but in non-polynomial time, which is not reasonable for big data n and massive limited-capacity C. Practically, the hybrid swarm-optimization could improve the 0/1-KP solutions in polynomial time but best fitness-solutions may not be optimal. Therefore, this paper proposes the parallel time–space reduction for solving the 0/1-KP in polynomial time. Our innovation and contribution focus on achieving 1. the fast processing as the FS (feature sorting) and the optimal solutions close to the DP by our unbiased-filtering and 2. the optimized time-complexity O(n/p log2p + C’/p) by our parallel time–space reduction. In this new approach, we integrate the FS method (for the efficient initial solutions) and the optimal DP (on the remaining critical-objects n’ and knapsack-capacity C’), incorporated with the proposed unbiased-filtering. Finally, performance is evaluated by simulation study on a variety of problem-sizes. In experiment, most of our solutions are optimal as comparable to the optimal solutions of the DP. © 2018 Elsevier Inc.</t>
  </si>
  <si>
    <t>0/1-KP feature sorting; Dynamic programming; NP-hard problems and optimization; Parallel time–space reduction for solving 0/1-KP; Unbiased filtering for polynomial-time reduction</t>
  </si>
  <si>
    <t>Big data; C (programming language); Computational complexity; Cryptography; Evolutionary algorithms; Filtration; Optimal systems; Polynomial approximation; Problem solving; Sorting; Information transmission; Limited capacity; Optimal solutions; Polynomial-time reduction; Simulation studies; Space reductions; Swarm optimization; Unbiased filtering; Dynamic programming</t>
  </si>
  <si>
    <t>Buayen, P.; Department of Computer Science, Faculty of Science, King Mongkut's Institute of TechnologyThailand; email: 56605013@kmitl.ac.th</t>
  </si>
  <si>
    <t>Academic Press Inc.</t>
  </si>
  <si>
    <t>07437315</t>
  </si>
  <si>
    <t>JPDCE</t>
  </si>
  <si>
    <t>J. Parallel Distrib. Comput.</t>
  </si>
  <si>
    <t>2-s2.0-85052865813</t>
  </si>
  <si>
    <t>Yazidi A., Jonassen T.M., Herrera-Viedma E.</t>
  </si>
  <si>
    <t>36623068400;22734451800;7004240703;</t>
  </si>
  <si>
    <t>An aggregation approach for solving the non-linear fractional equality Knapsack problem</t>
  </si>
  <si>
    <t>110</t>
  </si>
  <si>
    <t>10.1016/j.eswa.2018.06.015</t>
  </si>
  <si>
    <t>https://www.scopus.com/inward/record.uri?eid=2-s2.0-85048379780&amp;doi=10.1016%2fj.eswa.2018.06.015&amp;partnerID=40&amp;md5=75dc082fe93cfc2190a4fb1e2e4eb03f</t>
  </si>
  <si>
    <t>Department of Computer Science, Oslo and Akershus University College of Applied Sciences, Oslo, Norway; Department of Computer Science and Artificial Intelligence, University of Granada, Granada, Spain; Department of Electrical and Computer Engineering, Faculty of Engineering, King Abdulaziz University, Jeddah, 21589, Saudi Arabia</t>
  </si>
  <si>
    <t>Yazidi, A., Department of Computer Science, Oslo and Akershus University College of Applied Sciences, Oslo, Norway; Jonassen, T.M., Department of Computer Science, Oslo and Akershus University College of Applied Sciences, Oslo, Norway; Herrera-Viedma, E., Department of Computer Science and Artificial Intelligence, University of Granada, Granada, Spain, Department of Electrical and Computer Engineering, Faculty of Engineering, King Abdulaziz University, Jeddah, 21589, Saudi Arabia</t>
  </si>
  <si>
    <t>In this paper, we present an optimal, efficient and yet simple solution to a class of the deterministic non-linear fractional equality knapsack (NEFK) problem —a substantial resource allocation problem. The solution is shown to be superior to the state-of-the-art in terms of convergence speed. We provide a rigorous analysis that proves the optimality of our scheme under general conditions. Our solution resorts to a subtle aggregation procedure that drives the system towards equalizing the derivatives of the material value functions in a similar manner to the Homo Egualis theory. Furthermore, we report experimental results that catalogue the applicability of our solution to the problem of rate limiting in cloud computing, which falls under the deterministic NEFK problem. © 2018 Elsevier Ltd</t>
  </si>
  <si>
    <t>Dynamical system; Non-linear fractional equality knapsack; Rate limiting; Resource allocation</t>
  </si>
  <si>
    <t>Combinatorial optimization; Computation theory; Dynamical systems; Convergence speed; Knapsack problems; Non linear; Rate limiting; Resource allocation problem; Rigorous analysis; State of the art; Value functions; Resource allocation</t>
  </si>
  <si>
    <t>Herrera-Viedma, E.; Department of Computer Science and Artificial Intelligence, University of GranadaSpain; email: viedma@decsai.ugr.es</t>
  </si>
  <si>
    <t>2-s2.0-85048379780</t>
  </si>
  <si>
    <t>Lu Y.</t>
  </si>
  <si>
    <t>7405479676;</t>
  </si>
  <si>
    <t>Heuristic policies for stochastic knapsack problem with time-varying random demand</t>
  </si>
  <si>
    <t>Applied Stochastic Models in Business and Industry</t>
  </si>
  <si>
    <t>10.1002/asmb.2389</t>
  </si>
  <si>
    <t>https://www.scopus.com/inward/record.uri?eid=2-s2.0-85052400051&amp;doi=10.1002%2fasmb.2389&amp;partnerID=40&amp;md5=1319f78d5fd8d5c797b0ce91203da80b</t>
  </si>
  <si>
    <t>Mathematical Sciences Department, IBM T.J. Watson Research Center, Yorktown Heights, NY, United States</t>
  </si>
  <si>
    <t>Lu, Y., Mathematical Sciences Department, IBM T.J. Watson Research Center, Yorktown Heights, NY, United States</t>
  </si>
  <si>
    <t>In this paper, we consider the classic stochastic (dynamic) knapsack problem, a fundamental mathematical model in revenue management, with general time-varying random demand. Our main goal is to study the optimal policies, which can be obtained by solving the dynamic programming formulated for the problem, both qualitatively and quantitatively. It is well known that, when the demand size is fixed and the demand distribution is stationary over time, the value function of the dynamic programming exhibits extremely useful first- and second-order monotonicity properties, which lead to monotonicity properties of the optimal policies. In this paper, we are able to verify that these results still hold even in the case that the price distributions are time dependent. When we further relax the demand size distribution assumptions and allow them to be arbitrary, for example, in random batches, we develop a scheme for using value function of alternative unit demand systems to provide bounds to the value function. These results confirm some of the basic understandings of the stochastic knapsack problem. As a natural consequence, we propose a new class of heuristic policies, two-dimensional switch-over policies, and discuss numerical procedures for optimizing the parameters of the policies. Extensive numerical experiments demonstrate that these switch-over policies can provide performances that are in a close neighborhood of the optimum statistically. © 2018 John Wiley &amp; Sons, Ltd.</t>
  </si>
  <si>
    <t>dynamic programming; revenue management; time-varying demand</t>
  </si>
  <si>
    <t>Combinatorial optimization; Stochastic models; Stochastic systems; Demand distribution; Monotonicity property; Natural consequences; Numerical experiments; Numerical procedures; Revenue management; Stochastic Knapsack problem; Time varying demand; Dynamic programming</t>
  </si>
  <si>
    <t>Lu, Y.; Mathematical Sciences Department, IBM T.J. Watson Research CenterUnited States; email: yingdong@us.ibm.com</t>
  </si>
  <si>
    <t>15241904</t>
  </si>
  <si>
    <t>ASMBC</t>
  </si>
  <si>
    <t>Appl Stochastic Models Bus Indus</t>
  </si>
  <si>
    <t>2-s2.0-85052400051</t>
  </si>
  <si>
    <t>Feng Y., Wang G.-G., Li W., Li N.</t>
  </si>
  <si>
    <t>55184227800;55303864000;57190386830;57213399724;</t>
  </si>
  <si>
    <t>Multi-strategy monarch butterfly optimization algorithm for discounted {0-1} knapsack problem</t>
  </si>
  <si>
    <t>10.1007/s00521-017-2903-1</t>
  </si>
  <si>
    <t>https://www.scopus.com/inward/record.uri?eid=2-s2.0-85013814340&amp;doi=10.1007%2fs00521-017-2903-1&amp;partnerID=40&amp;md5=c085a008f0f6956597398ee48201d956</t>
  </si>
  <si>
    <t>School of Information Engineering, Hebei GEO University, Shijiazhuang, 050031, China; School of Computer Science and Technology, Jiangsu Normal University, Xuzhou, Jiangsu  221116, China; Department of Electrical and Computer Engineering, University of Alberta, Edmonton, AB  T6R 2V4, Canada; Institute of Algorithm and Big Data Analysis, Northeast Normal University, Changchun, 130117, China; School of Computer Science and Information Technology, Northeast Normal University, Changchun, 130117, China</t>
  </si>
  <si>
    <t>Feng, Y., School of Information Engineering, Hebei GEO University, Shijiazhuang, 050031, China; Wang, G.-G., School of Computer Science and Technology, Jiangsu Normal University, Xuzhou, Jiangsu  221116, China, Department of Electrical and Computer Engineering, University of Alberta, Edmonton, AB  T6R 2V4, Canada, Institute of Algorithm and Big Data Analysis, Northeast Normal University, Changchun, 130117, China, School of Computer Science and Information Technology, Northeast Normal University, Changchun, 130117, China; Li, W., School of Information Engineering, Hebei GEO University, Shijiazhuang, 050031, China; Li, N., School of Information Engineering, Hebei GEO University, Shijiazhuang, 050031, China</t>
  </si>
  <si>
    <t>As an expanded classical 0-1 knapsack problem (0-1 KP), the discounted {0-1} knapsack problem (DKP) is proposed based on the concept of discount in the commercial world. The DKP contains a set of item groups where each group includes three items, whereas no more than one item in each group can be packed in the knapsack, which makes it more complex and challenging than 0-1 KP. At present, the main two algorithms for solving the DKP include exact algorithms and approximate algorithms. However, there are some topics which need to be further discussed, i.e., the improvement of the solution quality. In this paper, a novel multi-strategy monarch butterfly optimization (MMBO) algorithm for DKP is proposed. In MMBO, two effective strategies, neighborhood mutation with crowding and Gaussian perturbation, are introduced into MMBO. Experimental analyses show that the first strategy can enhance the global search ability, while the second strategy can strengthen local search ability and prevent premature convergence during the evolution process. Based on this, MBO is combined with each strategy, denoted as NCMBO and GMMBO, respectively. We compared MMBO with other six methods, including NCMBO, GMMBO, MBO, FirEGA, SecEGA and elephant herding optimization. The experimental results on three types of large-scale DKP instances show that NCMBO, GMMBO and MMBO are all suitable for solving DKP. In addition, MMBO outperforms other six methods and can achieve a good approximate solution with its approximation ratio close to 1 on almost all the DKP instances. © 2017, The Natural Computing Applications Forum.</t>
  </si>
  <si>
    <t>Discounted {0-1} knapsack problem; Gaussian perturbation; Monarch butterfly optimization; Neighborhood mutation</t>
  </si>
  <si>
    <t>Combinatorial optimization; Approximate algorithms; Experimental analysis; Gaussians; Global search ability; Knapsack problems; Neighborhood mutation; Optimization algorithms; Pre-mature convergences; Optimization</t>
  </si>
  <si>
    <t>Wang, G.-G.; School of Computer Science and Technology, Jiangsu Normal UniversityChina; email: gaigewang@jsnu.edu.cn</t>
  </si>
  <si>
    <t>2-s2.0-85013814340</t>
  </si>
  <si>
    <t>Daoud M., Chaabane D.</t>
  </si>
  <si>
    <t>57189236421;14047875300;</t>
  </si>
  <si>
    <t>New reduction strategy in the biobjective knapsack problem</t>
  </si>
  <si>
    <t>10.1111/itor.12285</t>
  </si>
  <si>
    <t>https://www.scopus.com/inward/record.uri?eid=2-s2.0-84966644103&amp;doi=10.1111%2fitor.12285&amp;partnerID=40&amp;md5=61a00d62427d1aadbfbba9cd2c32d883</t>
  </si>
  <si>
    <t>Faculty of Mathematics, Department of Operations Research, USTHB, Bab-Ezzouar, BP32 El-Alia, Algiers, 16311, Algeria; Laboratory AMCD-RO, Algeria</t>
  </si>
  <si>
    <t>Daoud, M., Faculty of Mathematics, Department of Operations Research, USTHB, Bab-Ezzouar, BP32 El-Alia, Algiers, 16311, Algeria; Chaabane, D., Laboratory AMCD-RO, Algeria</t>
  </si>
  <si>
    <t>In this paper, the admissible region of a biobjective knapsack problem is our main interest. Although the reduction of feasible region has been studied by some authors, yet more investigation has to be done in order to deeply explore the domain before solving the problem. We propose, however, a new technique based on extreme supported efficient solutions combined with the dominance relationship between items' efficiency. An illustration of the algorithm by a didactic example is given and some experiments are presented, showing the efficiency of the procedure compared to the previous techniques found in the literature. © 2016 The Authors. International Transactions in Operational Research © 2016 International Federation of Operational Research Societies</t>
  </si>
  <si>
    <t>efficient solution; knapsack problem; multiple objective; regular variable</t>
  </si>
  <si>
    <t>Combinatorial optimization; Efficiency; Admissible regions; Bi-objective knapsack problems; Dominance relationships; Feasible regions; Knapsack problems; Multiple-objectives; Reduction strategy; Regular variable; Problem solving</t>
  </si>
  <si>
    <t>2-s2.0-84966644103</t>
  </si>
  <si>
    <t>13494198</t>
  </si>
  <si>
    <t>de Almeida Dantas B., Cáceres E.N.</t>
  </si>
  <si>
    <t>56454342900;7004531471;</t>
  </si>
  <si>
    <t>An experimental evaluation of a parallel simulated annealing approach for the 0–1 multidimensional knapsack problem</t>
  </si>
  <si>
    <t>120</t>
  </si>
  <si>
    <t>10.1016/j.jpdc.2018.02.031</t>
  </si>
  <si>
    <t>https://www.scopus.com/inward/record.uri?eid=2-s2.0-85044049509&amp;doi=10.1016%2fj.jpdc.2018.02.031&amp;partnerID=40&amp;md5=21a420da3fce28b1d7ce77d0f5659f44</t>
  </si>
  <si>
    <t>Federal University of Mato Grosso do Sul, Faculty of Computing, Av. Costa e Silva, Campo Grande, MS  79070-900, Brazil</t>
  </si>
  <si>
    <t>de Almeida Dantas, B., Federal University of Mato Grosso do Sul, Faculty of Computing, Av. Costa e Silva, Campo Grande, MS  79070-900, Brazil; Cáceres, E.N., Federal University of Mato Grosso do Sul, Faculty of Computing, Av. Costa e Silva, Campo Grande, MS  79070-900, Brazil</t>
  </si>
  <si>
    <t>The recent progresses in the development and improvement of multicore/manycore architectures instigate the design of algorithms capable of exploring the functionalities provided by these architectures to solve more efficiently hard problems. The NP-hard class of problems contains several problems which demand for efficient alternative solutions, since there is a wide range or real-world problems which can be modeled as one of them and it is unknown if they can be exactly solved in feasible time. The 0–1 multidimensional knapsack problem (0–1 MKP) is one of the most emblematic NP-hard problems and this work focuses on the proposal of a parallel simulated annealing algorithm using GPGPU. The results achieved by the parallel SA were compared to other reference works and showed that GPGPU is effective on the task of obtaining better quality solutions in reduced execution time when compared to sequential programs. Our proposed approach can be adapted to other parallel platforms. © 2018 Elsevier Inc.</t>
  </si>
  <si>
    <t>0–1 multidimensional knapsack problem; GPGPU; Simulated annealing</t>
  </si>
  <si>
    <t>Combinatorial optimization; Computational complexity; Program processors; Alternative solutions; Design of algorithms; Experimental evaluation; GPGPU; Multidimensional knapsack problems; Parallel simulated annealing; Parallel simulated annealing algorithm; Sequential programs; Simulated annealing</t>
  </si>
  <si>
    <t>de Almeida Dantas, B.; Federal University of Mato Grosso do Sul, Faculty of Computing, Av. Costa e Silva, Brazil; email: bianca@facom.ufms.br</t>
  </si>
  <si>
    <t>2-s2.0-85044049509</t>
  </si>
  <si>
    <t>Alidaee B., Ramalingam V.P., Wang H., Kethley B.</t>
  </si>
  <si>
    <t>7003608730;57195982378;56939177300;55921905100;</t>
  </si>
  <si>
    <t>Computational experiment of critical event tabu search for the general integer multidimensional knapsack problem</t>
  </si>
  <si>
    <t>269</t>
  </si>
  <si>
    <t>10.1007/s10479-017-2675-0</t>
  </si>
  <si>
    <t>https://www.scopus.com/inward/record.uri?eid=2-s2.0-85030694511&amp;doi=10.1007%2fs10479-017-2675-0&amp;partnerID=40&amp;md5=f6ee93f71d9ade0f77c05abe02b24393</t>
  </si>
  <si>
    <t>Marketing Department School of Business Administration, The University of Mississippi, University, MS  38677, United States; School of Engineering, The University of Mississippi, University, MS  38677, United States; A. R. Sanchez School of Business, Texas A&amp;M International University, Laredo, TX  78041, United States; College of Business, Middle Tennessee State University, Murfreesboro, TN  37132, United States</t>
  </si>
  <si>
    <t>Alidaee, B., Marketing Department School of Business Administration, The University of Mississippi, University, MS  38677, United States; Ramalingam, V.P., School of Engineering, The University of Mississippi, University, MS  38677, United States; Wang, H., A. R. Sanchez School of Business, Texas A&amp;M International University, Laredo, TX  78041, United States; Kethley, B., College of Business, Middle Tennessee State University, Murfreesboro, TN  37132, United States</t>
  </si>
  <si>
    <t>In this paper, we propose a critical event tabu search meta-heuristic for the general integer multidimensional knapsack problem (GMDKP). Variations of GMDKP have enormous applications, and often occur as a sub-problem of more general combinatorial problems. For the special case of binary multidimensional knapsack problems (BMDKP) there are variety of heuristics, mostly sophisticated meta-heuristics, which provides good solutions to the problem. However, to date there is no method that can provide reasonable solutions to realistic size GMDKP. To the best of our knowledge there are only three heuristics published in the literature for GMDKP, and all three are simple greedy heuristics. There is no meta-heuristic available that effectively provides good solutions for large-scale GMDKP. One successful meta-heuristic that has proven to be highly effective in solving combinatorial optimization is a variation of tabu search known as the critical event tabu search (CETS). CETS was originally proposed for the BMDKP with considerable success afterwards. In CETS, clever use of surrogate programming is embedded as choice rules to obtain high quality solutions. The main purpose of this paper is to design the meta-heuristic CETS for the GMDKP using variety of different surrogate choice rules. Extensive computational experiment for large-scale problems are presented. Our procedures open the door for further applications of meta-heuristics to general integer programs. © 2017, Springer Science+Business Media, LLC.</t>
  </si>
  <si>
    <t>Heuristics; Integer programming; Multidimensional knapsack problems</t>
  </si>
  <si>
    <t>Alidaee, B.; Marketing Department School of Business Administration, The University of MississippiUnited States; email: balidaee@bus.olemiss.edu</t>
  </si>
  <si>
    <t>2-s2.0-85030694511</t>
  </si>
  <si>
    <t>46</t>
  </si>
  <si>
    <t>Approximation algorithms; Knapsack problems; Parametric optimization</t>
  </si>
  <si>
    <t>Holzhauser, M.; University of Kaiserslautern, Department of Mathematics, Paul-Ehrlich-Str. 14, Germany; email: holzhauser@mathematik.uni-kl.de</t>
  </si>
  <si>
    <t>Ben Mansour I., Basseur M., Saubion F.</t>
  </si>
  <si>
    <t>56826186300;8710804600;14063885700;</t>
  </si>
  <si>
    <t>A multi-population algorithm for multi-objective knapsack problem</t>
  </si>
  <si>
    <t>70</t>
  </si>
  <si>
    <t>10.1016/j.asoc.2018.06.024</t>
  </si>
  <si>
    <t>https://www.scopus.com/inward/record.uri?eid=2-s2.0-85049343587&amp;doi=10.1016%2fj.asoc.2018.06.024&amp;partnerID=40&amp;md5=537fa300eefd39a229737c29b7c40df0</t>
  </si>
  <si>
    <t>ENSI-COSMOS, University of Manouba, Tunisia; LERIA, University of Angers, France</t>
  </si>
  <si>
    <t>Ben Mansour, I., ENSI-COSMOS, University of Manouba, Tunisia; Basseur, M., LERIA, University of Angers, France; Saubion, F., LERIA, University of Angers, France</t>
  </si>
  <si>
    <t>Local search algorithms constitute a growing area of interest to approximate the Pareto sets of multi-objective combinatorial problem instances. In this study, we focus on the multi-objective knapsack problem and its optimization thanks to a multi-population based cooperative framework. The proposed approach, Wϵ-CMOLS, uses a multi-objective local search algorithm based on quality indicator (IBMOLS), initially presented by Basseur and Burke in 2007, and integrates it into a cooperative model. The idea is to optimize the overall quality of a Pareto set approximation by evolving several sub-populations in parallel, each population executing a different configuration of IBMOLS. The algorithm uses a weighted version of the epsilon quality indicator by means of different weight vectors. The populations cooperate through sharing a non-dominated archive, which stores the best compromises found during the optimization process, and which is used to re-initialize regularly each sub-population. Wϵ-CMOLS is compared with state-of-the-art algorithms such as IBEA, NSGA-II and SPEA2. Experiments highlight that the use of a cooperative model as well as a weighted indicator to guide the search toward different directions, can lead to interesting results for the multi-objective knapsack problem. © 2018 Elsevier B.V.</t>
  </si>
  <si>
    <t>Cooperative framework; Knapsack; Local search; Multi-objective; Multi-population</t>
  </si>
  <si>
    <t>Combinatorial optimization; Learning algorithms; Pareto principle; Cooperative frameworks; Knapsack; Local search; Multi objective; Multi population; Local search (optimization)</t>
  </si>
  <si>
    <t>2-s2.0-85049343587</t>
  </si>
  <si>
    <t>Range T.M., Kozlowski D., Petersen N.C.</t>
  </si>
  <si>
    <t>54891559400;56506775500;34977513900;</t>
  </si>
  <si>
    <t>A shortest-path-based approach for the stochastic knapsack problem with non-decreasing expected overfilling costs</t>
  </si>
  <si>
    <t>10.1016/j.cor.2018.04.013</t>
  </si>
  <si>
    <t>https://www.scopus.com/inward/record.uri?eid=2-s2.0-85047081267&amp;doi=10.1016%2fj.cor.2018.04.013&amp;partnerID=40&amp;md5=a59d1d5cee9be1cc61350ee6f28d6b79</t>
  </si>
  <si>
    <t>Hospital of South West Jutland and Institute of Regional Health Research, Centre of South West Jutland, University of Southern Denmark, Finsensgade 35, Esbjerg, DK-6700, Denmark; Department of Industrial Economics and Technology Management, Norwegian University of Science and Technology, Alfred Getz veg 3, Trondheim, NO-7491, Norway; Department of Business and Economics, and COHERE, University of Southern Denmark, Campusvej 55, Odense M, DK-5230, Denmark</t>
  </si>
  <si>
    <t>Range, T.M., Hospital of South West Jutland and Institute of Regional Health Research, Centre of South West Jutland, University of Southern Denmark, Finsensgade 35, Esbjerg, DK-6700, Denmark, Department of Industrial Economics and Technology Management, Norwegian University of Science and Technology, Alfred Getz veg 3, Trondheim, NO-7491, Norway; Kozlowski, D., Department of Business and Economics, and COHERE, University of Southern Denmark, Campusvej 55, Odense M, DK-5230, Denmark; Petersen, N.C., Department of Business and Economics, and COHERE, University of Southern Denmark, Campusvej 55, Odense M, DK-5230, Denmark</t>
  </si>
  <si>
    <t>The knapsack problem (KP) is concerned with the selection of a subset of multiple items with known positive values and weights such that the total value of selected items is maximized and their total weight does not exceed capacity. Item values, item weights, and capacity are known in the deterministic case. We consider the stochastic KP (SKP) with stochastic item weights. For this variant of the SKP we combine the chance constrained KP (CCKP) and the SKP with simple recourse (SRKP). The chance constraint allows for a violation of capacity, but the probability of a violation beyond an imposed limit is constrained. The violation of the capacity constraint is also included in the objective function in terms of a penalty function as in the SRKP. Penalty is an increasing function of the expected number of units of violation with proportionality as a special case. We formulate the SKP as a network problem and demonstrate that it can be solved by a label-setting dynamic programming approach for the shortest path problem with resource constraints (SPPRC). We develop a dominance criterion for an elimination of states in the dynamic programming approach using only the deterministic value of items along with mean and variance of the stochastic weight of items corresponding to the associated paths in the underlying network. It is shown that a lower bound for the impact of potential extensions of paths is available as an additional means to limit the number of states provided the penalty cost of expected overtime is convex. Our findings are documented in terms of a computational study. © 2018 Elsevier Ltd</t>
  </si>
  <si>
    <t>Dynamic programming; Shortest path problem with resource constraints; Stochastic Knapsack problem</t>
  </si>
  <si>
    <t>Combinatorial optimization; Flow measurement; Graph theory; Stochastic systems; Capacity constraints; Computational studies; Increasing functions; Objective functions; Resource Constraint; Shortest path problem; Stochastic Knapsack problem; Underlying networks; Dynamic programming</t>
  </si>
  <si>
    <t>Range, T.M.; Hospital of South West Jutland and Institute of Regional Health Research, Centre of South West Jutland, University of Southern Denmark, Finsensgade 35, Denmark; email: Troels.Martin.Range@rsyd.dk</t>
  </si>
  <si>
    <t>2-s2.0-85047081267</t>
  </si>
  <si>
    <t>69</t>
  </si>
  <si>
    <t>Zeng Z., Christian B., Cremaschi S.</t>
  </si>
  <si>
    <t>57197727077;36956011300;36863214000;</t>
  </si>
  <si>
    <t>A Generalized Knapsack-Problem Based Decomposition Heuristic for Solving Multistage Stochastic Programs with Endogenous and/or Exogenous Uncertainties</t>
  </si>
  <si>
    <t>Industrial and Engineering Chemistry Research</t>
  </si>
  <si>
    <t>57</t>
  </si>
  <si>
    <t>28</t>
  </si>
  <si>
    <t>10.1021/acs.iecr.8b00822</t>
  </si>
  <si>
    <t>https://www.scopus.com/inward/record.uri?eid=2-s2.0-85048718523&amp;doi=10.1021%2facs.iecr.8b00822&amp;partnerID=40&amp;md5=ec3fd96a5709ae81dc31e5b348665a84</t>
  </si>
  <si>
    <t>Department of Chemical Engineering, Auburn University, Auburn, AL  36849, United States</t>
  </si>
  <si>
    <t>Zeng, Z., Department of Chemical Engineering, Auburn University, Auburn, AL  36849, United States; Christian, B., Department of Chemical Engineering, Auburn University, Auburn, AL  36849, United States; Cremaschi, S., Department of Chemical Engineering, Auburn University, Auburn, AL  36849, United States</t>
  </si>
  <si>
    <t>Optimization problems with decision-dependent (endogenous) and/or decision-independent (exogenous) uncertainties are commonly observed in the process industry, and multistage stochastic programming (MSSP) is one approach for modeling such problems. However, MSSPs grow quickly and become computationally intractable for real-world size problems due to their space and time complexities. This paper presents a generalized knapsack-problem based decomposition algorithm (GKDA) to efficiently obtain feasible solutions for large-scale MSSPs under endogenous and/or exogenous uncertainties. The GKDA decomposes the original MSSP into a series of knapsack problems and solves these problems at appropriate decision points of the planning horizon. We applied GKDA to obtain feasible solutions for four planning problems, which include continuous and/or discrete decision variables, and endogenous and/or exogenous uncertain parameters. The comparison of solutions obtained by GKDA to the optimum solutions for these problems revealed that the GKDA, in most cases, yielded tight feasible solutions with solution times up to 6 orders of magnitude faster than that of the deterministic equivalents. © 2018 American Chemical Society.</t>
  </si>
  <si>
    <t>Combinatorial optimization; Heuristic programming; Stochastic programming; Stochastic systems; Comparison of solutions; Decomposition algorithm; Deterministic equivalents; Discrete decision variables; Multi-stage stochastic programming; Optimization problems; Space and time complexity; Uncertain parameters; Uncertainty analysis</t>
  </si>
  <si>
    <t>Cremaschi, S.; Department of Chemical Engineering, Auburn UniversityUnited States; email: selen-cremaschi@auburn.edu</t>
  </si>
  <si>
    <t>American Chemical Society</t>
  </si>
  <si>
    <t>08885885</t>
  </si>
  <si>
    <t>IECRE</t>
  </si>
  <si>
    <t>Ind. Eng. Chem. Res.</t>
  </si>
  <si>
    <t>2-s2.0-85048718523</t>
  </si>
  <si>
    <t>98</t>
  </si>
  <si>
    <t>54</t>
  </si>
  <si>
    <t>Bednarczuk E.M., Miroforidis J., Pyzel P.</t>
  </si>
  <si>
    <t>6603621484;36614464800;57200915143;</t>
  </si>
  <si>
    <t>A multi-criteria approach to approximate solution of multiple-choice knapsack problem</t>
  </si>
  <si>
    <t>Computational Optimization and Applications</t>
  </si>
  <si>
    <t>10.1007/s10589-018-9988-z</t>
  </si>
  <si>
    <t>https://www.scopus.com/inward/record.uri?eid=2-s2.0-85042598063&amp;doi=10.1007%2fs10589-018-9988-z&amp;partnerID=40&amp;md5=d14e0cf70e332fc514bd0113860dd5a1</t>
  </si>
  <si>
    <t>Systems Research Institute, Polish Academy of Sciences, ul. Newelska 6, Warszawa, 01-447, Poland; Faculty of Mathematics and Information Science, Warsaw University of Technology, ul. Koszykowa 75, Warszawa, 00-662, Poland; PhD Programme, Systems Research Institute, Polish Academy of Sciences, ul. Newelska 6, Warszawa, 01-447, Poland</t>
  </si>
  <si>
    <t>Bednarczuk, E.M., Systems Research Institute, Polish Academy of Sciences, ul. Newelska 6, Warszawa, 01-447, Poland, Faculty of Mathematics and Information Science, Warsaw University of Technology, ul. Koszykowa 75, Warszawa, 00-662, Poland; Miroforidis, J., Systems Research Institute, Polish Academy of Sciences, ul. Newelska 6, Warszawa, 01-447, Poland; Pyzel, P., PhD Programme, Systems Research Institute, Polish Academy of Sciences, ul. Newelska 6, Warszawa, 01-447, Poland</t>
  </si>
  <si>
    <t>We propose a method for finding approximate solutions to multiple-choice knapsack problems. To this aim we transform the multiple-choice knapsack problem into a bi-objective optimization problem whose solution set contains solutions of the original multiple-choice knapsack problem. The method relies on solving a series of suitably defined linearly scalarized bi-objective problems. The novelty which makes the method attractive from the computational point of view is that we are able to solve explicitly those linearly scalarized bi-objective problems with the help of the closed-form formulae. The method is computationally analyzed on a set of large-scale problem instances (test problems) of two categories: uncorrelated and weakly correlated. Computational results show that after solving, in average 10 scalarized bi-objective problems, the optimal value of the original knapsack problem is approximated with the accuracy comparable to the accuracies obtained by the greedy algorithm and an exact algorithm. More importantly, the respective approximate solution to the original knapsack problem (for which the approximate optimal value is attained) can be found without resorting to the dynamic programming. In the test problems, the number of multiple-choice constraints ranges up to hundreds with hundreds variables in each constraint. © 2018, The Author(s).</t>
  </si>
  <si>
    <t>Knapsack; Linear scalarization; Multi-objective optimization; Multiple-choice knapsack</t>
  </si>
  <si>
    <t>Combinatorial optimization; Multiobjective optimization; Optimal systems; Bi-objective optimization; Computational results; Knapsack; Multi-criteria approach; Multiple choice; Multiple choice constraints; Multiple choice knapsack problem; Scalarization; Dynamic programming</t>
  </si>
  <si>
    <t>Pyzel, P.; PhD Programme, Systems Research Institute, Polish Academy of Sciences, ul. Newelska 6, Poland; email: PPyzel@ibspan.waw.pl</t>
  </si>
  <si>
    <t>09266003</t>
  </si>
  <si>
    <t>CPPPE</t>
  </si>
  <si>
    <t>Comput Optim Appl</t>
  </si>
  <si>
    <t>All Open Access, Hybrid Gold, Green</t>
  </si>
  <si>
    <t>2-s2.0-85042598063</t>
  </si>
  <si>
    <t>D’Ambrosio C., Furini F., Monaci M., Traversi E.</t>
  </si>
  <si>
    <t>24537018200;57220348239;6602519730;7003684524;</t>
  </si>
  <si>
    <t>On the Product Knapsack Problem</t>
  </si>
  <si>
    <t>10.1007/s11590-017-1227-5</t>
  </si>
  <si>
    <t>https://www.scopus.com/inward/record.uri?eid=2-s2.0-85040004970&amp;doi=10.1007%2fs11590-017-1227-5&amp;partnerID=40&amp;md5=92af8d9c9a583d0db5c8e856a21529e6</t>
  </si>
  <si>
    <t>LIX CNRS (UMR7161), École Polytechnique, Palaiseau, France; PSL, Université Paris Dauphine, LAMSADE, Paris, France; DEI, University of Bologna, Bologna, Italy; LIPN, Paris 13, Villetaneuse, France</t>
  </si>
  <si>
    <t>D’Ambrosio, C., LIX CNRS (UMR7161), École Polytechnique, Palaiseau, France; Furini, F., PSL, Université Paris Dauphine, LAMSADE, Paris, France; Monaci, M., DEI, University of Bologna, Bologna, Italy; Traversi, E., LIPN, Paris 13, Villetaneuse, France</t>
  </si>
  <si>
    <t>Given a set of items, each characterized by a profit and a weight, we study the problem of maximizing the product of the profits of the selected items, while respecting a given capacity. To the best of our knowledge this is the first manuscript that studies this variant of the knapsack problem which we call Product Knapsack Problem (PKP). We show that PKP is weakly NP-hard. We propose and implement a Dynamic Programming algorithm and different Mixed Integer Linear and Nonlinear Programming formulations for the PKP. Finally, we present an extensive computational study on a large set of benchmark instances derived from the literature. © 2018, Springer-Verlag GmbH Germany, part of Springer Nature.</t>
  </si>
  <si>
    <t>Complexity; Dynamic programming; Knapsack problem; Mixed integer (non)linear programming</t>
  </si>
  <si>
    <t>Benchmarking; Combinatorial optimization; Integer programming; Linear programming; Nonlinear programming; Profitability; Complexity; Computational studies; Dynamic programming algorithm; Knapsack problems; Mixed integer; Mixed integer linear; NP-hard; Dynamic programming</t>
  </si>
  <si>
    <t>Furini, F.; PSL, Université Paris Dauphine, LAMSADEFrance; email: fabio.furini@dauphine.fr</t>
  </si>
  <si>
    <t>2-s2.0-85040004970</t>
  </si>
  <si>
    <t>Cao J., Yin B., Lu X., Kang Y., Chen X.</t>
  </si>
  <si>
    <t>56911416700;7101984251;55585421400;7402785017;57214359249;</t>
  </si>
  <si>
    <t>A modified artificial bee colony approach for the 0-1 knapsack problem</t>
  </si>
  <si>
    <t>10.1007/s10489-017-1025-x</t>
  </si>
  <si>
    <t>https://www.scopus.com/inward/record.uri?eid=2-s2.0-85028351451&amp;doi=10.1007%2fs10489-017-1025-x&amp;partnerID=40&amp;md5=424162eb053e8048889d3d928cbda3c8</t>
  </si>
  <si>
    <t>Department of Automation, University of Science and Technology of China, Hefei, China; School of Management, Hefei University of Technology, Hefei, China; School of Software, Dalian University of Technology, Dalian, China</t>
  </si>
  <si>
    <t>Cao, J., Department of Automation, University of Science and Technology of China, Hefei, China; Yin, B., Department of Automation, University of Science and Technology of China, Hefei, China; Lu, X., School of Management, Hefei University of Technology, Hefei, China; Kang, Y., Department of Automation, University of Science and Technology of China, Hefei, China; Chen, X., School of Software, Dalian University of Technology, Dalian, China</t>
  </si>
  <si>
    <t>The 0-1 knapsack problem (KP01) is one of the classical NP-hard problems in operation research and has a number of engineering applications. In this paper, the BABC-DE (binary artificial bee colony algorithm with differential evolution), a modified artificial bee colony algorithm, is proposed to solve KP01. In BABC-DE, a new binary searching operator which comprehensively considers the memory and neighbour information is designed in the employed bee phase, and the mutation and crossover operations of differential evolution are adopted in the onlooker bee phase. In order to make the searching solution feasible, a repair operator based on greedy strategy is employed. Experimental results on different dimensional KP01s verify the efficiency of the proposed method, and it gets superior performance compared with other five metaheuristic algorithms. © 2017, Springer Science+Business Media, LLC.</t>
  </si>
  <si>
    <t>Artificial bee colony; Crossover; Differential evolution; Greedy strategy; Knapsack problem; Mutation</t>
  </si>
  <si>
    <t>Bins; Combinatorial optimization; Computational complexity; Optimization; Artificial bee colonies; Crossover; Differential Evolution; Greedy strategies; Knapsack problems; Mutation; Evolutionary algorithms</t>
  </si>
  <si>
    <t>Cao, J.; Department of Automation, University of Science and Technology of ChinaChina; email: caojie92@mail.ustc.edu.cn</t>
  </si>
  <si>
    <t>2-s2.0-85028351451</t>
  </si>
  <si>
    <t>D'Ambrosio C., Martello S., Mencarelli L.</t>
  </si>
  <si>
    <t>24537018200;7004414084;57191975567;</t>
  </si>
  <si>
    <t>Relaxations and heuristics for the multiple non-linear separable knapsack problem</t>
  </si>
  <si>
    <t>10.1016/j.cor.2017.12.017</t>
  </si>
  <si>
    <t>https://www.scopus.com/inward/record.uri?eid=2-s2.0-85041462627&amp;doi=10.1016%2fj.cor.2017.12.017&amp;partnerID=40&amp;md5=c6936f3ceb6edfd2ad3e6745c194d7cc</t>
  </si>
  <si>
    <t>LIX CNRS (UMR7161), École Polytechnique, Palaiseau Cedex, 91128, France; DEI “Guglielmo Marconi”, University of Bologna, Bologna, 40136, Italy</t>
  </si>
  <si>
    <t>D'Ambrosio, C., LIX CNRS (UMR7161), École Polytechnique, Palaiseau Cedex, 91128, France; Martello, S., DEI “Guglielmo Marconi”, University of Bologna, Bologna, 40136, Italy; Mencarelli, L., LIX CNRS (UMR7161), École Polytechnique, Palaiseau Cedex, 91128, France</t>
  </si>
  <si>
    <t>We consider the multiple non-linear knapsack problem with separable non-convex functions. The problem, which can be modeled as a (mixed) integer non-linear program, is extremely difficult to solve in practice. We present a fast heuristic algorithm, based on constructive techniques, surrogate relaxations, and local search improvements. Computational comparisons with exact and heuristic methods for general non-convex mixed integer non-linear programs show that the proposed approach provides good-quality solutions within small computing times. © 2017 Elsevier Ltd</t>
  </si>
  <si>
    <t>Heuristic algorithms; Multiple non-linear knapsack problem; Surrogate relaxation</t>
  </si>
  <si>
    <t>Combinatorial optimization; Functions; Heuristic algorithms; Heuristic programming; Integer programming; Linear programming; Nonlinear programming; Computational comparisons; Constructive technique; Fast heuristic algorithms; Knapsack problems; Local search; Mixed integer; Nonconvex functions; Surrogate relaxation; Heuristic methods</t>
  </si>
  <si>
    <t>Martello, S.; DEI “Guglielmo Marconi”, University of BolognaItaly; email: silvano.martello@unibo.it</t>
  </si>
  <si>
    <t>2-s2.0-85041462627</t>
  </si>
  <si>
    <t>Lai X., Hao J.-K., Glover F., Lü Z.</t>
  </si>
  <si>
    <t>37107668300;57211614585;7005868579;8926076800;</t>
  </si>
  <si>
    <t>A two-phase tabu-evolutionary algorithm for the 0–1 multidimensional knapsack problem</t>
  </si>
  <si>
    <t>436-437</t>
  </si>
  <si>
    <t>10.1016/j.ins.2018.01.026</t>
  </si>
  <si>
    <t>https://www.scopus.com/inward/record.uri?eid=2-s2.0-85041475671&amp;doi=10.1016%2fj.ins.2018.01.026&amp;partnerID=40&amp;md5=264569c5243b1be92f378d09676c1e04</t>
  </si>
  <si>
    <t>Institute of Advanced Technology, Nanjing University of Posts and Telecommunications, Nanjing, 210023, China; LERIA, Université d'Angers, 2 Boulevard Lavoisier, Angers, 49045, France; Institut Universitaire de France, 1 Rue Descartes, Paris, 75231, France; OptTek Systems, Inc., 2241 17th Street BoulderCO  80302, United States; SMART, School of Computer Science and Technology, Huazhong University of Science and Technology, Wuhan, 430074, China</t>
  </si>
  <si>
    <t>Lai, X., Institute of Advanced Technology, Nanjing University of Posts and Telecommunications, Nanjing, 210023, China; Hao, J.-K., LERIA, Université d'Angers, 2 Boulevard Lavoisier, Angers, 49045, France, Institut Universitaire de France, 1 Rue Descartes, Paris, 75231, France; Glover, F., OptTek Systems, Inc., 2241 17th Street BoulderCO  80302, United States; Lü, Z., SMART, School of Computer Science and Technology, Huazhong University of Science and Technology, Wuhan, 430074, China</t>
  </si>
  <si>
    <t>The 0–1 multidimensional knapsack problem is a well-known NP-hard combinatorial optimization problem with numerous applications. In this work, we present an effective two-phase tabu-evolutionary algorithm for solving this computationally challenging problem. The proposed algorithm integrates two solution-based tabu search methods into the evolutionary framework that applies a hyperplane-constrained crossover operator to generate offspring solutions, a dynamic method to determine search zones of interest, and a diversity-based population updating rule to maintain a healthy population. We show the competitiveness of the proposed algorithm by presenting computational results on the 281 benchmark instances commonly used in the literature. In particular, in a computational comparison with the best algorithms in the literature on multiple data sets, we show that our method on average matches more than twice the number of best known solutions to the harder problems than any other method and in addition yields improved best solutions (new lower bounds) for 4 difficult instances. We investigate two key ingredients of the algorithm to understand their impact on the performance of the algorithm. © 2018 Elsevier Inc.</t>
  </si>
  <si>
    <t>Combinatorial optimization; Meta-heuristics; Multidimensional knapsack problem; Solution-based tabu search</t>
  </si>
  <si>
    <t>Benchmarking; Combinatorial optimization; Tabu search; Combinatorial optimization problems; Computational comparisons; Computational results; Difficult instances; Evolutionary framework; Meta heuristics; Multidimensional knapsack problems; Multiple data sets; Evolutionary algorithms</t>
  </si>
  <si>
    <t>Hao, J.-K.; LERIA, Université dngers, 2 Boulevard Lavoisier, France; email: jin-kao.hao@univ-angers.fr</t>
  </si>
  <si>
    <t>2-s2.0-85041475671</t>
  </si>
  <si>
    <t>Song B., Li Y., Chen Y., Yao F., Chen Y.</t>
  </si>
  <si>
    <t>57200223468;57200102209;56198003500;35118360100;55491656700;</t>
  </si>
  <si>
    <t>A Repair-based approach for stochastic quadratic multiple knapsack problem</t>
  </si>
  <si>
    <t>Knowledge-Based Systems</t>
  </si>
  <si>
    <t>145</t>
  </si>
  <si>
    <t>10.1016/j.knosys.2018.01.012</t>
  </si>
  <si>
    <t>https://www.scopus.com/inward/record.uri?eid=2-s2.0-85040343935&amp;doi=10.1016%2fj.knosys.2018.01.012&amp;partnerID=40&amp;md5=7fda448b05cf6c73adce7286da29c60b</t>
  </si>
  <si>
    <t>College of Information System and Management, National University of Defense Technology, Changsha, Hunan  410073, China; Collage of public administration and law, Hunan Agricultural university, Changsha, Hunan  410128, China</t>
  </si>
  <si>
    <t>Song, B., College of Information System and Management, National University of Defense Technology, Changsha, Hunan  410073, China; Li, Y., Collage of public administration and law, Hunan Agricultural university, Changsha, Hunan  410128, China; Chen, Y., College of Information System and Management, National University of Defense Technology, Changsha, Hunan  410073, China; Yao, F., College of Information System and Management, National University of Defense Technology, Changsha, Hunan  410073, China; Chen, Y., College of Information System and Management, National University of Defense Technology, Changsha, Hunan  410073, China</t>
  </si>
  <si>
    <t>In this paper, a new problem called stochastic quadratic multiple knapsack problem (SQMKP) is studied. SQMKP is the extension of the quadratic multiple knapsack problem (QMKP) with stochastic factors. Different from QMKP, the objective of SQMKP is no longer to find a single global optimal solution, but to find a solution with the best expected quality under all possible cases. We use the recoverable robustness technique to tackle these stochastic factors. The idea of the recoverable robustness is to first find a solution that is feasible for the static QMKP, and then adjust the solution through a simple recovery algorithm according to the emerging stochastic scenarios. Following the idea of the recoverable robustness technique, we propose a repair-based approach (RBOA) which involves three key components – an instance generator that is able to create a set of representative scenarios, a static QMKP algorithm that is able to provide a set of potentially robust solutions and a simple fast repair algorithm that can quickly restore the feasibility of a solution with respect to a given stochastic scenario. Experimental results on a set of stochastic instances extended from 90 well-known QMKP benchmarks demonstrate the efficacy of the proposed RBOA. © 2018 Elsevier B.V.</t>
  </si>
  <si>
    <t>Heuristic; Repair-based optimization; Robustness measure; Stochastic quadratic multiple knapsack problem</t>
  </si>
  <si>
    <t>Combinatorial optimization; Optimization; Repair; Global optimal solutions; Heuristic; Instance generator; Quadratic multiple knapsack problem; Robustness measures; Robustness techniques; Simple recovery algorithm; Stochastic factors; Stochastic systems</t>
  </si>
  <si>
    <t>Li, Y.; Collage of public administration and law, Hunan Agricultural universityChina; email: liyanling1964@163.com</t>
  </si>
  <si>
    <t>09507051</t>
  </si>
  <si>
    <t>KNSYE</t>
  </si>
  <si>
    <t>Knowl Based Syst</t>
  </si>
  <si>
    <t>2-s2.0-85040343935</t>
  </si>
  <si>
    <t>67</t>
  </si>
  <si>
    <t>Levin A., Vainer A.</t>
  </si>
  <si>
    <t>8984447600;55536715400;</t>
  </si>
  <si>
    <t>Lower bounds on the adaptivity gaps in variants of the stochastic knapsack problem</t>
  </si>
  <si>
    <t>35</t>
  </si>
  <si>
    <t>10.1007/s10878-017-0234-x</t>
  </si>
  <si>
    <t>https://www.scopus.com/inward/record.uri?eid=2-s2.0-85038076941&amp;doi=10.1007%2fs10878-017-0234-x&amp;partnerID=40&amp;md5=501d88b34ca51e4dbc18371aa473e036</t>
  </si>
  <si>
    <t>Faculty of Industrial Engineering and Management, The Technion, Haifa, 32000, Israel</t>
  </si>
  <si>
    <t>Levin, A., Faculty of Industrial Engineering and Management, The Technion, Haifa, 32000, Israel; Vainer, A., Faculty of Industrial Engineering and Management, The Technion, Haifa, 32000, Israel</t>
  </si>
  <si>
    <t>We consider stochastic variants of the NP-hard 0/1 knapsack problem in which item values are deterministic and item sizes are independent random variables with known, arbitrary distributions. Items are placed in the knapsack sequentially, and the act of placing an item in the knapsack instantiates its size. The goal is to compute a policy for insertion of the items, that maximizes the expected value of the set of items placed in the knapsack. These variants that we study differ only in the formula for computing the value of the final solution obtained by the policy. We consider both nonadaptive policies (that designate a priori a fixed subset or permutation of items to insert) and adaptive policies (that can make dynamic decisions based on the instantiated sizes of the items placed in the knapsack thus far). Our work characterizes the benefit of adaptivity. For this purpose we use a measure called the adaptivity gap: the supremum over instances of the ratio between the expected value obtained by an optimal adaptive policy and the expected value obtained by an optimal non-adaptive policy. We show that while for the variants considered in the literature this quantity is bounded by a constant there are other variants where it is unbounded. © 2017, Springer Science+Business Media, LLC, part of Springer Nature.</t>
  </si>
  <si>
    <t>Benefit of adaptivity; Knapsack; Stochastic combinatorial optimization</t>
  </si>
  <si>
    <t>Combinatorial optimization; Optimization; 0/1 knapsack problems; Adaptivity; Arbitrary distribution; Independent random variables; Knapsack; Nonadaptive policies; Stochastic combinatorial optimization; Stochastic Knapsack problem; Stochastic systems</t>
  </si>
  <si>
    <t>Levin, A.; Faculty of Industrial Engineering and Management, The TechnionIsrael; email: levinas@ie.technion.ac.il</t>
  </si>
  <si>
    <t>2-s2.0-85038076941</t>
  </si>
  <si>
    <t>39</t>
  </si>
  <si>
    <t>Quan N., Kim H.M.</t>
  </si>
  <si>
    <t>55865114000;8445320100;</t>
  </si>
  <si>
    <t>A tight upper bound for quadratic knapsack problems in grid-based wind farm layout optimization</t>
  </si>
  <si>
    <t>10.1080/0305215X.2017.1316844</t>
  </si>
  <si>
    <t>https://www.scopus.com/inward/record.uri?eid=2-s2.0-85019040329&amp;doi=10.1080%2f0305215X.2017.1316844&amp;partnerID=40&amp;md5=0ec342e9b2d939f373e44747e59e91f6</t>
  </si>
  <si>
    <t>University of Illinois at Urbana-Champaign, Department of Industrial and Enterprise Systems Engineering, Urbana, IL, United States</t>
  </si>
  <si>
    <t>Quan, N., University of Illinois at Urbana-Champaign, Department of Industrial and Enterprise Systems Engineering, Urbana, IL, United States; Kim, H.M., University of Illinois at Urbana-Champaign, Department of Industrial and Enterprise Systems Engineering, Urbana, IL, United States</t>
  </si>
  <si>
    <t>The 0-1 quadratic knapsack problem (QKP) in wind farm layout optimization models possible turbine locations as nodes, and power loss due to wake effects between pairs of turbines as edges in a complete graph. The goal is to select up to a certain number of turbine locations such that the sum of selected node and edge coefficients is maximized. Finding the optimal solution to the QKP is difficult in general, but it is possible to obtain a tight upper bound on the QKP's optimal value which facilitates the use of heuristics to solve QKPs by giving a good estimate of the optimality gap of any feasible solution. This article applies an upper bound method that is especially well-suited to QKPs in wind farm layout optimization due to certain features of the formulation that reduce the computational complexity of calculating the upper bound. The usefulness of the upper bound was demonstrated by assessing the performance of the greedy algorithm for solving QKPs in wind farm layout optimization. The results show that the greedy algorithm produces good solutions within 4% of the optimal value for small to medium sized problems considered in this article. © 2017 Informa UK Limited, trading as Taylor &amp; Francis Group.</t>
  </si>
  <si>
    <t>greedy algorithm; layout optimization; mixed integer programming; quadratic knapsack problem; upper bound; Wind farm</t>
  </si>
  <si>
    <t>Combinatorial optimization; Electric power system interconnection; Electric utilities; Graph theory; Integer programming; Optimal systems; Turbines; Wind power; Greedy algorithms; Layout optimization; Mixed integer programming; Quadratic knapsack problems; Upper Bound; Wind farm; Optimization</t>
  </si>
  <si>
    <t>Kim, H.M.; University of Illinois at Urbana-Champaign, Department of Industrial and Enterprise Systems EngineeringUnited States; email: hmkim@illinois.edu</t>
  </si>
  <si>
    <t>2-s2.0-85019040329</t>
  </si>
  <si>
    <t>Al-Maliky F., Hifi M., Mhalla H.</t>
  </si>
  <si>
    <t>56488030000;7004109511;15728258800;</t>
  </si>
  <si>
    <t>Sensitivity analysis of the setup knapsack problem to perturbation of arbitrary profits or weights</t>
  </si>
  <si>
    <t>10.1111/itor.12373</t>
  </si>
  <si>
    <t>https://www.scopus.com/inward/record.uri?eid=2-s2.0-85014004836&amp;doi=10.1111%2fitor.12373&amp;partnerID=40&amp;md5=0acb267afcfa5ed507aab6e1ce3529c8</t>
  </si>
  <si>
    <t>Laboratoire EPROAD – EA 4669, UFR des Sciences, Université de Picardie Jules Verne, Amiens, France; Department of Mathematics and Statistics, American University of the Middle East, Eqaila, Kuwait</t>
  </si>
  <si>
    <t>Al-Maliky, F., Laboratoire EPROAD – EA 4669, UFR des Sciences, Université de Picardie Jules Verne, Amiens, France; Hifi, M., Laboratoire EPROAD – EA 4669, UFR des Sciences, Université de Picardie Jules Verne, Amiens, France; Mhalla, H., Department of Mathematics and Statistics, American University of the Middle East, Eqaila, Kuwait</t>
  </si>
  <si>
    <t>The setup knapsack problem can be viewed as a more complex version of the well-known classical knapsack problem. An instance of such a problem may be defined by a set (Formula presented.) of n items that is divided into m different classes (Formula presented.) For each class, only one item is considered as a setup item. The aim of the problem is to pack a subset of items in a knapsack of a predefined capacity that maximizes an objective function. In this paper, we analyze the sensitivity of an optimal solution depending on the variation of the profits or weights of arbitrary items. The optimality of the solution at hand is guaranteed by establishing the sensitivity interval that is characterized by both lower and upper values (called limits). First, two cases are distinguished when varying the profits: perturbation of the profit of an item (either ordinary or setup item) and, variation of the profits of a couple of items containing both setup and ordinary items belonging to the same class. Second, two cases are studied, where the perturbation concerns the weights: the variation is relied on the weight of an item and, the case of the variation of the weights of a subset of items. The established results are first illustrated throughout a didactic example, where both approximate and exact methods are used for analyzing the quality of the proposed results. Finally, an extended experimental part is proposed in order to evaluate the effectiveness of the proposed limits. © 2017 The Authors. International Transactions in Operational Research © 2017 International Federation of Operational Research Societies</t>
  </si>
  <si>
    <t>approximation; knapsack; optimality; optimization; sensitivity analysis</t>
  </si>
  <si>
    <t>Combinatorial optimization; Optimization; Profitability; Approximation; Different class; Exact methods; Knapsack; Knapsack problems; Objective functions; Optimal solutions; Optimality; Sensitivity analysis</t>
  </si>
  <si>
    <t>2-s2.0-85014004836</t>
  </si>
  <si>
    <t>Pferschy U., Scatamacchia R.</t>
  </si>
  <si>
    <t>6603829867;56521516800;</t>
  </si>
  <si>
    <t>Improved dynamic programming and approximation results for the knapsack problem with setups</t>
  </si>
  <si>
    <t>10.1111/itor.12381</t>
  </si>
  <si>
    <t>https://www.scopus.com/inward/record.uri?eid=2-s2.0-85013054729&amp;doi=10.1111%2fitor.12381&amp;partnerID=40&amp;md5=34c9f955efde4c67a62816821dad1ac4</t>
  </si>
  <si>
    <t>Department of Statistics and Operations Research, University of Graz, Universitaetsstrasse 15, Graz, 8010, Austria; Dipartimento di Automatica e Informatica, Politecnico di Torino, Corso Duca degli Abruzzi 24, Torino, 10129, Italy</t>
  </si>
  <si>
    <t>Pferschy, U., Department of Statistics and Operations Research, University of Graz, Universitaetsstrasse 15, Graz, 8010, Austria; Scatamacchia, R., Dipartimento di Automatica e Informatica, Politecnico di Torino, Corso Duca degli Abruzzi 24, Torino, 10129, Italy</t>
  </si>
  <si>
    <t>In this paper, we consider the 0–1 knapsack problem with setups. Items are grouped into families and if any items of a family are packed, this induces a setup cost as well as a setup resource consumption. We introduce a new dynamic programming algorithm that performs much better than a previous dynamic program and turns out to be also a valid alternative to an exact approach based on the use of an Integer Linear Programming (ILP) solver. Then we present a general inapproximability result. Furthermore, we investigate several relevant special cases that still permit fully polynomial-time approximation schemes and others where the problem remains hard to approximate. © 2017 The Authors. International Transactions in Operational Research © 2017 International Federation of Operational Research Societies</t>
  </si>
  <si>
    <t>0–1 knapsack problem with setups; approximation scheme; dynamic programming</t>
  </si>
  <si>
    <t>Approximation theory; Combinatorial optimization; Integer programming; Polynomial approximation; 0-1 knapsack problem; Approximation results; Approximation scheme; Dynamic programming algorithm; Fully polynomial time approximation schemes; Inapproximability; Integer Linear Programming; Resource consumption; Dynamic programming</t>
  </si>
  <si>
    <t>2-s2.0-85013054729</t>
  </si>
  <si>
    <t>Feng Y.-H., Wang G.-G.</t>
  </si>
  <si>
    <t>55184227800;55303864000;</t>
  </si>
  <si>
    <t>Binary Moth Search Algorithm for Discounted 0-1 Knapsack Problem</t>
  </si>
  <si>
    <t>10.1109/ACCESS.2018.2809445</t>
  </si>
  <si>
    <t>https://www.scopus.com/inward/record.uri?eid=2-s2.0-85042730176&amp;doi=10.1109%2fACCESS.2018.2809445&amp;partnerID=40&amp;md5=b1add9fc60502e8e097cd671e6680c95</t>
  </si>
  <si>
    <t>School of Information Engineering, Hebei GEO University, Shijiazhuang, 050031, China; Department of Computer Science and Technology, Ocean University of China, Qingdao, 266100, China; School of Computer Science and Technology, Jiangsu Normal University, Xuzhou, 221116, China; Key Laboratory of Symbolic Computation and Knowledge Engineering, Ministry of Education, Jilin University, Changchun, 130012, China; Institute of Algorithm and Big Data Analysis, Northeast Normal University, Changchun, 130117, China; School of Computer Science and Information Technology, Northeast Normal University, Changchun, 130117, China</t>
  </si>
  <si>
    <t>Feng, Y.-H., School of Information Engineering, Hebei GEO University, Shijiazhuang, 050031, China; Wang, G.-G., Department of Computer Science and Technology, Ocean University of China, Qingdao, 266100, China, School of Computer Science and Technology, Jiangsu Normal University, Xuzhou, 221116, China, Key Laboratory of Symbolic Computation and Knowledge Engineering, Ministry of Education, Jilin University, Changchun, 130012, China, Institute of Algorithm and Big Data Analysis, Northeast Normal University, Changchun, 130117, China, School of Computer Science and Information Technology, Northeast Normal University, Changchun, 130117, China</t>
  </si>
  <si>
    <t>The discounted {0-1} knapsack problem (DKP) extends the classical 0-1 knapsack problem (0-1 KP) in which a set of item groups is included and each group consists of three items, whereas at most one of the three items can be packed into the knapsack. Therefore, the DKP is more complicated and computationally difficult than 0-1 KP. The DKP has been found many applications in real economic problems and other areas. In this paper, the influence of Lévy flights operator and fly straightly operator in the moth search (MS) algorithm is verified. Nine types of new mutation operator based on the global harmony search are specially devised to replace Lévy flights operator. Then, nine novel MS-based algorithms for DKP are proposed (denoted by MS1-MS9). Extensive experiments on three sets of 30 DKP instances demonstrate the remarkable performance of the proposed nine new MS-based approaches. In particular, it discovers that MS1-MS3 show better comprehensive performance among 10 algorithms. A variety of analyses indicate the important contribution of the individual of memory consideration in MS1-MS9. © 2013 IEEE.</t>
  </si>
  <si>
    <t>Discounted {0-1} knapsack problem; harmony search; moth search; swarm intelligence</t>
  </si>
  <si>
    <t>Combinatorial optimization; Learning algorithms; Particle swarm optimization (PSO); Silicon; Standards; Statistics; Swarm intelligence; Harmony search; Knapsack problems; Search Algorithms; Search problem; Sociology; Optimization</t>
  </si>
  <si>
    <t>Wang, G.-G.; Department of Computer Science and Technology, Ocean University of ChinaChina; email: gaigewang@gmail.com</t>
  </si>
  <si>
    <t>2-s2.0-85042730176</t>
  </si>
  <si>
    <t>Furini F., Monaci M., Traversi E.</t>
  </si>
  <si>
    <t>57220348239;6602519730;7003684524;</t>
  </si>
  <si>
    <t>Exact approaches for the knapsack problem with setups</t>
  </si>
  <si>
    <t>90</t>
  </si>
  <si>
    <t>10.1016/j.cor.2017.09.019</t>
  </si>
  <si>
    <t>https://www.scopus.com/inward/record.uri?eid=2-s2.0-85030164757&amp;doi=10.1016%2fj.cor.2017.09.019&amp;partnerID=40&amp;md5=a7bfcc817b87977b91a290830e4e7ea2</t>
  </si>
  <si>
    <t>Université Paris Dauphine, PSL Research University, LAMSADE, 75016 Paris, France; DEI, University of Bologna, 40136 Bologna, Italy; Laboratoire d'Informatique de Paris Nord, Université de Paris 13, 93430 Villetaneuse, France</t>
  </si>
  <si>
    <t>Furini, F., Université Paris Dauphine, PSL Research University, LAMSADE, 75016 Paris, France; Monaci, M., DEI, University of Bologna, 40136 Bologna, Italy; Traversi, E., Laboratoire d'Informatique de Paris Nord, Université de Paris 13, 93430 Villetaneuse, France</t>
  </si>
  <si>
    <t>We consider a generalization of the knapsack problem in which items are partitioned into classes, each characterized by a fixed cost and capacity. We study three alternative Integer Linear Programming formulations. For each formulation, we design an efficient algorithm to compute the linear programming relaxation (one of which is based on Column Generation techniques). We theoretically compare the strength of the relaxations and derive specific results for a relevant case arising in benchmark instances from the literature. Finally, we embed the algorithms above into a unified implicit enumeration scheme which is run in parallel with an improved Dynamic Programming algorithm to effectively solve the problem to proven optimality. An extensive computational analysis shows that our new exact algorithm is capable of efficiently solving all the instances of the literature and turns out to be the best algorithm for instances with a low number of classes. © 2017 Elsevier Ltd</t>
  </si>
  <si>
    <t>Branch-and-bound algorithms; Column generation; Computational experiments; Knapsack problems; Relaxations</t>
  </si>
  <si>
    <t>Benchmarking; Branch and bound method; Combinatorial optimization; Computational efficiency; Dynamic programming; Integer programming; Branch-and-bound algorithms; Column generation; Computational experiment; Knapsack problems; Relaxations; Problem solving</t>
  </si>
  <si>
    <t>Monaci, M.; DEI, University of Bologna, 40136 Bologna, Italy; email: michele.monaci@unibo.it</t>
  </si>
  <si>
    <t>2-s2.0-85030164757</t>
  </si>
  <si>
    <t>Martins M.S.R., Delgado M.R.B.S., Lüders R., Santana R., Gonçalves R.A., de Almeida C.P.</t>
  </si>
  <si>
    <t>56030013400;7202169816;35757772600;8847615900;23389229600;23388620500;</t>
  </si>
  <si>
    <t>Hybrid multi-objective Bayesian estimation of distribution algorithm: a comparative analysis for the multi-objective knapsack problem</t>
  </si>
  <si>
    <t>Journal of Heuristics</t>
  </si>
  <si>
    <t>10.1007/s10732-017-9356-7</t>
  </si>
  <si>
    <t>https://www.scopus.com/inward/record.uri?eid=2-s2.0-85028772359&amp;doi=10.1007%2fs10732-017-9356-7&amp;partnerID=40&amp;md5=fa0ff2fc96f6b5f3a09537f80ae8bd47</t>
  </si>
  <si>
    <t>Federal University of Technology - Paraná (UTFPR), Av. Sete de Setembro, Curitiba, 3165, Brazil; University of the Basque Country (UPV/EHU), Donostia, San Sebastián, 20018, Spain; Midwest State University of Parana (UNICENTRO), Guarapuava, Brazil</t>
  </si>
  <si>
    <t>Martins, M.S.R., Federal University of Technology - Paraná (UTFPR), Av. Sete de Setembro, Curitiba, 3165, Brazil; Delgado, M.R.B.S., Federal University of Technology - Paraná (UTFPR), Av. Sete de Setembro, Curitiba, 3165, Brazil; Lüders, R., Federal University of Technology - Paraná (UTFPR), Av. Sete de Setembro, Curitiba, 3165, Brazil; Santana, R., University of the Basque Country (UPV/EHU), Donostia, San Sebastián, 20018, Spain; Gonçalves, R.A., Midwest State University of Parana (UNICENTRO), Guarapuava, Brazil; de Almeida, C.P., Midwest State University of Parana (UNICENTRO), Guarapuava, Brazil</t>
  </si>
  <si>
    <t>Nowadays, a number of metaheuristics have been developed for efficiently solving multi-objective optimization problems. Estimation of distribution algorithms are a special class of metaheuristic that intensively apply probabilistic modeling and, as well as local search methods, are widely used to make the search more efficient. In this paper, we apply a Hybrid Multi-objective Bayesian Estimation of Distribution Algorithm (HMOBEDA) in multi and many objective scenarios by modeling the joint probability of decision variables, objectives, and the configuration parameters of an embedded local search (LS). We analyze the benefits of the online configuration of LS parameters by comparing the proposed approach with LS off-line versions using instances of the multi-objective knapsack problem with two to five and eight objectives. HMOBEDA is also compared with five advanced evolutionary methods using the same instances. Results show that HMOBEDA outperforms the other approaches including those with off-line configuration. HMOBEDA not only provides the best value for hypervolume indicator and IGD metric in most of the cases, but it also computes a very diverse solutions set close to the estimated Pareto front. © 2017, Springer Science+Business Media, LLC.</t>
  </si>
  <si>
    <t>Automatic algorithm configuration; Hybridization; Local search; Multi-objective estimation of distribution algorithms; Probabilistic modeling</t>
  </si>
  <si>
    <t>Bayesian networks; Combinatorial optimization; Evolutionary algorithms; Heuristic algorithms; Local search (optimization); Multiobjective optimization; Parameterization; Probability distributions; Automatic algorithms; Hybridization; Local search; Multi objective; Probabilistic modeling; Optimization</t>
  </si>
  <si>
    <t>Martins, M.S.R.; Federal University of Technology - Paraná (UTFPR), Av. Sete de Setembro, Brazil; email: marcella@utfpr.edu.br</t>
  </si>
  <si>
    <t>13811231</t>
  </si>
  <si>
    <t>JOHEF</t>
  </si>
  <si>
    <t>J Heuristics</t>
  </si>
  <si>
    <t>2-s2.0-85028772359</t>
  </si>
  <si>
    <t>Jansen K., Kraft S.E.J.</t>
  </si>
  <si>
    <t>7202060912;55336778800;</t>
  </si>
  <si>
    <t>A faster FPTAS for the Unbounded Knapsack Problem</t>
  </si>
  <si>
    <t>European Journal of Combinatorics</t>
  </si>
  <si>
    <t>68</t>
  </si>
  <si>
    <t>10.1016/j.ejc.2017.07.016</t>
  </si>
  <si>
    <t>https://www.scopus.com/inward/record.uri?eid=2-s2.0-85028501809&amp;doi=10.1016%2fj.ejc.2017.07.016&amp;partnerID=40&amp;md5=ef3790783993bfebd9bf71b87ee6244d</t>
  </si>
  <si>
    <t>Department of Computer Science, Kiel University, Kiel, 24098, Germany</t>
  </si>
  <si>
    <t>Jansen, K., Department of Computer Science, Kiel University, Kiel, 24098, Germany; Kraft, S.E.J., Department of Computer Science, Kiel University, Kiel, 24098, Germany</t>
  </si>
  <si>
    <t>The Unbounded Knapsack Problem (UKP) is a well-known variant of the famous 0–1 Knapsack Problem (0–1 KP). In contrast to 0–1 KP, an arbitrary number of copies of every item can be taken in UKP. Since UKP is NP-hard, fully polynomial time approximation schemes (FPTAS) are of great interest. Such algorithms find a solution arbitrarily close to the optimum OPT(I), i.e., of value at least (1−ε)OPT(I) for ε&gt;0, and have a running time polynomial in the input length and [formula presented]. For over thirty years, the best FPTAS was due to Lawler with running time [formula presented]) and space complexity [formula presented], where n is the number of knapsack items. We present an improved FPTAS with running time [formula presented] and space bound [formula presented]. This directly improves the running time of the fastest known approximation schemes for Bin Packing and Strip Packing, which have to approximately solve UKP instances as subproblems. © 2017 Elsevier Ltd</t>
  </si>
  <si>
    <t>Academic Press</t>
  </si>
  <si>
    <t>01956698</t>
  </si>
  <si>
    <t>EJOCD</t>
  </si>
  <si>
    <t>2-s2.0-85028501809</t>
  </si>
  <si>
    <t>García J., Crawford B., Soto R., Castro C., Paredes F.</t>
  </si>
  <si>
    <t>7406129672;23395875300;24403038600;7202237871;24773930800;</t>
  </si>
  <si>
    <t>A k-means binarization framework applied to multidimensional knapsack problem</t>
  </si>
  <si>
    <t>10.1007/s10489-017-0972-6</t>
  </si>
  <si>
    <t>https://www.scopus.com/inward/record.uri?eid=2-s2.0-85022174976&amp;doi=10.1007%2fs10489-017-0972-6&amp;partnerID=40&amp;md5=5f2a8607703ff8bb02d36973d3619af2</t>
  </si>
  <si>
    <t>Telefónica I+D, Av. Manuel Montt 1404, Third Floor, Providencia, Santiago, Chile; Pontificia Universidad Católica de Valparaíso, Valparaíso, 2362807, Chile; Universidad Técnica Federico Santa María, Valparaíso, Chile; Escuela de Ingeniería Industrial, Universidad Diego Portales, Santiago, Chile</t>
  </si>
  <si>
    <t>García, J., Telefónica I+D, Av. Manuel Montt 1404, Third Floor, Providencia, Santiago, Chile, Pontificia Universidad Católica de Valparaíso, Valparaíso, 2362807, Chile; Crawford, B., Pontificia Universidad Católica de Valparaíso, Valparaíso, 2362807, Chile; Soto, R., Pontificia Universidad Católica de Valparaíso, Valparaíso, 2362807, Chile; Castro, C., Universidad Técnica Federico Santa María, Valparaíso, Chile; Paredes, F., Escuela de Ingeniería Industrial, Universidad Diego Portales, Santiago, Chile</t>
  </si>
  <si>
    <t>The multidimensional knapsack problem (MKP) is one of the widely known integer programming problems. The MKP has received significant attention from the operational research community for its large number of applications. Solving this NP-hard problem remains a very interesting challenge, especially when the number of constraints increases. In this paper we present a k-means transition ranking (KMTR) framework to solve the MKP. This framework has the property to binarize continuous population-based metaheuristics using a data mining k-means technique. In particular we binarize a Cuckoo Search and Black Hole metaheuristics. These techniques were chosen by the difference between their iteration mechanisms. We provide necessary experiments to investigate the role of key ingredients of the framework. Finally to demonstrate the efficiency of our proposal, MKP benchmark instances of the literature show that KMTR competes with the state-of-the-art algorithms. © 2017, Springer Science+Business Media New York.</t>
  </si>
  <si>
    <t>Binarization; Data mining; k-means; Metaheuristics; Multidimensional knapsack problem</t>
  </si>
  <si>
    <t>Benchmarking; Combinatorial optimization; Computational complexity; Data mining; Heuristic algorithms; Integer programming; Iterative methods; Optimization; Population statistics; Binarizations; Integer programming problems; K-means; K-means technique; Meta heuristics; Multidimensional knapsack problems; Operational research; State-of-the-art algorithms; Bins</t>
  </si>
  <si>
    <t>García, J.; Pontificia Universidad Católica de ValparaísoChile; email: joseantonio.garcia@telefonica.com</t>
  </si>
  <si>
    <t>2-s2.0-85022174976</t>
  </si>
  <si>
    <t>He Y., Wang X.</t>
  </si>
  <si>
    <t>34769581400;9734213500;</t>
  </si>
  <si>
    <t>Group theory-based optimization algorithm for solving knapsack problems</t>
  </si>
  <si>
    <t>10.1016/j.knosys.2018.07.045</t>
  </si>
  <si>
    <t>https://www.scopus.com/inward/record.uri?eid=2-s2.0-85056458260&amp;doi=10.1016%2fj.knosys.2018.07.045&amp;partnerID=40&amp;md5=a9e2d9409264efcc7f4ff584f76d0e42</t>
  </si>
  <si>
    <t>College of Information and Engineering, Hebei GEO University, Shijiazhuang, 050031, China; College of Computer Science and Software Engineering, Shenzhen University, Shenzhen, 518060, China</t>
  </si>
  <si>
    <t>He, Y., College of Information and Engineering, Hebei GEO University, Shijiazhuang, 050031, China; Wang, X., College of Computer Science and Software Engineering, Shenzhen University, Shenzhen, 518060, China</t>
  </si>
  <si>
    <t>This paper proposes a group theory-based optimization algorithm (GTOA) for knapsack problems, which draws algebraic group operations into the evolution process. The key parts of GTOA are that the feasible solution of the knapsack problem is considered as an element of the direct product of groups and that the evolution process is implemented by multiplication and inverse operations of the direct product of groups. Based on the algorithms for handling infeasible solutions, GTOA is used to solve knapsack problems such as the Set-union knapsack problem, the Discounted {0-1} knapsack problem, and the Bounded knapsack problem. GTOA is validated to be an efficient algorithm for solving knapsack problems. A comparison between GTOA and existing evolutionary algorithms such as genetic algorithm, binary particle swarm optimization, binary artificial bee colony, and their improved variations is conducted and the comparative results show that GTOA has a better performance than other algorithms. In addition, GTOA is not only an efficient algorithm for solving knapsack problems but is also the first paradigm that applies group theory to directly design an evolutionary algorithm. © 2018 Elsevier B.V.</t>
  </si>
  <si>
    <t>Additive group; Combinatorial optimization; Direct product; Evolutionary algorithms; Knapsack problems</t>
  </si>
  <si>
    <t>Combinatorial optimization; Evolutionary algorithms; Genetic algorithms; Group theory; Inverse problems; Particle swarm optimization (PSO); Algorithm for solving; Artificial bee colonies; Binary particle swarm optimization; Direct product; Evolution process; Infeasible solutions; Knapsack problems; Optimization algorithms; Problem solving</t>
  </si>
  <si>
    <t>Wang, X.; College of Computer Science and Software Engineering, Shenzhen UniversityChina; email: xizhaowang@ieee.org</t>
  </si>
  <si>
    <t>2-s2.0-85056458260</t>
  </si>
  <si>
    <t>Zhou, Y.; College of Information Science and Engineering, Guangxi University for NationalitiesChina; email: yongquanzhou@126.com</t>
  </si>
  <si>
    <t>Zhan S.-H., Zhang Z.-J., Wang L.-J., Zhong Y.-W.</t>
  </si>
  <si>
    <t>54797189600;56020887700;48862331900;56192126700;</t>
  </si>
  <si>
    <t>List-based simulated annealing algorithm with hybrid greedy repair and optimization operator for 0-1 knapsack problem</t>
  </si>
  <si>
    <t xml:space="preserve"> 8476612</t>
  </si>
  <si>
    <t>10.1109/ACCESS.2018.2872533</t>
  </si>
  <si>
    <t>https://www.scopus.com/inward/record.uri?eid=2-s2.0-85054397803&amp;doi=10.1109%2fACCESS.2018.2872533&amp;partnerID=40&amp;md5=fefc5fbfac745aeab5231216e79f3841</t>
  </si>
  <si>
    <t>College of Computer and Information Science, Fujian Agriculture and Forestry University, Fuzhou, 350002, China; Key Laboratory of Smart Agriculture and Forestry, Fujian Agriculture and Forestry University, Fujian Province University, Fuzhou, 350002, China</t>
  </si>
  <si>
    <t>Zhan, S.-H., College of Computer and Information Science, Fujian Agriculture and Forestry University, Fuzhou, 350002, China, Key Laboratory of Smart Agriculture and Forestry, Fujian Agriculture and Forestry University, Fujian Province University, Fuzhou, 350002, China; Zhang, Z.-J., College of Computer and Information Science, Fujian Agriculture and Forestry University, Fuzhou, 350002, China, Key Laboratory of Smart Agriculture and Forestry, Fujian Agriculture and Forestry University, Fujian Province University, Fuzhou, 350002, China; Wang, L.-J., College of Computer and Information Science, Fujian Agriculture and Forestry University, Fuzhou, 350002, China, Key Laboratory of Smart Agriculture and Forestry, Fujian Agriculture and Forestry University, Fujian Province University, Fuzhou, 350002, China; Zhong, Y.-W., College of Computer and Information Science, Fujian Agriculture and Forestry University, Fuzhou, 350002, China, Key Laboratory of Smart Agriculture and Forestry, Fujian Agriculture and Forestry University, Fujian Province University, Fuzhou, 350002, China</t>
  </si>
  <si>
    <t>List-based simulated annealing (LBSA) algorithm, which uses list-based cooling scheme to control the change of parameter temperature, was first proposed for traveling salesman problem. This paper extends the application of LBSA algorithm for 0-1 knapsack problem (0-1 KP). A hybrid greedy repair and optimization operator, which combines density-based and value-based greedy repair and optimization operators, is designed to get better balance between intensification and diversification. Extensive experiments were performed to show the effectiveness and parameter robustness of a list-based cooling scheme and to verify the advantage of using hybrid greedy repair and optimization operator. Comparing experiments, which were conducted on small-scale, medium-scale, and large-scale 0-1 KP instances, have shown that LBSA algorithm is better than or competitive with other state-of-the-art metaheuristics. © 2013 IEEE.</t>
  </si>
  <si>
    <t>0-1 knapsack problem; Greedy repair and optimization; hybrid operator; list-based cooling scheme; list-based simulated annealing</t>
  </si>
  <si>
    <t>Combinatorial optimization; Cooling; Maintainability; Scheduling; Simulated annealing; Traveling salesman problem; 0-1 knapsack problem; Convergence; Cooling scheme; hybrid operator; Sociology; Repair</t>
  </si>
  <si>
    <t>Zhong, Y.-W.; College of Computer and Information Science, Fujian Agriculture and Forestry UniversityChina; email: yiwzhong@fafu.edu.cn</t>
  </si>
  <si>
    <t>2-s2.0-85054397803</t>
  </si>
  <si>
    <t>Gao Y., Zhang F., Zhao Y., Li C.</t>
  </si>
  <si>
    <t>Quantum-Inspired Wolf Pack Algorithm to Solve the 0-1 Knapsack Problem</t>
  </si>
  <si>
    <t>Mathematical Problems in Engineering</t>
  </si>
  <si>
    <t>2018</t>
  </si>
  <si>
    <t xml:space="preserve"> 5327056</t>
  </si>
  <si>
    <t>10.1155/2018/5327056</t>
  </si>
  <si>
    <t>https://www.scopus.com/inward/record.uri?eid=2-s2.0-85053219665&amp;doi=10.1155%2f2018%2f5327056&amp;partnerID=40&amp;md5=bf24e22d22ec4f29ee84a42bb5c97ca5</t>
  </si>
  <si>
    <t>Air Force Engineering University, Xi'an, Shanxi, China</t>
  </si>
  <si>
    <t>Gao, Y., Air Force Engineering University, Xi'an, Shanxi, China; Zhang, F., Air Force Engineering University, Xi'an, Shanxi, China; Zhao, Y., Air Force Engineering University, Xi'an, Shanxi, China; Li, C., Air Force Engineering University, Xi'an, Shanxi, China</t>
  </si>
  <si>
    <t>This paper proposes a Quantum-Inspired wolf pack algorithm (QWPA) based on quantum encoding to enhance the performance of the wolf pack algorithm (WPA) to solve the 0-1 knapsack problems. There are two important operations in QWPA: quantum rotation and quantum collapse. The first step enables the population to move to the global optima and the second step helps to avoid the trapping of individuals into local optima. Ten classical and four high-dimensional knapsack problems are employed to test the proposed algorithm, and the results are compared with other typical algorithms. The statistical results demonstrate the effectiveness and global search capability for knapsack problems, especially for high-level cases. © 2018 Yangjun Gao et al.</t>
  </si>
  <si>
    <t>Engineering; Mathematical techniques; 0-1 knapsack problem; Global search capability; Globaloptimum; High-dimensional; Knapsack problems; Local optima; Quantum collapse; Quantum rotation; Combinatorial optimization</t>
  </si>
  <si>
    <t>Gao, Y.; Air Force Engineering UniversityChina; email: greisy2008@gmail.com</t>
  </si>
  <si>
    <t>Hindawi Limited</t>
  </si>
  <si>
    <t>1024123X</t>
  </si>
  <si>
    <t>Math. Probl. Eng.</t>
  </si>
  <si>
    <t>2-s2.0-85053219665</t>
  </si>
  <si>
    <t>Zenarosa G.L., Prokopyev O.A., Pasiliao E.L.</t>
  </si>
  <si>
    <t>34881220900;8212092700;6507550644;</t>
  </si>
  <si>
    <t>On exact solution approaches for bilevel quadratic 0–1 knapsack problem</t>
  </si>
  <si>
    <t>10.1007/s10479-018-2970-4</t>
  </si>
  <si>
    <t>https://www.scopus.com/inward/record.uri?eid=2-s2.0-85051496113&amp;doi=10.1007%2fs10479-018-2970-4&amp;partnerID=40&amp;md5=a3af00ec793defcbaa3f9360068410ee</t>
  </si>
  <si>
    <t>Systems Engineering and Engineering Management, UNC Charlotte, 9201 University City Blvd., Charlotte, NC  28223, United States; Department of Industrial Engineering, University of Pittsburgh, 3700 O’Hara Street, Pittsburgh, PA  15261, United States; AFRL Munitions Directorate, Building 13, Eglin AFB, FL  32542, United States</t>
  </si>
  <si>
    <t>Zenarosa, G.L., Systems Engineering and Engineering Management, UNC Charlotte, 9201 University City Blvd., Charlotte, NC  28223, United States; Prokopyev, O.A., Department of Industrial Engineering, University of Pittsburgh, 3700 O’Hara Street, Pittsburgh, PA  15261, United States; Pasiliao, E.L., AFRL Munitions Directorate, Building 13, Eglin AFB, FL  32542, United States</t>
  </si>
  <si>
    <t>We consider the bilevel quadratic knapsack problem (BQKP) that model settings where a leader appropriates a budget for a follower, who solves a quadratic 0–1 knapsack problem. BQKP generalizes the bilevel knapsack problem introduced by Dempe and Richter (Cent Eur J Oper Res 8(2):93–107, 2000), where the follower solves a linear 0–1 knapsack problem. We present an exact-solution approach for BQKP based on extensions of dynamic programs for QKP bounds and the branch-and-backtrack algorithm. We compare our approach against a two-phase method computed using an optimization solver in both phases: it first computes the follower’s value function for all feasible leader’s decisions, and then solves a single-level, value-function reformulation of BQKP as a mixed-integer quadratically constrained program. Our computational experiments show that our approach for solving BQKP outperforms the two-phase method computed by a commercial state-of-the-art optimization software package. © 2018, Springer Science+Business Media, LLC, part of Springer Nature.</t>
  </si>
  <si>
    <t>Bilevel knapsack problem; Bilevel programming; Dynamic programming; Quadratic knapsack problem</t>
  </si>
  <si>
    <t>Prokopyev, O.A.; Department of Industrial Engineering, University of Pittsburgh, 3700 O’Hara Street, United States; email: droleg@pitt.edu</t>
  </si>
  <si>
    <t>2-s2.0-85051496113</t>
  </si>
  <si>
    <t>Wu H., Zhou Y., Luo Q.</t>
  </si>
  <si>
    <t>57190118591;57184556900;35119220400;</t>
  </si>
  <si>
    <t>Hybrid symbiotic organisms search algorithm for solving 0-1 knapsack problem</t>
  </si>
  <si>
    <t>International Journal of Bio-Inspired Computation</t>
  </si>
  <si>
    <t>10.1504/ijbic.2018.093334</t>
  </si>
  <si>
    <t>https://www.scopus.com/inward/record.uri?eid=2-s2.0-85050816024&amp;doi=10.1504%2fijbic.2018.093334&amp;partnerID=40&amp;md5=bc007ef7ef2367542b23739b439602c8</t>
  </si>
  <si>
    <t>College of Information Science and Engineering, Guangxi University for Nationalities, Nanning, 530006, China; College of Information Science and Engineering, Guangxi University for Nationalities, Nanning, 530006, China; Key Laboratory of Guangxi, High Schools Complex System and Computational Intelligence, Nanning, 530006, China</t>
  </si>
  <si>
    <t>Wu, H., College of Information Science and Engineering, Guangxi University for Nationalities, Nanning, 530006, China; Zhou, Y., College of Information Science and Engineering, Guangxi University for Nationalities, Nanning, 530006, China, Key Laboratory of Guangxi, High Schools Complex System and Computational Intelligence, Nanning, 530006, China; Luo, Q., College of Information Science and Engineering, Guangxi University for Nationalities, Nanning, 530006, China, Key Laboratory of Guangxi, High Schools Complex System and Computational Intelligence, Nanning, 530006, China</t>
  </si>
  <si>
    <t>We propose a new binary version of hybrid symbiotic organisms search algorithm based on harmony search with greedy strategy for solving 0-1 knapsack problems. A greedy strategy is employed to repair the infeasible solution and optimise the feasible solution. The experiments are carried out in small-scale and large-scale knapsack problem instances. We report on computational experiments which are compared with the results achieved with other state-of-the-art approaches. The results attest the performance of our approach. Copyright © 2018 Inderscience Enterprises Ltd.</t>
  </si>
  <si>
    <t>Greedy strategy; Harmony search; Knapsack problem; Symbiotic organisms search</t>
  </si>
  <si>
    <t>17580366</t>
  </si>
  <si>
    <t>2-s2.0-85050816024</t>
  </si>
  <si>
    <t>Derpich I., Herrera C., Sepúlveda F., Ubilla H.</t>
  </si>
  <si>
    <t>15059801400;57213439960;57220475445;57202990706;</t>
  </si>
  <si>
    <t>Complexity indices for the multidimensional knapsack problem</t>
  </si>
  <si>
    <t>10.1007/s10100-018-0569-0</t>
  </si>
  <si>
    <t>https://www.scopus.com/inward/record.uri?eid=2-s2.0-85050096332&amp;doi=10.1007%2fs10100-018-0569-0&amp;partnerID=40&amp;md5=f9d1d22451cc198370ebc229d416e8d7</t>
  </si>
  <si>
    <t>Universidad de Santiago de Chile, Santiago, Chile</t>
  </si>
  <si>
    <t>Derpich, I., Universidad de Santiago de Chile, Santiago, Chile; Herrera, C., Universidad de Santiago de Chile, Santiago, Chile; Sepúlveda, F., Universidad de Santiago de Chile, Santiago, Chile; Ubilla, H., Universidad de Santiago de Chile, Santiago, Chile</t>
  </si>
  <si>
    <t>In this article, the concept of conditioning in integer programming is extended to the concept of a complexity index. A complexity index is a measure through which the execution time of an exact algorithm can be predicted. We consider the multidimensional knapsack problem with instances taken from the OR-library and MIPLIB. The complexity indices we developed correspond to the eigenvalues of a Dikin matrix placed in the center of a polyhedron defined by the constraints of the problem relaxed from its binary variable formulation. The lower and higher eigenvalues, as well as their ratio, which we have defined as the slenderness, are used as complexity indices. The experiments performed show a good linear correlation between these indices and a low execution time of the Branch and Bound algorithm using the standard version of CPLEX® 12.2. The correlation coefficient obtained ranges between 39 and 60% for the various data regressions, which proves a medium to strong correlation. © 2018, Springer-Verlag GmbH Germany, part of Springer Nature.</t>
  </si>
  <si>
    <t>Complexity index; Integer programming; Multidimensional knapsack problem</t>
  </si>
  <si>
    <t>Derpich, I.; Universidad de Santiago de ChileChile; email: ivan.derpich@usach.cl</t>
  </si>
  <si>
    <t>2-s2.0-85050096332</t>
  </si>
  <si>
    <t>131</t>
  </si>
  <si>
    <t>Della Croce, F.; Dipartimento di Automatica e Informatica, Politecnico di Torino, Corso Duca degli Abruzzi 24, Italy; email: federico.dellacroce@polito.it</t>
  </si>
  <si>
    <t>Abdel-Basset M., Zhou Y.</t>
  </si>
  <si>
    <t>57195251300;57184556900;</t>
  </si>
  <si>
    <t>An elite opposition-flower pollination algorithm for a 0-1 knapsack problem</t>
  </si>
  <si>
    <t>10.1504/IJBIC.2018.090080</t>
  </si>
  <si>
    <t>https://www.scopus.com/inward/record.uri?eid=2-s2.0-85042911408&amp;doi=10.1504%2fIJBIC.2018.090080&amp;partnerID=40&amp;md5=df99f5ac73eed90848ec4fcce9bb1f03</t>
  </si>
  <si>
    <t>Department of Operations Research, Faculty of Computers and Informatics, Zagazig University, El-Zera Square, Zagazig, Sharqiyah, Egypt; College of Information Science and Engineering, Guangxi University for Nationalities, Nanning, 530006, China</t>
  </si>
  <si>
    <t>Abdel-Basset, M., Department of Operations Research, Faculty of Computers and Informatics, Zagazig University, El-Zera Square, Zagazig, Sharqiyah, Egypt; Zhou, Y., College of Information Science and Engineering, Guangxi University for Nationalities, Nanning, 530006, China</t>
  </si>
  <si>
    <t>The knapsack problem is one of the most studied combinatorial optimisation problems with various practical applications. In this paper, we apply an elite opposition-flower pollination algorithm (EFPA), to solve 0-1 knapsack problem, an NP-hard combinatorial optimisation problem. The performance of the proposed algorithm is tested against a set of benchmarks of knapsack problems. Computational experiments with a set of large-scale instances show that the EFPA can be an efficient alternative for solving 0-1 knapsack problems. Copyright © 2018 Inderscience Enterprises Ltd.</t>
  </si>
  <si>
    <t>Combinatorial optimisation; Flower pollination algorithm; Knapsack problems; Meta-heuristics; NP-hard; Optimisation</t>
  </si>
  <si>
    <t>Abdel-Basset, M.; Department of Operations Research, Faculty of Computers and Informatics, Zagazig University, El-Zera SquareEgypt; email: analyst_mohamed@yahoo.com</t>
  </si>
  <si>
    <t>2-s2.0-85042911408</t>
  </si>
  <si>
    <t>263</t>
  </si>
  <si>
    <t>He Y., Xie H., Wong T.-L., Wang X.</t>
  </si>
  <si>
    <t>34769581400;57219619828;9734661600;9734213500;</t>
  </si>
  <si>
    <t>A novel binary artificial bee colony algorithm for the set-union knapsack problem</t>
  </si>
  <si>
    <t>78</t>
  </si>
  <si>
    <t>10.1016/j.future.2017.05.044</t>
  </si>
  <si>
    <t>https://www.scopus.com/inward/record.uri?eid=2-s2.0-85028083529&amp;doi=10.1016%2fj.future.2017.05.044&amp;partnerID=40&amp;md5=a2ed9d2a73452ed25abcdb211c639b10</t>
  </si>
  <si>
    <t>College of Information and Engineering, Hebei GEO University, Shijiazhuang, 050031, China; Department of Mathematics and Information Technology, The Education University of Hong Kong, Hong Kong; College of Computer Science and Software Engineering, Shenzhen University, Shenzhen, 518060, China</t>
  </si>
  <si>
    <t>He, Y., College of Information and Engineering, Hebei GEO University, Shijiazhuang, 050031, China; Xie, H., Department of Mathematics and Information Technology, The Education University of Hong Kong, Hong Kong; Wong, T.-L., Department of Mathematics and Information Technology, The Education University of Hong Kong, Hong Kong; Wang, X., College of Computer Science and Software Engineering, Shenzhen University, Shenzhen, 518060, China</t>
  </si>
  <si>
    <t>This article investigates how to employ artificial bee colony algorithm to solve Set-Union Knapsack Problem (SUKP). A mathematical model of SUKP, which is to be easily solved by evolutionary algorithms, is developed. A novel binary artificial bee colony algorithm (BABC) is also proposed by adopting a mapping function. Furthermore, a greedy repairing and optimization algorithm (S-GROA) for handling infeasible solutions by employing evolutionary technique to solve SUKP is proposed. The consolidation of S-GROA and BABC brings about a new approach to solving SUKP. Extensive experiments are conducted upon benchmark datasets for evaluating the performance of our proposed models. The results verify that the proposed approach is significantly superior to the baseline evolutionary algorithms for solving SUKP such as A-SUKP, ABCbin and binDE in terms of both time complexity and solution performance. © 2017</t>
  </si>
  <si>
    <t>Artificial bee colony; Infeasible solution; Repairing and optimization; Set-union knapsack problem</t>
  </si>
  <si>
    <t>Benchmarking; Bins; Combinatorial optimization; Optimization; Repair; Artificial bee colonies; Artificial bee colony algorithms; Benchmark datasets; Evolutionary techniques; Infeasible solutions; Knapsack problems; Mapping functions; Optimization algorithms; Evolutionary algorithms</t>
  </si>
  <si>
    <t>Wang, X.; College of Computer Science and Software Engineering, Shenzhen UniversityChina; email: xzwang@szu.edu.cn</t>
  </si>
  <si>
    <t>2-s2.0-85028083529</t>
  </si>
  <si>
    <t>Correia P., Paquete L., Figueira J.R.</t>
  </si>
  <si>
    <t>57212806504;8984388400;7003315309;</t>
  </si>
  <si>
    <t>Compressed data structures for bi-objective {0,1}-knapsack problems</t>
  </si>
  <si>
    <t>10.1016/j.cor.2017.08.008</t>
  </si>
  <si>
    <t>https://www.scopus.com/inward/record.uri?eid=2-s2.0-85027973695&amp;doi=10.1016%2fj.cor.2017.08.008&amp;partnerID=40&amp;md5=0332df4e1b2f24559e775b25b0958d2b</t>
  </si>
  <si>
    <t>CISUC, Department of Informatics Engineering, University of Coimbra, Portugal; CEG-IST, Instituto Superior Técnico, Universidade de Lisboa, Portugal</t>
  </si>
  <si>
    <t>Correia, P., CISUC, Department of Informatics Engineering, University of Coimbra, Portugal, CEG-IST, Instituto Superior Técnico, Universidade de Lisboa, Portugal; Paquete, L., CISUC, Department of Informatics Engineering, University of Coimbra, Portugal; Figueira, J.R., CEG-IST, Instituto Superior Técnico, Universidade de Lisboa, Portugal</t>
  </si>
  <si>
    <t>Solving multi-objective combinatorial optimization problems to optimality is a computationally expensive task. The development of implicit enumeration approaches that efficiently explore certain properties of these problems has been the main focus of recent research. This article proposes algorithmic techniques that extend and empirically improve the memory usage of a dynamic programming algorithm for computing the set of efficient solutions both in the objective space and in the decision space for the bi-objective knapsack problem. An in-depth experimental analysis provides further information about the performance of these techniques with respect to the trade-off between CPU time and memory usage. © 2017 Elsevier Ltd</t>
  </si>
  <si>
    <t>Implicit enumeration techniques; Multi-objective optimization</t>
  </si>
  <si>
    <t>Combinatorial optimization; Economic and social effects; Multiobjective optimization; Optimization; Algorithmic techniques; Bi-objective knapsack problems; Compressed data structures; Dynamic programming algorithm; Experimental analysis; Implicit enumeration; Knapsack problems; Multiobjective combinatorial optimization; Dynamic programming</t>
  </si>
  <si>
    <t>Correia, P.; Departamento de Engenharia Informica, Polo II - Pinhal de MarrocoPortugal; email: pamc@dei.uc.pt</t>
  </si>
  <si>
    <t>2-s2.0-85027973695</t>
  </si>
  <si>
    <t>Zouache D., Moussaoui A., Ben Abdelaziz F.</t>
  </si>
  <si>
    <t>56600814900;54080121200;55971080000;</t>
  </si>
  <si>
    <t>A cooperative swarm intelligence algorithm for multi-objective discrete optimization with application to the knapsack problem</t>
  </si>
  <si>
    <t>10.1016/j.ejor.2017.06.058</t>
  </si>
  <si>
    <t>https://www.scopus.com/inward/record.uri?eid=2-s2.0-85025169784&amp;doi=10.1016%2fj.ejor.2017.06.058&amp;partnerID=40&amp;md5=3555e85cc7eb45b92ffadc229554e882</t>
  </si>
  <si>
    <t>Department of Computer Science, University of Mohamed El Bachir El Ibrahimi, Bordj Bou Arreridj, Algeria; Department of Computer Science, University of Setif-1, Setif, Algeria; NEOMA Business School, 1 Rue Maréchal Juin, Mont-Saint Aignan, 76825, France</t>
  </si>
  <si>
    <t>Zouache, D., Department of Computer Science, University of Mohamed El Bachir El Ibrahimi, Bordj Bou Arreridj, Algeria; Moussaoui, A., Department of Computer Science, University of Setif-1, Setif, Algeria; Ben Abdelaziz, F., NEOMA Business School, 1 Rue Maréchal Juin, Mont-Saint Aignan, 76825, France</t>
  </si>
  <si>
    <t>We propose a novel cooperative swarm intelligence algorithm to solve multi-objective discrete optimization problems (MODP). Our algorithm combines a firefly algorithm (FA) and a particle swarm optimization (PSO). Basically, we address three main points: the effect of FA and PSO cooperation on the exploration of the search space, the discretization of the two algorithms using a transfer function, and finally, the use of the epsilon dominance relation to manage the size of the external archive and to guarantee the convergence and the diversity of Pareto optimal solutions. We compared the results of our algorithm with the results of five well-known meta-heuristics on nine multi-objective knapsack problem benchmarks. The experiments show clearly the ability of our algorithm to provide a better spread of solutions with a better convergence behavior. © 2017 Elsevier B.V.</t>
  </si>
  <si>
    <t>Firefly algorithm; Knapsack problem; Multi-objective discrete optimization; Particle swarm optimization; Transfer function</t>
  </si>
  <si>
    <t>Artificial intelligence; Bioluminescence; Combinatorial optimization; Multiobjective optimization; Pareto principle; Particle swarm optimization (PSO); Swarm intelligence; Transfer functions; Convergence behaviors; Cooperative swarm; Discrete optimization; Discrete optimization problems; Dominance relation; Firefly algorithms; Knapsack problems; Meta heuristics; Optimization</t>
  </si>
  <si>
    <t>Ben Abdelaziz, F.; NEOMA Business School, 1 Rue Maréchal Juin, France; email: fouad.ben.abdelaziz@neoma-bs.fr</t>
  </si>
  <si>
    <t>2-s2.0-85025169784</t>
  </si>
  <si>
    <t>Kobayashi Y., Takazawa K.</t>
  </si>
  <si>
    <t>7408650171;24367628800;</t>
  </si>
  <si>
    <t>Randomized strategies for cardinality robustness in the knapsack problem</t>
  </si>
  <si>
    <t>699</t>
  </si>
  <si>
    <t>10.1016/j.tcs.2016.12.019</t>
  </si>
  <si>
    <t>https://www.scopus.com/inward/record.uri?eid=2-s2.0-85009476349&amp;doi=10.1016%2fj.tcs.2016.12.019&amp;partnerID=40&amp;md5=1cfbe1a31e16169396f0b8af4c95ea4d</t>
  </si>
  <si>
    <t>University of Tsukuba, Tsukuba, Ibaraki, 305-8573, Japan; Hosei University, Tokyo, 184-8584, Japan</t>
  </si>
  <si>
    <t>Kobayashi, Y., University of Tsukuba, Tsukuba, Ibaraki, 305-8573, Japan; Takazawa, K., Hosei University, Tokyo, 184-8584, Japan</t>
  </si>
  <si>
    <t>We consider the following zero-sum game related to the knapsack problem. Given an instance of the knapsack problem, Alice chooses a knapsack solution and Bob, knowing Alice's solution, chooses a cardinality k. Then, Alice obtains a payoff equal to the ratio of the profit of the best k items in her solution to that of the best solution of size at most k. For α&gt;0, a knapsack solution is called α-robust if it guarantees payoff α. If Alice adopts a deterministic strategy, the objective of Alice is to find a max-robust knapsack solution. By applying the argument in Kakimura and Makino [6] for robustness in general independence systems, a (1/μ)-robust solution exists and is found in polynomial time, where μ is the exchangeability of the independence system. In the present paper, we address randomized strategies for this zero-sum game. Randomized strategies in robust independence systems are introduced by Matuschke, Skutella, and Soto [11] and they presented a randomized strategy with (1/ln⁡4)-robustness for a certain class of independence systems. The knapsack problem, however, does not belong to this class. We first establish the intractability of the knapsack problem by showing an instance such that the robustness of an arbitrary randomized strategy is both O((log⁡log⁡μ)/log⁡μ) and O((log⁡log⁡ρ)/log⁡ρ), where ρ:=[Formula presented]. We then exhibit the power of randomness by designing two randomized strategies with robustness Ω(1/log⁡μ) and Ω(1/log⁡ρ), respectively, which substantially improve upon that of known deterministic strategies and almost attain the above upper bounds. It is also noteworthy that our strategy applies to not only the knapsack problem but also independence systems for which an (approximately) optimal solution under a cardinality constraint is computable. © 2016 Elsevier B.V.</t>
  </si>
  <si>
    <t>Exchangeability; Knapsack problem; Randomized strategy; Robust independence system</t>
  </si>
  <si>
    <t>Combinatorial optimization; Game theory; Polynomial approximation; Cardinality constraints; Exchangeability; Independence system; Knapsack problems; Optimal solutions; Polynomial-time; Randomized strategy; Robust solutions; Polynomials</t>
  </si>
  <si>
    <t>Takazawa, K.; Hosei UniversityJapan; email: takazawa@hosei.ac.jp</t>
  </si>
  <si>
    <t>2-s2.0-85009476349</t>
  </si>
  <si>
    <t>Samavati M., Essam D., Nehring M., Sarker R.</t>
  </si>
  <si>
    <t>53664521100;8724448600;25929390700;7005096474;</t>
  </si>
  <si>
    <t>A methodology for the large-scale multi-period precedence-constrained knapsack problem: an application in the mining industry</t>
  </si>
  <si>
    <t>International Journal of Production Economics</t>
  </si>
  <si>
    <t>193</t>
  </si>
  <si>
    <t>10.1016/j.ijpe.2017.06.025</t>
  </si>
  <si>
    <t>https://www.scopus.com/inward/record.uri?eid=2-s2.0-85021455977&amp;doi=10.1016%2fj.ijpe.2017.06.025&amp;partnerID=40&amp;md5=ba56cca0af7731f24fb9f54831fe65c5</t>
  </si>
  <si>
    <t>School of Engineering and Information Technology, University of New South Wales, Canberra, Australia; School of Mechanical and Mining Engineering, University of Queensland, Brisbane, Australia</t>
  </si>
  <si>
    <t>Samavati, M., School of Engineering and Information Technology, University of New South Wales, Canberra, Australia; Essam, D., School of Engineering and Information Technology, University of New South Wales, Canberra, Australia; Nehring, M., School of Mechanical and Mining Engineering, University of Queensland, Brisbane, Australia; Sarker, R., School of Engineering and Information Technology, University of New South Wales, Canberra, Australia</t>
  </si>
  <si>
    <t>This paper considers a generalization of the precedence-constrained knapsack problem known as multi-period precedence-constrained knapsack, in which the decision maker faces a horizon of several periods. Associated with each period is a capacity limit that cannot be exceeded by items chosen in that specific period. The motivation for studying this problem comes from a recognized problem in the mining industry, known as open pit mine production scheduling. An old, yet fast sequencing heuristic has been used in the literature to tackle similar combinatorial problems with precedence constraints. In this study, we first strengthen the LP relaxation formulation of the problem by adding inequalities derived from both precedence and knapsack constraints, and then use the LP solutions to generate efficient weights for the sequencing heuristic. Generating the heuristic's weights in this way significantly improves its output. Using this methodology, extremely large instances can be solved to near-optimum levels in minutes. The performance of this methodology is tested on a set of benchmark instances in the mining industry, where this problem is a major application. © 2017 Elsevier B.V.</t>
  </si>
  <si>
    <t>Integer programming; Multi-period precedence-constrained knapsack; Open pit mine scheduling; Topological ordering</t>
  </si>
  <si>
    <t>Benchmarking; Combinatorial optimization; Integer programming; Production control; Scheduling; Combinatorial problem; Decision makers; Knapsack constraints; Multi-period; Open pit; Precedence constrained knapsack problems; Precedence constraints; Topological order; Open pit mining</t>
  </si>
  <si>
    <t>Samavati, M.; School of Engineering and Information Technology, University of New South WalesAustralia; email: Mehran.samavati@student.adfa.edu.au</t>
  </si>
  <si>
    <t>09255273</t>
  </si>
  <si>
    <t>IJPCE</t>
  </si>
  <si>
    <t>Int J Prod Econ</t>
  </si>
  <si>
    <t>2-s2.0-85021455977</t>
  </si>
  <si>
    <t>Quan Z., Wu L.</t>
  </si>
  <si>
    <t>36337162300;55955358200;</t>
  </si>
  <si>
    <t>Design and evaluation of a parallel neighbor algorithm for the disjunctively constrained knapsack problem</t>
  </si>
  <si>
    <t xml:space="preserve"> e3848</t>
  </si>
  <si>
    <t>10.1002/cpe.3848</t>
  </si>
  <si>
    <t>https://www.scopus.com/inward/record.uri?eid=2-s2.0-84969785068&amp;doi=10.1002%2fcpe.3848&amp;partnerID=40&amp;md5=99a8c8c5a7634f4213c3242549b59c6e</t>
  </si>
  <si>
    <t>College of Computer Science, National University of Defense Technology, Changsha, 410073, China; Université de Picardie Jules Verne, EPROAD−EA 4669, 7 rue du Moulin Neuf, Amiens, 80000, France; College of Computer Science and Electronic Engineering, Hunan University, Changsha, 410000, China</t>
  </si>
  <si>
    <t>Quan, Z., College of Computer Science, National University of Defense Technology, Changsha, 410073, China, College of Computer Science and Electronic Engineering, Hunan University, Changsha, 410000, China; Wu, L., Université de Picardie Jules Verne, EPROAD−EA 4669, 7 rue du Moulin Neuf, Amiens, 80000, France</t>
  </si>
  <si>
    <t>We investigate the use of a parallel computing model for solving the disjunctively constrained knapsack problem. This parallel approach is based on a multi-neighborhood search. In this approach, search threads asynchronously exchange information about the best solutions and use the information to guide the search. The performance of the proposed method was evaluated on the set of the standard benchmark instances. We show encouraging results and compare them to the state-of-the-art solutions. Copyright © 2016 John Wiley &amp; Sons, Ltd. Copyright © 2016 John Wiley &amp; Sons, Ltd.</t>
  </si>
  <si>
    <t>knapsack; metaheuristic; parallel computing</t>
  </si>
  <si>
    <t>Algorithms; Benchmarking; Optimization; Parallel processing systems; Design and evaluations; Knapsack; Knapsack problems; Metaheuristic; Neighborhood search; Parallel computing models; State of the art; Combinatorial optimization</t>
  </si>
  <si>
    <t>Quan, Z.; College of Computer Science, National University of Defense TechnologyChina; email: quanzhe@gmail.com</t>
  </si>
  <si>
    <t>2-s2.0-84969785068</t>
  </si>
  <si>
    <t>Holzhauser M., Krumke S.O.</t>
  </si>
  <si>
    <t>54415627300;6701818372;</t>
  </si>
  <si>
    <t>An FPTAS for the parametric knapsack problem</t>
  </si>
  <si>
    <t>Information Processing Letters</t>
  </si>
  <si>
    <t>126</t>
  </si>
  <si>
    <t>10.1016/j.ipl.2017.06.006</t>
  </si>
  <si>
    <t>https://www.scopus.com/inward/record.uri?eid=2-s2.0-85020852187&amp;doi=10.1016%2fj.ipl.2017.06.006&amp;partnerID=40&amp;md5=dd32fddcfcddfb6ab24dc638dfa5f7d0</t>
  </si>
  <si>
    <t>University of Kaiserslautern, Department of Mathematics, Paul-Ehrlich-Str. 14, Kaiserslautern, D-67663, Germany</t>
  </si>
  <si>
    <t>Holzhauser, M., University of Kaiserslautern, Department of Mathematics, Paul-Ehrlich-Str. 14, Kaiserslautern, D-67663, Germany; Krumke, S.O., University of Kaiserslautern, Department of Mathematics, Paul-Ehrlich-Str. 14, Kaiserslautern, D-67663, Germany</t>
  </si>
  <si>
    <t>In this paper, we investigate the parametric knapsack problem, in which the item profits are affine functions depending on a real-valued parameter. The aim is to provide a solution for all values of the parameter. It is well-known that any exact algorithm for the problem may need to output an exponential number of knapsack solutions. We present a fully polynomial-time approximation scheme (FPTAS) for the problem that, for any desired precision ε∈(0,1), computes (1−ε)-approximate solutions for all values of the parameter. This is the first FPTAS for the parametric knapsack problem that does not require the slopes and intercepts of the affine functions to be non-negative but works for arbitrary integral values. Our FPTAS outputs O([Formula presented] knapsack solutions and runs in strongly polynomial-time O([Formula presented], where A(n,ε) denotes the running time of any FPTAS for the traditional (non-parametric) knapsack problem. Even for the special case of positive input data, this is the first FPTAS with a strongly polynomial running time. © 2017 Elsevier B.V.</t>
  </si>
  <si>
    <t>Approximation algorithms; Combinatorial optimization; Approximate solution; Exact algorithms; Exponential numbers; Fully polynomial time approximation schemes; Knapsack problems; Parametric optimization; Strongly polynomial time; Strongly polynomials; Polynomial approximation</t>
  </si>
  <si>
    <t>00200190</t>
  </si>
  <si>
    <t>IFPLA</t>
  </si>
  <si>
    <t>Inf. Process. Lett.</t>
  </si>
  <si>
    <t>2-s2.0-85020852187</t>
  </si>
  <si>
    <t>Arin A., Rabadi G.</t>
  </si>
  <si>
    <t>55390847600;6507895098;</t>
  </si>
  <si>
    <t>Integrating estimation of distribution algorithms versus Q-learning into Meta-RaPS for solving the 0-1 multidimensional knapsack problem</t>
  </si>
  <si>
    <t>10.1016/j.cie.2016.10.022</t>
  </si>
  <si>
    <t>https://www.scopus.com/inward/record.uri?eid=2-s2.0-85006847834&amp;doi=10.1016%2fj.cie.2016.10.022&amp;partnerID=40&amp;md5=74cd180cf44c412ef0c48f7ea8817e60</t>
  </si>
  <si>
    <t>Middle East Technical University, Ankara, Turkey; Engineering Management &amp; Systems Engineering, Old Dominion University, Engineering Systems Building, Room 2102, Norfolk, VA  23529, United States</t>
  </si>
  <si>
    <t>Arin, A., Middle East Technical University, Ankara, Turkey; Rabadi, G., Engineering Management &amp; Systems Engineering, Old Dominion University, Engineering Systems Building, Room 2102, Norfolk, VA  23529, United States</t>
  </si>
  <si>
    <t>Finding near-optimal solutions in an acceptable amount of time is a challenge when developing sophisticated approximate approaches. A powerful answer to this challenge might be reached by incorporating intelligence into metaheuristics. We propose integrating two methods into Meta-RaPS (Metaheuristic for Randomized Priority Search), which is currently classified as a memoryless metaheuristic. The first method is the Estimation of Distribution Algorithms (EDA), and the second is utilizing a machine learning algorithm known as Q-Learning. To evaluate their performance, the proposed algorithms are tested on the 0-1 Multidimensional Knapsack Problem (MKP). Meta-RaPS EDA appears to perform better than Meta-RaPS Q-Learning. However, both showed promising results compared to other approaches presented in the literature for the 0-1 MKP. © 2016 Elsevier Ltd</t>
  </si>
  <si>
    <t>0-1 multidimensional knapsack problem; Estimation of distribution algorithms; Machine learning; Meta-RaPS; Q-learning</t>
  </si>
  <si>
    <t>Artificial intelligence; Combinatorial optimization; Learning systems; 0-1 multidimensional Knapsack problems; Estimation of distribution algorithm (EDA); Estimation of distribution algorithms; Meta heuristics; Meta-RaPS; Metaheuristic; Near-optimal solutions; Q-learning; Learning algorithms</t>
  </si>
  <si>
    <t>Rabadi, G.; Middle East Technical UniversityTurkey; email: grabadi@odu.edu</t>
  </si>
  <si>
    <t>2-s2.0-85006847834</t>
  </si>
  <si>
    <t>Cooperative parallel adaptive neighbourhood search for the disjunctively constrained knapsack problem</t>
  </si>
  <si>
    <t>49</t>
  </si>
  <si>
    <t>10.1080/0305215X.2016.1257854</t>
  </si>
  <si>
    <t>https://www.scopus.com/inward/record.uri?eid=2-s2.0-84996912573&amp;doi=10.1080%2f0305215X.2016.1257854&amp;partnerID=40&amp;md5=d67506fabf7b795dd1289075663294fc</t>
  </si>
  <si>
    <t>College of Computer Science and Electronic Engineering, Hunan University, Changsha, China; Wenlan School of Business, Zhongnan University of Economics and Law, Wuhan, China</t>
  </si>
  <si>
    <t>Quan, Z., College of Computer Science and Electronic Engineering, Hunan University, Changsha, China; Wu, L., Wenlan School of Business, Zhongnan University of Economics and Law, Wuhan, China</t>
  </si>
  <si>
    <t>This article investigates the use of parallel computing for solving the disjunctively constrained knapsack problem. The proposed parallel computing model can be viewed as a cooperative algorithm based on a multi-neighbourhood search. The cooperation system is composed of a team manager and a crowd of team members. The team members aim at applying their own search strategies to explore the solution space. The team manager collects the solutions from the members and shares the best one with them. The performance of the proposed method is evaluated on a group of benchmark data sets. The results obtained are compared to those reached by the best methods from the literature. The results show that the proposed method is able to provide the best solutions in most cases. In order to highlight the robustness of the proposed parallel computing model, a new set of large-scale instances is introduced. Encouraging results have been obtained. © 2016 Informa UK Limited, trading as Taylor &amp; Francis Group.</t>
  </si>
  <si>
    <t>conflict graph; cooperative; knapsack; metaheuristic; Parallel computing</t>
  </si>
  <si>
    <t>Benchmarking; Combinatorial optimization; Managers; Parallel processing systems; Conflict graph; cooperative; Cooperative algorithm; knapsack; Metaheuristic; Neighbourhood search; Parallel computing models; Search strategies; Human resource management</t>
  </si>
  <si>
    <t>Wu, L.; Wenlan School of Business, Zhongnan University of Economics and LawChina; email: wulei.wenlan@gmail.com</t>
  </si>
  <si>
    <t>2-s2.0-84996912573</t>
  </si>
  <si>
    <t>01017438</t>
  </si>
  <si>
    <t>Banda J., Velasco J., Berrones A.</t>
  </si>
  <si>
    <t>57193553857;25723842300;23396162400;</t>
  </si>
  <si>
    <t>Dual mean field search for large scale linear and quadratic knapsack problems</t>
  </si>
  <si>
    <t>Physica A: Statistical Mechanics and its Applications</t>
  </si>
  <si>
    <t>478</t>
  </si>
  <si>
    <t>10.1016/j.physa.2017.02.052</t>
  </si>
  <si>
    <t>https://www.scopus.com/inward/record.uri?eid=2-s2.0-85014814386&amp;doi=10.1016%2fj.physa.2017.02.052&amp;partnerID=40&amp;md5=b04ade4c037b6fd8533c77cfa5abb1bd</t>
  </si>
  <si>
    <t>Universidad Autónoma de Nuevo León, Facultad de Ingeniería Mecánica y Eléctrica, Posgrado en Ingeniería de Sistemas, Av. Universidad S/N 66455, San Nicolás de los GarzaNL, Mexico; CONACYT- Centro de Investigación en Matemáticas (CIMAT), A.C., Fray Bartolomé de las Casas 314, Barrio La Estación, Aguascalientes, Ags, CP  20259, Mexico; Universidad Autónoma de Nuevo León, Facultad de Ciencias Físico-Matemáticas, Posgrado en Ciencias con Orientación en Matemáticas, Av. Universidad S/N 66455, San Nicolás de los GarzaNL, Mexico</t>
  </si>
  <si>
    <t>Banda, J., Universidad Autónoma de Nuevo León, Facultad de Ingeniería Mecánica y Eléctrica, Posgrado en Ingeniería de Sistemas, Av. Universidad S/N 66455, San Nicolás de los GarzaNL, Mexico; Velasco, J., CONACYT- Centro de Investigación en Matemáticas (CIMAT), A.C., Fray Bartolomé de las Casas 314, Barrio La Estación, Aguascalientes, Ags, CP  20259, Mexico; Berrones, A., Universidad Autónoma de Nuevo León, Facultad de Ingeniería Mecánica y Eléctrica, Posgrado en Ingeniería de Sistemas, Av. Universidad S/N 66455, San Nicolás de los GarzaNL, Mexico, Universidad Autónoma de Nuevo León, Facultad de Ciencias Físico-Matemáticas, Posgrado en Ciencias con Orientación en Matemáticas, Av. Universidad S/N 66455, San Nicolás de los GarzaNL, Mexico</t>
  </si>
  <si>
    <t>An implementation of mean field annealing to deal with large scale linear and non linear binary optimization problems is given. Mean field annealing is based on the analogy between combinatorial optimization and interacting physical systems at thermal equilibrium. Specifically, a mean field approximation of the Boltzmann distribution given by a Lagrangian that encompass the objective function and the constraints is calculated. The original discrete task is in this way transformed into a continuous variational problem. In our version of mean field annealing, no temperature parameter is used, but a good starting point in the dual space is given by a “thermodynamic limit” argument. The method is tested in linear and quadratic knapsack problems with sizes that are considerably larger than those used in previous studies of mean field annealing. Dual mean field annealing is capable to find high quality solutions in running times that are orders of magnitude shorter than state of the art algorithms. Moreover, as may be expected for a mean field theory, the solutions tend to be more accurate as the number of variables grow. © 2017 Elsevier B.V.</t>
  </si>
  <si>
    <t>Combinatorial optimization; Mean field annealing; Physics-inspired heuristics</t>
  </si>
  <si>
    <t>Boltzmann equation; Combinatorial optimization; Mean field theory; Optimization; Boltzmann distribution; High-quality solutions; Mean field annealing; Mean field approximation; Quadratic knapsack problems; State-of-the-art algorithms; Temperature parameters; Thermodynamic limits; Annealing</t>
  </si>
  <si>
    <t>Berrones, A.; Universidad Autónoma de Nuevo León, Facultad de Ingeniería Mecánica y Eléctrica, Posgrado en Ingeniería de Sistemas, Av. Universidad S/N 66455, San Nicolás de los Garza, Mexico; email: arturo.berronessn@uanl.edu.mx</t>
  </si>
  <si>
    <t>03784371</t>
  </si>
  <si>
    <t>PHYAD</t>
  </si>
  <si>
    <t>Phys A Stat Mech Appl</t>
  </si>
  <si>
    <t>2-s2.0-85014814386</t>
  </si>
  <si>
    <t>Salem M.B., Hanafi S., Taktak R., Abdallah H.B.</t>
  </si>
  <si>
    <t>57207916836;35242504900;56635892000;36633990500;</t>
  </si>
  <si>
    <t>Probabilistic Tabu search with multiple neighborhoods for the Disjunctively Constrained Knapsack Problem</t>
  </si>
  <si>
    <t>RAIRO - Operations Research</t>
  </si>
  <si>
    <t>51</t>
  </si>
  <si>
    <t>10.1051/ro/2016049</t>
  </si>
  <si>
    <t>https://www.scopus.com/inward/record.uri?eid=2-s2.0-85025820586&amp;doi=10.1051%2fro%2f2016049&amp;partnerID=40&amp;md5=8189a58e01b6e34c82e400db76147500</t>
  </si>
  <si>
    <t>FSEGS/MIRACL, Université de Sfax, Tunisia; Université de Valenciennes, LAMIH, UMR CNRS 8201, France; ISIMS/CRNS, Université de Sfax, Tunisia; King Abdulaziz University, Jeddah, Saudi Arabia</t>
  </si>
  <si>
    <t>Salem, M.B., FSEGS/MIRACL, Université de Sfax, Tunisia; Hanafi, S., Université de Valenciennes, LAMIH, UMR CNRS 8201, France; Taktak, R., ISIMS/CRNS, Université de Sfax, Tunisia; Abdallah, H.B., King Abdulaziz University, Jeddah, Saudi Arabia</t>
  </si>
  <si>
    <t>Given a set of items, each with a profit and a weight and a conflict graph describing incompatibilities between items, the Disjunctively Constrained Knapsack Problem is to select the maximum profit set of compatible items while satisfying the knapsack capacity constraint. We develop a probabilistic tabu search heuristic with multiple neighborhood structures. The proposed algorithm is evaluated on a total of 50 benchmark instances from the literature up to 1000 items. Computational results disclose that the proposed tabu search method outperforms recent state-of-the-art approaches. In particular, our approach is able to reach 46 best known solutions and discover 8 new best known solutions out of 50 benchmark instances. © 2017 EDP Sciences, ROADEF, SMAI.</t>
  </si>
  <si>
    <t>Conflict graph; Knapsack problem; Probabilistic Tabu Search; Weighted independent set</t>
  </si>
  <si>
    <t>Benchmarking; Combinatorial optimization; Heuristic algorithms; Profitability; Tabu search; Capacity constraints; Computational results; Conflict graph; Knapsack problems; Multiple neighborhoods; Probabilistic tabu searches; Tabu search method; Weighted independent sets; Constraint satisfaction problems</t>
  </si>
  <si>
    <t>EDP Sciences</t>
  </si>
  <si>
    <t>03990559</t>
  </si>
  <si>
    <t>RAIRO Oper. Res.</t>
  </si>
  <si>
    <t>2-s2.0-85025820586</t>
  </si>
  <si>
    <t>Tönissen D.D., van den Akker J.M., Hoogeveen J.A.</t>
  </si>
  <si>
    <t>57074103800;56213043000;7003321290;</t>
  </si>
  <si>
    <t>Column generation strategies and decomposition approaches for the two-stage stochastic multiple knapsack problem</t>
  </si>
  <si>
    <t>10.1016/j.cor.2017.02.009</t>
  </si>
  <si>
    <t>https://www.scopus.com/inward/record.uri?eid=2-s2.0-85013339686&amp;doi=10.1016%2fj.cor.2017.02.009&amp;partnerID=40&amp;md5=ce482371ec58c28c46849568e8941245</t>
  </si>
  <si>
    <t>School of Industrial Engineering, Eindhoven University of Technology, P.O. Box 513, 5600 MB Eindhoven, Netherlands; Department of Information and Computing Sciences, Utrecht University, Princetonplein 5, 3584 CC Utrecht, Netherlands</t>
  </si>
  <si>
    <t>Tönissen, D.D., School of Industrial Engineering, Eindhoven University of Technology, P.O. Box 513, 5600 MB Eindhoven, Netherlands; van den Akker, J.M., Department of Information and Computing Sciences, Utrecht University, Princetonplein 5, 3584 CC Utrecht, Netherlands; Hoogeveen, J.A., Department of Information and Computing Sciences, Utrecht University, Princetonplein 5, 3584 CC Utrecht, Netherlands</t>
  </si>
  <si>
    <t>Many problems can be formulated by variants of knapsack problems. However, such models are deterministic, while many real-life problems include some kind of uncertainty. Therefore, it is worthwhile to develop and test knapsack models that can deal with disturbances. In this paper, we consider a two-stage stochastic multiple knapsack problem. Here, we have a multiple knapsack problem together with a set of possible disturbances. For each disturbance, or scenario, we know its probability of occurrence and the resulting reduction in the sizes of the knapsacks. For each knapsack we decide in the first stage which items we take with us, and when a disturbance occurs we are allowed to remove items from the corresponding knapsack. Our goal is to find a solution where the expected revenue is maximized. We use branch-and-price to solve this problem. We present and compare two solution approaches: the separate recovery decomposition (SRD) and the combined recovery decomposition (CRD). We prove that the LP-relaxation of the CRD is stronger than the LP-relaxation of the SRD. Furthermore, we investigate numerous column generation strategies and methods to create additional columns outside the pricing problem. These strategies reduce the solution time significantly. To the best of our knowledge, there is no other paper that investigates such strategies so thoroughly. © 2017 Elsevier Ltd</t>
  </si>
  <si>
    <t>Branch-and-price; Column generation; Multiple knapsack problem; Recoverable robustness; Two-stage stochastic programming</t>
  </si>
  <si>
    <t>Combinatorial optimization; Costs; Economics; Integer programming; Linear programming; Stochastic programming; Stochastic systems; Additional columns; Branch and price; Column generation; Decomposition approach; Multiple knapsack problem; Probability of occurrence; Real-life problems; Two-stage stochastic programming; Problem solving</t>
  </si>
  <si>
    <t>Tönissen, D.D.; School of Industrial Engineering, Eindhoven University of Technology, P.O. Box 513, 5600 MB Eindhoven, Netherlands; email: d.d.tonissen@tue.nl</t>
  </si>
  <si>
    <t>2-s2.0-85013339686</t>
  </si>
  <si>
    <t>Avci M., Topaloglu S.</t>
  </si>
  <si>
    <t>56969172600;56228117300;</t>
  </si>
  <si>
    <t>A multi-start iterated local search algorithm for the generalized quadratic multiple knapsack problem</t>
  </si>
  <si>
    <t>10.1016/j.cor.2017.02.004</t>
  </si>
  <si>
    <t>https://www.scopus.com/inward/record.uri?eid=2-s2.0-85013250246&amp;doi=10.1016%2fj.cor.2017.02.004&amp;partnerID=40&amp;md5=3e876f1d208b3dcae3ff1125f93c72f5</t>
  </si>
  <si>
    <t>Department of Industrial Engineering, Dokuz Eylul University, Izmir, 35397, Turkey</t>
  </si>
  <si>
    <t>Avci, M., Department of Industrial Engineering, Dokuz Eylul University, Izmir, 35397, Turkey; Topaloglu, S., Department of Industrial Engineering, Dokuz Eylul University, Izmir, 35397, Turkey</t>
  </si>
  <si>
    <t>The quadratic multiple knapsack problem (QMKP) is a variant of the classical knapsack problem where multiple knapsacks are considered and the objective is to maximize a quadratic objective function subject to capacity constraints. The generalized quadratic multiple knapsack problem (G-QMKP) extends the QMKP by considering the setups, assignment conditions and the knapsack preferences of the items. In this study, a multi-start iterated local search algorithm (MS-ILS) in w the variable neighborhood descent (VND) algorithm is integrated with an adaptive perturbation mechanism is proposed to solve the G-QMKP. The multi-start implementation together with the adaptive perturbation mechanism enables the search process to explore different search regions in the search space while VND is applied to obtain high-quality solutions from the examined regions. Another remarkable feature of MS-ILS is its simplicity and adaptiveness that ease its implementation. The proposed MS-ILS is tested on G-QMKP benchmark instances derived from the literature. The results indicate that the developed MS-ILS can produce high-quality solutions for the G-QMKP. Particularly, it has been observed that the developed MS-ILS has improved the best known solutions for 35 out of 48 large-size G-QMKP instances. © 2017 Elsevier Ltd</t>
  </si>
  <si>
    <t>Generalized quadratic multiple knapsack problem; Iterated local search; Perturbation mechanism; Variable neighborhood descent</t>
  </si>
  <si>
    <t>Benchmarking; Combinatorial optimization; Learning algorithms; Capacity constraints; High-quality solutions; Iterated local search; Knapsack problems; Quadratic multiple knapsack problem; Quadratic objective functions; Search process; Variable neighborhood descents; Local search (optimization)</t>
  </si>
  <si>
    <t>Avci, M.; Dokuz Eylul Universitesi Muhendislik Fakultesi Endustri Muh, Bolumu Tinaztepe Kampus BucaTurkey; email: mustafa.avci@deu.edu.tr</t>
  </si>
  <si>
    <t>2-s2.0-85013250246</t>
  </si>
  <si>
    <t>Della Croce F., Salassa F., Scatamacchia R.</t>
  </si>
  <si>
    <t>57215381468;36447956800;56521516800;</t>
  </si>
  <si>
    <t>A new exact approach for the 0–1 Collapsing Knapsack Problem</t>
  </si>
  <si>
    <t>260</t>
  </si>
  <si>
    <t>10.1016/j.ejor.2016.12.009</t>
  </si>
  <si>
    <t>https://www.scopus.com/inward/record.uri?eid=2-s2.0-85008413101&amp;doi=10.1016%2fj.ejor.2016.12.009&amp;partnerID=40&amp;md5=ab69f44db4e8beeb2f1f518dc19a8009</t>
  </si>
  <si>
    <t>Dipartimento di Automatica e Informatica, Politecnico di Torino, Corso Duca degli Abruzzi 24, Torino, 10129, Italy; Dipartimento di Ingegneria Gestionale e della Produzione, Politecnico di Torino, Corso Duca degli Abruzzi 24, Torino, 10129, Italy</t>
  </si>
  <si>
    <t>Della Croce, F., Dipartimento di Automatica e Informatica, Politecnico di Torino, Corso Duca degli Abruzzi 24, Torino, 10129, Italy; Salassa, F., Dipartimento di Ingegneria Gestionale e della Produzione, Politecnico di Torino, Corso Duca degli Abruzzi 24, Torino, 10129, Italy; Scatamacchia, R., Dipartimento di Automatica e Informatica, Politecnico di Torino, Corso Duca degli Abruzzi 24, Torino, 10129, Italy</t>
  </si>
  <si>
    <t>We consider the 0/1 Collapsing Knapsack Problem (CKP) and a generalization involving more than a capacity constraint (M-CKP). We propose a novel ILP formulation and a problem reduction procedure together with an exact approach. The proposed approach compares favorably to the methods available in the literature and manages to solve to optimality very large size instances particularly for CKP and 2-CKP. © 2016 Elsevier B.V.</t>
  </si>
  <si>
    <t>0–1 Programming; Branch and Bound; Collapsing Knapsack Problem; Exact algorithm</t>
  </si>
  <si>
    <t>Branch and bound method; Sandwich structures; Capacity constraints; Exact algorithms; Exact approach; ILP formulation; Knapsack problems; Optimality; Problem reduction; Combinatorial optimization</t>
  </si>
  <si>
    <t>2-s2.0-85008413101</t>
  </si>
  <si>
    <t>Gao C., Lu G., Yao X., Li J.</t>
  </si>
  <si>
    <t>57192808095;36997506900;7402530404;57192272098;</t>
  </si>
  <si>
    <t>An iterative pseudo-gap enumeration approach for the Multidimensional Multiple-choice Knapsack Problem</t>
  </si>
  <si>
    <t>10.1016/j.ejor.2016.11.042</t>
  </si>
  <si>
    <t>https://www.scopus.com/inward/record.uri?eid=2-s2.0-85008163153&amp;doi=10.1016%2fj.ejor.2016.11.042&amp;partnerID=40&amp;md5=7cf1d35f1cd928468a1bc6c1d2d60a92</t>
  </si>
  <si>
    <t>USTC-Birmingham Joint Research Institution in Intelligent Computation and Its Applications (UBRI), School of Computer Science and Technology, University of Science and Technology of China, Hefei, 230026, China; The Centre of Excellence for Research in Computational Intelligence and Applications (CERCIA), School of Computer Science, University of Birmingham, Birmingham, Edgbaston  B15 2TT, United Kingdom; Department of Computing Science, University of Alberta, Edmonton, Canada</t>
  </si>
  <si>
    <t>Gao, C., USTC-Birmingham Joint Research Institution in Intelligent Computation and Its Applications (UBRI), School of Computer Science and Technology, University of Science and Technology of China, Hefei, 230026, China, Department of Computing Science, University of Alberta, Edmonton, Canada; Lu, G., USTC-Birmingham Joint Research Institution in Intelligent Computation and Its Applications (UBRI), School of Computer Science and Technology, University of Science and Technology of China, Hefei, 230026, China; Yao, X., USTC-Birmingham Joint Research Institution in Intelligent Computation and Its Applications (UBRI), School of Computer Science and Technology, University of Science and Technology of China, Hefei, 230026, China, The Centre of Excellence for Research in Computational Intelligence and Applications (CERCIA), School of Computer Science, University of Birmingham, Birmingham, Edgbaston  B15 2TT, United Kingdom; Li, J., USTC-Birmingham Joint Research Institution in Intelligent Computation and Its Applications (UBRI), School of Computer Science and Technology, University of Science and Technology of China, Hefei, 230026, China</t>
  </si>
  <si>
    <t>The Multidimensional Multiple-choice Knapsack Problem (MMKP) is an important NP-hard combinatorial optimization problem with many applications. We propose a new iterative pseudo-gap enumeration approach to solving MMKPs. The core of our algorithm is a family of additional cuts derived from the reduced costs constraint of the nonbasic variables by reference to a pseudo-gap. We then introduce a strategy to enumerate the pseudo-gap values. Joint with CPLEX, we evaluate our approach on two sets of benchmark instances and compare our results with the best solutions reported by other heuristics in the literature. It discovers 10 new better lower bounds on 37 well-known benchmark instances with a time limit of 1 hour for each instance. We further give direct comparison between our algorithm and one state-of-the-art “reduce and solve” approach on the same machine with the same CPLEX, experimental results show that our algorithm is very competitive, outperforming “reduce and solve” on 18 cases out of 37. © 2016 Elsevier B.V.</t>
  </si>
  <si>
    <t>Heuristics; Integer programming; Multidimensional Multiple-choice Knapsack; Reduced cost constraint</t>
  </si>
  <si>
    <t>Benchmarking; Combinatorial optimization; Cost reduction; Integer programming; Optimization; Combinatorial optimization problems; Enumeration approaches; Heuristics; Lower bounds; Multi-dimensional multiple-choice knapsack problems; Multidimensional multiple-choice knapsack; Reduced cost; State of the art; Iterative methods</t>
  </si>
  <si>
    <t>Li, J.; USTC-Birmingham Joint Research Institution in Intelligent Computation and Its Applications (UBRI), School of Computer Science and Technology, University of Science and Technology of ChinaChina; email: jlli@ustc.edu.cn</t>
  </si>
  <si>
    <t>2-s2.0-85008163153</t>
  </si>
  <si>
    <t>17</t>
  </si>
  <si>
    <t>Feng Y., Wang G.-G., Deb S., Lu M., Zhao X.-J.</t>
  </si>
  <si>
    <t>55184227800;55303864000;35943125900;55460832700;55443627000;</t>
  </si>
  <si>
    <t>Solving 0–1 knapsack problem by a novel binary monarch butterfly optimization</t>
  </si>
  <si>
    <t>10.1007/s00521-015-2135-1</t>
  </si>
  <si>
    <t>https://www.scopus.com/inward/record.uri?eid=2-s2.0-84952025218&amp;doi=10.1007%2fs00521-015-2135-1&amp;partnerID=40&amp;md5=bfd91506434367320198d1d70be9a052</t>
  </si>
  <si>
    <t>School of Information Engineering, Shijiazhuang University of Economics, Shijiazhuang, Hebei  050031, China; School of Computer Science and Technology, Jiangsu Normal University, Xuzhou, Jiangsu  221116, China; Institute of Algorithm and Big Data Analysis, Northeast Normal University, Changchun, 130117, China; School of Computer Science and Information Technology, Northeast Normal University, Changchun, 130117, China; IT &amp; Educational Consultant, Ranchi, Jharkhand, India</t>
  </si>
  <si>
    <t>Feng, Y., School of Information Engineering, Shijiazhuang University of Economics, Shijiazhuang, Hebei  050031, China; Wang, G.-G., School of Computer Science and Technology, Jiangsu Normal University, Xuzhou, Jiangsu  221116, China, Institute of Algorithm and Big Data Analysis, Northeast Normal University, Changchun, 130117, China, School of Computer Science and Information Technology, Northeast Normal University, Changchun, 130117, China; Deb, S., IT &amp; Educational Consultant, Ranchi, Jharkhand, India; Lu, M., School of Computer Science and Technology, Jiangsu Normal University, Xuzhou, Jiangsu  221116, China; Zhao, X.-J., School of Computer Science and Technology, Jiangsu Normal University, Xuzhou, Jiangsu  221116, China</t>
  </si>
  <si>
    <t>This paper presents a novel binary monarch butterfly optimization (BMBO) method, intended for addressing the 0–1 knapsack problem (0–1 KP). Two tuples, consisting of real-valued vectors and binary vectors, are used to represent the monarch butterfly individuals in BMBO. Real-valued vectors constitute the search space, whereas binary vectors form the solution space. In other words, monarch butterfly optimization works directly on real-valued vectors, while solutions are represented by binary vectors. Three kinds of individual allocation schemes are tested in order to achieve better performance. Toward revising the infeasible solutions and optimizing the feasible ones, a novel repair operator, based on greedy strategy, is employed. Comprehensive numerical experimentations on three types of 0–1 KP instances are carried out. The comparative study of the BMBO with four state-of-the-art classical algorithms clearly points toward the superiority of the former in terms of search accuracy, convergent capability and stability in solving the 0–1 KP, especially for the high-dimensional instances. © 2015, The Natural Computing Applications Forum.</t>
  </si>
  <si>
    <t>Evolutionary computation; Greedy optimization algorithm; Knapsack problems; Monarch butterfly optimization</t>
  </si>
  <si>
    <t>Algorithms; Bins; Combinatorial optimization; Evolutionary algorithms; Vector spaces; Vectors; Comparative studies; Greedy optimization; Greedy strategies; High-dimensional; Infeasible solutions; Knapsack problems; Numerical experimentations; Real valued vector; Optimization</t>
  </si>
  <si>
    <t>Wang, G.-G.; School of Computer Science and Technology, Jiangsu Normal UniversityChina; email: gaigewang@163.com</t>
  </si>
  <si>
    <t>2-s2.0-84952025218</t>
  </si>
  <si>
    <t>Cerqueus A., Gandibleux X., Przybylski A., Saubion F.</t>
  </si>
  <si>
    <t>56518315800;56055387200;8902365100;14063885700;</t>
  </si>
  <si>
    <t>On branching heuristics for the bi-objective 0/1 unidimensional knapsack problem</t>
  </si>
  <si>
    <t>10.1007/s10732-017-9346-9</t>
  </si>
  <si>
    <t>https://www.scopus.com/inward/record.uri?eid=2-s2.0-85021768571&amp;doi=10.1007%2fs10732-017-9346-9&amp;partnerID=40&amp;md5=86c78b0558f4dd435142b20bbd0f23ea</t>
  </si>
  <si>
    <t>LIMOS UMR 6158, Mines Saint-Étienne, 158 cours Fauriel CS 62362, Saint-Étienne Cedex 2, 42023, France; IRCCyN UMR CNRS 6597, Université de Nantes, 2 Rue de la Houssinière BP 92208, Nantes Cedex 03, 44322, France; LERIA, Université d’Angers, 2 Boulevard Lavoisier, Angers Cedex 01, 49045, France</t>
  </si>
  <si>
    <t>Cerqueus, A., LIMOS UMR 6158, Mines Saint-Étienne, 158 cours Fauriel CS 62362, Saint-Étienne Cedex 2, 42023, France; Gandibleux, X., IRCCyN UMR CNRS 6597, Université de Nantes, 2 Rue de la Houssinière BP 92208, Nantes Cedex 03, 44322, France; Przybylski, A., IRCCyN UMR CNRS 6597, Université de Nantes, 2 Rue de la Houssinière BP 92208, Nantes Cedex 03, 44322, France; Saubion, F., LERIA, Université d’Angers, 2 Boulevard Lavoisier, Angers Cedex 01, 49045, France</t>
  </si>
  <si>
    <t>This paper focuses on branching strategies that are involved in branch and bound algorithms when solving multi-objective optimization problems. The choice of the branching variable at each node of the search tree constitutes indeed an important component of these algorithms. In this work we focus on multi-objective knapsack problems. In the literature, branching heuristics used for these problems are static, i.e., the order on the variables is determined prior to the execution. This study investigates the benefit of defining more sophisticated branching strategies. We first analyze and compare a representative set of classic branching heuristics and conclude that none can be identified as the best overall heuristic. Using an oracle, we highlight that combining branching heuristics within the same branch and bound algorithm leads to considerably reduced search trees but induces high computational costs. Based on learning adaptive techniques, we propose then dynamic adaptive branching strategies that are able to select the suitable heuristic to apply at each node of the search tree. Experiments are conducted on the bi-objective 0/1 unidimensional knapsack problem. © 2017, Springer Science+Business Media, LLC.</t>
  </si>
  <si>
    <t>0/1 unidimensional knapsack problem; Adaptive strategies; Branch and bound; Branching heuristics; Multiple objective combinatorial optimization; Utilities</t>
  </si>
  <si>
    <t>Branch and bound method; Combinatorial optimization; Forestry; Multiobjective optimization; Trees (mathematics); Adaptive strategy; Branching heuristics; Knapsack problems; Multiple objective combinatorial optimizations; Utilities; Optimization</t>
  </si>
  <si>
    <t>Cerqueus, A.; LIMOS UMR 6158, Mines Saint-Étienne, 158 cours Fauriel CS 62362, France; email: Audrey.Cerqueus@emse.fr</t>
  </si>
  <si>
    <t>2-s2.0-85021768571</t>
  </si>
  <si>
    <t>Bettinelli A., Cacchiani V., Malaguti E.</t>
  </si>
  <si>
    <t>36950104900;24281338400;23978438000;</t>
  </si>
  <si>
    <t>A branch-and-bound algorithm for the knapsack problem with conflict graph</t>
  </si>
  <si>
    <t>10.1287/ijoc.2016.0742</t>
  </si>
  <si>
    <t>https://www.scopus.com/inward/record.uri?eid=2-s2.0-85025454616&amp;doi=10.1287%2fijoc.2016.0742&amp;partnerID=40&amp;md5=995796661c969f6defc12c23bc1707be</t>
  </si>
  <si>
    <t>OPTIT Srl, Imola (BO), 40026, Italy; Department of Electrical, Electronic, and Information Engineering Guglielmo Marconi, Università di Bologna, Bologna, 40136, Italy</t>
  </si>
  <si>
    <t>Bettinelli, A., OPTIT Srl, Imola (BO), 40026, Italy; Cacchiani, V., Department of Electrical, Electronic, and Information Engineering Guglielmo Marconi, Università di Bologna, Bologna, 40136, Italy; Malaguti, E., Department of Electrical, Electronic, and Information Engineering Guglielmo Marconi, Università di Bologna, Bologna, 40136, Italy</t>
  </si>
  <si>
    <t>We study the knapsack problem with conflict graph (KPCG), an extension of the 0-1 knapsack problem, in which a conflict graph describing incompatibilities between items is given. The goal of the KPCG is to select the maximum profit set of compatible items while satisfying the knapsack capacity constraint. We present a new branch-andbound approach to derive optimal solutions to the KPCG in short computing times. Extensive computational experiments are reported showing that, for instances with graph density of 10% and larger, the proposed method outperforms a state-of-the-art approach and mixed-integer programming formulations tackled through a general purpose solver. © 2017 INFORMS.</t>
  </si>
  <si>
    <t>Branch and bound; Combinatorial optimization; Computational experiments; Knapsack problem; Maximum weight stable set problem</t>
  </si>
  <si>
    <t>Branch and bound method; Integer programming; 0-1 knapsack problem; Branch-and-bound algorithms; Computational experiment; General-purpose solvers; Knapsack problems; Maximum weight stable set problems; Mixed integer programming; State-of-the-art approach; Combinatorial optimization</t>
  </si>
  <si>
    <t>2-s2.0-85025454616</t>
  </si>
  <si>
    <t>Pferschy U., Schauer J.</t>
  </si>
  <si>
    <t>6603829867;35214011300;</t>
  </si>
  <si>
    <t>Approximation of knapsack problems with conflict and forcing graphs</t>
  </si>
  <si>
    <t>10.1007/s10878-016-0035-7</t>
  </si>
  <si>
    <t>https://www.scopus.com/inward/record.uri?eid=2-s2.0-85016155270&amp;doi=10.1007%2fs10878-016-0035-7&amp;partnerID=40&amp;md5=1d5c88ee0f6bea3b27163d319eced5a1</t>
  </si>
  <si>
    <t>Department of Statistics and Operations Research, University of Graz, Universitaetsstr. 15, Graz, 8010, Austria</t>
  </si>
  <si>
    <t>Pferschy, U., Department of Statistics and Operations Research, University of Graz, Universitaetsstr. 15, Graz, 8010, Austria; Schauer, J., Department of Statistics and Operations Research, University of Graz, Universitaetsstr. 15, Graz, 8010, Austria</t>
  </si>
  <si>
    <t>We study the classical 0–1 knapsack problem with additional restrictions on pairs of items. A conflict constraint states that from a certain pair of items at most one item can be contained in a feasible solution. Reversing this condition, we obtain a forcing constraint stating that at least one of the two items must be included in the knapsack. A natural way for representing these constraints is the use of conflict (resp. forcing) graphs. By modifying a recent result of Lokstanov et al. (Proceedings of the 25th annual ACM-SIAM symposium on discrete algorithms, SODA, pp 570–581, 2014) we derive a fairly complicated FPTAS for the knapsack problem on weakly chordal conflict graphs. Next, we show that the techniques of modular decompositions and clique separators, widely used in the literature for solving the independent set problem on special graph classes, can be applied to the knapsack problem with conflict graphs. In particular, we can show that every positive approximation result for the atoms of prime graphs arising from such a decomposition carries over to the original graph. We point out a number of structural results from the literature which can be used to show the existence of an FPTAS for several graph classes characterized by the exclusion of certain induced subgraphs. Finally, a PTAS for the knapsack problem with H-minor free conflict graph is derived. This includes planar graphs and, more general, graphs of bounded genus. The PTAS is obtained by expanding a general result of Demaine et al. (Proceedings of 46th annual IEEE symposium on foundations of computer science, FOCS 2005, pp 637–646, 2005). The knapsack problem with forcing graphs can be transformed into a minimization knapsack problem with conflict graphs. It follows immediately that all our FPTAS results of the current and a previous paper carry over from conflict graphs to forcing graphs. In contrast, the forcing graph variant is already inapproximable on planar graphs. © 2016, The Author(s).</t>
  </si>
  <si>
    <t>Conflict graph; Graph decomposition; Knapsack problem; Planar graph; Weakly chordal graph</t>
  </si>
  <si>
    <t>Combinatorial optimization; Graph theory; Conflict graph; Graph decompositions; Knapsack problems; Planar graph; Weakly chordal graph; Graphic methods</t>
  </si>
  <si>
    <t>Pferschy, U.; Department of Statistics and Operations Research, University of Graz, Universitaetsstr. 15, Austria; email: pferschy@uni-graz.at</t>
  </si>
  <si>
    <t>2-s2.0-85016155270</t>
  </si>
  <si>
    <t>Pisinger D., Saidi A.</t>
  </si>
  <si>
    <t>6603744364;57192410038;</t>
  </si>
  <si>
    <t>Tolerance analysis for 0–1 knapsack problems</t>
  </si>
  <si>
    <t>258</t>
  </si>
  <si>
    <t>10.1016/j.ejor.2016.10.054</t>
  </si>
  <si>
    <t>https://www.scopus.com/inward/record.uri?eid=2-s2.0-85006253004&amp;doi=10.1016%2fj.ejor.2016.10.054&amp;partnerID=40&amp;md5=9f4689c452c18b8ec783fb3e837bd39c</t>
  </si>
  <si>
    <t>DTU Management Engineering, Technical University of Denmark, Produktionstorvet 424, DK-2800 Kgs, Lyngby, Denmark; DIKU, Dept. of Computer Science, University of Copenhagen, Universitetsparken 5, DK-2100 Copenhagen O, Denmark</t>
  </si>
  <si>
    <t>Pisinger, D., DTU Management Engineering, Technical University of Denmark, Produktionstorvet 424, DK-2800 Kgs, Lyngby, Denmark; Saidi, A., DIKU, Dept. of Computer Science, University of Copenhagen, Universitetsparken 5, DK-2100 Copenhagen O, Denmark</t>
  </si>
  <si>
    <t>Post-optimal analysis is the task of understanding the behavior of the solution of a problem due to changes in the data. Frequently, post-optimal analysis is as important as obtaining the optimal solution itself. Post-optimal analysis for linear programming problems is well established and widely used. However, for integer programming problems the task is much more computationally demanding, and various approaches based on branch-and-bound or cutting planes have been presented. In the present paper, we study how much coefficients in the original problem can vary without changing the optimal solution vector, the so-called tolerance analysis. We show how to perform exact tolerance analysis for the 0–1 knapsack problem with integer coefficients in amortized time O(clog n) for each item, where n is the number of items, and c is the capacity of the knapsack. Amortized running times report the time used for each item, when calculating tolerance limits of all items. Exact tolerance limits are the widest possible intervals, while approximate tolerance limits may be suboptimal. We show how various upper bounds can be used to determine approximate tolerance limits in time O(log n) or O(1) per item using the Dantzig bound and Dembo–Hammer bound, respectively. The running times and quality of the tolerance limits of all exact and approximate algorithms are experimentally compared, showing that all tolerance limits can be found in less than a second. The approximate bounds are of good quality for large-sized instances, while it is worth using the exact approach for smaller instances. © 2016 Elsevier B.V.</t>
  </si>
  <si>
    <t>Dynamic programming; Knapsack problem; Post-optimal analysis; Robustness &amp; sensitivity analysis</t>
  </si>
  <si>
    <t>Combinatorial optimization; Dynamic programming; Integer programming; Linear programming; Optimal systems; Sensitivity analysis; Approximate algorithms; Integer coefficient; Integer programming problems; Knapsack problems; Linear programming problem; Optimal analysis; Optimal solutions; Tolerance analysis; Fits and tolerances</t>
  </si>
  <si>
    <t>Pisinger, D.; DTU Management Engineering, Technical University of Denmark, Produktionstorvet 424, DK-2800 Kgs, Denmark; email: pisinger@man.dtu.dk</t>
  </si>
  <si>
    <t>2-s2.0-85006253004</t>
  </si>
  <si>
    <t>Giudici A., Halffmann P., Ruzika S., Thielen C.</t>
  </si>
  <si>
    <t>57192646771;57041265700;14049175400;26029645600;</t>
  </si>
  <si>
    <t>Approximation schemes for the parametric knapsack problem</t>
  </si>
  <si>
    <t>10.1016/j.ipl.2016.12.003</t>
  </si>
  <si>
    <t>https://www.scopus.com/inward/record.uri?eid=2-s2.0-85007008859&amp;doi=10.1016%2fj.ipl.2016.12.003&amp;partnerID=40&amp;md5=72690f8ef6395e7c50fb241b6c077fc4</t>
  </si>
  <si>
    <t>Rotterdam School of Management, Erasmus University Rotterdam, Rotterdam, 3000 DR, Netherlands; Mathematical Institute, University of Koblenz-Landau, Campus Koblenz, Koblenz, D-56070, Germany; Department of Mathematics, University of Kaiserslautern, Paul-Ehrlich-Str. 14, Kaiserslautern, D-67663, Germany</t>
  </si>
  <si>
    <t>Giudici, A., Rotterdam School of Management, Erasmus University Rotterdam, Rotterdam, 3000 DR, Netherlands; Halffmann, P., Mathematical Institute, University of Koblenz-Landau, Campus Koblenz, Koblenz, D-56070, Germany; Ruzika, S., Mathematical Institute, University of Koblenz-Landau, Campus Koblenz, Koblenz, D-56070, Germany; Thielen, C., Department of Mathematics, University of Kaiserslautern, Paul-Ehrlich-Str. 14, Kaiserslautern, D-67663, Germany</t>
  </si>
  <si>
    <t>We consider the (linear) parametric 0–1 knapsack problem in which the profits of the items are affine-linear functions of a real-valued parameter and the task is to compute a solution for all values of the parameter. For this problem, it is known that the piecewise linear convex function mapping the parameter to the optimal objective value of the corresponding instance (called the optimal value function) can have exponentially many breakpoints (points of slope change), which implies that every optimal algorithm for the problem must output a number of solutions that is exponential in the number of items. We provide the first (parametric) polynomial time approximation scheme (PTAS) for the parametric 0–1 knapsack problem. Moreover, we exploit the connection between the parametric problem and the bicriteria problem in order to show that the parametric 0–1 knapsack problem admits a parametric FPTAS when the parameter is restricted to the positive real line and the slopes and intercepts of the affine-linear profit functions of the items are nonnegative. The method used to obtain this result applies to many linear parametric optimization problems and provides a general connection between bicriteria and linear parametric optimization problems. © 2016 Elsevier B.V.</t>
  </si>
  <si>
    <t>Approximation algorithms; Bicriteria optimization problems; Parametric optimization problems</t>
  </si>
  <si>
    <t>Approximation algorithms; Approximation theory; Combinatorial optimization; Functions; Optimization; Piecewise linear techniques; Polynomial approximation; Profitability; Approximation scheme; Bicriteria optimization; Bicriteria problems; Optimal algorithm; Optimal value functions; Parametric optimization; Parametric problems; Polynomial time approximation schemes; Parameter estimation</t>
  </si>
  <si>
    <t>Thielen, C.; Department of Mathematics, University of Kaiserslautern, Paul-Ehrlich-Str. 14, Germany; email: thielen@mathematik.uni-kl.de</t>
  </si>
  <si>
    <t>2-s2.0-85007008859</t>
  </si>
  <si>
    <t>Chabane B., Basseur M., Hao J.-K.</t>
  </si>
  <si>
    <t>56989785000;8710804600;57211614585;</t>
  </si>
  <si>
    <t>R2-IBMOLS applied to a practical case of the multiobjective knapsack problem</t>
  </si>
  <si>
    <t>71</t>
  </si>
  <si>
    <t>10.1016/j.eswa.2016.11.007</t>
  </si>
  <si>
    <t>https://www.scopus.com/inward/record.uri?eid=2-s2.0-85006375133&amp;doi=10.1016%2fj.eswa.2016.11.007&amp;partnerID=40&amp;md5=5cea8432475adac3ffaa29e46381afc5</t>
  </si>
  <si>
    <t>LERIA, Université d'Angers, 2 Bd Lavoisier, Angers, 49045, France; GePI Conseil, Grand Maine - Allée du Grand Launay, Angers, 49000, France; Institut Universitaire de France, Paris, France</t>
  </si>
  <si>
    <t>Chabane, B., LERIA, Université d'Angers, 2 Bd Lavoisier, Angers, 49045, France, GePI Conseil, Grand Maine - Allée du Grand Launay, Angers, 49000, France; Basseur, M., LERIA, Université d'Angers, 2 Bd Lavoisier, Angers, 49045, France; Hao, J.-K., LERIA, Université d'Angers, 2 Bd Lavoisier, Angers, 49045, France, Institut Universitaire de France, Paris, France</t>
  </si>
  <si>
    <t>The social and medico-social sector is experiencing a fast evolution due to the continuing growth of older population. Yet, social and medico-social structures suffer from a real lack of computerized decision support tools. This work deals with the key issue of elaborating efficient action plans in these structures, which aims to improve the whole quality of these structures. An efficient action plan is a set of actions chosen among many candidate actions which optimize several conflicting objectives and satisfy some imperative constraints. To assist managers to optimize their action plans, we develop a multiobjective decision support system as part of a commercial software. According to the objectives and constraints defined by the decision maker and a set of feasible actions, the software is used to select the actions that optimize the given objectives while satisfying the constraints. After providing a description and a formal model of the action plan optimization problem, we present a solution method using the iterated local search based on quality indicators (IBMOLS). We assess the proposed approach on problem instances with 2–8 objectives and up to 500 candidate actions and demonstrate its usefulness as a key component of a decision support system for social and medico-social structures. © 2016 Elsevier Ltd</t>
  </si>
  <si>
    <t>Action planning; Decision support; Heuristics; Multiobjective optimization</t>
  </si>
  <si>
    <t>Combinatorial optimization; Decision making; Multiobjective optimization; Population statistics; Action planning; Computerized decision; Conflicting objectives; Decision supports; Heuristics; Iterated local search; Multiobjective decision; Optimization problems; Decision support systems</t>
  </si>
  <si>
    <t>Hao, J.-K.; LERIA, Université d'Angers, 2 Bd Lavoisier, France; email: hao@info.univ-angers.fr</t>
  </si>
  <si>
    <t>2-s2.0-85006375133</t>
  </si>
  <si>
    <t>An exact approach for the 0–1 knapsack problem with setups</t>
  </si>
  <si>
    <t>10.1016/j.cor.2016.11.015</t>
  </si>
  <si>
    <t>https://www.scopus.com/inward/record.uri?eid=2-s2.0-84997418658&amp;doi=10.1016%2fj.cor.2016.11.015&amp;partnerID=40&amp;md5=051b6f34d4cb486929a3a76f4ba7b7c2</t>
  </si>
  <si>
    <t>Dipartimento di Automatica e Informatica, Politecnico di Torino, Corso Duca degli Abruzzi 24, 10129 Torino, Italy</t>
  </si>
  <si>
    <t>Della Croce, F., Dipartimento di Automatica e Informatica, Politecnico di Torino, Corso Duca degli Abruzzi 24, 10129 Torino, Italy; Salassa, F., Dipartimento di Automatica e Informatica, Politecnico di Torino, Corso Duca degli Abruzzi 24, 10129 Torino, Italy; Scatamacchia, R., Dipartimento di Automatica e Informatica, Politecnico di Torino, Corso Duca degli Abruzzi 24, 10129 Torino, Italy</t>
  </si>
  <si>
    <t>We consider the 0–1 Knapsack Problem with Setups. We propose an exact approach which handles the structure of the ILP formulation of the problem. It relies on partitioning the variables set into two levels and exploiting this partitioning. The proposed approach favorably compares to the algorithms in literature and to solver CPLEX 12.5 applied to the ILP formulation. It turns out to be very effective and capable of solving to optimality, within limited CPU time, all instances with up to 100, 000 variables. © 2016 Elsevier Ltd</t>
  </si>
  <si>
    <t>0–1 Programming; Exact approach; Knapsack problem with setups</t>
  </si>
  <si>
    <t>Combinatorial optimization; CPU time; Exact approach; ILP formulation; Knapsack problems; Optimality; Sandwich structures</t>
  </si>
  <si>
    <t>Della Croce, F.; Dipartimento di Automatica e Informatica, Politecnico di Torino, Corso Duca degli Abruzzi 24, 10129 Torino, Italy; email: federico.dellacroce@polito.it</t>
  </si>
  <si>
    <t>2-s2.0-84997418658</t>
  </si>
  <si>
    <t>Zhou Y., Bao Z., Luo Q., Zhang S.</t>
  </si>
  <si>
    <t>57184556900;56963322500;35119220400;56963048400;</t>
  </si>
  <si>
    <t>A complex-valued encoding wind driven optimization for the 0-1 knapsack problem</t>
  </si>
  <si>
    <t>10.1007/s10489-016-0855-2</t>
  </si>
  <si>
    <t>https://www.scopus.com/inward/record.uri?eid=2-s2.0-84992755785&amp;doi=10.1007%2fs10489-016-0855-2&amp;partnerID=40&amp;md5=df6a9efb50383bc44d81d0cec09ceda9</t>
  </si>
  <si>
    <t>College of Information Science and Engineering, Guangxi University for Nationalities, Nanning, Guangxi  530006, China; Schools Key Laboratory of Guangxi Highs Complex System and Computational Intelligence, Nanning, 530006, China</t>
  </si>
  <si>
    <t>Zhou, Y., College of Information Science and Engineering, Guangxi University for Nationalities, Nanning, Guangxi  530006, China, Schools Key Laboratory of Guangxi Highs Complex System and Computational Intelligence, Nanning, 530006, China; Bao, Z., College of Information Science and Engineering, Guangxi University for Nationalities, Nanning, Guangxi  530006, China; Luo, Q., College of Information Science and Engineering, Guangxi University for Nationalities, Nanning, Guangxi  530006, China, Schools Key Laboratory of Guangxi Highs Complex System and Computational Intelligence, Nanning, 530006, China; Zhang, S., College of Information Science and Engineering, Guangxi University for Nationalities, Nanning, Guangxi  530006, China</t>
  </si>
  <si>
    <t>This paper presents a complex-valued encoding wind driven optimization (CWDO) with a greedy strategy for the 0-1 knapsack problem. We introduce a complex-value encoding method, which can be viewed as an effective global optimization strategy, and a greedy strategy, which can be viewed as an enhanced local search strategy into wind driven optimization. These strategies increase the diversity of the population and avoid premature convergence. This paper presents three types of test cases for evaluation: standard, small-scale, and large-scale test cases. The experimental results show that the proposed algorithm is suitable for these three cases. Compared to the complex valued cuckoo search algorithm, greedy genetic algorithm, wind driven optimization, binary cuckoo search algorithm, bat algorithm and particle swarm optimization, the performance, stability, and robustness of the CWDO algorithm is better. The simulation results show that the CWDO algorithm is an effective and feasible method for solving the 0-1 knapsack problem. © 2016, Springer Science+Business Media New York.</t>
  </si>
  <si>
    <t>Complex-valued encoding; Greedy strategy; Knapsack problem; Wind driven optimization (WDO)</t>
  </si>
  <si>
    <t>Combinatorial optimization; Encoding (symbols); Genetic algorithms; Global optimization; Learning algorithms; Particle swarm optimization (PSO); Binary cuckoo searches; Complex-valued; Cuckoo search algorithms; Greedy strategies; Knapsack problems; Local search strategy; Optimization strategy; Pre-mature convergences; Optimization</t>
  </si>
  <si>
    <t>Zhou, Y.; Schools Key Laboratory of Guangxi Highs Complex System and Computational IntelligenceChina; email: yongquanzhou@126.com</t>
  </si>
  <si>
    <t>2-s2.0-84992755785</t>
  </si>
  <si>
    <t>de Queiroz T.A., Hokama P.H.D.B., Schouery R.C.S., Miyazawa F.K.</t>
  </si>
  <si>
    <t>37076793200;56979237100;55341051500;6701723514;</t>
  </si>
  <si>
    <t>Two-dimensional Disjunctively Constrained Knapsack Problem: Heuristic and exact approaches</t>
  </si>
  <si>
    <t>105</t>
  </si>
  <si>
    <t>10.1016/j.cie.2017.01.015</t>
  </si>
  <si>
    <t>https://www.scopus.com/inward/record.uri?eid=2-s2.0-85010648338&amp;doi=10.1016%2fj.cie.2017.01.015&amp;partnerID=40&amp;md5=c28dd7dbbc120c6294c9bb0e8b5a3058</t>
  </si>
  <si>
    <t>Institute of Mathematics and Technology, IMTec, UFG/RC, Catalão, GO  75704-020, Brazil; Institute of Computing, IC, UNICAMP, Campinas, SP  13084-971, Brazil</t>
  </si>
  <si>
    <t>de Queiroz, T.A., Institute of Mathematics and Technology, IMTec, UFG/RC, Catalão, GO  75704-020, Brazil; Hokama, P.H.D.B., Institute of Computing, IC, UNICAMP, Campinas, SP  13084-971, Brazil; Schouery, R.C.S., Institute of Computing, IC, UNICAMP, Campinas, SP  13084-971, Brazil; Miyazawa, F.K., Institute of Computing, IC, UNICAMP, Campinas, SP  13084-971, Brazil</t>
  </si>
  <si>
    <t>This work deals with the 0–1 knapsack problem in its two-dimensional version considering a conflict graph, where each edge in this graph represents a pair of items that must not be packed together. This problem arises as a subproblem of the bin packing problem and in supply chain scenarios. We propose some integer programming formulations that are solved with a branch-and-cut algorithm. The formulation is based on location-allocation variables mixing the one- and two-dimensional versions of this problem. When a candidate solution is found, a feasibility test is performed with a constraint programming algorithm, which verifies if it satisfies the two-dimensional packing constraints. Moreover, bounds and valid cuts are also investigated. A heuristic that generates iteratively a solution and has components of Tabu search and Simulated Annealing approaches is proposed. The results are extended to consider complete shipment of items, where subsets of items all have to be loaded or left out completely. This constraint is applied in many real-life packing problems, such as packing parts of machinery, or when delivering cargo to different customers. Experiments on several instances derived from the literature indicate the competitiveness of our algorithms, which solved 99% of the instances to optimality requiring short computational time. © 2017 Elsevier Ltd</t>
  </si>
  <si>
    <t>Complete shipment; Conflict graph; Disjunctive constraint; Integer programming; Tabu search; Two-dimensional 0–1 knapsack problem</t>
  </si>
  <si>
    <t>Combinatorial optimization; Computer programming; Constraint theory; Iterative methods; Machinery; Ships; Simulated annealing; Supply chains; Tabu search; Branch-and-cut algorithms; Complete shipment; Conflict graph; Constraint programming; Disjunctive constraints; Integer programming formulations; Knapsack problems; Two-dimensional packing; Integer programming</t>
  </si>
  <si>
    <t>de Queiroz, T.A.; Institute of Mathematics and Technology, IMTec, UFG/RCBrazil; email: taq@ufg.br</t>
  </si>
  <si>
    <t>2-s2.0-85010648338</t>
  </si>
  <si>
    <t>Gschwind T., Irnich S.</t>
  </si>
  <si>
    <t>36450371800;22985527700;</t>
  </si>
  <si>
    <t>Stabilized column generation for the temporal knapsack problem using dual-optimal inequalities</t>
  </si>
  <si>
    <t>OR Spectrum</t>
  </si>
  <si>
    <t>10.1007/s00291-016-0463-x</t>
  </si>
  <si>
    <t>https://www.scopus.com/inward/record.uri?eid=2-s2.0-84991111269&amp;doi=10.1007%2fs00291-016-0463-x&amp;partnerID=40&amp;md5=eab1016ba1f5847f7deff14dbe6ce4fe</t>
  </si>
  <si>
    <t>Chair of Logistics Management, Gutenberg School of Management and Economics, Johannes Gutenberg University Mainz, Jakob-Welder-Weg 9, Mainz, 55128, Germany</t>
  </si>
  <si>
    <t>Gschwind, T., Chair of Logistics Management, Gutenberg School of Management and Economics, Johannes Gutenberg University Mainz, Jakob-Welder-Weg 9, Mainz, 55128, Germany; Irnich, S., Chair of Logistics Management, Gutenberg School of Management and Economics, Johannes Gutenberg University Mainz, Jakob-Welder-Weg 9, Mainz, 55128, Germany</t>
  </si>
  <si>
    <t>We present two new methods to stabilize column-generation algorithms for the temporal knapsack problem (TKP). Caprara et al. (INFORMS J Comp 25(3):560–571, 2013] were the first to suggest the use of branch-and-price algorithms for Dantzig–Wolfe reformulations of the TKP. Herein, the respective pricing problems are smaller-sized TKP that can be solved with a general-purpose MIP solver or by dynamic programming. Our stabilization methods are tailored to the TKP as they use (deep) dual-optimal inequalities, that is, inequalities known to be fulfilled by all (at least some) optimal dual solutions to the linear relaxation. Extensive computational tests reveal that both new stabilization techniques are helpful. Several previously unsolved instances are now solved to proven optimality. © 2016, Springer-Verlag Berlin Heidelberg.</t>
  </si>
  <si>
    <t>Column generation; Dual inequalities; Stabilization</t>
  </si>
  <si>
    <t>Irnich, S.; Chair of Logistics Management, Gutenberg School of Management and Economics, Johannes Gutenberg University Mainz, Jakob-Welder-Weg 9, Germany; email: irnich@uni-mainz.de</t>
  </si>
  <si>
    <t>01716468</t>
  </si>
  <si>
    <t>2-s2.0-84991111269</t>
  </si>
  <si>
    <t>Schulze B., Paquete L., Klamroth K., Figueira J.R.</t>
  </si>
  <si>
    <t>57190951150;8984388400;6603863266;7003315309;</t>
  </si>
  <si>
    <t>Bi-dimensional knapsack problems with one soft constraint</t>
  </si>
  <si>
    <t>10.1016/j.cor.2016.07.012</t>
  </si>
  <si>
    <t>https://www.scopus.com/inward/record.uri?eid=2-s2.0-84984645439&amp;doi=10.1016%2fj.cor.2016.07.012&amp;partnerID=40&amp;md5=de16df905385f6453a031097ce3a5910</t>
  </si>
  <si>
    <t>Department of Mathematics and Natural Sciences, University of Wuppertal, Germany; CISUC, Department of Informatics Engineering, University of Coimbra, Portugal; CEG-IST, Instituto Superior Técnico, Universidade de Lisboa, Portugal</t>
  </si>
  <si>
    <t>Schulze, B., Department of Mathematics and Natural Sciences, University of Wuppertal, Germany; Paquete, L., CISUC, Department of Informatics Engineering, University of Coimbra, Portugal; Klamroth, K., Department of Mathematics and Natural Sciences, University of Wuppertal, Germany; Figueira, J.R., CEG-IST, Instituto Superior Técnico, Universidade de Lisboa, Portugal</t>
  </si>
  <si>
    <t>In this paper, we consider bi-dimensional knapsack problems with a soft constraint, i.e., a constraint for which the right-hand side is not precisely fixed or uncertain. We reformulate these problems as bi-objective knapsack problems, where the soft constraint is relaxed and interpreted as an additional objective function. In this way, a sensitivity analysis for the bi-dimensional knapsack problem can be performed: The trade-off between constraint satisfaction, on the one hand, and the original objective value, on the other hand, can be analyzed. It is shown that a dynamic programming based solution approach for the bi-objective knapsack problem can be adapted in such a way that a representation of the nondominated set is obtained at moderate extra cost. In this context, we are particularly interested in representations of that part of the nondominated set that is in a certain sense close to the constrained optimum in the objective space. We discuss strategies for bound computations and for handling negative cost coefficients, which occur through the transformation. Numerical results comparing the bi-dimensional and bi-objective approaches are presented. © 2016 Elsevier Ltd</t>
  </si>
  <si>
    <t>Bi-dimensional knapsack problem; Bi-objective knapsack problem; Dynamic programming; Sensitivity analysis; Soft constraints</t>
  </si>
  <si>
    <t>Combinatorial optimization; Constraint theory; Dynamic programming; Economic and social effects; Petroleum refining; Sensitivity analysis; Bi-objective knapsack problems; Constraint Satisfaction; Cost coefficients; Knapsack problems; Non-dominated sets; Numerical results; Objective functions; Soft constraint; Constraint satisfaction problems</t>
  </si>
  <si>
    <t>Schulze, B.; Department of Mathematics and Natural Sciences, University of WuppertalGermany; email: schulze@math.uni-wuppertal.de</t>
  </si>
  <si>
    <t>2-s2.0-84984645439</t>
  </si>
  <si>
    <t>Simon J., Apte A., Regnier E.</t>
  </si>
  <si>
    <t>50061979400;17433324700;6701313875;</t>
  </si>
  <si>
    <t>An application of the multiple knapsack problem: The self-sufficient marine</t>
  </si>
  <si>
    <t>256</t>
  </si>
  <si>
    <t>10.1016/j.ejor.2016.06.049</t>
  </si>
  <si>
    <t>https://www.scopus.com/inward/record.uri?eid=2-s2.0-84979555743&amp;doi=10.1016%2fj.ejor.2016.06.049&amp;partnerID=40&amp;md5=dfd9a6d120eb918036114f8245c0cc23</t>
  </si>
  <si>
    <t>Kogod School of Business, American UniversityWashington, DC, United States; Graduate School of Business and Public Policy, Naval Postgraduate SchoolMonterey, CA, United States</t>
  </si>
  <si>
    <t>Simon, J., Kogod School of Business, American UniversityWashington, DC, United States; Apte, A., Graduate School of Business and Public Policy, Naval Postgraduate SchoolMonterey, CA, United States; Regnier, E., Graduate School of Business and Public Policy, Naval Postgraduate SchoolMonterey, CA, United States</t>
  </si>
  <si>
    <t>Self-Sufficiency (SS) is the ability to maintain capability without external support or aid. Operations in austere environments with limited functional infrastructure and logistical support, which are common in humanitarian assistance and disaster relief as well as military operations, must be self-sufficient. In this paper, we explore the challenges of SS in the United States Marine Corps (USMC). Marines engage in a wide variety of expeditionary operations, and must function without logistical support for long stretches of time. They face competing constraints, including the load that a squad can carry, mission requirements, resources required for sustainment, and the extent to which resources can be shared. We extend the knapsack problem in several ways to model a Marine squad's decisions regarding what items to carry and how to distribute them. The Office of Naval Research found the models and the results to be significant as baseline analysis for the resource demands of a self-sufficient squad. Though the data and scenarios are USMC-specific, the challenges of SS can be found in any expeditionary undertakings or operations in austere environments. © 2016 Elsevier B.V.</t>
  </si>
  <si>
    <t>Integer programming; Marine corps; Multiple knapsack problem; OR in defense; Self-sufficiency</t>
  </si>
  <si>
    <t>Combinatorial optimization; Disaster prevention; Military operations; Humanitarian assistances; Marine corps; Mission requirements; Multiple knapsack problem; Office of naval researches; OR in defense; Self-sufficiency; United states marine corps; Integer programming</t>
  </si>
  <si>
    <t>Simon, J.; Kogod School of Business, American UniversityUnited States; email: jaysimon@american.edu</t>
  </si>
  <si>
    <t>2-s2.0-84979555743</t>
  </si>
  <si>
    <t>1816949X</t>
  </si>
  <si>
    <t>Zhu H., He Y., Wang X., Tsang E.C.C.</t>
  </si>
  <si>
    <t>56445984300;34769581400;9734213500;7004402522;</t>
  </si>
  <si>
    <t>Discrete differential evolutions for the discounted {0-1} knapsack problem</t>
  </si>
  <si>
    <t>10.1504/IJBIC.2017.087924</t>
  </si>
  <si>
    <t>https://www.scopus.com/inward/record.uri?eid=2-s2.0-85034014150&amp;doi=10.1504%2fIJBIC.2017.087924&amp;partnerID=40&amp;md5=bcf3b322a7947c22399cb2b118ae07e3</t>
  </si>
  <si>
    <t>Faculty of Information Technology, Macau University of Science and Technology, Macau; College of Information and Engineering, Hebei GEO University, Shijiazhuang, 050031, China; College of Computer Science and Software Engineering, Shenzhen University, Shenzhen, 518060, China</t>
  </si>
  <si>
    <t>Zhu, H., Faculty of Information Technology, Macau University of Science and Technology, Macau; He, Y., College of Information and Engineering, Hebei GEO University, Shijiazhuang, 050031, China; Wang, X., College of Computer Science and Software Engineering, Shenzhen University, Shenzhen, 518060, China; Tsang, E.C.C., Faculty of Information Technology, Macau University of Science and Technology, Macau</t>
  </si>
  <si>
    <t>This paper first proposes a discrete differential evolution algorithm for discounted {0-1} knapsack problems (D{0-1}KP) based on feasible solutions represented by the 0-1 vector. Subsequently, based on two encoding mechanisms of transforming a real vector into an integer vector, two new algorithms for solving D{0-1}KP are given through using integer vectors defined on {0, 1, 2, 3}n to represent feasible solutions of the problem. Finally, the paper conducts a comparative study on the performance between our proposed three discrete differential evolution algorithms and those developed by common genetic algorithms for solving several types of large scale D{0-1}KP problems. The paper confirms the feasibility and effectiveness of designing discrete differential evolution algorithms for D{0-1}KP by encoding conversion approaches. © 2017 Inderscience Enterprises Ltd.</t>
  </si>
  <si>
    <t>Differential evolution; Discounted {0-1} knapsack problem; Encoding conversion method; Repairing and optimisation</t>
  </si>
  <si>
    <t>2-s2.0-85034014150</t>
  </si>
  <si>
    <t>Ji Z., Wang Z., Wu T., Huang W.</t>
  </si>
  <si>
    <t>7202744864;15137636500;16644304100;56358262000;</t>
  </si>
  <si>
    <t>Solving the 0-1 knapsack problem based on a parallel intelligent molecular computing model system</t>
  </si>
  <si>
    <t>Journal of Intelligent and Fuzzy Systems</t>
  </si>
  <si>
    <t>10.3233/JIFS-169321</t>
  </si>
  <si>
    <t>https://www.scopus.com/inward/record.uri?eid=2-s2.0-85032678607&amp;doi=10.3233%2fJIFS-169321&amp;partnerID=40&amp;md5=d798286069bee533998fd518b06d1cee</t>
  </si>
  <si>
    <t>State Key Laboratory of Simulation and Regulation of River Basin Water Cycle, China Institute of Water Resources and Hydropower Research, Beijing, China; College of Information, Shanghai Ocean University, Shanghai, China; School of Information and Engineering, Wenzhou Medical University, Wenzhou, 325035, China; College of Mathematics and Information Science, Guiyang University, Guizhou, China</t>
  </si>
  <si>
    <t>Ji, Z., State Key Laboratory of Simulation and Regulation of River Basin Water Cycle, China Institute of Water Resources and Hydropower Research, Beijing, China; Wang, Z., State Key Laboratory of Simulation and Regulation of River Basin Water Cycle, China Institute of Water Resources and Hydropower Research, Beijing, China, College of Information, Shanghai Ocean University, Shanghai, China; Wu, T., School of Information and Engineering, Wenzhou Medical University, Wenzhou, 325035, China; Huang, W., College of Mathematics and Information Science, Guiyang University, Guizhou, China</t>
  </si>
  <si>
    <t>The 0-1 knapsack problem is one of the classical NP-hard problems and has been one of the hot research topics in the last few decades. It offers many practical applications in optimization and applied mathematics, such as project selection, resource distribution, investment decision-making and so on. Simultaneity in previous studies DNA molecular computation usually be used to solve NP-complete continuous path search problems (for example HPP, traveling salesman problem), rarely for NP problems with discrete solutions result, such as the 0-1 knapsack problem, graph coloring problem. In this paper, we present a new algorithm for solving the 0-1 knapsack problem with DNA molecular operations. For 0-1 knapsack problem with n distinct items, weight capacity C and total profits W, we reasonably design fixed length DNA strands representing items, take appropriate steps and get the solutions of the problem in proper length range using O(n C W) time. We extend the application of DNA molecular operations and simultaneity simplify the complexity of the computation. © 2017 - IOS Press and the authors. All rights reserved.</t>
  </si>
  <si>
    <t>Adleman-Lipton model; DNA biological computing; NP-complete problem; the 0-1 knapsack problem</t>
  </si>
  <si>
    <t>Bioinformatics; Combinatorial optimization; Computational complexity; Decision making; DNA; Graph theory; Investments; 0-1 knapsack problem; Adleman-Lipton models; Algorithm for solving; Biological computing; Graph coloring problem; Investment decision making; Molecular computations; Resource distribution; Traveling salesman problem</t>
  </si>
  <si>
    <t>Wu, T.; School of Information and Engineering, Wenzhou Medical UniversityChina; email: appll188@163.com</t>
  </si>
  <si>
    <t>IOS Press</t>
  </si>
  <si>
    <t>10641246</t>
  </si>
  <si>
    <t>J. Intelligent Fuzzy Syst.</t>
  </si>
  <si>
    <t>2-s2.0-85032678607</t>
  </si>
  <si>
    <t>111</t>
  </si>
  <si>
    <t>Han, X.; Software School, Dalian University of TechnologyChina; email: hanxin.mail@gmail.com</t>
  </si>
  <si>
    <t>Shi X., Wu L., Meng X.</t>
  </si>
  <si>
    <t>57191422603;55955358200;35729314000;</t>
  </si>
  <si>
    <t>A new optimization model for the sustainable development: Quadratic knapsack problem with conflict graphs</t>
  </si>
  <si>
    <t>Sustainability (Switzerland)</t>
  </si>
  <si>
    <t xml:space="preserve"> 236</t>
  </si>
  <si>
    <t>10.3390/su9020236</t>
  </si>
  <si>
    <t>https://www.scopus.com/inward/record.uri?eid=2-s2.0-85013367923&amp;doi=10.3390%2fsu9020236&amp;partnerID=40&amp;md5=d19175dbf2cf5d3a11743aac8585f221</t>
  </si>
  <si>
    <t>International School of Software, Wuhan University, 37 Luoyu Road, Wuhan, 430079, China; Wenlan School of Business, Zhongnan University of Economics and Law, 182 Nanhu Avenue, Wuhan, 430073, China</t>
  </si>
  <si>
    <t>Shi, X., International School of Software, Wuhan University, 37 Luoyu Road, Wuhan, 430079, China; Wu, L., Wenlan School of Business, Zhongnan University of Economics and Law, 182 Nanhu Avenue, Wuhan, 430073, China; Meng, X., International School of Software, Wuhan University, 37 Luoyu Road, Wuhan, 430079, China</t>
  </si>
  <si>
    <t>New information technology constantly improves the efficiency of social networks. Using optimization and decision models in the context of large data sets attracts extensive attention. This paper investigates a novel mathematical model for designing and optimizing environmental economic policies in a protection zone. The proposed model is referred to as the quadratic knapsack problem with conflict graphs, which is a new variant of the knapsack problem family. Due to the investigated problem processing a high complex structure, in order to solve efficiently the problem, we develop a metaheuristic which is based on the large neighborhood search. The proposed method embeds a construction procedure into a sophistical neighborhood search. For more details, the construction procedure takes charge of finding a starting solution while the investigated neighborhood search is used to generate and explore the solution space issuing from the provided starting solution. In order to highlight our theoretical model, we evaluate the model on a set of complex benchmark data sets. The obtained results demonstrate that the investigated algorithm is competitive and efficient compared to legacy algorithms. © 2017 by the author.</t>
  </si>
  <si>
    <t>Conflict; Modelization; Quadratic; Sustainable development</t>
  </si>
  <si>
    <t>algorithm; economic policy; environmental economics; information technology; neighborhood; numerical model; optimization; sustainable development</t>
  </si>
  <si>
    <t>Meng, X.; International School of Software, Wuhan University, 37 Luoyu Road, China; email: xmeng@whu.edu.cn</t>
  </si>
  <si>
    <t>20711050</t>
  </si>
  <si>
    <t>Sustainability</t>
  </si>
  <si>
    <t>2-s2.0-85013367923</t>
  </si>
  <si>
    <t>45</t>
  </si>
  <si>
    <t>Meng T., Pan Q.-K.</t>
  </si>
  <si>
    <t>57192157352;15074237600;</t>
  </si>
  <si>
    <t>An improved fruit fly optimization algorithm for solving the multidimensional knapsack problem</t>
  </si>
  <si>
    <t>10.1016/j.asoc.2016.11.023</t>
  </si>
  <si>
    <t>https://www.scopus.com/inward/record.uri?eid=2-s2.0-84998910317&amp;doi=10.1016%2fj.asoc.2016.11.023&amp;partnerID=40&amp;md5=2885019da1942ea5e2d25b0070730be1</t>
  </si>
  <si>
    <t>School of Mechatronic Engineering and Automation, Shanghai University, Shanghai, 200072, China; College of Mathematic Science, Liaocheng University, Liaocheng, 252059, China</t>
  </si>
  <si>
    <t>Meng, T., School of Mechatronic Engineering and Automation, Shanghai University, Shanghai, 200072, China, College of Mathematic Science, Liaocheng University, Liaocheng, 252059, China; Pan, Q.-K., School of Mechatronic Engineering and Automation, Shanghai University, Shanghai, 200072, China</t>
  </si>
  <si>
    <t>This paper presents an improved fruit fly optimization algorithm (IFFOA) for solving the multidimensional knapsack problem (MKP). In IFFOA, the parallel search is employed to balance exploitation and exploration. To make full use of swarm intelligence, a modified harmony search algorithm (MHS) is proposed and applied to add cooperation among swarms in IFFOA. In MHS, novel pitch adjustment scheme and random selection rule are developed by considering specific characters of MKP and FOA. Moreover, a vertical crossover is designed to guide stagnant dimensions out of local optima and further improve the performance. Extensive numerical simulations are conducted and comparisons with other state-of-the-art algorithms verify that the proposed algorithm is an effective alternative for solving the MKP. © 2016 Elsevier B.V.</t>
  </si>
  <si>
    <t>Fruit fly optimization algorithm; Harmony search algorithm; Multidimensional knapsack problem; Parallel search; Vertical crossover</t>
  </si>
  <si>
    <t>Artificial intelligence; Combinatorial optimization; Fruits; Learning algorithms; Fruit flies; Harmony search algorithms; Multidimensional knapsack problems; Parallel search; Vertical crossover; Optimization</t>
  </si>
  <si>
    <t>Pan, Q.-K.; School of Mechatronic Engineering and Automation, Shanghai UniversityChina; email: panquanke@shu.edu.cn</t>
  </si>
  <si>
    <t>2-s2.0-84998910317</t>
  </si>
  <si>
    <t>Amini J., Viki A.H., Radan A., Moallem M.</t>
  </si>
  <si>
    <t>57200975364;35325714800;22433287400;35609219200;</t>
  </si>
  <si>
    <t>A General Control Method for Multilevel Converters Based on Knapsack Problem</t>
  </si>
  <si>
    <t>IEEE Transactions on Power Electronics</t>
  </si>
  <si>
    <t xml:space="preserve"> 7394184</t>
  </si>
  <si>
    <t>10.1109/TPEL.2016.2522939</t>
  </si>
  <si>
    <t>https://www.scopus.com/inward/record.uri?eid=2-s2.0-84988724975&amp;doi=10.1109%2fTPEL.2016.2522939&amp;partnerID=40&amp;md5=db6a31ea44160bc4245864c74555b7fb</t>
  </si>
  <si>
    <t>Faculty of Electrical Engineering, K. N. Toosi University of Technology, Tehran, 19697 64499, Iran; School of Mechatronic Systems Engineering, Simon Fraser University, Surrey, BC  V3T0A3, Canada</t>
  </si>
  <si>
    <t>Amini, J., Faculty of Electrical Engineering, K. N. Toosi University of Technology, Tehran, 19697 64499, Iran; Viki, A.H., Faculty of Electrical Engineering, K. N. Toosi University of Technology, Tehran, 19697 64499, Iran; Radan, A., Faculty of Electrical Engineering, K. N. Toosi University of Technology, Tehran, 19697 64499, Iran; Moallem, M., School of Mechatronic Systems Engineering, Simon Fraser University, Surrey, BC  V3T0A3, Canada</t>
  </si>
  <si>
    <t>Switching sequences of multilevel inverters have to be properly chosen based on the desired control criteria such as dc-link voltage regulation, common mode voltage reduction, and other application dependent criteria. Control of a converter to satisfy a desired criterion is challenging, especially in high voltage level converters. This paper proposes a simple control method for multilevel inverters with high modularity such as flying capacitor multilevel inverters, H-bridge multilevel inverters, and modular multilevel inverters. It is shown that the method considerably simplifies generation of the switching sequences and fulfills the desired criteria with a reasonable computational cost. The proposed method is computationally efficient in the sense that its implementation for high voltage level inverters requires the same effort as required for a multilevel inverter with a low number of cells. Other prominent advantages of the proposed control method, compared to earlier methods, include its applicability for multiphase multilevel converters and converters with asymmetrical structure and/or unevenly distributed dc voltages, independence from the level number and structure of the converter, and not requiring a lookup table. These advantages make the proposed scheme well suited for high cell-number converters, mainly utilized in FACTS, HVDC, and power quality applications. Simulation and experimental results are presented which verify the performance of the proposed method. © 2016 IEEE.</t>
  </si>
  <si>
    <t>Converter; flying capacitor; modulation; multilevel; Multiphase</t>
  </si>
  <si>
    <t>Bridge circuits; Combinatorial optimization; Electric inverters; HVDC power transmission; Modulation; Table lookup; Voltage control; Voltage regulators; Asymmetrical structures; Computationally efficient; Converter; DC link voltage regulation; Flying capacitor; Flying capacitor multilevel inverter; multilevel; Multiphase; Power converters</t>
  </si>
  <si>
    <t>08858993</t>
  </si>
  <si>
    <t>ITPEE</t>
  </si>
  <si>
    <t>IEEE Trans Power Electron</t>
  </si>
  <si>
    <t>2-s2.0-84988724975</t>
  </si>
  <si>
    <t>[No author name available]</t>
  </si>
  <si>
    <t>[No author id available]</t>
  </si>
  <si>
    <t>Chen Y., Hao J.-K.</t>
  </si>
  <si>
    <t>56198003500;57211614585;</t>
  </si>
  <si>
    <t>An iterated “hyperplane exploration” approach for the quadratic knapsack problem</t>
  </si>
  <si>
    <t>77</t>
  </si>
  <si>
    <t>10.1016/j.cor.2016.08.006</t>
  </si>
  <si>
    <t>https://www.scopus.com/inward/record.uri?eid=2-s2.0-84983425715&amp;doi=10.1016%2fj.cor.2016.08.006&amp;partnerID=40&amp;md5=ecfe74ba360a4ef34b15ea8fc6e734fe</t>
  </si>
  <si>
    <t>LERIA, Université d'Angers, 2 Bd Lavoisier, Angers, 49045, France; Institut Universitaire de France, Paris, France</t>
  </si>
  <si>
    <t>Chen, Y., LERIA, Université d'Angers, 2 Bd Lavoisier, Angers, 49045, France; Hao, J.-K., LERIA, Université d'Angers, 2 Bd Lavoisier, Angers, 49045, France, Institut Universitaire de France, Paris, France</t>
  </si>
  <si>
    <t>The quadratic knapsack problem (QKP) is a well-known combinatorial optimization problem with numerous applications. Given its NP-hard nature, finding optimal solutions or even high quality suboptimal solutions to QKP in the general case is a highly challenging task. In this paper, we propose an iterated “hyperplane exploration” approach (IHEA) to solve QKP approximately. Instead of considering the whole solution space, the proposed approach adopts the idea of searching over a set of hyperplanes defined by a cardinality constraint to delimit the search to promising areas of the solution space. To explore these hyperplanes efficiently, IHEA employs a variable fixing strategy to reduce each hyperplane-constrained sub-problem and then applies a dedicated tabu search procedure to locate high quality solutions within the reduced solution space. Extensive experimental studies over three sets of 220 QKP instances indicate that IHEA competes very favorably with the state-of-the-art algorithms both in terms of solution quality and computing efficiency. We provide additional information to gain insight into the key components of the proposed approach. © 2016 Elsevier Ltd</t>
  </si>
  <si>
    <t>Heuristics; Hyperplane exploration; Quadratic knapsack problem; Tabu search; Variable fixing</t>
  </si>
  <si>
    <t>Combinatorial optimization; Optimization; Tabu search; Cardinality constraints; Combinatorial optimization problems; Computing efficiency; Heuristics; High-quality solutions; Quadratic knapsack problems; State-of-the-art algorithms; Variable fixing; Geometry</t>
  </si>
  <si>
    <t>2-s2.0-84983425715</t>
  </si>
  <si>
    <t>Bhattacharjee K.K., Sarmah S.P.</t>
  </si>
  <si>
    <t>55520508600;14825877000;</t>
  </si>
  <si>
    <t>Modified swarm intelligence based techniques for the knapsack problem</t>
  </si>
  <si>
    <t>10.1007/s10489-016-0822-y</t>
  </si>
  <si>
    <t>https://www.scopus.com/inward/record.uri?eid=2-s2.0-84982786777&amp;doi=10.1007%2fs10489-016-0822-y&amp;partnerID=40&amp;md5=7294254006ea08dae3614599cd4e2d13</t>
  </si>
  <si>
    <t>Department of Industrial and Systems Engineering, Indian Institute of Technology Kharagpur, Kharagpur, 721302, India</t>
  </si>
  <si>
    <t>Bhattacharjee, K.K., Department of Industrial and Systems Engineering, Indian Institute of Technology Kharagpur, Kharagpur, 721302, India; Sarmah, S.P., Department of Industrial and Systems Engineering, Indian Institute of Technology Kharagpur, Kharagpur, 721302, India</t>
  </si>
  <si>
    <t>Swarm intelligence based algorithms have become an emerging field of research in recent times. Among them, two recently developed metaheuristics, cuckoo search algorithm (CSA) and firefly algorithm (FA) are found to be very efficient in solving different complex problems. CSA and FA are usually applied to solve the continuous optimisation problems. In this paper, an attempt has been made to utilise the merits of these algorithms to solve combinatorial problems, particularly 01 knapsack problem (KP) and multidimensional knapsack problem (MKP). In the improved version of CSA, a balanced combination of local random walk and the global explorative random walk is utilised along with the repair operator; whereas in the modified version of FA, the variable distance move with the repair operator of the local search and opposition-based learning mechanism is applied. Experiments are carried out with a large number of benchmark problem instances to validate our idea and demonstrate the efficiency of the proposed algorithms. Several statistical tests with recently developed algorithms from the literature present the superiority of these proposed algorithms. © 2016, Springer Science+Business Media New York.</t>
  </si>
  <si>
    <t>Cuckoo search algorithm; Firefly algorithm; Knapsack problem; Particle swarm optimization; Performance metrics</t>
  </si>
  <si>
    <t>Algorithms; Artificial intelligence; Bioluminescence; Combinatorial optimization; Learning algorithms; Particle swarm optimization (PSO); Problem solving; Random processes; Repair; Benchmark-problem instances; Continuous optimisation; Cuckoo search algorithms; Firefly algorithms; Knapsack problems; Multidimensional knapsack problems; Opposition-based learning; Performance metrics; Optimization</t>
  </si>
  <si>
    <t>Sarmah, S.P.; Department of Industrial and Systems Engineering, Indian Institute of Technology KharagpurIndia; email: spsarmah@iem.iitkgp.ernet.in</t>
  </si>
  <si>
    <t>2-s2.0-84982786777</t>
  </si>
  <si>
    <t>Dolgui A., Kovalyov M.Y., Quilliot A.</t>
  </si>
  <si>
    <t>57201190890;7006595702;16304664700;</t>
  </si>
  <si>
    <t>Knapsack problem with objective value gaps</t>
  </si>
  <si>
    <t>10.1007/s11590-016-1043-3</t>
  </si>
  <si>
    <t>https://www.scopus.com/inward/record.uri?eid=2-s2.0-84970025018&amp;doi=10.1007%2fs11590-016-1043-3&amp;partnerID=40&amp;md5=72669e9eaa708d45e6cfab9db44708ae</t>
  </si>
  <si>
    <t>Ecole des Mines de Nantes, CNRS UMR 6597 IRCCYN, La Chantrerie, 4, rue Alfred Kastler, B.P. 20722, Nantes Cedex 3, 44307, France; United Institute of Informatics Problems, National Academy of Sciences of Belarus, Minsk, Belarus; LIMOS, UMR CNRS 6158, Bat. ISIMA, Université Blaise Pascal, Campus des Cézeaux, BP 125, Aubiere, 63173, France</t>
  </si>
  <si>
    <t>Dolgui, A., Ecole des Mines de Nantes, CNRS UMR 6597 IRCCYN, La Chantrerie, 4, rue Alfred Kastler, B.P. 20722, Nantes Cedex 3, 44307, France; Kovalyov, M.Y., United Institute of Informatics Problems, National Academy of Sciences of Belarus, Minsk, Belarus; Quilliot, A., LIMOS, UMR CNRS 6158, Bat. ISIMA, Université Blaise Pascal, Campus des Cézeaux, BP 125, Aubiere, 63173, France</t>
  </si>
  <si>
    <t>We study a 0–1 knapsack problem, in which the objective value is forbidden to take some values. We call gaps related forbidden intervals. The problem is NP-hard and pseudo-polynomially solvable independently on the measure of gaps. If the gaps are large, then the problem is polynomially non-approximable. A non-trivial special case with respect to the approximate solution appears when the gaps are small and polynomially close to zero. For this case, two fully polynomial time approximation schemes are proposed. The results can be extended for the constrained longest path problem and other combinatorial problems. © 2016, Springer-Verlag Berlin Heidelberg.</t>
  </si>
  <si>
    <t>Computational complexity; Forbidden values; Fully polynomial time approximation scheme; Knapsack problem</t>
  </si>
  <si>
    <t>Approximation theory; Combinatorial optimization; Computational complexity; Program processors; Approximate solution; Combinatorial problem; Forbidden intervals; Forbidden values; Fully polynomial time approximation schemes; Knapsack problems; Longest path problems; Polynomially solvable; Polynomial approximation</t>
  </si>
  <si>
    <t>Kovalyov, M.Y.; United Institute of Informatics Problems, National Academy of Sciences of BelarusBelarus; email: kovalyov_my@newman.bas-net.by</t>
  </si>
  <si>
    <t>2-s2.0-84970025018</t>
  </si>
  <si>
    <t>Liu J., Wu C., Cao J., Wang X., Teo K.L.</t>
  </si>
  <si>
    <t>56201185300;56021228000;57190275523;8945580300;56153253000;</t>
  </si>
  <si>
    <t>A Binary differential search algorithm for the 0–1 multidimensional knapsack problem</t>
  </si>
  <si>
    <t>Applied Mathematical Modelling</t>
  </si>
  <si>
    <t>23-24</t>
  </si>
  <si>
    <t>10.1016/j.apm.2016.06.002</t>
  </si>
  <si>
    <t>https://www.scopus.com/inward/record.uri?eid=2-s2.0-84978800276&amp;doi=10.1016%2fj.apm.2016.06.002&amp;partnerID=40&amp;md5=0d4c4ce0dcb61412bf2ce54712427c5a</t>
  </si>
  <si>
    <t>College of Science, China University of Petroleum, Beijing, 102249, China; Australasian Joint Research Centre for Building Information Modelling, School of Built Environment, Curtin University, Perth, WA  6845, Australia; Department of Housing and Interior Design, Kyung Hee University, Seoul, South Korea; Department of Mathematics and Statistics, Curtin University, Perth, WA  6845, Australia</t>
  </si>
  <si>
    <t>Liu, J., College of Science, China University of Petroleum, Beijing, 102249, China; Wu, C., Australasian Joint Research Centre for Building Information Modelling, School of Built Environment, Curtin University, Perth, WA  6845, Australia; Cao, J., College of Science, China University of Petroleum, Beijing, 102249, China; Wang, X., Australasian Joint Research Centre for Building Information Modelling, School of Built Environment, Curtin University, Perth, WA  6845, Australia, Department of Housing and Interior Design, Kyung Hee University, Seoul, South Korea; Teo, K.L., Department of Mathematics and Statistics, Curtin University, Perth, WA  6845, Australia</t>
  </si>
  <si>
    <t>The multidimensional knapsack problem (MKP) is known to be NP-hard in operations research and it has a wide range of applications in engineering and management. In this study, we propose a binary differential search method to solve 0–1 MKPs where the stochastic search is guided by a Brownian motion-like random walk. Our proposed method comprises two main operations: discrete solution generation and feasible solution production. Discrete solutions are generated by integrating Brownian motion-like random search with an integer-rounding operation. However, the rounded discrete variables may violate the constraints. Thus, a feasible solution production strategy is used to maintain the feasibility of the rounded discrete variables. To demonstrate the efficiency of our proposed algorithm, we solved various 0–1 MKPs using our proposed algorithm as well as some existing meta-heuristic methods. The numerical results obtained demonstrated that our algorithm performs better than existing meta-heuristic methods. Furthermore, our algorithm has the capacity to solve large-scale 0–1 MKPs. © 2016 Elsevier Inc.</t>
  </si>
  <si>
    <t>Binary optimization; Differential search; MKP</t>
  </si>
  <si>
    <t>Algorithms; Bins; Brownian movement; Combinatorial optimization; Heuristic algorithms; Numerical methods; Operations research; Optimization; Stochastic systems; 0-1 multidimensional Knapsack problems; Binary optimization; Differential search; Discrete variables; Meta-heuristic methods; Multidimensional knapsack problems; Production strategy; Rounding operation; Heuristic methods</t>
  </si>
  <si>
    <t>Wu, C.; Australasian Joint Research Centre for Building Information Modelling, School of Built Environment, Curtin UniversityAustralia; email: c.wu@curtin.edu.au</t>
  </si>
  <si>
    <t>0307904X</t>
  </si>
  <si>
    <t>AMMOD</t>
  </si>
  <si>
    <t>Appl. Math. Model.</t>
  </si>
  <si>
    <t>2-s2.0-84978800276</t>
  </si>
  <si>
    <t>Schauer J.</t>
  </si>
  <si>
    <t>35214011300;</t>
  </si>
  <si>
    <t>Asymptotic behavior of the quadratic knapsack problem</t>
  </si>
  <si>
    <t>255</t>
  </si>
  <si>
    <t>10.1016/j.ejor.2016.06.013</t>
  </si>
  <si>
    <t>https://www.scopus.com/inward/record.uri?eid=2-s2.0-84977561270&amp;doi=10.1016%2fj.ejor.2016.06.013&amp;partnerID=40&amp;md5=0079ace442e942f2a24306facc1a376a</t>
  </si>
  <si>
    <t>Department of Statistics and Operations Research, University of Graz, Universitaetsstr. 15, Graz, A-8010, Austria</t>
  </si>
  <si>
    <t>Schauer, J., Department of Statistics and Operations Research, University of Graz, Universitaetsstr. 15, Graz, A-8010, Austria</t>
  </si>
  <si>
    <t>We study the quadratic knapsack problem on instances where the profits are independent random variables defined on the interval [0, 1] and the knapsack capacity is proportional to the number of items (we assume that the weights are arbitrary numbers from the interval [0, 1]). We show asymptotically that the objective value of a very easy heuristic is not far away from the optimal solution. More specifically we show that the ratio of the optimal solution and the objective value of this heuristic almost surely tends to 1 as the size of the knapsack instance tends to infinity. As a consequence using randomly generated instances following this scheme seems to be inappropriate for studying the performance of heuristics and (to some extend) exact methods. However such instances are frequently used in the literature for this purpose. Additionally we introduce a class of test instances based on hidden cliques for which finding a good solution is much harder. We support this by theoretical observations as well as by performing computational experiments. © 2016 Elsevier B.V.</t>
  </si>
  <si>
    <t>Asymptotic analysis; Quadratic knapsack problem; Random instances</t>
  </si>
  <si>
    <t>Asymptotic analysis; Combinatorial optimization; Heuristic methods; Optimal systems; Arbitrary number; Asymptotic behaviors; Computational experiment; Independent random variables; Optimal solutions; Quadratic knapsack problems; Random instance; Test instances; Optimization</t>
  </si>
  <si>
    <t>Schauer, J.; Department of Statistics and Operations Research, University of Graz, Universitaetsstr. 15, Austria; email: joachim.schauer@uni-graz.at</t>
  </si>
  <si>
    <t>2-s2.0-84977561270</t>
  </si>
  <si>
    <t>He Y.-C., Wang X.-Z., He Y.-L., Zhao S.-L., Li W.-B.</t>
  </si>
  <si>
    <t>34769581400;9734213500;56337386000;13611928000;57190386830;</t>
  </si>
  <si>
    <t>Exact and approximate algorithms for discounted {0-1} knapsack problem</t>
  </si>
  <si>
    <t>10.1016/j.ins.2016.07.037</t>
  </si>
  <si>
    <t>https://www.scopus.com/inward/record.uri?eid=2-s2.0-84979582592&amp;doi=10.1016%2fj.ins.2016.07.037&amp;partnerID=40&amp;md5=daae6b8c7385602f003447add37612bd</t>
  </si>
  <si>
    <t>College of Information Engineering, Hebei GEO University, Shijiazhuang 050031, Hebei, China; Big Data Institute, College of Computer Science &amp; Software Engineering, Shenzhen University, Shenzhen 518060, Guangdong, China; College of Mathematics and Information Science, Hebei Normal University, Shijiazhuang 050024, Hebei, China</t>
  </si>
  <si>
    <t>He, Y.-C., College of Information Engineering, Hebei GEO University, Shijiazhuang 050031, Hebei, China; Wang, X.-Z., Big Data Institute, College of Computer Science &amp; Software Engineering, Shenzhen University, Shenzhen 518060, Guangdong, China; He, Y.-L., Big Data Institute, College of Computer Science &amp; Software Engineering, Shenzhen University, Shenzhen 518060, Guangdong, China; Zhao, S.-L., College of Mathematics and Information Science, Hebei Normal University, Shijiazhuang 050024, Hebei, China; Li, W.-B., College of Information Engineering, Hebei GEO University, Shijiazhuang 050031, Hebei, China</t>
  </si>
  <si>
    <t>The Discounted {0-1} Knapsack Problem (D{0-1}KP) is an extension of the classical 0-1 knapsack problem (0-1 KP) that consists of selecting a set of item groups where each group includes three items and at most one of the three items can be selected. The D{0-1}KP is more challenging than the 0-1 KP because four choices of items in an item group diversify the selection of the items. In this paper, we systematically studied the exact and approximate algorithms for solving D{0-1}KP. Firstly, a new exact algorithm based on the dynamic programming and its corresponding fully polynomial time approximation scheme were designed. Secondly, a 2-approximation algorithm for D{0-1}KP was developed. Thirdly, a greedy repair algorithm for handling the infeasible solutions of D{0-1}KP was proposed and we further studied how to use binary particle swarm optimization and greedy repair algorithm to solve the D{0-1}KP. Finally, we used four different kinds of instances to compare the approximate rate and solving time of the exact and approximate algorithms. The experimental results and theoretical analysis showed that the approximate algorithms worked well for D{0-1}KP instances with large value, weight, and size coefficients, while the exact algorithm was good at solving D{0-1}KP instances with small value, weight, and size coefficients. © 2016</t>
  </si>
  <si>
    <t>Approximate algorithm; Discounted {0-1} knapsack problem; Dynamic programming; Exact algorithm; Particle swarm optimization</t>
  </si>
  <si>
    <t>Algorithms; Approximation algorithms; Combinatorial optimization; Dynamic programming; Particle swarm optimization (PSO); Polynomial approximation; Repair; 0-1 knapsack problem; Approximate algorithms; Binary particle swarm optimization; Exact algorithms; Fully polynomial time approximation schemes; Infeasible solutions; Knapsack problems; Repair algorithms; Optimization</t>
  </si>
  <si>
    <t>Wang, X.-Z.; Big Data Institute, College of Computer Science &amp; Software Engineering, Shenzhen University, Shenzhen 518060, Guangdong, China; email: xzwang@szu.edu.cn</t>
  </si>
  <si>
    <t>2-s2.0-84979582592</t>
  </si>
  <si>
    <t>55</t>
  </si>
  <si>
    <t>Wishon C., Villalobos J.R.</t>
  </si>
  <si>
    <t>36465996500;7006617652;</t>
  </si>
  <si>
    <t>Robust efficiency measures for linear knapsack problem variants</t>
  </si>
  <si>
    <t>254</t>
  </si>
  <si>
    <t>10.1016/j.ejor.2016.04.025</t>
  </si>
  <si>
    <t>https://www.scopus.com/inward/record.uri?eid=2-s2.0-84992303407&amp;doi=10.1016%2fj.ejor.2016.04.025&amp;partnerID=40&amp;md5=7ce57b54ea3bd221b4167047abe47c5d</t>
  </si>
  <si>
    <t>International Logistics and Productivity Improvement Laboratory, Arizona State University, Tempe, AZ  85287-8809, United States</t>
  </si>
  <si>
    <t>Wishon, C., International Logistics and Productivity Improvement Laboratory, Arizona State University, Tempe, AZ  85287-8809, United States; Villalobos, J.R., International Logistics and Productivity Improvement Laboratory, Arizona State University, Tempe, AZ  85287-8809, United States</t>
  </si>
  <si>
    <t>Numerous combinatorial optimization applications, such as the mobile retailer product mix problem, utilize the multidemand, multidimensional knapsack problem variant in which there are multiple knapsack constraints requiring a weighted summation of the variables to be less than or equal to a nonnegative value and multiple demand constraints requiring a weighted summation of the variables to be greater than or equal to a nonnegative value. The purpose of this paper is to demonstrate that core variables and efficiency measures, concepts used in the most efficient solvers to-date for binary knapsack problems and some of its variants, can be extended to the multidemand, multidimensional knapsack problem variant. Specifically, new efficiency measure calculations are provided and their properties are mathematically proven and experimentally demonstrated. The contribution of such measures to knapsack problem research is that these measures are applicable to all knapsack problem variants with a single linear objective function and linear constraints of any quantity. The applicability of these new measures is demonstrated through the development of three heuristic procedures: a Fixed-Core heuristic, a Genetic Algorithm, and a Kernel Search heuristic. The results from these tests are compared with the results from a commercial solver and an existing heuristic. The findings from these tests demonstrate that the Fixed-Core and Kernel Search heuristics developed for this paper are the most efficient solvers to-date for hard multidemand, multidimensional knapsack problems. © 2016 Elsevier B.V. All rights reserved.</t>
  </si>
  <si>
    <t>Combinatorial optimization; Genetic Algorithm; Heuristic; Knapsack problem</t>
  </si>
  <si>
    <t>Efficiency; Genetic algorithms; Heuristic algorithms; Heuristic methods; Optimization; Efficiency measure; Heuristic; Heuristic procedures; Knapsack constraints; Knapsack problems; Linear objective functions; Multidimensional knapsack problems; Weighted summations; Combinatorial optimization</t>
  </si>
  <si>
    <t>Villalobos, J.R.; International Logistics and Productivity Improvement Laboratory, Arizona State UniversityUnited States; email: rene.villalobos@asu.edu</t>
  </si>
  <si>
    <t>2-s2.0-84992303407</t>
  </si>
  <si>
    <t>Murawski C., Bossaerts P.</t>
  </si>
  <si>
    <t>40762024700;6602160746;</t>
  </si>
  <si>
    <t>How Humans Solve Complex Problems: The Case of the Knapsack Problem</t>
  </si>
  <si>
    <t>Scientific Reports</t>
  </si>
  <si>
    <t xml:space="preserve"> 34851</t>
  </si>
  <si>
    <t>10.1038/srep34851</t>
  </si>
  <si>
    <t>https://www.scopus.com/inward/record.uri?eid=2-s2.0-84990043639&amp;doi=10.1038%2fsrep34851&amp;partnerID=40&amp;md5=b55e1b74bfc86279783cd94aceb56397</t>
  </si>
  <si>
    <t>Department of Finance, University of Melbourne, Parkville, VIC  3010, Australia; Florey Institute of Neuroscience and Mental Health, Parkville, VIC  3010, Australia</t>
  </si>
  <si>
    <t>Murawski, C., Department of Finance, University of Melbourne, Parkville, VIC  3010, Australia; Bossaerts, P., Department of Finance, University of Melbourne, Parkville, VIC  3010, Australia, Florey Institute of Neuroscience and Mental Health, Parkville, VIC  3010, Australia</t>
  </si>
  <si>
    <t>Life presents us with problems of varying complexity. Yet, complexity is not accounted for in theories of human decision-making. Here we study instances of the knapsack problem, a discrete optimisation problem commonly encountered at all levels of cognition, from attention gating to intellectual discovery. Complexity of this problem is well understood from the perspective of a mechanical device like a computer. We show experimentally that human performance too decreased with complexity as defined in computer science. Defying traditional economic principles, participants spent effort way beyond the point where marginal gain was positive, and economic performance increased with instance difficulty. Human attempts at solving the instances exhibited commonalities with algorithms developed for computers, although biological resource constraints-limited working and episodic memories-had noticeable impact. Consistent with the very nature of the knapsack problem, only a minority of participants found the solution-often quickly-but the ones who did appeared not to realise. Substantial heterogeneity emerged, suggesting why prizes and patents, schemes that incentivise intellectual discovery but discourage information sharing, have been found to be less effective than mechanisms that reveal private information, such as markets. © 2016 The Author(s).</t>
  </si>
  <si>
    <t>adolescent; adult; computer; economic model; female; human; male; non-therapeutic research; problem solving; Adolescent; Adult; Computers; Female; Humans; Male; Models, Economic; Nontherapeutic Human Experimentation; Problem Solving</t>
  </si>
  <si>
    <t>Bossaerts, P.; Department of Finance, University of MelbourneAustralia; email: peter.bossaerts@unimelb.edu.au</t>
  </si>
  <si>
    <t>Nature Publishing Group</t>
  </si>
  <si>
    <t>20452322</t>
  </si>
  <si>
    <t>Sci. Rep.</t>
  </si>
  <si>
    <t>2-s2.0-84990043639</t>
  </si>
  <si>
    <t>Ferjani A.A., Liouane N., Borne P.</t>
  </si>
  <si>
    <t>57191905286;6507370534;7004830753;</t>
  </si>
  <si>
    <t>Logic Gate-based Evolutionary Algorithm for the multidimensional knapsack problem-wireless sensor network application</t>
  </si>
  <si>
    <t>4-5</t>
  </si>
  <si>
    <t>10.1051/ro/2016061</t>
  </si>
  <si>
    <t>https://www.scopus.com/inward/record.uri?eid=2-s2.0-84994632822&amp;doi=10.1051%2fro%2f2016061&amp;partnerID=40&amp;md5=600e3e79e7bf330e8a384cbb8567f02c</t>
  </si>
  <si>
    <t>Electrical Engineering Department, National Engineering, School of Monastir, Monastir, Tunisia; École Centrale de Lille, BP 48, Villeneuve d'Ascq cedex, 59651, France</t>
  </si>
  <si>
    <t>Ferjani, A.A., Electrical Engineering Department, National Engineering, School of Monastir, Monastir, Tunisia; Liouane, N., Electrical Engineering Department, National Engineering, School of Monastir, Monastir, Tunisia; Borne, P., École Centrale de Lille, BP 48, Villeneuve d'Ascq cedex, 59651, France</t>
  </si>
  <si>
    <t>Evolutionary algorithms (EAs) are predominantly employed to find solutions for continuous optimization problems. As EAs are initially presented for continuous spaces, research on extending EAs to find solutions for binary spaces is in growing concern. In this paper, a logic gate-based evolutionary algorithm (LGEA) for solving some combinatorial optimization problems (COPs) is introduced. The proposed LGEA has the following features. First, it employs the logic operation to generate the trial population. Thereby, LGEA replaces common space transformation rules and classic recombination and mutation methods. Second, it is based on exploiting a variety of logic gates to search for the best solution. The variety among these logic tools will naturally lead to promote diversity in the population and improve global search abilities. The LGEA presents thus a new technique to combine the logic gates into the procedure of generating offspring in an evolutionary context. To judge the performance of the algorithm, we have solved the NP-hard multidimensional knapsack problem as well as a well-known engineering optimization problem, task allocation for wireless sensor network. Experimental results show that the proposed LGEA is promising. © 2016 EDP Sciences, ROADEF, SMAI.</t>
  </si>
  <si>
    <t>Evolutionary algorithm; Logic gate; Multidimensional knapsack problem; Task allocation; Wireless sensor network</t>
  </si>
  <si>
    <t>Combinatorial optimization; Evolutionary algorithms; Logic gates; Optimization; Reconfigurable hardware; Wireless sensor networks; Combinatorial optimization problems; Continuous optimization problems; Engineering optimization problems; Evolutionary algorithms (EAs); Global search ability; Multidimensional knapsack problems; Task allocation; Wireless sensor network applications; Computer circuits</t>
  </si>
  <si>
    <t>2-s2.0-84994632822</t>
  </si>
  <si>
    <t>He C., Leung J.Y.-T., Lee K., Pinedo M.L.</t>
  </si>
  <si>
    <t>36147215700;7202180281;24437178700;7003882811;</t>
  </si>
  <si>
    <t>An improved binary search algorithm for the Multiple-Choice Knapsack Problem</t>
  </si>
  <si>
    <t>10.1051/ro/2015061</t>
  </si>
  <si>
    <t>https://www.scopus.com/inward/record.uri?eid=2-s2.0-84994607447&amp;doi=10.1051%2fro%2f2015061&amp;partnerID=40&amp;md5=2673da894f8728b3023f352502113afa</t>
  </si>
  <si>
    <t>School of Science, Henan University of Technology, Zhengzhou, Henan, 450001, China; Department of Computer Science, New Jersey Institute of Technology, Newark, NJ  07102, United States; Department of Business and Economics, York College, City University of New York, 94-20 Guy R. Brewer Blvd, Jamaica, NY  11451, United States; Department of Information, Operations and Management Sciences, Stern School of Business, New York University, 44 West 4th Street, New York, 10012-1126, United States</t>
  </si>
  <si>
    <t>He, C., School of Science, Henan University of Technology, Zhengzhou, Henan, 450001, China; Leung, J.Y.-T., Department of Computer Science, New Jersey Institute of Technology, Newark, NJ  07102, United States; Lee, K., Department of Business and Economics, York College, City University of New York, 94-20 Guy R. Brewer Blvd, Jamaica, NY  11451, United States; Pinedo, M.L., Department of Information, Operations and Management Sciences, Stern School of Business, New York University, 44 West 4th Street, New York, 10012-1126, United States</t>
  </si>
  <si>
    <t>The Multiple-Choice Knapsack Problem is defined as a 0-1 Knapsack Problem with additional disjoint multiple-choice constraints. Gens and Levner presented for this problem an approximate binary search algorithm with a worst case ratio of 5. We present an improved approximate binary search algorithm with a ratio of 3 + (1/2)t 3 + (1 2) t and a running time O(n(t + log m)), where n is the number of items, m the number of classes, and t a positive integer. We then extend our algorithm to make it also applicable to the Multiple-Choice Multidimensional Knapsack Problem with dimension d. © 2016 EDP Sciences, ROADEF, SMAI.</t>
  </si>
  <si>
    <t>Approximate binary search algorithm; Multiple-Choice Knapsack Problem (MCKP); Multiple-choice Multi-dimensional Knapsack Problem (MMKP); Worst-case performance ratio</t>
  </si>
  <si>
    <t>Bins; Learning algorithms; 0-1 knapsack problem; Binary search algorithm; Multidimensional knapsack problems; Multiple choice constraints; Multiple choice knapsack problem; Multiple-choice multidimensional knapsacks; Positive integers; Worst-case performance ratio; Combinatorial optimization</t>
  </si>
  <si>
    <t>2-s2.0-84994607447</t>
  </si>
  <si>
    <t>Haddar B., Khemakhem M., Hanafi S., Wilbaut C.</t>
  </si>
  <si>
    <t>35174644300;44861431000;35242504900;16044529400;</t>
  </si>
  <si>
    <t>A hybrid quantum particle swarm optimization for the Multidimensional Knapsack Problem</t>
  </si>
  <si>
    <t>Engineering Applications of Artificial Intelligence</t>
  </si>
  <si>
    <t>10.1016/j.engappai.2016.05.006</t>
  </si>
  <si>
    <t>https://www.scopus.com/inward/record.uri?eid=2-s2.0-84973457907&amp;doi=10.1016%2fj.engappai.2016.05.006&amp;partnerID=40&amp;md5=639529d85a2119addfda4c02f5561acf</t>
  </si>
  <si>
    <t>LOGIQ ISGI, University of Sfax, Sfax, Tunisia; Prince Sattam Bin Abdulaziz University, Al-Kharj, Riyadh, Saudi Arabia; LAMIH UMR CNRS 8201, University of Valenciennes, Valenciennes, France</t>
  </si>
  <si>
    <t>Haddar, B., LOGIQ ISGI, University of Sfax, Sfax, Tunisia; Khemakhem, M., Prince Sattam Bin Abdulaziz University, Al-Kharj, Riyadh, Saudi Arabia; Hanafi, S., LAMIH UMR CNRS 8201, University of Valenciennes, Valenciennes, France; Wilbaut, C., LAMIH UMR CNRS 8201, University of Valenciennes, Valenciennes, France</t>
  </si>
  <si>
    <t>In this paper we propose a new hybrid heuristic approach that combines the Quantum Particle Swarm Optimization technique with a local search method to solve the Multidimensional Knapsack Problem. The approach also incorporates a heuristic repair operator that uses problem-specific knowledge instead of the penalty function technique commonly used for constrained problems. Experimental results obtained on a wide set of benchmark problems clearly demonstrate the competitiveness of the proposed method compared to the state-of-the-art heuristic methods. © 2016 Elsevier Ltd. All rights reserved.</t>
  </si>
  <si>
    <t>Combinatorial optimization; Hybrid heuristic; Multidimensional Knapsack Problem; Particle swarm optimization</t>
  </si>
  <si>
    <t>Combinatorial optimization; Optimization; Particle swarm optimization (PSO); Bench-mark problems; Constrained problem; Hybrid heuristics; Local search method; Multidimensional knapsack problems; Problem-specific knowledge; Quantum particle swarm optimization; State of the art; Heuristic methods</t>
  </si>
  <si>
    <t>Haddar, B.; LOGIQ ISGI, University of SfaxTunisia; email: boukthir.haddar@gmail.com</t>
  </si>
  <si>
    <t>09521976</t>
  </si>
  <si>
    <t>EAAIE</t>
  </si>
  <si>
    <t>Eng Appl Artif Intell</t>
  </si>
  <si>
    <t>2-s2.0-84973457907</t>
  </si>
  <si>
    <t>Khemakhem M., Chebil K.</t>
  </si>
  <si>
    <t>44861431000;56674749200;</t>
  </si>
  <si>
    <t>A tree search based combination heuristic for the knapsack problem with setup</t>
  </si>
  <si>
    <t>99</t>
  </si>
  <si>
    <t>10.1016/j.cie.2016.07.021</t>
  </si>
  <si>
    <t>https://www.scopus.com/inward/record.uri?eid=2-s2.0-84981263357&amp;doi=10.1016%2fj.cie.2016.07.021&amp;partnerID=40&amp;md5=4060334bffda8689bc3bec57ced4ba6d</t>
  </si>
  <si>
    <t>College of Computer Engineering and Science, Prince Sattam Bin Abdulaziz University, Saudi Arabia; LOGIQ, University of Sfax, Tunisia</t>
  </si>
  <si>
    <t>Khemakhem, M., College of Computer Engineering and Science, Prince Sattam Bin Abdulaziz University, Saudi Arabia; Chebil, K., LOGIQ, University of Sfax, Tunisia</t>
  </si>
  <si>
    <t>Knapsack Problems with Setups (KPS) have received increasing attention in recent research for their potential use in the modeling of various concrete industrial and financial problems, such as order acceptance and production scheduling. The KPS problem consists in selecting appropriate items, from a set of disjoint families of items, to enter a knapsack while maximizing its value. An individual item can be selected only if a setup is incurred for the family to which it belongs. In this paper, we propose a tree search heuristic to the KPS that generates compound moves by a strategically truncated form of tree search. We adopt a new avoid duplication technique that consists in converting a KPS solution to an integer index. The efficiency of the proposed method is evaluated by computational experiments involving a set of randomly generated instances. The results demonstrate the impact of the avoiding duplication technique in terms of enhancing solution quality and computation time. The efficiency of the proposed method was confirmed by its ability to produce optimal and near optimal solutions in a short computation time. © 2016 Elsevier Ltd</t>
  </si>
  <si>
    <t>Avoid duplication; Combination; Filter-and-fan metaheuristic; Knapsack problems; Setup; Tree search</t>
  </si>
  <si>
    <t>Combinatorial optimization; Efficiency; Heuristic algorithms; Industrial research; Production control; Avoid duplication; Combination; Knapsack problems; Metaheuristic; Setup; Tree search; Optimization</t>
  </si>
  <si>
    <t>Khemakhem, M.; College of Computer Engineering and Science, Prince Sattam Bin Abdulaziz UniversitySaudi Arabia; email: m.khemakhem@psau.edu.sa</t>
  </si>
  <si>
    <t>2-s2.0-84981263357</t>
  </si>
  <si>
    <t>Peng B., Liu M., Lü Z., Kochengber G., Wang H.</t>
  </si>
  <si>
    <t>57208208134;47061604400;8926076800;57188587448;56939177300;</t>
  </si>
  <si>
    <t>An ejection chain approach for the quadratic multiple knapsack problem</t>
  </si>
  <si>
    <t>10.1016/j.ejor.2016.02.043</t>
  </si>
  <si>
    <t>https://www.scopus.com/inward/record.uri?eid=2-s2.0-84978010439&amp;doi=10.1016%2fj.ejor.2016.02.043&amp;partnerID=40&amp;md5=8696172cdbdc407d0889581e88166a1c</t>
  </si>
  <si>
    <t>SMART, School of Computer Science and Technology, Huazhong University of Science and Technology, Wuhan, 430074, China; Business School, Hunan University, Changsha, 410082, China; Business School, University of Colorado Denver, Denver, United States; Sanchez School of Business, Texas A and M International University, Laredo, TX  78041, United States</t>
  </si>
  <si>
    <t>Peng, B., SMART, School of Computer Science and Technology, Huazhong University of Science and Technology, Wuhan, 430074, China; Liu, M., Business School, Hunan University, Changsha, 410082, China; Lü, Z., SMART, School of Computer Science and Technology, Huazhong University of Science and Technology, Wuhan, 430074, China; Kochengber, G., Business School, University of Colorado Denver, Denver, United States; Wang, H., Sanchez School of Business, Texas A and M International University, Laredo, TX  78041, United States</t>
  </si>
  <si>
    <t>In an algorithm for a problem whose candidate solutions are selections of objects, an ejection chain is a sequence of moves from one solution to another that begins by removing an object from the current solution. The quadratic multiple knapsack problem extends the familiar 0-1 knapsack problem both with several knapsacks and with values associated with pairs of objects. A hybrid algorithm for this problem extends a local search algorithm through an ejection chain mechanism to create more powerful moves. In addition, adaptive perturbations enhance the diversity of the search process. The resulting algorithm produces results that are competitive with the best heuristics currently published for this problem. In particular, it improves the best known results on 34 out of 60 test problem instances and matches the best known results on all but 6 of the remaining instances. © 2016 Published by Elsevier B.V.</t>
  </si>
  <si>
    <t>Adaptive perturbation; Ejection chain; Metaheuristics; Quadratic multiple knapsack problem</t>
  </si>
  <si>
    <t>Chains; Combinatorial optimization; Mechanisms; 0-1 knapsack problem; Adaptive perturbation; Ejection chain; Hybrid algorithms; Local search algorithm; Meta heuristics; Quadratic multiple knapsack problem; Search process; Algorithms</t>
  </si>
  <si>
    <t>Peng, B.; SMART, School of Computer Science and Technology, Huazhong University of Science and TechnologyChina; email: liumengqi163@126.com</t>
  </si>
  <si>
    <t>2-s2.0-84978010439</t>
  </si>
  <si>
    <t>Local search versus Path Relinking in metaheuristics: Redesigning Meta-RaPS with application to the multidimensional knapsack problem</t>
  </si>
  <si>
    <t>10.1016/j.asoc.2016.05.016</t>
  </si>
  <si>
    <t>https://www.scopus.com/inward/record.uri?eid=2-s2.0-84971351814&amp;doi=10.1016%2fj.asoc.2016.05.016&amp;partnerID=40&amp;md5=384ab3ae4f5fb1816b6fdefeea7d708b</t>
  </si>
  <si>
    <t>Middle East Technical University, Department of Business Administration, Universiteler Mahallesi, Dumlupinar Bulvari No. 1, Ankara, 06800, Turkey; Engineering Management and Systems Engineering, Old Dominion University, Engineering Systems Building, Norfolk, VA  23529, United States</t>
  </si>
  <si>
    <t>Arin, A., Middle East Technical University, Department of Business Administration, Universiteler Mahallesi, Dumlupinar Bulvari No. 1, Ankara, 06800, Turkey; Rabadi, G., Engineering Management and Systems Engineering, Old Dominion University, Engineering Systems Building, Norfolk, VA  23529, United States</t>
  </si>
  <si>
    <t>Most heuristics for discrete optimization problems consist of two phases: a greedy-based construction phase followed by an improvement (local search) phase. Although the best solutions are usually generated after the improvement phase, there is usually a high computational cost for employing a local search algorithm. This paper seeks another alternative to reduce the computational burden of a local search while keeping solution quality by embedding intelligence in metaheuristics. A modified version of Path Relinking is introduced to replace the local search in the improvement phase of Meta-RaPS (Meta-Heuristic for Randomized Priority Search) which is currently classified as a memoryless metaheuristic. The new algorithm is tested using the 0-1 multidimensional knapsack problem, and it is observed that it could solve even the largest benchmark problems in significantly less time while maintaining solution quality compared to other algorithms in the literature. © 2016 Elsevier B.V. All rights reserved.</t>
  </si>
  <si>
    <t>0-1 multidimensional knapsack problem; Local search; Machine learning; Meta-RaPS; Path Relinking</t>
  </si>
  <si>
    <t>Artificial intelligence; Benchmarking; Combinatorial optimization; Heuristic algorithms; Learning systems; Optimization; 0-1 multidimensional Knapsack problems; Computational burden; Discrete optimization problems; Local search; Local search algorithm; Meta-RaPS; Multidimensional knapsack problems; Path relinking; Local search (optimization)</t>
  </si>
  <si>
    <t>Rabadi, G.; Engineering Management and Systems Engineering, Old Dominion University, Engineering Systems BuildingUnited States; email: grabadi@odu.edu</t>
  </si>
  <si>
    <t>2-s2.0-84971351814</t>
  </si>
  <si>
    <t>1881803X</t>
  </si>
  <si>
    <t>Elsevier</t>
  </si>
  <si>
    <t>Lim T.Y., Al-Betar M.A., Khader A.T.</t>
  </si>
  <si>
    <t>56472258300;57202908939;24724794600;</t>
  </si>
  <si>
    <t>Taming the 0/1 knapsack problem with monogamous pairs genetic algorithm</t>
  </si>
  <si>
    <t>10.1016/j.eswa.2016.01.055</t>
  </si>
  <si>
    <t>https://www.scopus.com/inward/record.uri?eid=2-s2.0-84959375809&amp;doi=10.1016%2fj.eswa.2016.01.055&amp;partnerID=40&amp;md5=2ab36ef0f0982325862a7a4db44142bb</t>
  </si>
  <si>
    <t>School of Science and Technology, Wawasan Open University, Penang, Malaysia; Department of Information Technology, Al-Huson University College, Al-Balqa Applied University, P.O. Box 50, Al-Huson, Irbid, Jordan; School of Computer Science, Universiti Sains Malaysia, USM, Penang, 11800, Malaysia</t>
  </si>
  <si>
    <t>Lim, T.Y., School of Science and Technology, Wawasan Open University, Penang, Malaysia; Al-Betar, M.A., Department of Information Technology, Al-Huson University College, Al-Balqa Applied University, P.O. Box 50, Al-Huson, Irbid, Jordan; Khader, A.T., School of Computer Science, Universiti Sains Malaysia, USM, Penang, 11800, Malaysia</t>
  </si>
  <si>
    <t>This paper defines and explores a somewhat different subclass of genetic algorithm (GA)-a monogamous pairs genetic algorithm (MopGA) for solving the 0/1 knapsack problems (0/1-KP). The MopGA incorporates two important operations borrowed from social monogamy: Pair bonding and infidelity at a low probability. Unlike conventional GAs, same pairs of parents (monogamous parents) are re-mated at each generation until their bonds expire. Nonetheless, this monogamy rule may be violated at the presence of infidelity. Our technique emphasizes on the thorough exploitation of the current search region via pair bonding, while allowing sufficient exploration to other unknown regions via infidelity. Consequently, MopGA is able to preserve higher population diversity by shielding offspring under the monogamous parents from population-wide selection pressure and restrictive mating strategy. As a side benefit from economical use of selection mechanism, the MopGA is computationally more efficient, especially when dealing with high-dimensionality 0/1-KPs. The empirical results on 0/1-KPs also show considerable performance in favour of the proposed methodology in terms of solution quality. © 2016 Elsevier Ltd. All rights reserved.</t>
  </si>
  <si>
    <t>0/1 knapsack problem; Genetic algorithm; Infidelity; Monogamous pair; Pair bonding</t>
  </si>
  <si>
    <t>Combinatorial optimization; Genetic algorithms; 0/1 knapsack problems; High dimensionality; Infidelity; Monogamous pair; Pair bonding; Population diversity; Selection mechanism; Solution quality; Algorithms</t>
  </si>
  <si>
    <t>Lim, T.Y.; School of Science and Technology, Wawasan Open UniversityMalaysia; email: tylim1@wou.edu.my</t>
  </si>
  <si>
    <t>2-s2.0-84959375809</t>
  </si>
  <si>
    <t>Gu H.</t>
  </si>
  <si>
    <t>7402683217;</t>
  </si>
  <si>
    <t>Improving problem reduction for 0-1 Multidimensional Knapsack Problems with valid inequalities</t>
  </si>
  <si>
    <t>10.1016/j.cor.2016.01.013</t>
  </si>
  <si>
    <t>https://www.scopus.com/inward/record.uri?eid=2-s2.0-84957592880&amp;doi=10.1016%2fj.cor.2016.01.013&amp;partnerID=40&amp;md5=f3006a6dfe4173f2cc3b8e533fa0377e</t>
  </si>
  <si>
    <t>School of Mathematical and Physical Sciences, University of Technology Sydney, 15 Broadway UltimoNSW  2007, Australia</t>
  </si>
  <si>
    <t>Gu, H., School of Mathematical and Physical Sciences, University of Technology Sydney, 15 Broadway UltimoNSW  2007, Australia</t>
  </si>
  <si>
    <t>This paper investigates the problem reduction heuristic for the Multidimensional Knapsack Problem (MKP). The MKP formulation is first strengthened by the Global Lifted Cover Inequalities (GLCI) using the cutting plane approach. The dynamic core problem heuristic is then applied to find good solutions. The GLCI is described in the general lifting framework and several variants are introduced. A Two-level Core problem Heuristic is also proposed to tackle large instances. Computational experiments were carried out on classic benchmark problems to demonstrate the effectiveness of this new method. © 2016 Elsevier Ltd. All rights reserved.</t>
  </si>
  <si>
    <t>Core problem; Global Lifted Cover Inequalities; Heuristic algorithm; Multidimensional Knapsack Problem</t>
  </si>
  <si>
    <t>Heuristic algorithms; 0-1 multidimensional Knapsack problems; Bench-mark problems; Computational experiment; Core problems; Cutting-plane approach; Global Lifted Cover Inequalities; Multidimensional knapsack problems; Problem reduction; Combinatorial optimization</t>
  </si>
  <si>
    <t>Gu, H.; School of Mathematical and Physical Sciences, University of Technology Sydney, 15 Broadway Ultimo, Australia; email: hanyu.gu@uts.edu.au</t>
  </si>
  <si>
    <t>2-s2.0-84957592880</t>
  </si>
  <si>
    <t>Zhang X., Wu C., Li J., Wang X., Yang Z., Lee J.-M., Jung K.-H.</t>
  </si>
  <si>
    <t>55900088500;56021228000;55899802800;8945580300;24336506200;56924108600;7402479754;</t>
  </si>
  <si>
    <t>Binary artificial algae algorithm for multidimensional knapsack problems</t>
  </si>
  <si>
    <t>10.1016/j.asoc.2016.02.027</t>
  </si>
  <si>
    <t>https://www.scopus.com/inward/record.uri?eid=2-s2.0-84977654447&amp;doi=10.1016%2fj.asoc.2016.02.027&amp;partnerID=40&amp;md5=6dd5fcb5f00a81744d76aa66e4adf6d3</t>
  </si>
  <si>
    <t>School of Management Science and Engineering, Anhui University of Finance &amp; Economics, Bengbu, 233000, China; Australasian Joint Research Centre for Building Information Modelling, School of Built Environment, Curtin University, Perth, WA  6845, Australia; Information and Intelligence Engineering Department, Anhui Vocational College of Electronics &amp; Information Technology, Bengbu, 233000, China; Department of Housing and Interior Design, Kyung Hee University, Seoul, South Korea; School of Information Engineering, Guangdong University of Technology, Guangzhou, 510006, China; Department of Naval Architecture and Ocean Engineering, Pusan National University, Busan, South Korea</t>
  </si>
  <si>
    <t>Zhang, X., School of Management Science and Engineering, Anhui University of Finance &amp; Economics, Bengbu, 233000, China; Wu, C., Australasian Joint Research Centre for Building Information Modelling, School of Built Environment, Curtin University, Perth, WA  6845, Australia; Li, J., Information and Intelligence Engineering Department, Anhui Vocational College of Electronics &amp; Information Technology, Bengbu, 233000, China; Wang, X., Australasian Joint Research Centre for Building Information Modelling, School of Built Environment, Curtin University, Perth, WA  6845, Australia, Department of Housing and Interior Design, Kyung Hee University, Seoul, South Korea; Yang, Z., School of Information Engineering, Guangdong University of Technology, Guangzhou, 510006, China; Lee, J.-M., Department of Naval Architecture and Ocean Engineering, Pusan National University, Busan, South Korea; Jung, K.-H., Department of Naval Architecture and Ocean Engineering, Pusan National University, Busan, South Korea</t>
  </si>
  <si>
    <t>The multidimensional knapsack problem (MKP) is a well-known NP-hard optimization problem. Various meta-heuristic methods are dedicated to solve this problem in literature. Recently a new meta-heuristic algorithm, called artificial algae algorithm (AAA), was presented, which has been successfully applied to solve various continuous optimization problems. However, due to its continuous nature, AAA cannot settle the discrete problem straightforwardly such as MKP. In view of this, this paper proposes a binary artificial algae algorithm (BAAA) to efficiently solve MKP. This algorithm is composed of discrete process, repair operators and elite local search. In discrete process, two logistic functions with different coefficients of curve are studied to achieve good discrete process results. Repair operators are performed to make the solution feasible and increase the efficiency. Finally, elite local search is introduced to improve the quality of solutions. To demonstrate the efficiency of our proposed algorithm, simulations and evaluations are carried out with total of 94 benchmark problems and compared with other bio-inspired state-of-the-art algorithms in the recent years including MBPSO, BPSOTVAC, CBPSOTVAC, GADS, bAFSA, and IbAFSA. The results show the superiority of BAAA to many compared existing algorithms. © 2016 Elsevier B.V.</t>
  </si>
  <si>
    <t>Artificial algae algorithm; Elite local search; Multidimensional knapsack problem; Pseudo-utility ratio</t>
  </si>
  <si>
    <t>Algae; Algorithms; Bins; Combinatorial optimization; Efficiency; Heuristic algorithms; Heuristic methods; Local search (optimization); Problem solving; Repair; Continuous optimization problems; Local search; Meta heuristic algorithm; Meta-heuristic methods; Multidimensional knapsack problems; Optimization problems; Pseudo-utility ratio; State-of-the-art algorithms; Optimization</t>
  </si>
  <si>
    <t>Yang, Z.; School of Information Engineering, Guangdong University of TechnologyChina; email: yzhj@gdut.edu.cn</t>
  </si>
  <si>
    <t>2-s2.0-84977654447</t>
  </si>
  <si>
    <t>Jacko P.</t>
  </si>
  <si>
    <t>16021904300;</t>
  </si>
  <si>
    <t>Resource capacity allocation to stochastic dynamic competitors: knapsack problem for perishable items and index-knapsack heuristic</t>
  </si>
  <si>
    <t>241</t>
  </si>
  <si>
    <t>10.1007/s10479-013-1312-9</t>
  </si>
  <si>
    <t>https://www.scopus.com/inward/record.uri?eid=2-s2.0-84872135870&amp;doi=10.1007%2fs10479-013-1312-9&amp;partnerID=40&amp;md5=b823853c83d6bb78b523c4bcde357e03</t>
  </si>
  <si>
    <t>BCAM – Basque Center for Applied Mathematics, Mazarredo 14, Bilbao, 48009, Spain</t>
  </si>
  <si>
    <t>Jacko, P., BCAM – Basque Center for Applied Mathematics, Mazarredo 14, Bilbao, 48009, Spain</t>
  </si>
  <si>
    <t>In this paper we propose an approach for solving problems of optimal resource capacity allocation to a collection of stochastic dynamic competitors. In particular, we introduce the knapsack problem for perishable items, which concerns the optimal dynamic allocation of a limited knapsack to a collection of perishable or non-perishable items. We formulate the problem in the framework of Markov decision processes, we relax and decompose it, and we design a novel index-knapsack heuristic which generalizes the index rule and it is optimal in some specific instances. Such a heuristic bridges the gap between static/deterministic optimization and dynamic/stochastic optimization by stressing the connection between the classic knapsack problem and dynamic resource allocation. The performance of the proposed heuristic is evaluated in a systematic computational study, showing an exceptional near-optimality and a significant superiority over the index rule and over the benchmark earlier-deadline-first policy. Finally we extend our results to several related revenue management problems. © 2013, Springer Science+Business Media New York.</t>
  </si>
  <si>
    <t>Knapsack problem; Markov decision processes; Perishability; Resource allocation; Restless bandits; Retailing; Revenue management; Whittle index</t>
  </si>
  <si>
    <t>Jacko, P.; BCAM – Basque Center for Applied Mathematics, Mazarredo 14, Spain; email: jacko@bcamath.org</t>
  </si>
  <si>
    <t>2-s2.0-84872135870</t>
  </si>
  <si>
    <t>Voß S., Lalla-Ruiz E.</t>
  </si>
  <si>
    <t>55785313900;55255221400;</t>
  </si>
  <si>
    <t>A set partitioning reformulation for the multiple-choice multidimensional knapsack problem</t>
  </si>
  <si>
    <t>10.1080/0305215X.2015.1062094</t>
  </si>
  <si>
    <t>https://www.scopus.com/inward/record.uri?eid=2-s2.0-84959572836&amp;doi=10.1080%2f0305215X.2015.1062094&amp;partnerID=40&amp;md5=b576fe131397efc90f3facfe0e1419fd</t>
  </si>
  <si>
    <t>Institute of Information Systems (IWI), University of Hamburg, Hamburg, Germany; Escuela de Ingeniería Industrial, Pontificia Universidad Católica de Valparaíso, Valparaíso, Chile; Department of Computer and Systems Engineering, University of La Laguna, La Laguna, Spain</t>
  </si>
  <si>
    <t>Voß, S., Institute of Information Systems (IWI), University of Hamburg, Hamburg, Germany, Escuela de Ingeniería Industrial, Pontificia Universidad Católica de Valparaíso, Valparaíso, Chile; Lalla-Ruiz, E., Department of Computer and Systems Engineering, University of La Laguna, La Laguna, Spain</t>
  </si>
  <si>
    <t>The Multiple-choice Multidimensional Knapsack Problem (MMKP) is a well-known -hard combinatorial optimization problem that has received a lot of attention from the research community as it can be easily translated to several real-world problems arising in areas such as allocating resources, reliability engineering, cognitive radio networks, cloud computing, etc. In this regard, an exact model that is able to provide high-quality feasible solutions for solving it or being partially included in algorithmic schemes is desirable. The MMKP basically consists of finding a subset of objects that maximizes the total profit while observing some capacity restrictions. In this article a reformulation of the MMKP as a set partitioning problem is proposed to allow for new insights into modelling the MMKP. The computational experimentation provides new insights into the problem itself and shows that the new model is able to improve on the best of the known results for some of the most common benchmark instances. © 2015 Taylor &amp; Francis.</t>
  </si>
  <si>
    <t>knapsack problem; modelling; multiple-choice multidimensional knapsack problem; reformulation; set partitioning problem</t>
  </si>
  <si>
    <t>Benchmarking; Cognitive radio; Communication channels (information theory); Distributed computer systems; Models; Optimization; Capacity restriction; Cognitive radio network; Combinatorial optimization problems; Knapsack problems; Multiple-choice multidimensional knapsacks; reformulation; Reliability engineering; Set partitioning problem; Combinatorial optimization</t>
  </si>
  <si>
    <t>Voß, S.; Institute of Information Systems (IWI), University of HamburgGermany; email: stefan.voss@uni-hamburg.de</t>
  </si>
  <si>
    <t>2-s2.0-84959572836</t>
  </si>
  <si>
    <t xml:space="preserve"> 22</t>
  </si>
  <si>
    <t>Han J., Lee K., Lee C., Choi K.-S., Park S.</t>
  </si>
  <si>
    <t>57195073632;56100718900;51565780100;55233939200;7501833496;</t>
  </si>
  <si>
    <t>Robust optimization approach for a chance-constrained binary knapsack problem</t>
  </si>
  <si>
    <t>157</t>
  </si>
  <si>
    <t>10.1007/s10107-015-0931-0</t>
  </si>
  <si>
    <t>https://www.scopus.com/inward/record.uri?eid=2-s2.0-84964703727&amp;doi=10.1007%2fs10107-015-0931-0&amp;partnerID=40&amp;md5=827fcb1ef889d1c6519e3b942f9193a6</t>
  </si>
  <si>
    <t>CORE, Université catholique de Louvain, Louvain-la-Neuve, 1348, Belgium; Department of Industrial and Systems Engineering, Korea Advanced Institute of Science and Technology, 291 Daehak-ro, Yuseong-gu, Daejeon, 305-701, South Korea; Department of Industrial Engineering &amp; Institute for Industrial Systems Innovation, Seoul National University, 1 Gwanak-ro, Gwanak-gu, Seoul, 151-742, South Korea; Department of Industrial and Management Engineering, Hankuk University of Foreign Studies, San 89, Wangsan-ri, Mohyu-myun, Yongin, Gyeonggi-do, 449-791, South Korea</t>
  </si>
  <si>
    <t>Han, J., CORE, Université catholique de Louvain, Louvain-la-Neuve, 1348, Belgium, Department of Industrial and Systems Engineering, Korea Advanced Institute of Science and Technology, 291 Daehak-ro, Yuseong-gu, Daejeon, 305-701, South Korea; Lee, K., Department of Industrial Engineering &amp; Institute for Industrial Systems Innovation, Seoul National University, 1 Gwanak-ro, Gwanak-gu, Seoul, 151-742, South Korea; Lee, C., Department of Industrial and Management Engineering, Hankuk University of Foreign Studies, San 89, Wangsan-ri, Mohyu-myun, Yongin, Gyeonggi-do, 449-791, South Korea; Choi, K.-S., Department of Industrial and Management Engineering, Hankuk University of Foreign Studies, San 89, Wangsan-ri, Mohyu-myun, Yongin, Gyeonggi-do, 449-791, South Korea; Park, S., Department of Industrial and Systems Engineering, Korea Advanced Institute of Science and Technology, 291 Daehak-ro, Yuseong-gu, Daejeon, 305-701, South Korea</t>
  </si>
  <si>
    <t>We consider a certain class of chance-constrained binary knapsack problem where each item has a normally distributed random weight that is independent of the other items. For this problem we propose an efficient pseudo-polynomial time algorithm based on the robust optimization approach for finding a solution with a theoretical bound on the probability of satisfying the knapsack constraint. Our algorithm is tested on a wide range of random instances, and the results demonstrate that it provides qualified solutions quickly. In contrast, a state-of-the-art MIP solver is only applicable for instances of the problem with a restricted number of items. © 2015, Springer-Verlag Berlin Heidelberg and Mathematical Optimization Society.</t>
  </si>
  <si>
    <t>Chance-constrained programming; Combinatorial optimization; Knapsack problem; Robust optimization</t>
  </si>
  <si>
    <t>Algorithms; Bins; Combinatorial optimization; Computer programming; Constrained optimization; Constraint satisfaction problems; Normal distribution; Polynomial approximation; Polynomials; Chance-constrained; Chance-constrained programming; Knapsack constraints; Knapsack problems; Pseudo-polynomial time algorithms; Robust optimization; State of the art; Theoretical bounds; Optimization</t>
  </si>
  <si>
    <t>Park, S.; Department of Industrial and Systems Engineering, Korea Advanced Institute of Science and Technology, 291 Daehak-ro, Yuseong-gu, South Korea; email: sspark@kaist.ac.kr</t>
  </si>
  <si>
    <t>2-s2.0-84964703727</t>
  </si>
  <si>
    <t>41</t>
  </si>
  <si>
    <t>Caprara A., Furini F., Malaguti E., Traversi E.</t>
  </si>
  <si>
    <t>7005468462;57220348239;23978438000;7003684524;</t>
  </si>
  <si>
    <t>Solving the Temporal Knapsack Problem via Recursive Dantzig-Wolfe Reformulation</t>
  </si>
  <si>
    <t>10.1016/j.ipl.2016.01.008</t>
  </si>
  <si>
    <t>https://www.scopus.com/inward/record.uri?eid=2-s2.0-84958811637&amp;doi=10.1016%2fj.ipl.2016.01.008&amp;partnerID=40&amp;md5=41ce98224b9a7e2f8b0456c0b41f2662</t>
  </si>
  <si>
    <t>University of Bologna, Italy; LAMSADE, Université Paris-Dauphine, Paris, 75775, France; DEI, University of Bologna, Bologna, 40136, Italy; LIPN, Université Paris 13, Villetaneuse, 93430, France</t>
  </si>
  <si>
    <t>Caprara, A., University of Bologna, Italy; Furini, F., LAMSADE, Université Paris-Dauphine, Paris, 75775, France; Malaguti, E., DEI, University of Bologna, Bologna, 40136, Italy; Traversi, E., LIPN, Université Paris 13, Villetaneuse, 93430, France</t>
  </si>
  <si>
    <t>The Temporal Knapsack Problem (TKP) is a generalization of the standard Knapsack Problem where a time horizon is considered, and each item consumes the knapsack capacity during a limited time interval only. In this paper we solve the TKP using what we call a Recursive Dantzig-Wolfe Reformulation (DWR) method. The generic idea of Recursive DWR is to solve a Mixed Integer Program (MIP) by recursively applying DWR, i.e., by using DWR not only for solving the original MIP but also for recursively solving the pricing sub-problems. In a binary case (like the TKP), the Recursive DWR method can be performed in such a way that the only two components needed during the optimization are a Linear Programming solver and an algorithm for solving Knapsack Problems. The Recursive DWR allows us to solve Temporal Knapsack Problem instances through computation of strong dual bounds, which could not be obtained by exploiting the best-known previous approach based on DWR. © 2016 Elsevier B.V. All rights reserved.</t>
  </si>
  <si>
    <t>Combinatorial Problems; Dantzig-Wolfe Reformulation; Mixed integer programs; Temporal Knapsack Problem</t>
  </si>
  <si>
    <t>Combinatorial optimization; Integer programming; Linear programming; Algorithm for solving; Combinatorial problem; Dantzig-Wolfe Reformulation; Knapsack problems; Linear programming solvers; Mixed-integer programs; Temporal knapsack problems; Two-component; Problem solving</t>
  </si>
  <si>
    <t>Malaguti, E.; DEI, University of BolognaItaly; email: enrico.malaguti@unibo.it</t>
  </si>
  <si>
    <t>2-s2.0-84958811637</t>
  </si>
  <si>
    <t>Rooderkerk R.P., Van Heerde H.J.</t>
  </si>
  <si>
    <t>35739309300;57204380511;</t>
  </si>
  <si>
    <t>Robust optimization of the 0-1 knapsack problem: Balancing risk and return in assortment optimization</t>
  </si>
  <si>
    <t>250</t>
  </si>
  <si>
    <t>10.1016/j.ejor.2015.10.014</t>
  </si>
  <si>
    <t>https://www.scopus.com/inward/record.uri?eid=2-s2.0-84949500091&amp;doi=10.1016%2fj.ejor.2015.10.014&amp;partnerID=40&amp;md5=dc169fcee62c3bda50d7922af56af09b</t>
  </si>
  <si>
    <t>Rotterdam School of Management, Erasmus University, Rotterdam, Netherlands; Massey University, New Zealand and Extramural Fellow at CentER, Tilburg University, Netherlands</t>
  </si>
  <si>
    <t>Rooderkerk, R.P., Rotterdam School of Management, Erasmus University, Rotterdam, Netherlands; Van Heerde, H.J., Massey University, New Zealand and Extramural Fellow at CentER, Tilburg University, Netherlands</t>
  </si>
  <si>
    <t>Retailers face the important but challenging task of optimizing their product assortments. The challenge is to find, for every category in every store, the assortment that maximizes (expected) category profit. Adding to the complexity of this 0-1 knapsack problem, retailers should also consider the risk associated with every assortment. While every product in the assortment offers an expected return, there is also uncertainty around its expected demand and profit contribution. Therefore, retailers face the difficult task of designing a portfolio of products that balances risk and return. In this paper, we develop a robust approach to optimize retail assortments that offers this balance. Since the dimensionality of this robust 0-1 knapsack problem in practice often precludes full enumeration, we propose a novel, efficient and real-time heuristic that solves this problem. The heuristic constructs an approximation of the risk-return Efficient Frontier of assortments. We find that the robust solutions offer the retailer a considerable reduction in risk (variance), yet only imply a small reduction in expected return. The constructed approximations contain assortments that are optimal solutions to the robust assortment optimization problem. Moreover, they represent insightful visualizations of the solution space, allowing for interactivity ("what risk premium should the retailer pay?") in real-time (matter of seconds). © 2015 Elsevier B.V. And Association of European Operational Research Societies (EURO) with in the International Federation of Operational Research Societies (IFORS). All rights reserved.</t>
  </si>
  <si>
    <t>Assortments; Efficient Frontier; Knapsack problem; Retailing; Risk-return; Robust optimization</t>
  </si>
  <si>
    <t>Combinatorial optimization; Product design; Profitability; Sales; Assortments; Efficient frontier; Knapsack problems; Retailing; Robust optimization; Optimization</t>
  </si>
  <si>
    <t>Rooderkerk, R.P.; Rotterdam School of Management, Erasmus University, RotterdamNetherlands; email: rooderkerk@rsm.nl</t>
  </si>
  <si>
    <t>2-s2.0-84949500091</t>
  </si>
  <si>
    <t>18196608</t>
  </si>
  <si>
    <t>Bereg S., Díaz-Báñez J.M., Flores-Peñaloza D., Langerman S., Pérez-Lantero P., Urrutia J.</t>
  </si>
  <si>
    <t>12646275800;8847635500;56013629200;6701488992;26032291700;35566511400;</t>
  </si>
  <si>
    <t>Optimizing some constructions with bars: new geometric knapsack problems</t>
  </si>
  <si>
    <t>10.1007/s10878-014-9816-z</t>
  </si>
  <si>
    <t>https://www.scopus.com/inward/record.uri?eid=2-s2.0-84961051279&amp;doi=10.1007%2fs10878-014-9816-z&amp;partnerID=40&amp;md5=d717e1e36b621c4c80b3a9ce06019d10</t>
  </si>
  <si>
    <t>Department of Computer Science, University of Texas at Dallas, Richardson, United States; Departamento de Matemática Aplicada II, Universidad de Sevilla, Sevilla, Spain; Facultad de Ciencias, Universidad Nacional Autónoma de México, Ciudad de México, Mexico; Département d’Informatique, Université Libre de Bruxelles (ULB), Brussels, Belgium; Escuela de Ingeniería Civil en Informática, Universidad de Valparaíso, Valparaíso, Chile; Instituto de Matemáticas, Universidad Nacional Autónoma de México, Ciudad de México, Mexico</t>
  </si>
  <si>
    <t>Bereg, S., Department of Computer Science, University of Texas at Dallas, Richardson, United States; Díaz-Báñez, J.M., Departamento de Matemática Aplicada II, Universidad de Sevilla, Sevilla, Spain; Flores-Peñaloza, D., Facultad de Ciencias, Universidad Nacional Autónoma de México, Ciudad de México, Mexico; Langerman, S., Département d’Informatique, Université Libre de Bruxelles (ULB), Brussels, Belgium; Pérez-Lantero, P., Escuela de Ingeniería Civil en Informática, Universidad de Valparaíso, Valparaíso, Chile; Urrutia, J., Instituto de Matemáticas, Universidad Nacional Autónoma de México, Ciudad de México, Mexico</t>
  </si>
  <si>
    <t>A set of vertical bars planted on given points of a horizontal line defines a fence composed of the quadrilaterals bounded by successive bars. A set of bars in the plane, each having one endpoint at the origin, defines an umbrella composed of the triangles bounded by successive bars. Given a collection of bars, we study how to use them to build the fence or the umbrella of maximum total area. We present optimal algorithms for these constructions. The problems introduced in this paper are related to the Geometric Knapsack problems (Arkin et al. in Algorithmica 10:399–427, 1993) and the Rearrangement Inequality (Wayne in Scripta Math 12(2):164–169, 1946). © 2014, Springer Science+Business Media New York.</t>
  </si>
  <si>
    <t>Combinatorial optimization; Geometric optimization; Inequalities; Optimal algorithms</t>
  </si>
  <si>
    <t>Combinatorial optimization; Fences; Geometric optimization; Inequalities; Knapsack problems; Optimal algorithm; Geometry</t>
  </si>
  <si>
    <t>Pérez-Lantero, P.; Escuela de Ingeniería Civil en Informática, Universidad de ValparaísoChile; email: pablo.perez@uv.cl</t>
  </si>
  <si>
    <t>2-s2.0-84961051279</t>
  </si>
  <si>
    <t>56198003500;7202839437;</t>
  </si>
  <si>
    <t>The bi-objective quadratic multiple knapsack problem: Model and heuristics</t>
  </si>
  <si>
    <t>10.1016/j.knosys.2016.01.014</t>
  </si>
  <si>
    <t>https://www.scopus.com/inward/record.uri?eid=2-s2.0-84956602846&amp;doi=10.1016%2fj.knosys.2016.01.014&amp;partnerID=40&amp;md5=8a33759fbe3ba3e7d6205e9274899545</t>
  </si>
  <si>
    <t>LERIA, Université d'Angers, 2 Bd Lavoisier, Cedex 01, Angers, 49045, France; Institut Universitaire de France, Paris, France</t>
  </si>
  <si>
    <t>Chen, Y., LERIA, Université d'Angers, 2 Bd Lavoisier, Cedex 01, Angers, 49045, France; Hao, J.-K., LERIA, Université d'Angers, 2 Bd Lavoisier, Cedex 01, Angers, 49045, France, Institut Universitaire de France, Paris, France</t>
  </si>
  <si>
    <t>The single objective quadratic multiple knapsack problem (QMKP) is a useful model to formulate a number of practical problems. However, it is not suitable for situations where more than one objective needs to be considered. In this paper, we extend the single objective QMKP to the bi-objective case such that we simultaneously maximize the total profit of the items packed into the knapsacks and the 'makespan' (the gain of the least profit knapsack). Given the imposing computational challenge, we propose a hybrid two-stage (HTS) algorithm to approximate the Pareto front of the bi-objective QMKP. HTS combines two different and complementary search methods - scalarizing memetic search (first stage) and Pareto local search (second stage). Experimental assessments on a set of 60 problem instances show that HTS dominates a standard multi-objective evolutionary algorithm (NSGA II), and two simplified variants of HTS. We also present a comparison with two state-of-the-art algorithms for the single objective QMKP to assess the quality of the extreme solutions of the approximated Pareto front. © 2016 Elsevier B.V. All rights reserved.</t>
  </si>
  <si>
    <t>Bi-objective optimization; Constrained optimization; Local search and Pareto local search; Memetic and hybrid search; Quadratic multiple knapsack</t>
  </si>
  <si>
    <t>Combinatorial optimization; Constrained optimization; Evolutionary algorithms; Local search (optimization); Profitability; Bi-objective optimization; Computational challenges; Experimental assessment; Hybrid search; Local search; Multi objective evolutionary algorithms; Quadratic multiple knapsack; Quadratic multiple knapsack problem; Optimization</t>
  </si>
  <si>
    <t>Hao, J.-K.; LERIA, Université d'Angers, 2 Bd Lavoisier, Cedex 01, France; email: hao@info.univ-angers.fr</t>
  </si>
  <si>
    <t>2-s2.0-84956602846</t>
  </si>
  <si>
    <t>Lv J., Wang X., Huang M., Cheng H., Li F.</t>
  </si>
  <si>
    <t>55889513000;54924910100;8652589000;55216174400;55494491200;</t>
  </si>
  <si>
    <t>Solving 0-1 knapsack problem by greedy degree and expectation efficiency</t>
  </si>
  <si>
    <t>10.1016/j.asoc.2015.11.045</t>
  </si>
  <si>
    <t>https://www.scopus.com/inward/record.uri?eid=2-s2.0-84954123401&amp;doi=10.1016%2fj.asoc.2015.11.045&amp;partnerID=40&amp;md5=7ca2eb315c4e0cff8307e7c43a786a04</t>
  </si>
  <si>
    <t>College of Computer Science and Engineering, Northeastern University, Shenyang, 110819, China; College of Information Science and Engineering, Northeastern University, Shenyang, 110819, China; School of Computing and Mathematical Sciences, Liverpool John Moores University, Liverpool, L3 5UX, United Kingdom</t>
  </si>
  <si>
    <t>Lv, J., College of Computer Science and Engineering, Northeastern University, Shenyang, 110819, China; Wang, X., College of Computer Science and Engineering, Northeastern University, Shenyang, 110819, China; Huang, M., College of Information Science and Engineering, Northeastern University, Shenyang, 110819, China; Cheng, H., School of Computing and Mathematical Sciences, Liverpool John Moores University, Liverpool, L3 5UX, United Kingdom; Li, F., College of Computer Science and Engineering, Northeastern University, Shenyang, 110819, China</t>
  </si>
  <si>
    <t>It is well known that 0-1 knapsack problem (KP01) plays an important role in both computing theory and real life application. Due to its NP-hardness, lots of impressive research work has been performed on many variants of the problem. Inspired by region partition of items, an effective hybrid algorithm based on greedy degree and expectation efficiency (GDEE) is presented in this paper. In the proposed algorithm, initially determinate items region, candidate items region and unknown items region are generated to direct the selection of items. A greedy degree model inspired by greedy strategy is devised to select some items as initially determinate region. Dynamic expectation efficiency strategy is designed and used to select some other items as candidate region, and the remaining items are regarded as unknown region. To obtain the final items to which the best profit corresponds, static expectation efficiency strategy is proposed whilst the parallel computing method is adopted to update the objective function value. Extensive numerical investigations based on a large number of instances are conducted. The proposed GDEE algorithm is evaluated against chemical reaction optimization algorithm and modified discrete shuffled frog leaping algorithm. The comparative results show that GDEE is much more effective in solving KP01 than other algorithms and that it is a promising tool for solving combinatorial optimization problems such as resource allocation and production scheduling. © 2015 Elsevier B.V. All rights reserved.</t>
  </si>
  <si>
    <t>Economics; Expectation efficiency; Greedy degree; Parallel computing; Region partition</t>
  </si>
  <si>
    <t>Algorithms; Combinatorial optimization; Computation theory; Economics; Efficiency; Optimization; Parallel processing systems; Production control; Chemical reaction optimization algorithms; Combinatorial optimization problems; Greedy degree; Numerical investigations; Objective function values; Real-life applications; Region partition; Shuffled frog leaping algorithm (SFLA); Problem solving</t>
  </si>
  <si>
    <t>Wang, X.; College of Computer Science and Engineering, Northeastern UniversityChina; email: wangxw@mail.neu.edu.cn</t>
  </si>
  <si>
    <t>2-s2.0-84954123401</t>
  </si>
  <si>
    <t>Wedashwara W., Mabu S., Obayashi M., Kuremoto T.</t>
  </si>
  <si>
    <t>56426367900;12794389800;56036808200;56036797900;</t>
  </si>
  <si>
    <t>Combination of genetic network programming and knapsack problem to support record clustering on distributed databases</t>
  </si>
  <si>
    <t>10.1016/j.eswa.2015.10.006</t>
  </si>
  <si>
    <t>https://www.scopus.com/inward/record.uri?eid=2-s2.0-84946142244&amp;doi=10.1016%2fj.eswa.2015.10.006&amp;partnerID=40&amp;md5=97804da3ac79fe6f7c5a4cb0825bba95</t>
  </si>
  <si>
    <t>Graduate School of Science and Engineering, Yamaguchi University, Tokiwadai 2-16-1, Ube, Yamaguchi, 755-8611, Japan</t>
  </si>
  <si>
    <t>Wedashwara, W., Graduate School of Science and Engineering, Yamaguchi University, Tokiwadai 2-16-1, Ube, Yamaguchi, 755-8611, Japan; Mabu, S., Graduate School of Science and Engineering, Yamaguchi University, Tokiwadai 2-16-1, Ube, Yamaguchi, 755-8611, Japan; Obayashi, M., Graduate School of Science and Engineering, Yamaguchi University, Tokiwadai 2-16-1, Ube, Yamaguchi, 755-8611, Japan; Kuremoto, T., Graduate School of Science and Engineering, Yamaguchi University, Tokiwadai 2-16-1, Ube, Yamaguchi, 755-8611, Japan</t>
  </si>
  <si>
    <t>This research involves implementation of genetic network programming (GNP) and standard dynamic programming to solve the knapsack problem (KP) as a decision support system for record clustering in distributed databases. Fragment allocation with storage capacity limitation problem is a background of the proposed method. The problem of storage capacity is to distribute sets of fragments into several sites (clusters). Total amount of fragments in each site must not exceed the capacity of site, while the distribution process must keep the relation (similarity) between fragments within each site. The objective is to distribute big data to certain sites with the limited amount of capacities by considering the similarity of distributed data in each site. To solve this problem, GNP is used to extract rules from big data by considering characteristics (value ranges) of each attribute in a dataset. The proposed method also provides partial random rule extraction method in GNP to discover frequent patterns in a database for improving the clustering algorithm, especially for large data problems. The concept of KP is applied to the storage capacity problem and standard dynamic programming is used to distribute rules to each site by considering similarity (value) and data amount (weight) related to each rule to match the site capacities. From the simulation results, it is clarified that the proposed method shows some advantages over the conventional clustering algorithms, therefore, the proposed method provides a new clustering method with an additional storage capacity problem. © 2015 Elsevier Ltd. All rights reserved.</t>
  </si>
  <si>
    <t>Database clustering; Genetic network programming; Knapsack problem; Record clustering</t>
  </si>
  <si>
    <t>Artificial intelligence; Big data; Combinatorial optimization; Data mining; Database systems; Decision support systems; Digital storage; Distributed computer systems; Distributed database systems; Dynamic programming; Genetic programming; Problem solving; Conventional clustering; Database clustering; Distributed database; Distribution process; Genetic network programming; Knapsack problems; Record clustering; Rule extraction method; Clustering algorithms</t>
  </si>
  <si>
    <t>Mabu, S.; Graduate School of Science and Engineering, Yamaguchi University, Tokiwadai 2-16-1, Japan</t>
  </si>
  <si>
    <t>2-s2.0-84946142244</t>
  </si>
  <si>
    <t>Approximation of the quadratic knapsack problem</t>
  </si>
  <si>
    <t>10.1287/ijoc.2015.0678</t>
  </si>
  <si>
    <t>https://www.scopus.com/inward/record.uri?eid=2-s2.0-84969939713&amp;doi=10.1287%2fijoc.2015.0678&amp;partnerID=40&amp;md5=90b2f4a6d5aa5851a856ffd430f72bfb</t>
  </si>
  <si>
    <t>Department of Statistics and Operations Research, University of Graz, Graz, 8010, Austria</t>
  </si>
  <si>
    <t>Pferschy, U., Department of Statistics and Operations Research, University of Graz, Graz, 8010, Austria; Schauer, J., Department of Statistics and Operations Research, University of Graz, Graz, 8010, Austria</t>
  </si>
  <si>
    <t>We study the approximability of the classical quadratic knapsack problem (QKP) on special graph classes. In this case the quadratic terms of the objective function are not given for each pair of knapsack items. Instead, an edge weighted graph, whose vertices represent the knapsack items, induces a quadratic profit for every pair of items, which is adjacent in the graph. We show that the problem permits an FPTAS on graphs of bounded treewidth and a PTAS on planar graphs and more generally on H-minor free graphs. We also show strong NP-hardness of QKP on graphs that are 3-book embeddable, a natural graph class that is related to planar graphs. In addition, we will argue that the problem is likely to have bad approximability behaviour on all graph classes that include the complete graph or contain large cliques. These hardness of approximation results under certain complexity assumptions carry over from the densest k-subgraph problem. © 2016 INFORMS.</t>
  </si>
  <si>
    <t>Approximation algorithm; Book embedding; Densest k-subgraph History; Quadratic knapsack problem; Special graph classes</t>
  </si>
  <si>
    <t>Approximation algorithms; Combinatorial optimization; Graphic methods; Hardness; Book embedding; Complexity assumptions; Densest k subgraph; Edge-weighted graph; Hardness of approximation; Objective functions; Quadratic knapsack problems; Special graph class; Graph theory</t>
  </si>
  <si>
    <t>2-s2.0-84969939713</t>
  </si>
  <si>
    <t>Qin J., Xu X., Wu Q., Cheng T.C.E.</t>
  </si>
  <si>
    <t>56888232600;55669169800;57205298826;13302593800;</t>
  </si>
  <si>
    <t>Hybridization of tabu search with feasible and infeasible local searches for the quadratic multiple knapsack problem</t>
  </si>
  <si>
    <t>66</t>
  </si>
  <si>
    <t xml:space="preserve"> 3834</t>
  </si>
  <si>
    <t>10.1016/j.cor.2015.08.002</t>
  </si>
  <si>
    <t>https://www.scopus.com/inward/record.uri?eid=2-s2.0-84943146189&amp;doi=10.1016%2fj.cor.2015.08.002&amp;partnerID=40&amp;md5=1a73ccf988285863621282af0a48554c</t>
  </si>
  <si>
    <t>School of Management, Huazhong University of Science and Technology, No. 1037, Luoyu Road, Wuhan, China; Department of Logistics and Maritime Studies, Hong Kong Polytechnic University, Hung Hom, Kowloon, Hong Kong</t>
  </si>
  <si>
    <t>Qin, J., School of Management, Huazhong University of Science and Technology, No. 1037, Luoyu Road, Wuhan, China; Xu, X., School of Management, Huazhong University of Science and Technology, No. 1037, Luoyu Road, Wuhan, China; Wu, Q., School of Management, Huazhong University of Science and Technology, No. 1037, Luoyu Road, Wuhan, China; Cheng, T.C.E., Department of Logistics and Maritime Studies, Hong Kong Polytechnic University, Hung Hom, Kowloon, Hong Kong</t>
  </si>
  <si>
    <t>The quadratic multiple knapsack problem (QMKP) concerns assigning a set of objects, which interact among themselves through paired profit values, to a set of capacity-constrained knapsacks such that the overall profit of the objects included in the knapsacks is maximized and the total weight of the objects in each knapsack does not exceed the capacity of the knapsack. In this paper we present a highly effective tabu search (TS) approach for QMKP that incorporates a hybridization scheme combining both feasible and infeasible local searches. The feasible local search focuses its search on the most relevant feasible solutions, while the infeasible local search explores a large search space composed of both feasible and infeasible solutions, and employs several tailored move selection rules to keep the infeasible solutions close to the feasible regions located in promising areas. Extensive computational results on a set of 60 benchmark instances in the literature illustrate that the new TS approach compares very favorably with the current state-of-the-art solution methods for QMKP. In particular, the TS approach finds improved best solutions for ten instances. We also analyze the hybridization scheme in the TS approach to ascertain its effect on the performance of the solution method. © 2015 Published by Elsevier Ltd.</t>
  </si>
  <si>
    <t>Infeasible local search; Tabu search; The quadratic multiple knapsack problem</t>
  </si>
  <si>
    <t>Benchmarking; Combinatorial optimization; Local search (optimization); Profitability; Computational results; Feasible regions; Feasible solution; Infeasible solutions; Local search; Quadratic multiple knapsack problem; Solution methods; State of the art; Tabu search</t>
  </si>
  <si>
    <t>Wu, Q.; School of Management, Huazhong University of Science and Technology, No. 1037, Luoyu Road, China</t>
  </si>
  <si>
    <t>2-s2.0-84943146189</t>
  </si>
  <si>
    <t>Chen Y., Hao J.-K., Glover F.</t>
  </si>
  <si>
    <t>56198003500;7202839437;7005868579;</t>
  </si>
  <si>
    <t>An evolutionary path relinking approach for the quadratic multiple knapsack problem</t>
  </si>
  <si>
    <t>10.1016/j.knosys.2015.10.004</t>
  </si>
  <si>
    <t>https://www.scopus.com/inward/record.uri?eid=2-s2.0-84949035280&amp;doi=10.1016%2fj.knosys.2015.10.004&amp;partnerID=40&amp;md5=7a2e3d745a466df659c9927e0b0f327c</t>
  </si>
  <si>
    <t>LERIA, Université d'Angers, 2 Bd Lavoisier, Angers, Cedex 01, 49045, France; Institut Universitaire de France, Paris, France; OptTek Systems, Inc., 2241 17th Street, Boulder, CO  80302, United States</t>
  </si>
  <si>
    <t>Chen, Y., LERIA, Université d'Angers, 2 Bd Lavoisier, Angers, Cedex 01, 49045, France; Hao, J.-K., LERIA, Université d'Angers, 2 Bd Lavoisier, Angers, Cedex 01, 49045, France, Institut Universitaire de France, Paris, France; Glover, F., OptTek Systems, Inc., 2241 17th Street, Boulder, CO  80302, United States</t>
  </si>
  <si>
    <t>The quadratic multiple knapsack problem (QMKP) is a challenging combinatorial optimization problem with numerous applications. In this paper, we propose the first evolutionary path relinking approach (EPR) for solving the QMKP approximately. This approach combines advanced features both from the path relinking (PR) method and the responsive threshold search algorithm. Thanks to the tunneling property which allows a controlled exploration of infeasible regions, the proposed EPR algorithm is able to identify very high quality solutions. Experimental studies on the set of 60 well-known benchmarks and a new set of 30 large-sized instances show that EPR outperforms several state-of-the-art algorithms. In particular, for the 60 conventional benchmarks, it discovers 10 improved results (new lower bounds) and matches the best known result for the remaining 50 cases. More significantly, EPR demonstrates remarkable efficacy on the 30 new larger instances by easily dominating the current best performing algorithms across the whole instance set. Key components of the algorithm are analyzed to shed lights on their impact on the proposed approach. © 2015 Elsevier B.V.All rights reserved.</t>
  </si>
  <si>
    <t>Constrained optimization; Evolutionary computing; Path relinking; Quadratic multiple knapsack; Responsive threshold search</t>
  </si>
  <si>
    <t>Algorithms; Combinatorial optimization; Constrained optimization; Optimization; Combinatorial optimization problems; Evolutionary computing; High-quality solutions; Path relinking; Quadratic multiple knapsack; Quadratic multiple knapsack problem; State-of-the-art algorithms; Threshold searches; Evolutionary algorithms</t>
  </si>
  <si>
    <t>2-s2.0-84949035280</t>
  </si>
  <si>
    <t>Han X., Makino K.</t>
  </si>
  <si>
    <t>34872071800;7202528105;</t>
  </si>
  <si>
    <t>Online minimization knapsack problem</t>
  </si>
  <si>
    <t>609</t>
  </si>
  <si>
    <t>10.1016/j.tcs.2015.09.021</t>
  </si>
  <si>
    <t>https://www.scopus.com/inward/record.uri?eid=2-s2.0-84948768767&amp;doi=10.1016%2fj.tcs.2015.09.021&amp;partnerID=40&amp;md5=9c4864e58bc015d47f5a98f1be5c4297</t>
  </si>
  <si>
    <t>Software School, Dalian University of Technology, China; Key Laboratory for Ubiquitous Network and Service Software of Liaoning Province, China; Research Institute for Mathematical Sciences, Kyoto University606-8502, Japan</t>
  </si>
  <si>
    <t>Han, X., Software School, Dalian University of Technology, China, Key Laboratory for Ubiquitous Network and Service Software of Liaoning Province, China; Makino, K., Research Institute for Mathematical Sciences, Kyoto University606-8502, Japan</t>
  </si>
  <si>
    <t>In this paper, we address the online minimization knapsack problem, i.e., the items are given one by one over time and the goal is to minimize the total cost of items that covers a knapsack. We study the removable model, where it is allowed to remove old items from the knapsack in order to accept a new item. We obtain the following results.(i)We propose a 8-competitive deterministic and memoryless algorithm for the problem, which contrasts with the result for the online maximization knapsack problem that no online algorithm has a bounded competitive ratio [14].(ii)We propose a 2e-competitive randomized algorithm for the problem.(iii)We derive a lower bound of 2 for deterministic algorithms for the problem.(iv)We propose a 1.618-competitive deterministic algorithm for the case in which each item has size equal to its cost, and show that this is best possible. © 2015 Elsevier B.V.</t>
  </si>
  <si>
    <t>Competitive analysis; Knapsack; Online algorithms</t>
  </si>
  <si>
    <t>Combinatorial optimization; Competitive analysis; Competitive deterministic algorithms; Competitive ratio; Deterministic algorithms; Knapsack; Knapsack problems; On-line algorithms; Randomized Algorithms; Algorithms</t>
  </si>
  <si>
    <t>2-s2.0-84948768767</t>
  </si>
  <si>
    <t>Peng H., Wu Z., Shao P., Deng C.</t>
  </si>
  <si>
    <t>37013766700;56610886400;56666964300;35069253900;</t>
  </si>
  <si>
    <t>Dichotomous binary differential evolution for knapsack problems</t>
  </si>
  <si>
    <t>2016</t>
  </si>
  <si>
    <t xml:space="preserve"> 5732489</t>
  </si>
  <si>
    <t>10.1155/2016/5732489</t>
  </si>
  <si>
    <t>https://www.scopus.com/inward/record.uri?eid=2-s2.0-85008939523&amp;doi=10.1155%2f2016%2f5732489&amp;partnerID=40&amp;md5=af61515e407b0e85b77e1770b2be70f9</t>
  </si>
  <si>
    <t>School of Information Science and Technology, Jiujiang University, Jiujiang, 332005, China; State Key Lab of Software Engineering, School of Computer, Wuhan University, Wuhan, 430072, China; School of Computer and Information Engineering, Jiangxi Agricultural University, Nanchang, 330045, China</t>
  </si>
  <si>
    <t>Peng, H., School of Information Science and Technology, Jiujiang University, Jiujiang, 332005, China; Wu, Z., State Key Lab of Software Engineering, School of Computer, Wuhan University, Wuhan, 430072, China; Shao, P., School of Computer and Information Engineering, Jiangxi Agricultural University, Nanchang, 330045, China; Deng, C., School of Information Science and Technology, Jiujiang University, Jiujiang, 332005, China</t>
  </si>
  <si>
    <t>Differential evolution (DE) is one of the most popular and powerful evolutionary algorithms for the real-parameter global continuous optimization problems. However, how to adapt into combinatorial optimization problems without sacrificing the original evolution mechanism of DE is harder work to the researchers to design an efficient binary differential evolution (BDE). To tackle this problem, this paper presents a novel BDE based on dichotomous mechanism for knapsack problems, called DBDE, in which two new proposed methods (i.e., dichotomous mutation and dichotomous crossover) are employed. DBDE almost has any difference with original DE and no additional module or computation has been introduced. The experimental studies have been conducted on a suite of 0-1 knapsack problems and multidimensional knapsack problems. Experimental results have verified the quality and effectiveness of DBDE. Comparison with three state-of-The-Art BDE variants and other two state-of-The-Art binary particle swarm optimization (PSO) algorithms has proved that DBDE is a new competitive algorithm. © 2016 Hu Peng et al.</t>
  </si>
  <si>
    <t>Bins; Combinatorial optimization; Optimization; Particle swarm optimization (PSO); 0-1 knapsack problem; Binary particle swarm optimization; Combinatorial optimization problems; Competitive algorithms; Differential Evolution; Evolution mechanism; Global continuous optimization problem; Multidimensional knapsack problems; Evolutionary algorithms</t>
  </si>
  <si>
    <t>Wu, Z.; State Key Lab of Software Engineering, School of Computer, Wuhan UniversityChina; email: zhijianwu@whu.edu.cn</t>
  </si>
  <si>
    <t>Hindawi Publishing Corporation</t>
  </si>
  <si>
    <t>2-s2.0-85008939523</t>
  </si>
  <si>
    <t>Blado D., Hu W., Toriello A.</t>
  </si>
  <si>
    <t>56463043700;57191057759;26634454600;</t>
  </si>
  <si>
    <t>Semi-infinite relaxations for the dynamic knapsack problem with stochastic item sizes</t>
  </si>
  <si>
    <t>10.1137/15M1036233</t>
  </si>
  <si>
    <t>https://www.scopus.com/inward/record.uri?eid=2-s2.0-84990848831&amp;doi=10.1137%2f15M1036233&amp;partnerID=40&amp;md5=daacb47909f31e516d3a96c2798423a0</t>
  </si>
  <si>
    <t>Blado, D., H. Milton Stewart School of Industrial and Systems Engineering, Georgia Institute of Technology, Atlanta, GA  30332, United States; Hu, W., H. Milton Stewart School of Industrial and Systems Engineering, Georgia Institute of Technology, Atlanta, GA  30332, United States; Toriello, A., H. Milton Stewart School of Industrial and Systems Engineering, Georgia Institute of Technology, Atlanta, GA  30332, United States</t>
  </si>
  <si>
    <t>We consider a version of the knapsack problem in which an item size is random and revealed only when the decision maker attempts to insert it. After every successful insertion the decision maker can choose the next item dynamically based on the remaining capacity and available items, while an unsuccessful insertion terminates the process. We propose a new semiinfinite relaxation based on an affine value function approximation, and show that an existing pseudo polynomial relaxation corresponds to a nonparametric value function approximation. We compare both theoretically to other relaxations from the literature and also perform a computational study. Our main empirical conclusion is that our new relaxation provides tight bounds over a variety of different instances and becomes tighter as the number of items increases. © 2016 Society for Industrial and Applied Mathematics.</t>
  </si>
  <si>
    <t>Dynamic program; Relaxation; Stochastic knapsack</t>
  </si>
  <si>
    <t>Combinatorial optimization; Polynomial approximation; Stochastic systems; Computational studies; Dynamic programs; Infinite relaxation; Knapsack problems; Relaxation; Remaining capacity; Stochastic knapsack; Value function approximation; Decision making</t>
  </si>
  <si>
    <t>2-s2.0-84990848831</t>
  </si>
  <si>
    <t>Rezoug A., Boughaci D.</t>
  </si>
  <si>
    <t>56514032600;56111456400;</t>
  </si>
  <si>
    <t>A self-adaptive harmony search combined with a stochastic local search for the 0-1 multidimensional knapsack problem</t>
  </si>
  <si>
    <t>10.1504/IJBIC.2016.078641</t>
  </si>
  <si>
    <t>https://www.scopus.com/inward/record.uri?eid=2-s2.0-84986255566&amp;doi=10.1504%2fIJBIC.2016.078641&amp;partnerID=40&amp;md5=991be20b9108c178b4d768bd7883c40c</t>
  </si>
  <si>
    <t>Department of Computer Science, Faculty of Sciences, University Mhamed Bougara of Boumerdes, Boumerdes, Algeria; Department of Computer Science, University of Sciences and Technology Houari Boumedienne (USTHB), Algiers, Algeria</t>
  </si>
  <si>
    <t>Rezoug, A., Department of Computer Science, Faculty of Sciences, University Mhamed Bougara of Boumerdes, Boumerdes, Algeria; Boughaci, D., Department of Computer Science, University of Sciences and Technology Houari Boumedienne (USTHB), Algiers, Algeria</t>
  </si>
  <si>
    <t>This paper presents a new hybrid self-adaptive harmony search combined with a stochastic local search algorithm (SAHS-SLS) to solve the 0-1 multidimensional knapsack problem (MKP). The proposed SAHS-SLS uses SAHS to create harmonies that will be improved with SLS. We propose a dynamic adjustment of the walk probability (wp) in SLS and a technique to compute the bandwidth (bw) and the pitch adjusting rate (PAR) in SAHS. The overall method SAHS-SLS is implemented and evaluated on benchmarks in order to measure its performance in solving the MKP. It is compared to other approaches to show its effectiveness. The numerical results are encouraging and demonstrate the benefit of the proposed approach. Copyright © 2016 Inderscience Enterprises Ltd.</t>
  </si>
  <si>
    <t>Bio-inspired computation; Combinatorial optimisation; Harmony search; Hybrid heuristic; MKP; Multi-unit combinatorial auctions; Multidimensional knapsack problem; SAHS; Self-adaptive harmony search; Stochastic local search; Winner determination problem</t>
  </si>
  <si>
    <t>Rezoug, A.; Department of Computer Science, Faculty of Sciences, University Mhamed Bougara of BoumerdesAlgeria; email: abdellah.rezoug@gmail.com</t>
  </si>
  <si>
    <t>2-s2.0-84986255566</t>
  </si>
  <si>
    <t>17485037</t>
  </si>
  <si>
    <t>Tavakoli R.</t>
  </si>
  <si>
    <t>55912245400;</t>
  </si>
  <si>
    <t>On the coupled continuous knapsack problems: projection onto the volume constrained Gibbs N-simplex</t>
  </si>
  <si>
    <t>10.1007/s11590-015-0866-7</t>
  </si>
  <si>
    <t>https://www.scopus.com/inward/record.uri?eid=2-s2.0-84953840489&amp;doi=10.1007%2fs11590-015-0866-7&amp;partnerID=40&amp;md5=79e4b67855ab7ba92b4f42dc61d0f906</t>
  </si>
  <si>
    <t>Department of Materials Science and Engineering, Sharif University of Technology, P.O. Box 11365-9466, Tehran, Iran</t>
  </si>
  <si>
    <t>Tavakoli, R., Department of Materials Science and Engineering, Sharif University of Technology, P.O. Box 11365-9466, Tehran, Iran</t>
  </si>
  <si>
    <t>Coupled continuous quadratic knapsack problems (CCK) are introduced in the present study. The solution of a CCK problem is equivalent to the projection of an arbitrary point onto the volume constrained Gibbs N-simplex, which has a wide range of applications in computational science and engineering. Three algorithms have been developed in the present study to solve large scale CCK problems. According to the numerical experiments of this study, the computational costs of presented algorithms scale linearly with the problem size, when it is sufficiently large. Moreover, they show competitive or even superior computational performance compared to the advanced QP solvers. The ease of implementation and linear scaling of memory usage with the problem size are the other benefits of the presented algorithms. © 2015, Springer-Verlag Berlin Heidelberg.</t>
  </si>
  <si>
    <t>Convex optimization; Knapsack problem; Linearly constrained optimization; Time-linear algorithm</t>
  </si>
  <si>
    <t>Algorithms; Combinatorial optimization; Convex optimization; Computational costs; Computational performance; Computational science and engineerings; Knapsack problems; Linear algorithms; Linearly constrained optimization; Numerical experiments; Quadratic knapsack problems; Constrained optimization</t>
  </si>
  <si>
    <t>Tavakoli, R.; Department of Materials Science and Engineering, Sharif University of Technology, P.O. Box 11365-9466, Iran; email: rtavakoli@sharif.ir</t>
  </si>
  <si>
    <t>2-s2.0-84953840489</t>
  </si>
  <si>
    <t>He Y., Zhang X., Li W., Li X., Wu W., Gao S.</t>
  </si>
  <si>
    <t>34769581400;37092307900;57190386830;55718362900;55503019300;7403258006;</t>
  </si>
  <si>
    <t>Algorithms for randomized time-varying knapsack problems</t>
  </si>
  <si>
    <t>10.1007/s10878-014-9717-1</t>
  </si>
  <si>
    <t>https://www.scopus.com/inward/record.uri?eid=2-s2.0-84953638999&amp;doi=10.1007%2fs10878-014-9717-1&amp;partnerID=40&amp;md5=f64ecbc27ba624ad920a1d9a70d14082</t>
  </si>
  <si>
    <t>College of Information Engineering, Shijiazhuang University of Economics, Shijiazhuang, 050031, China; College of Mathematics and Information Science, Hebei Normal University, Shijiazhuang, 050024, China; Laboratory of Network and Information Security, Shijiazhuang University of Economics, Shijiazhuang, 050031, China; Department of Industrial and System Engineering, University of Florida, Gainesville, FL  32611, United States; Department of Computer Science, University of Texas at Dallas, Richardson, TX  75080, United States</t>
  </si>
  <si>
    <t>He, Y., College of Information Engineering, Shijiazhuang University of Economics, Shijiazhuang, 050031, China; Zhang, X., College of Mathematics and Information Science, Hebei Normal University, Shijiazhuang, 050024, China; Li, W., Laboratory of Network and Information Security, Shijiazhuang University of Economics, Shijiazhuang, 050031, China; Li, X., Department of Industrial and System Engineering, University of Florida, Gainesville, FL  32611, United States; Wu, W., Department of Computer Science, University of Texas at Dallas, Richardson, TX  75080, United States; Gao, S., College of Mathematics and Information Science, Hebei Normal University, Shijiazhuang, 050024, China</t>
  </si>
  <si>
    <t>In this paper, we first give the definition of randomized time-varying knapsack problems (RTVKP) and its mathematic model, and analyze the character about the various forms of RTVKP. Next, we propose three algorithms for RTVKP: (1) an exact algorithm with pseudo-polynomial time based on dynamic programming; (2) a 2-approximation algorithm for RTVKP based on greedy algorithm; (3) a heuristic algorithm by using elitists model based on genetic algorithms. Finally, we advance an evaluation criterion for the algorithm which is used for solving dynamic combinational optimization problems, and analyze the virtue and shortage of three algorithms above by using the criterion. For the given three instances of RTVKP, the simulation computation results coincide with the theory analysis. © 2014, Springer Science+Business Media New York.</t>
  </si>
  <si>
    <t>Approximations; Exact algorithm; Heuristics; Knapsack problem</t>
  </si>
  <si>
    <t>Approximation algorithms; Combinatorial optimization; Computation theory; Dynamic programming; Genetic algorithms; Heuristic algorithms; Optimization; Polynomial approximation; Approximations; Combinational optimization; Evaluation criteria; Exact algorithms; Greedy algorithms; Heuristics; Knapsack problems; Simulation computation; Algorithms</t>
  </si>
  <si>
    <t>Gao, S.; College of Mathematics and Information Science, Hebei Normal UniversityChina; email: sggaomail@163.com</t>
  </si>
  <si>
    <t>2-s2.0-84953638999</t>
  </si>
  <si>
    <t>Cunha J.O., Simonetti L., Lucena A.</t>
  </si>
  <si>
    <t>57002599900;23490732200;6603440678;</t>
  </si>
  <si>
    <t>Lagrangian heuristics for the Quadratic Knapsack Problem</t>
  </si>
  <si>
    <t>63</t>
  </si>
  <si>
    <t>10.1007/s10589-015-9763-3</t>
  </si>
  <si>
    <t>https://www.scopus.com/inward/record.uri?eid=2-s2.0-84953635126&amp;doi=10.1007%2fs10589-015-9763-3&amp;partnerID=40&amp;md5=41db43b19bb1ac13f12548672399218a</t>
  </si>
  <si>
    <t>COPPE, Universidade Federal do Rio de Janeiro, Rio de Janeiro, Brazil; Instituto de Computação, Universidade Federal Fluminense, Niteroi, Brazil</t>
  </si>
  <si>
    <t>Cunha, J.O., COPPE, Universidade Federal do Rio de Janeiro, Rio de Janeiro, Brazil; Simonetti, L., Instituto de Computação, Universidade Federal Fluminense, Niteroi, Brazil; Lucena, A., COPPE, Universidade Federal do Rio de Janeiro, Rio de Janeiro, Brazil</t>
  </si>
  <si>
    <t>This paper investigates two Lagrangian heuristics for the Quadratic Knapsack Problem. They originate from distinct linear reformulations of the problem and follow the traditional approach of generating Lagrangian dual bounds and then using their corresponding solutions as an input to a primal heuristic. One Lagrangian heuristic, in particular, is a Non-Delayed Relax-and-Cut algorithm. Accordingly, it differs from the other heuristic in that it dualizes valid inequalities on-the-fly, as they become necessary. The algorithms are computationally compared here with two additional heuristics, taken from the literature. Comparisons being carried out over problem instances up to twice as large as those previously used. Three out of the four algorithms, including the Lagrangian heuristics, are CPU time intensive and typically return very good quality feasible solutions. A certificate of that being given by the equally good Lagrangian dual bounds we generate. Finally, this paper is intended as a contribution towards the investigation of more elaborated heuristics to the problem, an area that has been barely investigated so far. © 2015, Springer Science+Business Media New York.</t>
  </si>
  <si>
    <t>Lagrangian heuristics; Lower and upper bounds; Quadratic Knapsack Problem; Relax-and-Cut</t>
  </si>
  <si>
    <t>Algorithms; Combinatorial optimization; Corresponding solutions; Lagrangian heuristics; Lower and upper bounds; Problem instances; Quadratic knapsack problems; Relax and cut algorithm; Relax-and-Cut; Traditional approaches; Lagrange multipliers</t>
  </si>
  <si>
    <t>Lucena, A.; COPPE, Universidade Federal do Rio de JaneiroBrazil; email: abiliolucena@cos.ufrj.br</t>
  </si>
  <si>
    <t>2-s2.0-84953635126</t>
  </si>
  <si>
    <t>74</t>
  </si>
  <si>
    <t>Zhou Y., Chen X., Zhou G.</t>
  </si>
  <si>
    <t>57184556900;57214359249;36638870900;</t>
  </si>
  <si>
    <t>An improved monkey algorithm for a 0-1 knapsack problem</t>
  </si>
  <si>
    <t>10.1016/j.asoc.2015.10.043</t>
  </si>
  <si>
    <t>https://www.scopus.com/inward/record.uri?eid=2-s2.0-84946811316&amp;doi=10.1016%2fj.asoc.2015.10.043&amp;partnerID=40&amp;md5=c63a011913dedf3e169785a725bdd782</t>
  </si>
  <si>
    <t>College of Information Science and Engineering, Guangxi University for Nationalities, Nanning, Guangxi, 530006, China; School of Software, Dalian University of Technology, Dalian, 116024, China; Institute of Computing Technology, Chinese Academy of SciencesBeijing  100081, China</t>
  </si>
  <si>
    <t>Zhou, Y., College of Information Science and Engineering, Guangxi University for Nationalities, Nanning, Guangxi, 530006, China; Chen, X., College of Information Science and Engineering, Guangxi University for Nationalities, Nanning, Guangxi, 530006, China, School of Software, Dalian University of Technology, Dalian, 116024, China; Zhou, G., Institute of Computing Technology, Chinese Academy of SciencesBeijing  100081, China</t>
  </si>
  <si>
    <t>The 0-1 knapsack problem is a classic combinational optimization problem. However, many exiting algorithms have low precision and easily fall into local optimal solutions to solve the 0-1 knapsack problem. In order to overcome these problems, this paper proposes a binary version of the monkey algorithm where the greedy algorithm is used to strengthen the local search ability, the somersault process is modified to avoid falling into local optimal solutions, and the cooperation process is adopted to speed up the convergence rate of the algorithm. To validate the efficiency of the proposed algorithm, experiments are carried out with various data instances of 0-1 knapsack problems and the results are compared with those of five metaheuristic algorithms. © 2015 Elsevier B.V.</t>
  </si>
  <si>
    <t>Binary version of the monkey algorithm; Cooperation process; Greedy strategy; Knapsack problem; Monkey algorithm</t>
  </si>
  <si>
    <t>Optimal systems; Optimization; 0-1 knapsack problem; Combinational optimization; Convergence rates; Greedy strategies; Knapsack problems; Local optimal solution; Meta heuristic algorithm; Monkey algorithms; Combinatorial optimization</t>
  </si>
  <si>
    <t>2-s2.0-84946811316</t>
  </si>
  <si>
    <t>Ünal A.N., Kayakutlu G.</t>
  </si>
  <si>
    <t>56237347600;15765186400;</t>
  </si>
  <si>
    <t>A Partheno-Genetic Algorithm for Dynamic 0-1 Multidimensional Knapsack Problem</t>
  </si>
  <si>
    <t>10.1051/ro/2015011</t>
  </si>
  <si>
    <t>https://www.scopus.com/inward/record.uri?eid=2-s2.0-84943743284&amp;doi=10.1051%2fro%2f2015011&amp;partnerID=40&amp;md5=6fc23a48ece4603bdea49f65fd42ab37</t>
  </si>
  <si>
    <t>Turkish Air Force Academy, Aeronautics and Space Technologies Institute, Industrial Engineering Department, Yęsilyurt, Istanbul, 34149, Turkey; Istanbul Technical University, Industrial Engineering Department, Mącka, Istanbul, 34367, Turkey</t>
  </si>
  <si>
    <t>Ünal, A.N., Turkish Air Force Academy, Aeronautics and Space Technologies Institute, Industrial Engineering Department, Yęsilyurt, Istanbul, 34149, Turkey; Kayakutlu, G., Istanbul Technical University, Industrial Engineering Department, Mącka, Istanbul, 34367, Turkey</t>
  </si>
  <si>
    <t>Multidimensional Knapsack problem (MKP) is a well-known, NP-hard combinatorial optimization problem. Several metaheuristics or exact algorithms have been proposed to solve stationary MKP. This study aims to solve this difficult problem with dynamic conditions, testing a new evolutionary algorithm. In the present study, the Partheno-genetic algorithm (PGA) is tested by evolving parameters in time. Originality of the study is based on comparing the performances in static and dynamic conditions. First the effectiveness of the PGA is tested on both the stationary, and the dynamic MKP. Then, the improvements with different random restarting schemes are observed. The PGA achievements are shown in statistical and graphical analysis. © 2015 EDP Sciences, ROADEF, SMAI.</t>
  </si>
  <si>
    <t>Combinatorial optimization; Dynamic environments; Multidimensional knapsack problem; Partheno-genetic algorithm</t>
  </si>
  <si>
    <t>Algorithms; Combinatorial optimization; Genetic algorithms; Optimization; 0-1 multidimensional Knapsack problems; Combinatorial optimization problems; Dynamic condition; Dynamic environments; Graphical analysis; Multidimensional knapsack problems; Partheno-genetic algorithm; Static and dynamic conditions; Problem solving</t>
  </si>
  <si>
    <t>2-s2.0-84943743284</t>
  </si>
  <si>
    <t>CLASSIFICACAO</t>
  </si>
  <si>
    <t>Column12</t>
  </si>
  <si>
    <t>0308521X</t>
  </si>
  <si>
    <t>2166532X</t>
  </si>
  <si>
    <t>0926860X</t>
  </si>
  <si>
    <t>0166445X</t>
  </si>
  <si>
    <t>0950091X</t>
  </si>
  <si>
    <t>1932104X</t>
  </si>
  <si>
    <t>1421976X</t>
  </si>
  <si>
    <t>1359835X</t>
  </si>
  <si>
    <t>0010938X</t>
  </si>
  <si>
    <t>0013936X</t>
  </si>
  <si>
    <t>0168874X</t>
  </si>
  <si>
    <t>0268005X</t>
  </si>
  <si>
    <t>1531636X</t>
  </si>
  <si>
    <t>1077260X</t>
  </si>
  <si>
    <t>1053587X</t>
  </si>
  <si>
    <t>0888613X</t>
  </si>
  <si>
    <t>0734743X</t>
  </si>
  <si>
    <t>1226086X</t>
  </si>
  <si>
    <t>0022460X</t>
  </si>
  <si>
    <t>0025326X</t>
  </si>
  <si>
    <t>1566113X</t>
  </si>
  <si>
    <t>1751570X</t>
  </si>
  <si>
    <t>0924090X</t>
  </si>
  <si>
    <t>1573269X</t>
  </si>
  <si>
    <t>0038092X</t>
  </si>
  <si>
    <t>1086055X</t>
  </si>
  <si>
    <t>0968090X</t>
  </si>
  <si>
    <t>0301679X</t>
  </si>
  <si>
    <t>0956053X</t>
  </si>
  <si>
    <t>1049331X</t>
  </si>
  <si>
    <t>0001706X</t>
  </si>
  <si>
    <t>0003682X</t>
  </si>
  <si>
    <t>1470160X</t>
  </si>
  <si>
    <t>1788618X</t>
  </si>
  <si>
    <t>8756758X</t>
  </si>
  <si>
    <t>1664302X</t>
  </si>
  <si>
    <t>0169555X</t>
  </si>
  <si>
    <t>0956540X</t>
  </si>
  <si>
    <t>0017467X</t>
  </si>
  <si>
    <t>1545598X</t>
  </si>
  <si>
    <t>1530437X</t>
  </si>
  <si>
    <t>0740817X</t>
  </si>
  <si>
    <t>1546542X</t>
  </si>
  <si>
    <t>0363907X</t>
  </si>
  <si>
    <t>1476072X</t>
  </si>
  <si>
    <t>0142727X</t>
  </si>
  <si>
    <t>1366588X</t>
  </si>
  <si>
    <t>0143974X</t>
  </si>
  <si>
    <t>0952813X</t>
  </si>
  <si>
    <t>0022247X</t>
  </si>
  <si>
    <t>0733950X</t>
  </si>
  <si>
    <t>1383469X</t>
  </si>
  <si>
    <t>1435604X</t>
  </si>
  <si>
    <t>0167577X</t>
  </si>
  <si>
    <t>0094114X</t>
  </si>
  <si>
    <t>0026265X</t>
  </si>
  <si>
    <t>0148639X</t>
  </si>
  <si>
    <t>1556276X</t>
  </si>
  <si>
    <t>1354523X</t>
  </si>
  <si>
    <t>1070664X</t>
  </si>
  <si>
    <t>1615147X</t>
  </si>
  <si>
    <t>0967070X</t>
  </si>
  <si>
    <t>0041624X</t>
  </si>
  <si>
    <t>0929189X</t>
  </si>
  <si>
    <t>1559128X</t>
  </si>
  <si>
    <t>1432072X</t>
  </si>
  <si>
    <t>0066782X</t>
  </si>
  <si>
    <t>0160564X</t>
  </si>
  <si>
    <t>0004640X</t>
  </si>
  <si>
    <t>1475925X</t>
  </si>
  <si>
    <t>1414431X</t>
  </si>
  <si>
    <t>0007070X</t>
  </si>
  <si>
    <t>0102311X</t>
  </si>
  <si>
    <t>1939019X</t>
  </si>
  <si>
    <t>1752153X</t>
  </si>
  <si>
    <t>0278081X</t>
  </si>
  <si>
    <t>1748670X</t>
  </si>
  <si>
    <t>0266352X</t>
  </si>
  <si>
    <t>1063293X</t>
  </si>
  <si>
    <t>1478422X</t>
  </si>
  <si>
    <t>0011748X</t>
  </si>
  <si>
    <t>0012365X</t>
  </si>
  <si>
    <t>1350911X</t>
  </si>
  <si>
    <t>1540496X</t>
  </si>
  <si>
    <t>1570646X</t>
  </si>
  <si>
    <t>0308518X</t>
  </si>
  <si>
    <t>0364152X</t>
  </si>
  <si>
    <t>1943068X</t>
  </si>
  <si>
    <t>1471678X</t>
  </si>
  <si>
    <t>1420326X</t>
  </si>
  <si>
    <t>0951192X</t>
  </si>
  <si>
    <t>1364727X</t>
  </si>
  <si>
    <t>1994036X</t>
  </si>
  <si>
    <t>0949149X</t>
  </si>
  <si>
    <t>0217751X</t>
  </si>
  <si>
    <t>0306624X</t>
  </si>
  <si>
    <t>1110662X</t>
  </si>
  <si>
    <t>0195928X</t>
  </si>
  <si>
    <t>1828051X</t>
  </si>
  <si>
    <t>0042790X</t>
  </si>
  <si>
    <t>0021891X</t>
  </si>
  <si>
    <t>0218396X</t>
  </si>
  <si>
    <t>1045389X</t>
  </si>
  <si>
    <t>1006706X</t>
  </si>
  <si>
    <t>1738494X</t>
  </si>
  <si>
    <t>1361648X</t>
  </si>
  <si>
    <t>1091028X</t>
  </si>
  <si>
    <t>1059941X</t>
  </si>
  <si>
    <t>1687725X</t>
  </si>
  <si>
    <t>0004881X</t>
  </si>
  <si>
    <t>0733947X</t>
  </si>
  <si>
    <t>1226119X</t>
  </si>
  <si>
    <t>0368492X</t>
  </si>
  <si>
    <t>1054660X</t>
  </si>
  <si>
    <t>0094582X</t>
  </si>
  <si>
    <t>1059910X</t>
  </si>
  <si>
    <t>0921030X</t>
  </si>
  <si>
    <t>0168583X</t>
  </si>
  <si>
    <t>0030400X</t>
  </si>
  <si>
    <t>1474905X</t>
  </si>
  <si>
    <t>1748006X</t>
  </si>
  <si>
    <t>0969806X</t>
  </si>
  <si>
    <t>0129055X</t>
  </si>
  <si>
    <t>1516635X</t>
  </si>
  <si>
    <t>1981528X</t>
  </si>
  <si>
    <t>1062936X</t>
  </si>
  <si>
    <t>1569190X</t>
  </si>
  <si>
    <t>0909752X</t>
  </si>
  <si>
    <t>0039128X</t>
  </si>
  <si>
    <t>1432881X</t>
  </si>
  <si>
    <t>0042207X</t>
  </si>
  <si>
    <t>0734242X</t>
  </si>
  <si>
    <t>0004282X</t>
  </si>
  <si>
    <t>1982436X</t>
  </si>
  <si>
    <t>1678457X</t>
  </si>
  <si>
    <t>1532415X</t>
  </si>
  <si>
    <t>0334181X</t>
  </si>
  <si>
    <t>1536383X</t>
  </si>
  <si>
    <t>0143991X</t>
  </si>
  <si>
    <t>1816112X</t>
  </si>
  <si>
    <t>1744232X</t>
  </si>
  <si>
    <t>1943670X</t>
  </si>
  <si>
    <t>1749785X</t>
  </si>
  <si>
    <t>1021447X</t>
  </si>
  <si>
    <t>2052336X</t>
  </si>
  <si>
    <t>1870249X</t>
  </si>
  <si>
    <t>0100736X</t>
  </si>
  <si>
    <t>0965089X</t>
  </si>
  <si>
    <t>2178938X</t>
  </si>
  <si>
    <t>1980220X</t>
  </si>
  <si>
    <t>1582456X</t>
  </si>
  <si>
    <t>1094429X</t>
  </si>
  <si>
    <t>1012277X</t>
  </si>
  <si>
    <t>2179975X</t>
  </si>
  <si>
    <t>1414753X</t>
  </si>
  <si>
    <t>1517784X</t>
  </si>
  <si>
    <t>1351010X</t>
  </si>
  <si>
    <t>2214157X</t>
  </si>
  <si>
    <t>0103944X</t>
  </si>
  <si>
    <t>1132175X</t>
  </si>
  <si>
    <t>2090536X</t>
  </si>
  <si>
    <t>2211467X</t>
  </si>
  <si>
    <t>1387585X</t>
  </si>
  <si>
    <t>0955534X</t>
  </si>
  <si>
    <t>1450216X</t>
  </si>
  <si>
    <t>1980900X</t>
  </si>
  <si>
    <t>1519874X</t>
  </si>
  <si>
    <t>0104530X</t>
  </si>
  <si>
    <t>0032423X</t>
  </si>
  <si>
    <t>1553779X</t>
  </si>
  <si>
    <t>0265671X</t>
  </si>
  <si>
    <t>1023621X</t>
  </si>
  <si>
    <t>0007084X</t>
  </si>
  <si>
    <t>1110757X</t>
  </si>
  <si>
    <t>1741038X</t>
  </si>
  <si>
    <t>1646107X</t>
  </si>
  <si>
    <t>1980993X</t>
  </si>
  <si>
    <t>1415790X</t>
  </si>
  <si>
    <t>0102261X</t>
  </si>
  <si>
    <t>1809239X</t>
  </si>
  <si>
    <t>0034737X</t>
  </si>
  <si>
    <t>1981982X</t>
  </si>
  <si>
    <t>0160791X</t>
  </si>
  <si>
    <t>1537744X</t>
  </si>
  <si>
    <t>1045991X</t>
  </si>
  <si>
    <t>1751231X</t>
  </si>
  <si>
    <t>0309524X</t>
  </si>
  <si>
    <t>2287528X</t>
  </si>
  <si>
    <t>2374068X</t>
  </si>
  <si>
    <t>1807054X</t>
  </si>
  <si>
    <t>1807734X</t>
  </si>
  <si>
    <t>2196288X</t>
  </si>
  <si>
    <t>1414462X</t>
  </si>
  <si>
    <t>1980850X</t>
  </si>
  <si>
    <t>0328932X</t>
  </si>
  <si>
    <t>1984882X</t>
  </si>
  <si>
    <t>1983196X</t>
  </si>
  <si>
    <t>2235767X</t>
  </si>
  <si>
    <t>1451740X</t>
  </si>
  <si>
    <t>1809614X</t>
  </si>
  <si>
    <t>2236269X</t>
  </si>
  <si>
    <t>1947928X</t>
  </si>
  <si>
    <t>1793821X</t>
  </si>
  <si>
    <t>1941658X</t>
  </si>
  <si>
    <t>1680743X</t>
  </si>
  <si>
    <t>2169897X</t>
  </si>
  <si>
    <t>2168555X</t>
  </si>
  <si>
    <t>1679396X</t>
  </si>
  <si>
    <t>1413585X</t>
  </si>
  <si>
    <t>2448167X</t>
  </si>
  <si>
    <t>1983716X</t>
  </si>
  <si>
    <t>1678054X</t>
  </si>
  <si>
    <t>1414381X</t>
  </si>
  <si>
    <t>1808057X</t>
  </si>
  <si>
    <t>1815591X</t>
  </si>
  <si>
    <t>1984557X</t>
  </si>
  <si>
    <t>2175537X</t>
  </si>
  <si>
    <t>1517672X</t>
  </si>
  <si>
    <t>1808981X</t>
  </si>
  <si>
    <t>2316297X</t>
  </si>
  <si>
    <t>1064668X</t>
  </si>
  <si>
    <t>2215910X</t>
  </si>
  <si>
    <t>1982422X</t>
  </si>
  <si>
    <t>1983442X</t>
  </si>
  <si>
    <t>2317126X</t>
  </si>
  <si>
    <t>2237826X</t>
  </si>
  <si>
    <t>2179703X</t>
  </si>
  <si>
    <t>1679365X</t>
  </si>
  <si>
    <t>1982758X</t>
  </si>
  <si>
    <t>2179460X</t>
  </si>
  <si>
    <t>0103734X</t>
  </si>
  <si>
    <t>2317949X</t>
  </si>
  <si>
    <t>1518952X</t>
  </si>
  <si>
    <t>0102762X</t>
  </si>
  <si>
    <t>2316591X</t>
  </si>
  <si>
    <t>2178695X</t>
  </si>
  <si>
    <t>1983036X</t>
  </si>
  <si>
    <t>1984932X</t>
  </si>
  <si>
    <t>1981223X</t>
  </si>
  <si>
    <t>1679415X</t>
  </si>
  <si>
    <t>1665529X</t>
  </si>
  <si>
    <t>1390860X</t>
  </si>
  <si>
    <t>2157930X</t>
  </si>
  <si>
    <t>2091153X</t>
  </si>
  <si>
    <t>2349476X</t>
  </si>
  <si>
    <t>2321645X</t>
  </si>
  <si>
    <t>2090861X</t>
  </si>
  <si>
    <t>2251659X</t>
  </si>
  <si>
    <t>2027095X</t>
  </si>
  <si>
    <t>1982615X</t>
  </si>
  <si>
    <t>0957798X</t>
  </si>
  <si>
    <t>2236417X</t>
  </si>
  <si>
    <t>2236885X</t>
  </si>
  <si>
    <t>2358646X</t>
  </si>
  <si>
    <t>2316932X</t>
  </si>
  <si>
    <t>2249894X</t>
  </si>
  <si>
    <t>0718378X</t>
  </si>
  <si>
    <t>1415398X</t>
  </si>
  <si>
    <t>2179684X</t>
  </si>
  <si>
    <t>0104303X</t>
  </si>
  <si>
    <t>1982873X</t>
  </si>
  <si>
    <t>2318440X</t>
  </si>
  <si>
    <t>1982291X</t>
  </si>
  <si>
    <t>2359117X</t>
  </si>
  <si>
    <t>2526415X</t>
  </si>
  <si>
    <t>2446774X</t>
  </si>
  <si>
    <t>1414042X</t>
  </si>
  <si>
    <t>0370694X</t>
  </si>
  <si>
    <t>2237096X</t>
  </si>
  <si>
    <t>2447908X</t>
  </si>
  <si>
    <t>2177742X</t>
  </si>
  <si>
    <t>1981089X</t>
  </si>
  <si>
    <t>1807975X</t>
  </si>
  <si>
    <t>2236210X</t>
  </si>
  <si>
    <t>2237048X</t>
  </si>
  <si>
    <t>2316753X</t>
  </si>
  <si>
    <t>1414218X</t>
  </si>
  <si>
    <t>1981996X</t>
  </si>
  <si>
    <t>1677499X</t>
  </si>
  <si>
    <t>2177451X</t>
  </si>
  <si>
    <t>2238104X</t>
  </si>
  <si>
    <t>2318373X</t>
  </si>
  <si>
    <t>2221870X</t>
  </si>
  <si>
    <t>1991637X</t>
  </si>
  <si>
    <t>1553345X</t>
  </si>
  <si>
    <t>1312885X</t>
  </si>
  <si>
    <t>0005111X</t>
  </si>
  <si>
    <t>1415711X</t>
  </si>
  <si>
    <t>2237261X</t>
  </si>
  <si>
    <t>1618954X</t>
  </si>
  <si>
    <t>2236532X</t>
  </si>
  <si>
    <t>1949243X</t>
  </si>
  <si>
    <t>2237941X</t>
  </si>
  <si>
    <t>1981240X</t>
  </si>
  <si>
    <t>2157944X</t>
  </si>
  <si>
    <t>1758938X</t>
  </si>
  <si>
    <t>2165882X</t>
  </si>
  <si>
    <t>2180124X</t>
  </si>
  <si>
    <t>1751200X</t>
  </si>
  <si>
    <t>1758941X</t>
  </si>
  <si>
    <t>2223487X</t>
  </si>
  <si>
    <t>2166479X</t>
  </si>
  <si>
    <t>0975833X</t>
  </si>
  <si>
    <t>2326957X</t>
  </si>
  <si>
    <t>2227524X</t>
  </si>
  <si>
    <t>1647578X</t>
  </si>
  <si>
    <t>2278067X</t>
  </si>
  <si>
    <t>2278800X</t>
  </si>
  <si>
    <t>2010409X</t>
  </si>
  <si>
    <t>1751648X</t>
  </si>
  <si>
    <t>2076734X</t>
  </si>
  <si>
    <t>2319183X</t>
  </si>
  <si>
    <t>2320737X</t>
  </si>
  <si>
    <t>2321807X</t>
  </si>
  <si>
    <t>2333911X</t>
  </si>
  <si>
    <t>1941899X</t>
  </si>
  <si>
    <t>2153120X</t>
  </si>
  <si>
    <t>1796217X</t>
  </si>
  <si>
    <t>2161489X</t>
  </si>
  <si>
    <t>2153117X</t>
  </si>
  <si>
    <t>2161718X</t>
  </si>
  <si>
    <t>1983781X</t>
  </si>
  <si>
    <t>2151481X</t>
  </si>
  <si>
    <t>1981545X</t>
  </si>
  <si>
    <t>2317269X</t>
  </si>
  <si>
    <t>2010376X</t>
  </si>
  <si>
    <t>2224266X</t>
  </si>
  <si>
    <t>19448252</t>
  </si>
  <si>
    <t>19448244</t>
  </si>
  <si>
    <t>19360851</t>
  </si>
  <si>
    <t>23304022</t>
  </si>
  <si>
    <t>17427061</t>
  </si>
  <si>
    <t>09359648</t>
  </si>
  <si>
    <t>03091708</t>
  </si>
  <si>
    <t>12709638</t>
  </si>
  <si>
    <t>03783774</t>
  </si>
  <si>
    <t>00011452</t>
  </si>
  <si>
    <t>00011541</t>
  </si>
  <si>
    <t>00032670</t>
  </si>
  <si>
    <t>00032700</t>
  </si>
  <si>
    <t>17517311</t>
  </si>
  <si>
    <t>00033804</t>
  </si>
  <si>
    <t>00034916</t>
  </si>
  <si>
    <t>00664804</t>
  </si>
  <si>
    <t>09263373</t>
  </si>
  <si>
    <t>03062619</t>
  </si>
  <si>
    <t>08939659</t>
  </si>
  <si>
    <t>01689274</t>
  </si>
  <si>
    <t>00036951</t>
  </si>
  <si>
    <t>13594311</t>
  </si>
  <si>
    <t>11343060</t>
  </si>
  <si>
    <t>03405761</t>
  </si>
  <si>
    <t>07498063</t>
  </si>
  <si>
    <t>00046361</t>
  </si>
  <si>
    <t>03650138</t>
  </si>
  <si>
    <t>15384357</t>
  </si>
  <si>
    <t>16807324</t>
  </si>
  <si>
    <t>13522310</t>
  </si>
  <si>
    <t>01698095</t>
  </si>
  <si>
    <t>00051098</t>
  </si>
  <si>
    <t>17264189</t>
  </si>
  <si>
    <t>09608524</t>
  </si>
  <si>
    <t>00063568</t>
  </si>
  <si>
    <t>15375110</t>
  </si>
  <si>
    <t>00063592</t>
  </si>
  <si>
    <t>17546834</t>
  </si>
  <si>
    <t>00070963</t>
  </si>
  <si>
    <t>00071048</t>
  </si>
  <si>
    <t>03601323</t>
  </si>
  <si>
    <t>15200477</t>
  </si>
  <si>
    <t>00030007</t>
  </si>
  <si>
    <t>01448617</t>
  </si>
  <si>
    <t>00086223</t>
  </si>
  <si>
    <t>09205861</t>
  </si>
  <si>
    <t>09690239</t>
  </si>
  <si>
    <t>09589465</t>
  </si>
  <si>
    <t>02728842</t>
  </si>
  <si>
    <t>13597345</t>
  </si>
  <si>
    <t>13858947</t>
  </si>
  <si>
    <t>00092509</t>
  </si>
  <si>
    <t>00092665</t>
  </si>
  <si>
    <t>09476539</t>
  </si>
  <si>
    <t>01697439</t>
  </si>
  <si>
    <t>00456535</t>
  </si>
  <si>
    <t>00078506</t>
  </si>
  <si>
    <t>02642751</t>
  </si>
  <si>
    <t>01650009</t>
  </si>
  <si>
    <t>15230899</t>
  </si>
  <si>
    <t>09057161</t>
  </si>
  <si>
    <t>00102180</t>
  </si>
  <si>
    <t>10075704</t>
  </si>
  <si>
    <t>02638223</t>
  </si>
  <si>
    <t>13598368</t>
  </si>
  <si>
    <t>02663538</t>
  </si>
  <si>
    <t>01787675</t>
  </si>
  <si>
    <t>14320924</t>
  </si>
  <si>
    <t>00104485</t>
  </si>
  <si>
    <t>01403664</t>
  </si>
  <si>
    <t>00457825</t>
  </si>
  <si>
    <t>00104655</t>
  </si>
  <si>
    <t>00981354</t>
  </si>
  <si>
    <t>00457949</t>
  </si>
  <si>
    <t>03601315</t>
  </si>
  <si>
    <t>09500618</t>
  </si>
  <si>
    <t>07224028</t>
  </si>
  <si>
    <t>00903493</t>
  </si>
  <si>
    <t>10408398</t>
  </si>
  <si>
    <t>01679236</t>
  </si>
  <si>
    <t>01095641</t>
  </si>
  <si>
    <t>00119164</t>
  </si>
  <si>
    <t>01437208</t>
  </si>
  <si>
    <t>00128252</t>
  </si>
  <si>
    <t>09218009</t>
  </si>
  <si>
    <t>13882481</t>
  </si>
  <si>
    <t>00134686</t>
  </si>
  <si>
    <t>03787788</t>
  </si>
  <si>
    <t>01968904</t>
  </si>
  <si>
    <t>01409883</t>
  </si>
  <si>
    <t>03605442</t>
  </si>
  <si>
    <t>01410296</t>
  </si>
  <si>
    <t>01959255</t>
  </si>
  <si>
    <t>14622912</t>
  </si>
  <si>
    <t>02697491</t>
  </si>
  <si>
    <t>17489326</t>
  </si>
  <si>
    <t>00143057</t>
  </si>
  <si>
    <t>15309304</t>
  </si>
  <si>
    <t>03088146</t>
  </si>
  <si>
    <t>09567135</t>
  </si>
  <si>
    <t>09503293</t>
  </si>
  <si>
    <t>09639969</t>
  </si>
  <si>
    <t>18724973</t>
  </si>
  <si>
    <t>12331821</t>
  </si>
  <si>
    <t>00162361</t>
  </si>
  <si>
    <t>03783820</t>
  </si>
  <si>
    <t>00167606</t>
  </si>
  <si>
    <t>00948276</t>
  </si>
  <si>
    <t>13541013</t>
  </si>
  <si>
    <t>15263800</t>
  </si>
  <si>
    <t>03785955</t>
  </si>
  <si>
    <t>03406717</t>
  </si>
  <si>
    <t>08856087</t>
  </si>
  <si>
    <t>02626667</t>
  </si>
  <si>
    <t>16077938</t>
  </si>
  <si>
    <t>00191035</t>
  </si>
  <si>
    <t>00189286</t>
  </si>
  <si>
    <t>15498328</t>
  </si>
  <si>
    <t>10636536</t>
  </si>
  <si>
    <t>21682267</t>
  </si>
  <si>
    <t>10636706</t>
  </si>
  <si>
    <t>02780046</t>
  </si>
  <si>
    <t>00939994</t>
  </si>
  <si>
    <t>15566013</t>
  </si>
  <si>
    <t>15249050</t>
  </si>
  <si>
    <t>02780062</t>
  </si>
  <si>
    <t>00189480</t>
  </si>
  <si>
    <t>08858950</t>
  </si>
  <si>
    <t>00189529</t>
  </si>
  <si>
    <t>10834419</t>
  </si>
  <si>
    <t>08853010</t>
  </si>
  <si>
    <t>10834435</t>
  </si>
  <si>
    <t>09266690</t>
  </si>
  <si>
    <t>15662535</t>
  </si>
  <si>
    <t>00201669</t>
  </si>
  <si>
    <t>09651748</t>
  </si>
  <si>
    <t>10692509</t>
  </si>
  <si>
    <t>00295981</t>
  </si>
  <si>
    <t>08998418</t>
  </si>
  <si>
    <t>00207225</t>
  </si>
  <si>
    <t>13658816</t>
  </si>
  <si>
    <t>17505836</t>
  </si>
  <si>
    <t>00179310</t>
  </si>
  <si>
    <t>02684012</t>
  </si>
  <si>
    <t>09379827</t>
  </si>
  <si>
    <t>08906955</t>
  </si>
  <si>
    <t>00207403</t>
  </si>
  <si>
    <t>03019322</t>
  </si>
  <si>
    <t>01443577</t>
  </si>
  <si>
    <t>09600035</t>
  </si>
  <si>
    <t>07496419</t>
  </si>
  <si>
    <t>02637863</t>
  </si>
  <si>
    <t>01407007</t>
  </si>
  <si>
    <t>10498923</t>
  </si>
  <si>
    <t>01724622</t>
  </si>
  <si>
    <t>15568318</t>
  </si>
  <si>
    <t>12900729</t>
  </si>
  <si>
    <t>02665611</t>
  </si>
  <si>
    <t>03427188</t>
  </si>
  <si>
    <t>02683962</t>
  </si>
  <si>
    <t>00218561</t>
  </si>
  <si>
    <t>00218596</t>
  </si>
  <si>
    <t>01652370</t>
  </si>
  <si>
    <t>14602091</t>
  </si>
  <si>
    <t>09596526</t>
  </si>
  <si>
    <t>00219797</t>
  </si>
  <si>
    <t>00219991</t>
  </si>
  <si>
    <t>14757516</t>
  </si>
  <si>
    <t>15440591</t>
  </si>
  <si>
    <t>00220345</t>
  </si>
  <si>
    <t>00992399</t>
  </si>
  <si>
    <t>09544828</t>
  </si>
  <si>
    <t>02724944</t>
  </si>
  <si>
    <t>00221120</t>
  </si>
  <si>
    <t>02608774</t>
  </si>
  <si>
    <t>17564646</t>
  </si>
  <si>
    <t>21562202</t>
  </si>
  <si>
    <t>01480227</t>
  </si>
  <si>
    <t>07315090</t>
  </si>
  <si>
    <t>03043894</t>
  </si>
  <si>
    <t>00221694</t>
  </si>
  <si>
    <t>02636352</t>
  </si>
  <si>
    <t>07338724</t>
  </si>
  <si>
    <t>20507526</t>
  </si>
  <si>
    <t>09240136</t>
  </si>
  <si>
    <t>03767388</t>
  </si>
  <si>
    <t>10848045</t>
  </si>
  <si>
    <t>03770257</t>
  </si>
  <si>
    <t>00223115</t>
  </si>
  <si>
    <t>19327447</t>
  </si>
  <si>
    <t>19327455</t>
  </si>
  <si>
    <t>17518113</t>
  </si>
  <si>
    <t>03787753</t>
  </si>
  <si>
    <t>07484658</t>
  </si>
  <si>
    <t>01486055</t>
  </si>
  <si>
    <t>09280707</t>
  </si>
  <si>
    <t>15487660</t>
  </si>
  <si>
    <t>00027820</t>
  </si>
  <si>
    <t>00027863</t>
  </si>
  <si>
    <t>15322882</t>
  </si>
  <si>
    <t>00224928</t>
  </si>
  <si>
    <t>00134651</t>
  </si>
  <si>
    <t>09552219</t>
  </si>
  <si>
    <t>00225096</t>
  </si>
  <si>
    <t>17425689</t>
  </si>
  <si>
    <t>07339488</t>
  </si>
  <si>
    <t>01676105</t>
  </si>
  <si>
    <t>09422056</t>
  </si>
  <si>
    <t>10853278</t>
  </si>
  <si>
    <t>07437463</t>
  </si>
  <si>
    <t>15205827</t>
  </si>
  <si>
    <t>00236438</t>
  </si>
  <si>
    <t>00253227</t>
  </si>
  <si>
    <t>09518339</t>
  </si>
  <si>
    <t>03406253</t>
  </si>
  <si>
    <t>02641275</t>
  </si>
  <si>
    <t>13595997</t>
  </si>
  <si>
    <t>10445803</t>
  </si>
  <si>
    <t>02613069</t>
  </si>
  <si>
    <t>08883270</t>
  </si>
  <si>
    <t>01676636</t>
  </si>
  <si>
    <t>16817575</t>
  </si>
  <si>
    <t>00261394</t>
  </si>
  <si>
    <t>00953628</t>
  </si>
  <si>
    <t>08827508</t>
  </si>
  <si>
    <t>00358711</t>
  </si>
  <si>
    <t>08853185</t>
  </si>
  <si>
    <t>15306984</t>
  </si>
  <si>
    <t>15499634</t>
  </si>
  <si>
    <t>20403364</t>
  </si>
  <si>
    <t>09574484</t>
  </si>
  <si>
    <t>17586798</t>
  </si>
  <si>
    <t>00280836</t>
  </si>
  <si>
    <t>09638695</t>
  </si>
  <si>
    <t>08936080</t>
  </si>
  <si>
    <t>14681218</t>
  </si>
  <si>
    <t>00295515</t>
  </si>
  <si>
    <t>03617734</t>
  </si>
  <si>
    <t>10944087</t>
  </si>
  <si>
    <t>01469592</t>
  </si>
  <si>
    <t>15661199</t>
  </si>
  <si>
    <t>00311820</t>
  </si>
  <si>
    <t>00313203</t>
  </si>
  <si>
    <t>21678359</t>
  </si>
  <si>
    <t>21679843</t>
  </si>
  <si>
    <t>24699950</t>
  </si>
  <si>
    <t>05562821</t>
  </si>
  <si>
    <t>15507998</t>
  </si>
  <si>
    <t>10894918</t>
  </si>
  <si>
    <t>15502368</t>
  </si>
  <si>
    <t>24700045</t>
  </si>
  <si>
    <t>15502376</t>
  </si>
  <si>
    <t>10797114</t>
  </si>
  <si>
    <t>00319007</t>
  </si>
  <si>
    <t>03702693</t>
  </si>
  <si>
    <t>15710645</t>
  </si>
  <si>
    <t>00320862</t>
  </si>
  <si>
    <t>15537358</t>
  </si>
  <si>
    <t>15537366</t>
  </si>
  <si>
    <t>00323861</t>
  </si>
  <si>
    <t>01429418</t>
  </si>
  <si>
    <t>00325910</t>
  </si>
  <si>
    <t>13645021</t>
  </si>
  <si>
    <t>15407489</t>
  </si>
  <si>
    <t>00189219</t>
  </si>
  <si>
    <t>00278424</t>
  </si>
  <si>
    <t>00796425</t>
  </si>
  <si>
    <t>03009440</t>
  </si>
  <si>
    <t>00359009</t>
  </si>
  <si>
    <t>13815148</t>
  </si>
  <si>
    <t>09518320</t>
  </si>
  <si>
    <t>13640321</t>
  </si>
  <si>
    <t>00487333</t>
  </si>
  <si>
    <t>00354511</t>
  </si>
  <si>
    <t>02724332</t>
  </si>
  <si>
    <t>13652966</t>
  </si>
  <si>
    <t>14686996</t>
  </si>
  <si>
    <t>00368075</t>
  </si>
  <si>
    <t>00489697</t>
  </si>
  <si>
    <t>01622439</t>
  </si>
  <si>
    <t>03044238</t>
  </si>
  <si>
    <t>13596462</t>
  </si>
  <si>
    <t>00370738</t>
  </si>
  <si>
    <t>09244247</t>
  </si>
  <si>
    <t>09254005</t>
  </si>
  <si>
    <t>13835866</t>
  </si>
  <si>
    <t>00361410</t>
  </si>
  <si>
    <t>10648275</t>
  </si>
  <si>
    <t>00361445</t>
  </si>
  <si>
    <t>09641726</t>
  </si>
  <si>
    <t>03063127</t>
  </si>
  <si>
    <t>09270248</t>
  </si>
  <si>
    <t>05848547</t>
  </si>
  <si>
    <t>09622802</t>
  </si>
  <si>
    <t>15731375</t>
  </si>
  <si>
    <t>15452255</t>
  </si>
  <si>
    <t>14759217</t>
  </si>
  <si>
    <t>01674730</t>
  </si>
  <si>
    <t>13598546</t>
  </si>
  <si>
    <t>07232020</t>
  </si>
  <si>
    <t>00399140</t>
  </si>
  <si>
    <t>00401625</t>
  </si>
  <si>
    <t>01664972</t>
  </si>
  <si>
    <t>00401951</t>
  </si>
  <si>
    <t>00405175</t>
  </si>
  <si>
    <t>00046256</t>
  </si>
  <si>
    <t>00670049</t>
  </si>
  <si>
    <t>17517362</t>
  </si>
  <si>
    <t>10298479</t>
  </si>
  <si>
    <t>01906011</t>
  </si>
  <si>
    <t>10996362</t>
  </si>
  <si>
    <t>10900233</t>
  </si>
  <si>
    <t>02632764</t>
  </si>
  <si>
    <t>02638231</t>
  </si>
  <si>
    <t>02615177</t>
  </si>
  <si>
    <t>01659936</t>
  </si>
  <si>
    <t>00411655</t>
  </si>
  <si>
    <t>16142942</t>
  </si>
  <si>
    <t>13504177</t>
  </si>
  <si>
    <t>00431354</t>
  </si>
  <si>
    <t>09204741</t>
  </si>
  <si>
    <t>00431397</t>
  </si>
  <si>
    <t>00431648</t>
  </si>
  <si>
    <t>00437719</t>
  </si>
  <si>
    <t>00442275</t>
  </si>
  <si>
    <t>20531583</t>
  </si>
  <si>
    <t>01491423</t>
  </si>
  <si>
    <t>00014575</t>
  </si>
  <si>
    <t>00945765</t>
  </si>
  <si>
    <t>00015970</t>
  </si>
  <si>
    <t>15708705</t>
  </si>
  <si>
    <t>17436753</t>
  </si>
  <si>
    <t>09659978</t>
  </si>
  <si>
    <t>08895406</t>
  </si>
  <si>
    <t>16182650</t>
  </si>
  <si>
    <t>15729338</t>
  </si>
  <si>
    <t>13675788</t>
  </si>
  <si>
    <t>01691317</t>
  </si>
  <si>
    <t>00036870</t>
  </si>
  <si>
    <t>14320614</t>
  </si>
  <si>
    <t>01411187</t>
  </si>
  <si>
    <t>00037028</t>
  </si>
  <si>
    <t>01694332</t>
  </si>
  <si>
    <t>01448609</t>
  </si>
  <si>
    <t>00039861</t>
  </si>
  <si>
    <t>00039969</t>
  </si>
  <si>
    <t>09276505</t>
  </si>
  <si>
    <t>14219700</t>
  </si>
  <si>
    <t>21904286</t>
  </si>
  <si>
    <t>19391234</t>
  </si>
  <si>
    <t>09619534</t>
  </si>
  <si>
    <t>19302126</t>
  </si>
  <si>
    <t>14712164</t>
  </si>
  <si>
    <t>17520509</t>
  </si>
  <si>
    <t>00068314</t>
  </si>
  <si>
    <t>03645916</t>
  </si>
  <si>
    <t>14219786</t>
  </si>
  <si>
    <t>18673899</t>
  </si>
  <si>
    <t>09307516</t>
  </si>
  <si>
    <t>02552701</t>
  </si>
  <si>
    <t>02638762</t>
  </si>
  <si>
    <t>14394235</t>
  </si>
  <si>
    <t>02649381</t>
  </si>
  <si>
    <t>14693062</t>
  </si>
  <si>
    <t>02680033</t>
  </si>
  <si>
    <t>09277757</t>
  </si>
  <si>
    <t>09277765</t>
  </si>
  <si>
    <t>13647830</t>
  </si>
  <si>
    <t>09270256</t>
  </si>
  <si>
    <t>13891286</t>
  </si>
  <si>
    <t>00983004</t>
  </si>
  <si>
    <t>08981221</t>
  </si>
  <si>
    <t>01681699</t>
  </si>
  <si>
    <t>07475632</t>
  </si>
  <si>
    <t>02784343</t>
  </si>
  <si>
    <t>09351175</t>
  </si>
  <si>
    <t>09670661</t>
  </si>
  <si>
    <t>00109312</t>
  </si>
  <si>
    <t>17580463</t>
  </si>
  <si>
    <t>09259635</t>
  </si>
  <si>
    <t>07373937</t>
  </si>
  <si>
    <t>15322300</t>
  </si>
  <si>
    <t>03043800</t>
  </si>
  <si>
    <t>01476513</t>
  </si>
  <si>
    <t>10421629</t>
  </si>
  <si>
    <t>03787796</t>
  </si>
  <si>
    <t>15660141</t>
  </si>
  <si>
    <t>13823256</t>
  </si>
  <si>
    <t>15205029</t>
  </si>
  <si>
    <t>08870624</t>
  </si>
  <si>
    <t>03014215</t>
  </si>
  <si>
    <t>09557997</t>
  </si>
  <si>
    <t>00137944</t>
  </si>
  <si>
    <t>17517575</t>
  </si>
  <si>
    <t>00138703</t>
  </si>
  <si>
    <t>14629011</t>
  </si>
  <si>
    <t>09441344</t>
  </si>
  <si>
    <t>16147499</t>
  </si>
  <si>
    <t>12864854</t>
  </si>
  <si>
    <t>02727714</t>
  </si>
  <si>
    <t>14341948</t>
  </si>
  <si>
    <t>09977538</t>
  </si>
  <si>
    <t>09098836</t>
  </si>
  <si>
    <t>01415387</t>
  </si>
  <si>
    <t>09280987</t>
  </si>
  <si>
    <t>14346052</t>
  </si>
  <si>
    <t>14346044</t>
  </si>
  <si>
    <t>01497189</t>
  </si>
  <si>
    <t>00144851</t>
  </si>
  <si>
    <t>17412765</t>
  </si>
  <si>
    <t>08941777</t>
  </si>
  <si>
    <t>14602695</t>
  </si>
  <si>
    <t>01686496</t>
  </si>
  <si>
    <t>13866184</t>
  </si>
  <si>
    <t>03783812</t>
  </si>
  <si>
    <t>03790738</t>
  </si>
  <si>
    <t>13899341</t>
  </si>
  <si>
    <t>16643224</t>
  </si>
  <si>
    <t>00167363</t>
  </si>
  <si>
    <t>00168025</t>
  </si>
  <si>
    <t>00168033</t>
  </si>
  <si>
    <t>19919603</t>
  </si>
  <si>
    <t>03756505</t>
  </si>
  <si>
    <t>09262644</t>
  </si>
  <si>
    <t>00188158</t>
  </si>
  <si>
    <t>03649059</t>
  </si>
  <si>
    <t>21563381</t>
  </si>
  <si>
    <t>00189197</t>
  </si>
  <si>
    <t>10709908</t>
  </si>
  <si>
    <t>19328184</t>
  </si>
  <si>
    <t>00189251</t>
  </si>
  <si>
    <t>15455955</t>
  </si>
  <si>
    <t>00189340</t>
  </si>
  <si>
    <t>08858969</t>
  </si>
  <si>
    <t>00189448</t>
  </si>
  <si>
    <t>00189456</t>
  </si>
  <si>
    <t>08858977</t>
  </si>
  <si>
    <t>17518644</t>
  </si>
  <si>
    <t>00198501</t>
  </si>
  <si>
    <t>09505849</t>
  </si>
  <si>
    <t>03064379</t>
  </si>
  <si>
    <t>07351933</t>
  </si>
  <si>
    <t>01437496</t>
  </si>
  <si>
    <t>02181274</t>
  </si>
  <si>
    <t>01418130</t>
  </si>
  <si>
    <t>00207179</t>
  </si>
  <si>
    <t>01420615</t>
  </si>
  <si>
    <t>01421123</t>
  </si>
  <si>
    <t>03769429</t>
  </si>
  <si>
    <t>03603199</t>
  </si>
  <si>
    <t>02656736</t>
  </si>
  <si>
    <t>08848173</t>
  </si>
  <si>
    <t>03017516</t>
  </si>
  <si>
    <t>00207462</t>
  </si>
  <si>
    <t>22886206</t>
  </si>
  <si>
    <t>03080161</t>
  </si>
  <si>
    <t>00207543</t>
  </si>
  <si>
    <t>02634368</t>
  </si>
  <si>
    <t>00207683</t>
  </si>
  <si>
    <t>14676370</t>
  </si>
  <si>
    <t>00207721</t>
  </si>
  <si>
    <t>03412695</t>
  </si>
  <si>
    <t>00190578</t>
  </si>
  <si>
    <t>09151559</t>
  </si>
  <si>
    <t>14615185</t>
  </si>
  <si>
    <t>09258388</t>
  </si>
  <si>
    <t>09218971</t>
  </si>
  <si>
    <t>00218979</t>
  </si>
  <si>
    <t>00218995</t>
  </si>
  <si>
    <t>03784266</t>
  </si>
  <si>
    <t>00219290</t>
  </si>
  <si>
    <t>15493296</t>
  </si>
  <si>
    <t>10833668</t>
  </si>
  <si>
    <t>19401493</t>
  </si>
  <si>
    <t>01674544</t>
  </si>
  <si>
    <t>01482963</t>
  </si>
  <si>
    <t>00219533</t>
  </si>
  <si>
    <t>00219568</t>
  </si>
  <si>
    <t>08869383</t>
  </si>
  <si>
    <t>13923730</t>
  </si>
  <si>
    <t>00219983</t>
  </si>
  <si>
    <t>03770427</t>
  </si>
  <si>
    <t>07339364</t>
  </si>
  <si>
    <t>01697722</t>
  </si>
  <si>
    <t>03743535</t>
  </si>
  <si>
    <t>15726657</t>
  </si>
  <si>
    <t>10437398</t>
  </si>
  <si>
    <t>00220795</t>
  </si>
  <si>
    <t>03014797</t>
  </si>
  <si>
    <t>03788741</t>
  </si>
  <si>
    <t>08899746</t>
  </si>
  <si>
    <t>10958622</t>
  </si>
  <si>
    <t>00982202</t>
  </si>
  <si>
    <t>00221147</t>
  </si>
  <si>
    <t>11046899</t>
  </si>
  <si>
    <t>09255001</t>
  </si>
  <si>
    <t>15732916</t>
  </si>
  <si>
    <t>03649024</t>
  </si>
  <si>
    <t>15707873</t>
  </si>
  <si>
    <t>00221481</t>
  </si>
  <si>
    <t>15288943</t>
  </si>
  <si>
    <t>07339429</t>
  </si>
  <si>
    <t>09565515</t>
  </si>
  <si>
    <t>10754253</t>
  </si>
  <si>
    <t>09280219</t>
  </si>
  <si>
    <t>13673270</t>
  </si>
  <si>
    <t>00222313</t>
  </si>
  <si>
    <t>03048853</t>
  </si>
  <si>
    <t>02786125</t>
  </si>
  <si>
    <t>08991561</t>
  </si>
  <si>
    <t>00222461</t>
  </si>
  <si>
    <t>10050302</t>
  </si>
  <si>
    <t>15734803</t>
  </si>
  <si>
    <t>02652048</t>
  </si>
  <si>
    <t>09601317</t>
  </si>
  <si>
    <t>00222720</t>
  </si>
  <si>
    <t>14773155</t>
  </si>
  <si>
    <t>00223093</t>
  </si>
  <si>
    <t>01959298</t>
  </si>
  <si>
    <t>19430620</t>
  </si>
  <si>
    <t>00223239</t>
  </si>
  <si>
    <t>15732878</t>
  </si>
  <si>
    <t>02782391</t>
  </si>
  <si>
    <t>09204105</t>
  </si>
  <si>
    <t>07317085</t>
  </si>
  <si>
    <t>00223549</t>
  </si>
  <si>
    <t>10111344</t>
  </si>
  <si>
    <t>00223697</t>
  </si>
  <si>
    <t>00223727</t>
  </si>
  <si>
    <t>09591524</t>
  </si>
  <si>
    <t>15353907</t>
  </si>
  <si>
    <t>18743919</t>
  </si>
  <si>
    <t>00224065</t>
  </si>
  <si>
    <t>00224073</t>
  </si>
  <si>
    <t>03770486</t>
  </si>
  <si>
    <t>16159306</t>
  </si>
  <si>
    <t>17425468</t>
  </si>
  <si>
    <t>03093247</t>
  </si>
  <si>
    <t>10648011</t>
  </si>
  <si>
    <t>16005775</t>
  </si>
  <si>
    <t>00160032</t>
  </si>
  <si>
    <t>00167649</t>
  </si>
  <si>
    <t>09666923</t>
  </si>
  <si>
    <t>07342101</t>
  </si>
  <si>
    <t>10775463</t>
  </si>
  <si>
    <t>02648377</t>
  </si>
  <si>
    <t>02688921</t>
  </si>
  <si>
    <t>01968092</t>
  </si>
  <si>
    <t>00243795</t>
  </si>
  <si>
    <t>02678292</t>
  </si>
  <si>
    <t>02648172</t>
  </si>
  <si>
    <t>01411136</t>
  </si>
  <si>
    <t>19961944</t>
  </si>
  <si>
    <t>02540584</t>
  </si>
  <si>
    <t>09291725</t>
  </si>
  <si>
    <t>00255408</t>
  </si>
  <si>
    <t>09215093</t>
  </si>
  <si>
    <t>09215107</t>
  </si>
  <si>
    <t>08957177</t>
  </si>
  <si>
    <t>09570233</t>
  </si>
  <si>
    <t>09574158</t>
  </si>
  <si>
    <t>00740276</t>
  </si>
  <si>
    <t>10735623</t>
  </si>
  <si>
    <t>10735615</t>
  </si>
  <si>
    <t>15989623</t>
  </si>
  <si>
    <t>16134982</t>
  </si>
  <si>
    <t>13871811</t>
  </si>
  <si>
    <t>08926875</t>
  </si>
  <si>
    <t>13812386</t>
  </si>
  <si>
    <t>15567265</t>
  </si>
  <si>
    <t>09252312</t>
  </si>
  <si>
    <t>03064522</t>
  </si>
  <si>
    <t>11440546</t>
  </si>
  <si>
    <t>10407782</t>
  </si>
  <si>
    <t>00298018</t>
  </si>
  <si>
    <t>09253467</t>
  </si>
  <si>
    <t>01438166</t>
  </si>
  <si>
    <t>00310182</t>
  </si>
  <si>
    <t>17563305</t>
  </si>
  <si>
    <t>16742001</t>
  </si>
  <si>
    <t>14639076</t>
  </si>
  <si>
    <t>10502947</t>
  </si>
  <si>
    <t>24699985</t>
  </si>
  <si>
    <t>05562813</t>
  </si>
  <si>
    <t>03759601</t>
  </si>
  <si>
    <t>10706631</t>
  </si>
  <si>
    <t>07413335</t>
  </si>
  <si>
    <t>16128850</t>
  </si>
  <si>
    <t>02728397</t>
  </si>
  <si>
    <t>15480569</t>
  </si>
  <si>
    <t>00323888</t>
  </si>
  <si>
    <t>09598103</t>
  </si>
  <si>
    <t>01416359</t>
  </si>
  <si>
    <t>02668920</t>
  </si>
  <si>
    <t>09575820</t>
  </si>
  <si>
    <t>10591478</t>
  </si>
  <si>
    <t>87569728</t>
  </si>
  <si>
    <t>00335894</t>
  </si>
  <si>
    <t>14363798</t>
  </si>
  <si>
    <t>09601481</t>
  </si>
  <si>
    <t>09213449</t>
  </si>
  <si>
    <t>03014207</t>
  </si>
  <si>
    <t>07365845</t>
  </si>
  <si>
    <t>20462069</t>
  </si>
  <si>
    <t>09257535</t>
  </si>
  <si>
    <t>17432936</t>
  </si>
  <si>
    <t>13621718</t>
  </si>
  <si>
    <t>01039016</t>
  </si>
  <si>
    <t>15882861</t>
  </si>
  <si>
    <t>01389130</t>
  </si>
  <si>
    <t>03630129</t>
  </si>
  <si>
    <t>03038300</t>
  </si>
  <si>
    <t>15730921</t>
  </si>
  <si>
    <t>03615995</t>
  </si>
  <si>
    <t>02660032</t>
  </si>
  <si>
    <t>01672738</t>
  </si>
  <si>
    <t>00382353</t>
  </si>
  <si>
    <t>15427390</t>
  </si>
  <si>
    <t>19301855</t>
  </si>
  <si>
    <t>13861425</t>
  </si>
  <si>
    <t>17576512</t>
  </si>
  <si>
    <t>14363240</t>
  </si>
  <si>
    <t>16151488</t>
  </si>
  <si>
    <t>09532048</t>
  </si>
  <si>
    <t>02578972</t>
  </si>
  <si>
    <t>03796779</t>
  </si>
  <si>
    <t>18761070</t>
  </si>
  <si>
    <t>11330686</t>
  </si>
  <si>
    <t>09483349</t>
  </si>
  <si>
    <t>08822786</t>
  </si>
  <si>
    <t>08932174</t>
  </si>
  <si>
    <t>00219606</t>
  </si>
  <si>
    <t>10895639</t>
  </si>
  <si>
    <t>00223913</t>
  </si>
  <si>
    <t>08968446</t>
  </si>
  <si>
    <t>01641212</t>
  </si>
  <si>
    <t>00014966</t>
  </si>
  <si>
    <t>14344483</t>
  </si>
  <si>
    <t>01678442</t>
  </si>
  <si>
    <t>08872333</t>
  </si>
  <si>
    <t>03784274</t>
  </si>
  <si>
    <t>01441647</t>
  </si>
  <si>
    <t>09658564</t>
  </si>
  <si>
    <t>13619209</t>
  </si>
  <si>
    <t>13665545</t>
  </si>
  <si>
    <t>10238883</t>
  </si>
  <si>
    <t>10402004</t>
  </si>
  <si>
    <t>08867798</t>
  </si>
  <si>
    <t>03015629</t>
  </si>
  <si>
    <t>00423114</t>
  </si>
  <si>
    <t>01652125</t>
  </si>
  <si>
    <t>00432296</t>
  </si>
  <si>
    <t>19395116</t>
  </si>
  <si>
    <t>07356161</t>
  </si>
  <si>
    <t>00442267</t>
  </si>
  <si>
    <t>09491775</t>
  </si>
  <si>
    <t>10493301</t>
  </si>
  <si>
    <t>00015172</t>
  </si>
  <si>
    <t>16782674</t>
  </si>
  <si>
    <t>18956572</t>
  </si>
  <si>
    <t>00016357</t>
  </si>
  <si>
    <t>05874254</t>
  </si>
  <si>
    <t>16101928</t>
  </si>
  <si>
    <t>02636174</t>
  </si>
  <si>
    <t>09243046</t>
  </si>
  <si>
    <t>14381656</t>
  </si>
  <si>
    <t>01887009</t>
  </si>
  <si>
    <t>20700733</t>
  </si>
  <si>
    <t>02195259</t>
  </si>
  <si>
    <t>16877357</t>
  </si>
  <si>
    <t>16878442</t>
  </si>
  <si>
    <t>16878434</t>
  </si>
  <si>
    <t>02731177</t>
  </si>
  <si>
    <t>00019240</t>
  </si>
  <si>
    <t>10176772</t>
  </si>
  <si>
    <t>21583226</t>
  </si>
  <si>
    <t>00022667</t>
  </si>
  <si>
    <t>17488842</t>
  </si>
  <si>
    <t>01784617</t>
  </si>
  <si>
    <t>17487188</t>
  </si>
  <si>
    <t>03010546</t>
  </si>
  <si>
    <t>10752765</t>
  </si>
  <si>
    <t>18064841</t>
  </si>
  <si>
    <t>00013765</t>
  </si>
  <si>
    <t>16782690</t>
  </si>
  <si>
    <t>00032719</t>
  </si>
  <si>
    <t>17599660</t>
  </si>
  <si>
    <t>15904261</t>
  </si>
  <si>
    <t>03064549</t>
  </si>
  <si>
    <t>09541020</t>
  </si>
  <si>
    <t>00035599</t>
  </si>
  <si>
    <t>15729699</t>
  </si>
  <si>
    <t>00036072</t>
  </si>
  <si>
    <t>00036811</t>
  </si>
  <si>
    <t>14528630</t>
  </si>
  <si>
    <t>02732289</t>
  </si>
  <si>
    <t>11762322</t>
  </si>
  <si>
    <t>14664283</t>
  </si>
  <si>
    <t>00036846</t>
  </si>
  <si>
    <t>08838542</t>
  </si>
  <si>
    <t>15737497</t>
  </si>
  <si>
    <t>00036935</t>
  </si>
  <si>
    <t>14320630</t>
  </si>
  <si>
    <t>09478396</t>
  </si>
  <si>
    <t>09462171</t>
  </si>
  <si>
    <t>17155320</t>
  </si>
  <si>
    <t>14306395</t>
  </si>
  <si>
    <t>13198025</t>
  </si>
  <si>
    <t>09391533</t>
  </si>
  <si>
    <t>01375075</t>
  </si>
  <si>
    <t>14320703</t>
  </si>
  <si>
    <t>03028933</t>
  </si>
  <si>
    <t>03817032</t>
  </si>
  <si>
    <t>15251594</t>
  </si>
  <si>
    <t>10582916</t>
  </si>
  <si>
    <t>15618625</t>
  </si>
  <si>
    <t>10112367</t>
  </si>
  <si>
    <t>20734433</t>
  </si>
  <si>
    <t>10445110</t>
  </si>
  <si>
    <t>00049425</t>
  </si>
  <si>
    <t>23146141</t>
  </si>
  <si>
    <t>23146133</t>
  </si>
  <si>
    <t>17468094</t>
  </si>
  <si>
    <t>03233847</t>
  </si>
  <si>
    <t>16157591</t>
  </si>
  <si>
    <t>03032647</t>
  </si>
  <si>
    <t>14712105</t>
  </si>
  <si>
    <t>02693879</t>
  </si>
  <si>
    <t>14712407</t>
  </si>
  <si>
    <t>14712121</t>
  </si>
  <si>
    <t>14726963</t>
  </si>
  <si>
    <t>14712350</t>
  </si>
  <si>
    <t>14726831</t>
  </si>
  <si>
    <t>16782305</t>
  </si>
  <si>
    <t>03619230</t>
  </si>
  <si>
    <t>15196984</t>
  </si>
  <si>
    <t>16784375</t>
  </si>
  <si>
    <t>01046632</t>
  </si>
  <si>
    <t>16784383</t>
  </si>
  <si>
    <t>18088694</t>
  </si>
  <si>
    <t>01039733</t>
  </si>
  <si>
    <t>18073107</t>
  </si>
  <si>
    <t>18068324</t>
  </si>
  <si>
    <t>02397528</t>
  </si>
  <si>
    <t>16784464</t>
  </si>
  <si>
    <t>00084034</t>
  </si>
  <si>
    <t>03151468</t>
  </si>
  <si>
    <t>00084395</t>
  </si>
  <si>
    <t>17583004</t>
  </si>
  <si>
    <t>09232958</t>
  </si>
  <si>
    <t>13899333</t>
  </si>
  <si>
    <t>02636484</t>
  </si>
  <si>
    <t>05769787</t>
  </si>
  <si>
    <t>18951082</t>
  </si>
  <si>
    <t>10718443</t>
  </si>
  <si>
    <t>00986445</t>
  </si>
  <si>
    <t>00092614</t>
  </si>
  <si>
    <t>07185820</t>
  </si>
  <si>
    <t>10009361</t>
  </si>
  <si>
    <t>00098558</t>
  </si>
  <si>
    <t>18630650</t>
  </si>
  <si>
    <t>17565537</t>
  </si>
  <si>
    <t>19805322</t>
  </si>
  <si>
    <t>14355558</t>
  </si>
  <si>
    <t>03610918</t>
  </si>
  <si>
    <t>15324141</t>
  </si>
  <si>
    <t>16310721</t>
  </si>
  <si>
    <t>01018205</t>
  </si>
  <si>
    <t>18070302</t>
  </si>
  <si>
    <t>22383603</t>
  </si>
  <si>
    <t>14200597</t>
  </si>
  <si>
    <t>01679473</t>
  </si>
  <si>
    <t>16139658</t>
  </si>
  <si>
    <t>00104620</t>
  </si>
  <si>
    <t>01692607</t>
  </si>
  <si>
    <t>10255842</t>
  </si>
  <si>
    <t>15261492</t>
  </si>
  <si>
    <t>15261506</t>
  </si>
  <si>
    <t>18200214</t>
  </si>
  <si>
    <t>09205489</t>
  </si>
  <si>
    <t>00457930</t>
  </si>
  <si>
    <t>15988198</t>
  </si>
  <si>
    <t>00104825</t>
  </si>
  <si>
    <t>01663615</t>
  </si>
  <si>
    <t>14365057</t>
  </si>
  <si>
    <t>15660621</t>
  </si>
  <si>
    <t>03346005</t>
  </si>
  <si>
    <t>00109525</t>
  </si>
  <si>
    <t>02321300</t>
  </si>
  <si>
    <t>15734110</t>
  </si>
  <si>
    <t>15671739</t>
  </si>
  <si>
    <t>03438651</t>
  </si>
  <si>
    <t>19585586</t>
  </si>
  <si>
    <t>16004469</t>
  </si>
  <si>
    <t>19443986</t>
  </si>
  <si>
    <t>19443994</t>
  </si>
  <si>
    <t>09251022</t>
  </si>
  <si>
    <t>10512004</t>
  </si>
  <si>
    <t>13658050</t>
  </si>
  <si>
    <t>15749541</t>
  </si>
  <si>
    <t>02649993</t>
  </si>
  <si>
    <t>21628726</t>
  </si>
  <si>
    <t>15072711</t>
  </si>
  <si>
    <t>15325008</t>
  </si>
  <si>
    <t>09487921</t>
  </si>
  <si>
    <t>10400397</t>
  </si>
  <si>
    <t>00135194</t>
  </si>
  <si>
    <t>19961073</t>
  </si>
  <si>
    <t>15706478</t>
  </si>
  <si>
    <t>09730826</t>
  </si>
  <si>
    <t>19942060</t>
  </si>
  <si>
    <t>13506307</t>
  </si>
  <si>
    <t>10290273</t>
  </si>
  <si>
    <t>14355663</t>
  </si>
  <si>
    <t>10994300</t>
  </si>
  <si>
    <t>13528505</t>
  </si>
  <si>
    <t>15829596</t>
  </si>
  <si>
    <t>10928758</t>
  </si>
  <si>
    <t>15677419</t>
  </si>
  <si>
    <t>14202026</t>
  </si>
  <si>
    <t>15732959</t>
  </si>
  <si>
    <t>01676369</t>
  </si>
  <si>
    <t>17569338</t>
  </si>
  <si>
    <t>19447442</t>
  </si>
  <si>
    <t>20507887</t>
  </si>
  <si>
    <t>09593330</t>
  </si>
  <si>
    <t>11804009</t>
  </si>
  <si>
    <t>15255050</t>
  </si>
  <si>
    <t>16187229</t>
  </si>
  <si>
    <t>00140139</t>
  </si>
  <si>
    <t>16871499</t>
  </si>
  <si>
    <t>18787649</t>
  </si>
  <si>
    <t>09473580</t>
  </si>
  <si>
    <t>17533546</t>
  </si>
  <si>
    <t>14387697</t>
  </si>
  <si>
    <t>09977546</t>
  </si>
  <si>
    <t>14346001</t>
  </si>
  <si>
    <t>14346036</t>
  </si>
  <si>
    <t>21905444</t>
  </si>
  <si>
    <t>14695944</t>
  </si>
  <si>
    <t>16112156</t>
  </si>
  <si>
    <t>08916152</t>
  </si>
  <si>
    <t>07328818</t>
  </si>
  <si>
    <t>02664720</t>
  </si>
  <si>
    <t>12299197</t>
  </si>
  <si>
    <t>12303666</t>
  </si>
  <si>
    <t>03545180</t>
  </si>
  <si>
    <t>03797112</t>
  </si>
  <si>
    <t>09555986</t>
  </si>
  <si>
    <t>19369751</t>
  </si>
  <si>
    <t>16156846</t>
  </si>
  <si>
    <t>00017701</t>
  </si>
  <si>
    <t>17455863</t>
  </si>
  <si>
    <t>13869620</t>
  </si>
  <si>
    <t>00179078</t>
  </si>
  <si>
    <t>14784505</t>
  </si>
  <si>
    <t>09477411</t>
  </si>
  <si>
    <t>01457632</t>
  </si>
  <si>
    <t>10642285</t>
  </si>
  <si>
    <t>00181544</t>
  </si>
  <si>
    <t>02133911</t>
  </si>
  <si>
    <t>00183768</t>
  </si>
  <si>
    <t>10887679</t>
  </si>
  <si>
    <t>01020536</t>
  </si>
  <si>
    <t>10807039</t>
  </si>
  <si>
    <t>00187208</t>
  </si>
  <si>
    <t>10789669</t>
  </si>
  <si>
    <t>10897798</t>
  </si>
  <si>
    <t>19391404</t>
  </si>
  <si>
    <t>15311309</t>
  </si>
  <si>
    <t>10411135</t>
  </si>
  <si>
    <t>10518223</t>
  </si>
  <si>
    <t>10709878</t>
  </si>
  <si>
    <t>00189391</t>
  </si>
  <si>
    <t>19391382</t>
  </si>
  <si>
    <t>00189464</t>
  </si>
  <si>
    <t>00189499</t>
  </si>
  <si>
    <t>00933813</t>
  </si>
  <si>
    <t>21682216</t>
  </si>
  <si>
    <t>15455963</t>
  </si>
  <si>
    <t>17518687</t>
  </si>
  <si>
    <t>17519659</t>
  </si>
  <si>
    <t>17521416</t>
  </si>
  <si>
    <t>17518822</t>
  </si>
  <si>
    <t>10566163</t>
  </si>
  <si>
    <t>02635577</t>
  </si>
  <si>
    <t>13504495</t>
  </si>
  <si>
    <t>13877003</t>
  </si>
  <si>
    <t>00922102</t>
  </si>
  <si>
    <t>09695931</t>
  </si>
  <si>
    <t>02683768</t>
  </si>
  <si>
    <t>20407947</t>
  </si>
  <si>
    <t>20407939</t>
  </si>
  <si>
    <t>02712091</t>
  </si>
  <si>
    <t>21525080</t>
  </si>
  <si>
    <t>08906327</t>
  </si>
  <si>
    <t>14333015</t>
  </si>
  <si>
    <t>16875966</t>
  </si>
  <si>
    <t>19346352</t>
  </si>
  <si>
    <t>16875869</t>
  </si>
  <si>
    <t>13835416</t>
  </si>
  <si>
    <t>14735504</t>
  </si>
  <si>
    <t>15426580</t>
  </si>
  <si>
    <t>09556222</t>
  </si>
  <si>
    <t>17936969</t>
  </si>
  <si>
    <t>13623052</t>
  </si>
  <si>
    <t>18419836</t>
  </si>
  <si>
    <t>13588265</t>
  </si>
  <si>
    <t>10567895</t>
  </si>
  <si>
    <t>15501329</t>
  </si>
  <si>
    <t>15501477</t>
  </si>
  <si>
    <t>14523981</t>
  </si>
  <si>
    <t>03067319</t>
  </si>
  <si>
    <t>17352630</t>
  </si>
  <si>
    <t>17428297</t>
  </si>
  <si>
    <t>10942912</t>
  </si>
  <si>
    <t>09505423</t>
  </si>
  <si>
    <t>17582091</t>
  </si>
  <si>
    <t>15435083</t>
  </si>
  <si>
    <t>09585192</t>
  </si>
  <si>
    <t>01698141</t>
  </si>
  <si>
    <t>02196220</t>
  </si>
  <si>
    <t>13675567</t>
  </si>
  <si>
    <t>09574093</t>
  </si>
  <si>
    <t>18625282</t>
  </si>
  <si>
    <t>15691713</t>
  </si>
  <si>
    <t>02179792</t>
  </si>
  <si>
    <t>01291831</t>
  </si>
  <si>
    <t>02182718</t>
  </si>
  <si>
    <t>09615539</t>
  </si>
  <si>
    <t>09015027</t>
  </si>
  <si>
    <t>09607439</t>
  </si>
  <si>
    <t>01655876</t>
  </si>
  <si>
    <t>16879430</t>
  </si>
  <si>
    <t>16879422</t>
  </si>
  <si>
    <t>17566517</t>
  </si>
  <si>
    <t>17549507</t>
  </si>
  <si>
    <t>15982351</t>
  </si>
  <si>
    <t>02194554</t>
  </si>
  <si>
    <t>13504509</t>
  </si>
  <si>
    <t>14665026</t>
  </si>
  <si>
    <t>03918440</t>
  </si>
  <si>
    <t>14733315</t>
  </si>
  <si>
    <t>10575219</t>
  </si>
  <si>
    <t>17415977</t>
  </si>
  <si>
    <t>17415985</t>
  </si>
  <si>
    <t>03019233</t>
  </si>
  <si>
    <t>15944077</t>
  </si>
  <si>
    <t>15470091</t>
  </si>
  <si>
    <t>18063713</t>
  </si>
  <si>
    <t>19320620</t>
  </si>
  <si>
    <t>01694243</t>
  </si>
  <si>
    <t>22264108</t>
  </si>
  <si>
    <t>01976729</t>
  </si>
  <si>
    <t>20423195</t>
  </si>
  <si>
    <t>09696997</t>
  </si>
  <si>
    <t>00218669</t>
  </si>
  <si>
    <t>20908865</t>
  </si>
  <si>
    <t>10658483</t>
  </si>
  <si>
    <t>15432688</t>
  </si>
  <si>
    <t>17353645</t>
  </si>
  <si>
    <t>09269851</t>
  </si>
  <si>
    <t>01758659</t>
  </si>
  <si>
    <t>15708683</t>
  </si>
  <si>
    <t>13645072</t>
  </si>
  <si>
    <t>16787757</t>
  </si>
  <si>
    <t>16787765</t>
  </si>
  <si>
    <t>19313195</t>
  </si>
  <si>
    <t>13600532</t>
  </si>
  <si>
    <t>02664763</t>
  </si>
  <si>
    <t>01401963</t>
  </si>
  <si>
    <t>13646826</t>
  </si>
  <si>
    <t>09205063</t>
  </si>
  <si>
    <t>01480731</t>
  </si>
  <si>
    <t>15524973</t>
  </si>
  <si>
    <t>07391102</t>
  </si>
  <si>
    <t>10840702</t>
  </si>
  <si>
    <t>17442591</t>
  </si>
  <si>
    <t>16111699</t>
  </si>
  <si>
    <t>00219509</t>
  </si>
  <si>
    <t>07302312</t>
  </si>
  <si>
    <t>00219614</t>
  </si>
  <si>
    <t>20909063</t>
  </si>
  <si>
    <t>00219665</t>
  </si>
  <si>
    <t>15515036</t>
  </si>
  <si>
    <t>07490208</t>
  </si>
  <si>
    <t>19459645</t>
  </si>
  <si>
    <t>15551423</t>
  </si>
  <si>
    <t>15461955</t>
  </si>
  <si>
    <t>10665277</t>
  </si>
  <si>
    <t>18777503</t>
  </si>
  <si>
    <t>10105182</t>
  </si>
  <si>
    <t>00220248</t>
  </si>
  <si>
    <t>00220434</t>
  </si>
  <si>
    <t>00213624</t>
  </si>
  <si>
    <t>09205071</t>
  </si>
  <si>
    <t>03615235</t>
  </si>
  <si>
    <t>01950738</t>
  </si>
  <si>
    <t>09234748</t>
  </si>
  <si>
    <t>07424795</t>
  </si>
  <si>
    <t>00220833</t>
  </si>
  <si>
    <t>18102328</t>
  </si>
  <si>
    <t>07370806</t>
  </si>
  <si>
    <t>20630212</t>
  </si>
  <si>
    <t>01458876</t>
  </si>
  <si>
    <t>17454530</t>
  </si>
  <si>
    <t>00221155</t>
  </si>
  <si>
    <t>00221198</t>
  </si>
  <si>
    <t>10969012</t>
  </si>
  <si>
    <t>15729397</t>
  </si>
  <si>
    <t>10016058</t>
  </si>
  <si>
    <t>10840699</t>
  </si>
  <si>
    <t>17480221</t>
  </si>
  <si>
    <t>09210296</t>
  </si>
  <si>
    <t>15730409</t>
  </si>
  <si>
    <t>10424431</t>
  </si>
  <si>
    <t>11295767</t>
  </si>
  <si>
    <t>09504230</t>
  </si>
  <si>
    <t>01614754</t>
  </si>
  <si>
    <t>15266125</t>
  </si>
  <si>
    <t>09484280</t>
  </si>
  <si>
    <t>07387989</t>
  </si>
  <si>
    <t>10599495</t>
  </si>
  <si>
    <t>08842914</t>
  </si>
  <si>
    <t>09574522</t>
  </si>
  <si>
    <t>09574530</t>
  </si>
  <si>
    <t>15734838</t>
  </si>
  <si>
    <t>00222488</t>
  </si>
  <si>
    <t>17277191</t>
  </si>
  <si>
    <t>19424310</t>
  </si>
  <si>
    <t>17549477</t>
  </si>
  <si>
    <t>01677012</t>
  </si>
  <si>
    <t>01677322</t>
  </si>
  <si>
    <t>09485023</t>
  </si>
  <si>
    <t>16102940</t>
  </si>
  <si>
    <t>00222860</t>
  </si>
  <si>
    <t>00222895</t>
  </si>
  <si>
    <t>16874129</t>
  </si>
  <si>
    <t>16874110</t>
  </si>
  <si>
    <t>13880764</t>
  </si>
  <si>
    <t>19342608</t>
  </si>
  <si>
    <t>15334880</t>
  </si>
  <si>
    <t>15440478</t>
  </si>
  <si>
    <t>18755100</t>
  </si>
  <si>
    <t>08927219</t>
  </si>
  <si>
    <t>15481336</t>
  </si>
  <si>
    <t>15433080</t>
  </si>
  <si>
    <t>10991395</t>
  </si>
  <si>
    <t>09538984</t>
  </si>
  <si>
    <t>09543899</t>
  </si>
  <si>
    <t>13802224</t>
  </si>
  <si>
    <t>00949930</t>
  </si>
  <si>
    <t>18618200</t>
  </si>
  <si>
    <t>07316844</t>
  </si>
  <si>
    <t>19417012</t>
  </si>
  <si>
    <t>13669877</t>
  </si>
  <si>
    <t>00224502</t>
  </si>
  <si>
    <t>17477778</t>
  </si>
  <si>
    <t>14390108</t>
  </si>
  <si>
    <t>01996231</t>
  </si>
  <si>
    <t>14328488</t>
  </si>
  <si>
    <t>08959811</t>
  </si>
  <si>
    <t>00224650</t>
  </si>
  <si>
    <t>00949655</t>
  </si>
  <si>
    <t>03783758</t>
  </si>
  <si>
    <t>01402390</t>
  </si>
  <si>
    <t>15571939</t>
  </si>
  <si>
    <t>15571947</t>
  </si>
  <si>
    <t>10096124</t>
  </si>
  <si>
    <t>00903973</t>
  </si>
  <si>
    <t>00224901</t>
  </si>
  <si>
    <t>10962247</t>
  </si>
  <si>
    <t>15589331</t>
  </si>
  <si>
    <t>15494950</t>
  </si>
  <si>
    <t>01035053</t>
  </si>
  <si>
    <t>16785878</t>
  </si>
  <si>
    <t>18063691</t>
  </si>
  <si>
    <t>18820743</t>
  </si>
  <si>
    <t>17439671</t>
  </si>
  <si>
    <t>09704140</t>
  </si>
  <si>
    <t>17516161</t>
  </si>
  <si>
    <t>07403224</t>
  </si>
  <si>
    <t>14292955</t>
  </si>
  <si>
    <t>13886150</t>
  </si>
  <si>
    <t>19485085</t>
  </si>
  <si>
    <t>10599630</t>
  </si>
  <si>
    <t>01495739</t>
  </si>
  <si>
    <t>08878722</t>
  </si>
  <si>
    <t>08927057</t>
  </si>
  <si>
    <t>07424787</t>
  </si>
  <si>
    <t>14685248</t>
  </si>
  <si>
    <t>09486968</t>
  </si>
  <si>
    <t>10711023</t>
  </si>
  <si>
    <t>07393717</t>
  </si>
  <si>
    <t>10489002</t>
  </si>
  <si>
    <t>15708268</t>
  </si>
  <si>
    <t>02698889</t>
  </si>
  <si>
    <t>14778238</t>
  </si>
  <si>
    <t>16797825</t>
  </si>
  <si>
    <t>16797817</t>
  </si>
  <si>
    <t>03081087</t>
  </si>
  <si>
    <t>09540075</t>
  </si>
  <si>
    <t>15576833</t>
  </si>
  <si>
    <t>15227235</t>
  </si>
  <si>
    <t>10910344</t>
  </si>
  <si>
    <t>07491581</t>
  </si>
  <si>
    <t>00251747</t>
  </si>
  <si>
    <t>16603397</t>
  </si>
  <si>
    <t>01490419</t>
  </si>
  <si>
    <t>00253324</t>
  </si>
  <si>
    <t>13881973</t>
  </si>
  <si>
    <t>14792931</t>
  </si>
  <si>
    <t>03088839</t>
  </si>
  <si>
    <t>09475117</t>
  </si>
  <si>
    <t>10426914</t>
  </si>
  <si>
    <t>00255327</t>
  </si>
  <si>
    <t>15161439</t>
  </si>
  <si>
    <t>19805373</t>
  </si>
  <si>
    <t>20531591</t>
  </si>
  <si>
    <t>09284931</t>
  </si>
  <si>
    <t>02670836</t>
  </si>
  <si>
    <t>13698001</t>
  </si>
  <si>
    <t>10667857</t>
  </si>
  <si>
    <t>15635147</t>
  </si>
  <si>
    <t>03784754</t>
  </si>
  <si>
    <t>02632241</t>
  </si>
  <si>
    <t>15729648</t>
  </si>
  <si>
    <t>00256455</t>
  </si>
  <si>
    <t>15397734</t>
  </si>
  <si>
    <t>13852000</t>
  </si>
  <si>
    <t>00936413</t>
  </si>
  <si>
    <t>09629351</t>
  </si>
  <si>
    <t>01400118</t>
  </si>
  <si>
    <t>13504533</t>
  </si>
  <si>
    <t>17565901</t>
  </si>
  <si>
    <t>20754701</t>
  </si>
  <si>
    <t>13504827</t>
  </si>
  <si>
    <t>01777971</t>
  </si>
  <si>
    <t>08608229</t>
  </si>
  <si>
    <t>00262714</t>
  </si>
  <si>
    <t>09380108</t>
  </si>
  <si>
    <t>01419331</t>
  </si>
  <si>
    <t>14319276</t>
  </si>
  <si>
    <t>09467076</t>
  </si>
  <si>
    <t>02177323</t>
  </si>
  <si>
    <t>01666851</t>
  </si>
  <si>
    <t>14203049</t>
  </si>
  <si>
    <t>09236082</t>
  </si>
  <si>
    <t>19414900</t>
  </si>
  <si>
    <t>15730840</t>
  </si>
  <si>
    <t>01650203</t>
  </si>
  <si>
    <t>16790073</t>
  </si>
  <si>
    <t>18730604</t>
  </si>
  <si>
    <t>00283045</t>
  </si>
  <si>
    <t>14333058</t>
  </si>
  <si>
    <t>14631741</t>
  </si>
  <si>
    <t>16077946</t>
  </si>
  <si>
    <t>00295493</t>
  </si>
  <si>
    <t>01689002</t>
  </si>
  <si>
    <t>00295639</t>
  </si>
  <si>
    <t>10407790</t>
  </si>
  <si>
    <t>10048979</t>
  </si>
  <si>
    <t>02121611</t>
  </si>
  <si>
    <t>01635581</t>
  </si>
  <si>
    <t>09645691</t>
  </si>
  <si>
    <t>16167341</t>
  </si>
  <si>
    <t>12944475</t>
  </si>
  <si>
    <t>03068919</t>
  </si>
  <si>
    <t>00913286</t>
  </si>
  <si>
    <t>10685200</t>
  </si>
  <si>
    <t>15734277</t>
  </si>
  <si>
    <t>00304018</t>
  </si>
  <si>
    <t>10991514</t>
  </si>
  <si>
    <t>13894420</t>
  </si>
  <si>
    <t>10556788</t>
  </si>
  <si>
    <t>22124403</t>
  </si>
  <si>
    <t>01678094</t>
  </si>
  <si>
    <t>09320113</t>
  </si>
  <si>
    <t>02726351</t>
  </si>
  <si>
    <t>01678655</t>
  </si>
  <si>
    <t>15455009</t>
  </si>
  <si>
    <t>01641263</t>
  </si>
  <si>
    <t>13540793</t>
  </si>
  <si>
    <t>14786435</t>
  </si>
  <si>
    <t>09500839</t>
  </si>
  <si>
    <t>00318655</t>
  </si>
  <si>
    <t>15495418</t>
  </si>
  <si>
    <t>15578550</t>
  </si>
  <si>
    <t>15694410</t>
  </si>
  <si>
    <t>09214526</t>
  </si>
  <si>
    <t>09214534</t>
  </si>
  <si>
    <t>13869477</t>
  </si>
  <si>
    <t>00318949</t>
  </si>
  <si>
    <t>18626300</t>
  </si>
  <si>
    <t>03701972</t>
  </si>
  <si>
    <t>15325040</t>
  </si>
  <si>
    <t>03782697</t>
  </si>
  <si>
    <t>15571955</t>
  </si>
  <si>
    <t>14362449</t>
  </si>
  <si>
    <t>01700839</t>
  </si>
  <si>
    <t>00325899</t>
  </si>
  <si>
    <t>09650911</t>
  </si>
  <si>
    <t>09544054</t>
  </si>
  <si>
    <t>09544062</t>
  </si>
  <si>
    <t>09544070</t>
  </si>
  <si>
    <t>09544089</t>
  </si>
  <si>
    <t>09544097</t>
  </si>
  <si>
    <t>09596518</t>
  </si>
  <si>
    <t>13506501</t>
  </si>
  <si>
    <t>20413084</t>
  </si>
  <si>
    <t>14644193</t>
  </si>
  <si>
    <t>14644207</t>
  </si>
  <si>
    <t>18206131</t>
  </si>
  <si>
    <t>13665871</t>
  </si>
  <si>
    <t>09537287</t>
  </si>
  <si>
    <t>01491970</t>
  </si>
  <si>
    <t>07213115</t>
  </si>
  <si>
    <t>20702051</t>
  </si>
  <si>
    <t>13689800</t>
  </si>
  <si>
    <t>15737845</t>
  </si>
  <si>
    <t>00335177</t>
  </si>
  <si>
    <t>07488017</t>
  </si>
  <si>
    <t>08982112</t>
  </si>
  <si>
    <t>15337146</t>
  </si>
  <si>
    <t>00335614</t>
  </si>
  <si>
    <t>10406182</t>
  </si>
  <si>
    <t>00336807</t>
  </si>
  <si>
    <t>13504487</t>
  </si>
  <si>
    <t>01448420</t>
  </si>
  <si>
    <t>00486604</t>
  </si>
  <si>
    <t>13552546</t>
  </si>
  <si>
    <t>09226443</t>
  </si>
  <si>
    <t>18722105</t>
  </si>
  <si>
    <t>15438627</t>
  </si>
  <si>
    <t>07398859</t>
  </si>
  <si>
    <t>00346748</t>
  </si>
  <si>
    <t>16058127</t>
  </si>
  <si>
    <t>16065131</t>
  </si>
  <si>
    <t>18069061</t>
  </si>
  <si>
    <t>14154366</t>
  </si>
  <si>
    <t>18071929</t>
  </si>
  <si>
    <t>01002945</t>
  </si>
  <si>
    <t>18069290</t>
  </si>
  <si>
    <t>00348910</t>
  </si>
  <si>
    <t>15188787</t>
  </si>
  <si>
    <t>15188345</t>
  </si>
  <si>
    <t>16652738</t>
  </si>
  <si>
    <t>02635747</t>
  </si>
  <si>
    <t>18069460</t>
  </si>
  <si>
    <t>15163180</t>
  </si>
  <si>
    <t>09267220</t>
  </si>
  <si>
    <t>13550306</t>
  </si>
  <si>
    <t>03023427</t>
  </si>
  <si>
    <t>14715430</t>
  </si>
  <si>
    <t>02510952</t>
  </si>
  <si>
    <t>02602288</t>
  </si>
  <si>
    <t>14248220</t>
  </si>
  <si>
    <t>01496395</t>
  </si>
  <si>
    <t>00987913</t>
  </si>
  <si>
    <t>17445302</t>
  </si>
  <si>
    <t>10709622</t>
  </si>
  <si>
    <t>00375497</t>
  </si>
  <si>
    <t>17381584</t>
  </si>
  <si>
    <t>00380121</t>
  </si>
  <si>
    <t>16191366</t>
  </si>
  <si>
    <t>00381098</t>
  </si>
  <si>
    <t>12932558</t>
  </si>
  <si>
    <t>00382280</t>
  </si>
  <si>
    <t>22116753</t>
  </si>
  <si>
    <t>10946470</t>
  </si>
  <si>
    <t>15322289</t>
  </si>
  <si>
    <t>21931801</t>
  </si>
  <si>
    <t>00389056</t>
  </si>
  <si>
    <t>15723127</t>
  </si>
  <si>
    <t>09325026</t>
  </si>
  <si>
    <t>02331888</t>
  </si>
  <si>
    <t>02776715</t>
  </si>
  <si>
    <t>16113683</t>
  </si>
  <si>
    <t>00392480</t>
  </si>
  <si>
    <t>12254568</t>
  </si>
  <si>
    <t>00393169</t>
  </si>
  <si>
    <t>12201766</t>
  </si>
  <si>
    <t>01422421</t>
  </si>
  <si>
    <t>17432944</t>
  </si>
  <si>
    <t>02670844</t>
  </si>
  <si>
    <t>00397660</t>
  </si>
  <si>
    <t>09537325</t>
  </si>
  <si>
    <t>03085961</t>
  </si>
  <si>
    <t>05701864</t>
  </si>
  <si>
    <t>10556656</t>
  </si>
  <si>
    <t>10813810</t>
  </si>
  <si>
    <t>15472701</t>
  </si>
  <si>
    <t>14346028</t>
  </si>
  <si>
    <t>14346060</t>
  </si>
  <si>
    <t>19516355</t>
  </si>
  <si>
    <t>19516401</t>
  </si>
  <si>
    <t>03913988</t>
  </si>
  <si>
    <t>07496753</t>
  </si>
  <si>
    <t>00218464</t>
  </si>
  <si>
    <t>08858624</t>
  </si>
  <si>
    <t>10492275</t>
  </si>
  <si>
    <t>15323382</t>
  </si>
  <si>
    <t>01606972</t>
  </si>
  <si>
    <t>00219142</t>
  </si>
  <si>
    <t>11297298</t>
  </si>
  <si>
    <t>15417794</t>
  </si>
  <si>
    <t>09354964</t>
  </si>
  <si>
    <t>03549836</t>
  </si>
  <si>
    <t>00406031</t>
  </si>
  <si>
    <t>00406090</t>
  </si>
  <si>
    <t>14783363</t>
  </si>
  <si>
    <t>21613915</t>
  </si>
  <si>
    <t>01693913</t>
  </si>
  <si>
    <t>03081060</t>
  </si>
  <si>
    <t>03611981</t>
  </si>
  <si>
    <t>23249935</t>
  </si>
  <si>
    <t>09571787</t>
  </si>
  <si>
    <t>15391663</t>
  </si>
  <si>
    <t>03758427</t>
  </si>
  <si>
    <t>09242031</t>
  </si>
  <si>
    <t>18772641</t>
  </si>
  <si>
    <t>10963669</t>
  </si>
  <si>
    <t>20734441</t>
  </si>
  <si>
    <t>15732932</t>
  </si>
  <si>
    <t>18761658</t>
  </si>
  <si>
    <t>12013080</t>
  </si>
  <si>
    <t>02731223</t>
  </si>
  <si>
    <t>00432288</t>
  </si>
  <si>
    <t>09593993</t>
  </si>
  <si>
    <t>19844670</t>
  </si>
  <si>
    <t>18094392</t>
  </si>
  <si>
    <t>00445967</t>
  </si>
  <si>
    <t>07984545</t>
  </si>
  <si>
    <t>18094406</t>
  </si>
  <si>
    <t>14137852</t>
  </si>
  <si>
    <t>19820194</t>
  </si>
  <si>
    <t>05874246</t>
  </si>
  <si>
    <t>16799216</t>
  </si>
  <si>
    <t>18062563</t>
  </si>
  <si>
    <t>18078664</t>
  </si>
  <si>
    <t>01691864</t>
  </si>
  <si>
    <t>16878132</t>
  </si>
  <si>
    <t>16878140</t>
  </si>
  <si>
    <t>00019704</t>
  </si>
  <si>
    <t>15891623</t>
  </si>
  <si>
    <t>01020935</t>
  </si>
  <si>
    <t>16784162</t>
  </si>
  <si>
    <t>02175959</t>
  </si>
  <si>
    <t>19813163</t>
  </si>
  <si>
    <t>03663175</t>
  </si>
  <si>
    <t>15168913</t>
  </si>
  <si>
    <t>16798759</t>
  </si>
  <si>
    <t>01030752</t>
  </si>
  <si>
    <t>01256726</t>
  </si>
  <si>
    <t>01047760</t>
  </si>
  <si>
    <t>08905487</t>
  </si>
  <si>
    <t>14138123</t>
  </si>
  <si>
    <t>01012061</t>
  </si>
  <si>
    <t>19805098</t>
  </si>
  <si>
    <t>01039954</t>
  </si>
  <si>
    <t>16784596</t>
  </si>
  <si>
    <t>01038478</t>
  </si>
  <si>
    <t>03610926</t>
  </si>
  <si>
    <t>03321649</t>
  </si>
  <si>
    <t>15734129</t>
  </si>
  <si>
    <t>18082882</t>
  </si>
  <si>
    <t>09295585</t>
  </si>
  <si>
    <t>00127361</t>
  </si>
  <si>
    <t>15567230</t>
  </si>
  <si>
    <t>15567036</t>
  </si>
  <si>
    <t>15567249</t>
  </si>
  <si>
    <t>01006916</t>
  </si>
  <si>
    <t>14134152</t>
  </si>
  <si>
    <t>18094457</t>
  </si>
  <si>
    <t>10429247</t>
  </si>
  <si>
    <t>02124521</t>
  </si>
  <si>
    <t>00150193</t>
  </si>
  <si>
    <t>14325411</t>
  </si>
  <si>
    <t>16765680</t>
  </si>
  <si>
    <t>17907632</t>
  </si>
  <si>
    <t>10908471</t>
  </si>
  <si>
    <t>01638548</t>
  </si>
  <si>
    <t>17518628</t>
  </si>
  <si>
    <t>09714588</t>
  </si>
  <si>
    <t>00368792</t>
  </si>
  <si>
    <t>03155986</t>
  </si>
  <si>
    <t>01040146</t>
  </si>
  <si>
    <t>18094783</t>
  </si>
  <si>
    <t>09883754</t>
  </si>
  <si>
    <t>01205609</t>
  </si>
  <si>
    <t>14479338</t>
  </si>
  <si>
    <t>10739149</t>
  </si>
  <si>
    <t>10584587</t>
  </si>
  <si>
    <t>03781844</t>
  </si>
  <si>
    <t>10275851</t>
  </si>
  <si>
    <t>17298806</t>
  </si>
  <si>
    <t>14808986</t>
  </si>
  <si>
    <t>00207209</t>
  </si>
  <si>
    <t>13623060</t>
  </si>
  <si>
    <t>09574352</t>
  </si>
  <si>
    <t>10724761</t>
  </si>
  <si>
    <t>14798751</t>
  </si>
  <si>
    <t>02681900</t>
  </si>
  <si>
    <t>17480930</t>
  </si>
  <si>
    <t>07179502</t>
  </si>
  <si>
    <t>17418151</t>
  </si>
  <si>
    <t>10535381</t>
  </si>
  <si>
    <t>17533309</t>
  </si>
  <si>
    <t>17481279</t>
  </si>
  <si>
    <t>17497868</t>
  </si>
  <si>
    <t>02182130</t>
  </si>
  <si>
    <t>23248858</t>
  </si>
  <si>
    <t>11201770</t>
  </si>
  <si>
    <t>12038407</t>
  </si>
  <si>
    <t>00218928</t>
  </si>
  <si>
    <t>15566560</t>
  </si>
  <si>
    <t>02183390</t>
  </si>
  <si>
    <t>15730727</t>
  </si>
  <si>
    <t>17422132</t>
  </si>
  <si>
    <t>10826076</t>
  </si>
  <si>
    <t>21567018</t>
  </si>
  <si>
    <t>16619897</t>
  </si>
  <si>
    <t>13434934</t>
  </si>
  <si>
    <t>03346447</t>
  </si>
  <si>
    <t>00224456</t>
  </si>
  <si>
    <t>09630651</t>
  </si>
  <si>
    <t>23144920</t>
  </si>
  <si>
    <t>87507315</t>
  </si>
  <si>
    <t>23213558</t>
  </si>
  <si>
    <t>15409589</t>
  </si>
  <si>
    <t>17549957</t>
  </si>
  <si>
    <t>18691951</t>
  </si>
  <si>
    <t>09323902</t>
  </si>
  <si>
    <t>00186368</t>
  </si>
  <si>
    <t>03270793</t>
  </si>
  <si>
    <t>15177076</t>
  </si>
  <si>
    <t>13921320</t>
  </si>
  <si>
    <t>20831331</t>
  </si>
  <si>
    <t>09335137</t>
  </si>
  <si>
    <t>15214052</t>
  </si>
  <si>
    <t>01654896</t>
  </si>
  <si>
    <t>00260843</t>
  </si>
  <si>
    <t>18901328</t>
  </si>
  <si>
    <t>15421406</t>
  </si>
  <si>
    <t>19828918</t>
  </si>
  <si>
    <t>01220268</t>
  </si>
  <si>
    <t>07362501</t>
  </si>
  <si>
    <t>00903752</t>
  </si>
  <si>
    <t>00304026</t>
  </si>
  <si>
    <t>02094541</t>
  </si>
  <si>
    <t>13498169</t>
  </si>
  <si>
    <t>10916466</t>
  </si>
  <si>
    <t>10090630</t>
  </si>
  <si>
    <t>16785169</t>
  </si>
  <si>
    <t>01041428</t>
  </si>
  <si>
    <t>09673911</t>
  </si>
  <si>
    <t>17517710</t>
  </si>
  <si>
    <t>10668527</t>
  </si>
  <si>
    <t>16787153</t>
  </si>
  <si>
    <t>01004042</t>
  </si>
  <si>
    <t>16787064</t>
  </si>
  <si>
    <t>00347590</t>
  </si>
  <si>
    <t>12903868</t>
  </si>
  <si>
    <t>01006762</t>
  </si>
  <si>
    <t>18069088</t>
  </si>
  <si>
    <t>01000683</t>
  </si>
  <si>
    <t>01027638</t>
  </si>
  <si>
    <t>19830807</t>
  </si>
  <si>
    <t>18064892</t>
  </si>
  <si>
    <t>00347329</t>
  </si>
  <si>
    <t>14155273</t>
  </si>
  <si>
    <t>18094430</t>
  </si>
  <si>
    <t>16977912</t>
  </si>
  <si>
    <t>02131315</t>
  </si>
  <si>
    <t>19806973</t>
  </si>
  <si>
    <t>01041290</t>
  </si>
  <si>
    <t>07921233</t>
  </si>
  <si>
    <t>23181222</t>
  </si>
  <si>
    <t>14139324</t>
  </si>
  <si>
    <t>16790359</t>
  </si>
  <si>
    <t>00375349</t>
  </si>
  <si>
    <t>01049224</t>
  </si>
  <si>
    <t>22247890</t>
  </si>
  <si>
    <t>01032070</t>
  </si>
  <si>
    <t>15592448</t>
  </si>
  <si>
    <t>10534628</t>
  </si>
  <si>
    <t>03158977</t>
  </si>
  <si>
    <t>05493811</t>
  </si>
  <si>
    <t>01033786</t>
  </si>
  <si>
    <t>23180889</t>
  </si>
  <si>
    <t>16579267</t>
  </si>
  <si>
    <t>16069749</t>
  </si>
  <si>
    <t>18759270</t>
  </si>
  <si>
    <t>10519815</t>
  </si>
  <si>
    <t>03448657</t>
  </si>
  <si>
    <t>10853375</t>
  </si>
  <si>
    <t>12102709</t>
  </si>
  <si>
    <t>21653984</t>
  </si>
  <si>
    <t>16879147</t>
  </si>
  <si>
    <t>16875915</t>
  </si>
  <si>
    <t>16845315</t>
  </si>
  <si>
    <t>13160354</t>
  </si>
  <si>
    <t>18094422</t>
  </si>
  <si>
    <t>20762615</t>
  </si>
  <si>
    <t>01019759</t>
  </si>
  <si>
    <t>18972764</t>
  </si>
  <si>
    <t>00040592</t>
  </si>
  <si>
    <t>18854494</t>
  </si>
  <si>
    <t>18095267</t>
  </si>
  <si>
    <t>13555855</t>
  </si>
  <si>
    <t>14484846</t>
  </si>
  <si>
    <t>18077692</t>
  </si>
  <si>
    <t>14635771</t>
  </si>
  <si>
    <t>18788181</t>
  </si>
  <si>
    <t>17597269</t>
  </si>
  <si>
    <t>21592527</t>
  </si>
  <si>
    <t>22147535</t>
  </si>
  <si>
    <t>14726955</t>
  </si>
  <si>
    <t>19822170</t>
  </si>
  <si>
    <t>18064760</t>
  </si>
  <si>
    <t>21793425</t>
  </si>
  <si>
    <t>16773225</t>
  </si>
  <si>
    <t>02637960</t>
  </si>
  <si>
    <t>14637154</t>
  </si>
  <si>
    <t>17515637</t>
  </si>
  <si>
    <t>01034979</t>
  </si>
  <si>
    <t>07116659</t>
  </si>
  <si>
    <t>22132902</t>
  </si>
  <si>
    <t>16784553</t>
  </si>
  <si>
    <t>03666913</t>
  </si>
  <si>
    <t>19834071</t>
  </si>
  <si>
    <t>08708312</t>
  </si>
  <si>
    <t>23171782</t>
  </si>
  <si>
    <t>16723813</t>
  </si>
  <si>
    <t>14055546</t>
  </si>
  <si>
    <t>19402503</t>
  </si>
  <si>
    <t>14801752</t>
  </si>
  <si>
    <t>01203592</t>
  </si>
  <si>
    <t>11397861</t>
  </si>
  <si>
    <t>18711502</t>
  </si>
  <si>
    <t>23523409</t>
  </si>
  <si>
    <t>19805764</t>
  </si>
  <si>
    <t>21776709</t>
  </si>
  <si>
    <t>09713514</t>
  </si>
  <si>
    <t>21716323</t>
  </si>
  <si>
    <t>17483107</t>
  </si>
  <si>
    <t>00127353</t>
  </si>
  <si>
    <t>14138050</t>
  </si>
  <si>
    <t>15452921</t>
  </si>
  <si>
    <t>16784634</t>
  </si>
  <si>
    <t>15179702</t>
  </si>
  <si>
    <t>23176385</t>
  </si>
  <si>
    <t>15775097</t>
  </si>
  <si>
    <t>01044036</t>
  </si>
  <si>
    <t>22151532</t>
  </si>
  <si>
    <t>10881913</t>
  </si>
  <si>
    <t>18069592</t>
  </si>
  <si>
    <t>16784669</t>
  </si>
  <si>
    <t>18186300</t>
  </si>
  <si>
    <t>14601060</t>
  </si>
  <si>
    <t>16338065</t>
  </si>
  <si>
    <t>18678521</t>
  </si>
  <si>
    <t>02635046</t>
  </si>
  <si>
    <t>19824688</t>
  </si>
  <si>
    <t>00153826</t>
  </si>
  <si>
    <t>14512092</t>
  </si>
  <si>
    <t>19718993</t>
  </si>
  <si>
    <t>20959230</t>
  </si>
  <si>
    <t>20950233</t>
  </si>
  <si>
    <t>20950241</t>
  </si>
  <si>
    <t>22135960</t>
  </si>
  <si>
    <t>01019082</t>
  </si>
  <si>
    <t>18069649</t>
  </si>
  <si>
    <t>03928764</t>
  </si>
  <si>
    <t>18880967</t>
  </si>
  <si>
    <t>07183429</t>
  </si>
  <si>
    <t>02786648</t>
  </si>
  <si>
    <t>20429738</t>
  </si>
  <si>
    <t>09709290</t>
  </si>
  <si>
    <t>09700358</t>
  </si>
  <si>
    <t>00197858</t>
  </si>
  <si>
    <t>15987248</t>
  </si>
  <si>
    <t>23744235</t>
  </si>
  <si>
    <t>07180764</t>
  </si>
  <si>
    <t>13434500</t>
  </si>
  <si>
    <t>07183305</t>
  </si>
  <si>
    <t>07183291</t>
  </si>
  <si>
    <t>01215051</t>
  </si>
  <si>
    <t>16145054</t>
  </si>
  <si>
    <t>16145046</t>
  </si>
  <si>
    <t>18724981</t>
  </si>
  <si>
    <t>18099777</t>
  </si>
  <si>
    <t>18006450</t>
  </si>
  <si>
    <t>19473192</t>
  </si>
  <si>
    <t>13019724</t>
  </si>
  <si>
    <t>14768186</t>
  </si>
  <si>
    <t>16878787</t>
  </si>
  <si>
    <t>17530296</t>
  </si>
  <si>
    <t>20089163</t>
  </si>
  <si>
    <t>21464553</t>
  </si>
  <si>
    <t>00207233</t>
  </si>
  <si>
    <t>18829554</t>
  </si>
  <si>
    <t>14399776</t>
  </si>
  <si>
    <t>17485045</t>
  </si>
  <si>
    <t>22172661</t>
  </si>
  <si>
    <t>13639196</t>
  </si>
  <si>
    <t>17575877</t>
  </si>
  <si>
    <t>15480666</t>
  </si>
  <si>
    <t>13272314</t>
  </si>
  <si>
    <t>20404166</t>
  </si>
  <si>
    <t>22141669</t>
  </si>
  <si>
    <t>03064190</t>
  </si>
  <si>
    <t>21076839</t>
  </si>
  <si>
    <t>11769114</t>
  </si>
  <si>
    <t>10821910</t>
  </si>
  <si>
    <t>19966814</t>
  </si>
  <si>
    <t>09731318</t>
  </si>
  <si>
    <t>16828356</t>
  </si>
  <si>
    <t>21532648</t>
  </si>
  <si>
    <t>10137866</t>
  </si>
  <si>
    <t>20507399</t>
  </si>
  <si>
    <t>17437601</t>
  </si>
  <si>
    <t>14742748</t>
  </si>
  <si>
    <t>09753060</t>
  </si>
  <si>
    <t>10689605</t>
  </si>
  <si>
    <t>02198770</t>
  </si>
  <si>
    <t>19708742</t>
  </si>
  <si>
    <t>19708734</t>
  </si>
  <si>
    <t>19749821</t>
  </si>
  <si>
    <t>18071953</t>
  </si>
  <si>
    <t>02546051</t>
  </si>
  <si>
    <t>12696935</t>
  </si>
  <si>
    <t>02196867</t>
  </si>
  <si>
    <t>19849648</t>
  </si>
  <si>
    <t>21759146</t>
  </si>
  <si>
    <t>16870042</t>
  </si>
  <si>
    <t>16656423</t>
  </si>
  <si>
    <t>13608592</t>
  </si>
  <si>
    <t>23324325</t>
  </si>
  <si>
    <t>15263711</t>
  </si>
  <si>
    <t>21953899</t>
  </si>
  <si>
    <t>16875249</t>
  </si>
  <si>
    <t>19759320</t>
  </si>
  <si>
    <t>12460125</t>
  </si>
  <si>
    <t>20359969</t>
  </si>
  <si>
    <t>18234690</t>
  </si>
  <si>
    <t>14643332</t>
  </si>
  <si>
    <t>22133437</t>
  </si>
  <si>
    <t>16762649</t>
  </si>
  <si>
    <t>10979751</t>
  </si>
  <si>
    <t>15477029</t>
  </si>
  <si>
    <t>14590263</t>
  </si>
  <si>
    <t>10454446</t>
  </si>
  <si>
    <t>02196492</t>
  </si>
  <si>
    <t>19387857</t>
  </si>
  <si>
    <t>10920617</t>
  </si>
  <si>
    <t>14691930</t>
  </si>
  <si>
    <t>10183647</t>
  </si>
  <si>
    <t>17555817</t>
  </si>
  <si>
    <t>16719433</t>
  </si>
  <si>
    <t>22387854</t>
  </si>
  <si>
    <t>22140697</t>
  </si>
  <si>
    <t>03091902</t>
  </si>
  <si>
    <t>21791074</t>
  </si>
  <si>
    <t>15389472</t>
  </si>
  <si>
    <t>14775751</t>
  </si>
  <si>
    <t>21900566</t>
  </si>
  <si>
    <t>09155287</t>
  </si>
  <si>
    <t>13552511</t>
  </si>
  <si>
    <t>09696989</t>
  </si>
  <si>
    <t>10274510</t>
  </si>
  <si>
    <t>07182724</t>
  </si>
  <si>
    <t>01046500</t>
  </si>
  <si>
    <t>16784804</t>
  </si>
  <si>
    <t>18173195</t>
  </si>
  <si>
    <t>19823932</t>
  </si>
  <si>
    <t>22147144</t>
  </si>
  <si>
    <t>18750931</t>
  </si>
  <si>
    <t>09717544</t>
  </si>
  <si>
    <t>10924604</t>
  </si>
  <si>
    <t>00314773</t>
  </si>
  <si>
    <t>13205331</t>
  </si>
  <si>
    <t>10978526</t>
  </si>
  <si>
    <t>09696474</t>
  </si>
  <si>
    <t>09611215</t>
  </si>
  <si>
    <t>01049313</t>
  </si>
  <si>
    <t>14777835</t>
  </si>
  <si>
    <t>20408269</t>
  </si>
  <si>
    <t>09502289</t>
  </si>
  <si>
    <t>13683047</t>
  </si>
  <si>
    <t>00766046</t>
  </si>
  <si>
    <t>21929262</t>
  </si>
  <si>
    <t>22150161</t>
  </si>
  <si>
    <t>15741699</t>
  </si>
  <si>
    <t>16875591</t>
  </si>
  <si>
    <t>19806574</t>
  </si>
  <si>
    <t>15736105</t>
  </si>
  <si>
    <t>19805381</t>
  </si>
  <si>
    <t>01036351</t>
  </si>
  <si>
    <t>01013300</t>
  </si>
  <si>
    <t>21553289</t>
  </si>
  <si>
    <t>01047809</t>
  </si>
  <si>
    <t>23915439</t>
  </si>
  <si>
    <t>22116923</t>
  </si>
  <si>
    <t>00303917</t>
  </si>
  <si>
    <t>18651550</t>
  </si>
  <si>
    <t>10792457</t>
  </si>
  <si>
    <t>23176377</t>
  </si>
  <si>
    <t>18060374</t>
  </si>
  <si>
    <t>21790302</t>
  </si>
  <si>
    <t>19815344</t>
  </si>
  <si>
    <t>14139936</t>
  </si>
  <si>
    <t>16785142</t>
  </si>
  <si>
    <t>18079806</t>
  </si>
  <si>
    <t>15182398</t>
  </si>
  <si>
    <t>15687759</t>
  </si>
  <si>
    <t>19805411</t>
  </si>
  <si>
    <t>01036513</t>
  </si>
  <si>
    <t>09446524</t>
  </si>
  <si>
    <t>19378718</t>
  </si>
  <si>
    <t>19376480</t>
  </si>
  <si>
    <t>07176279</t>
  </si>
  <si>
    <t>00332097</t>
  </si>
  <si>
    <t>09518398</t>
  </si>
  <si>
    <t>19819951</t>
  </si>
  <si>
    <t>16787099</t>
  </si>
  <si>
    <t>01003984</t>
  </si>
  <si>
    <t>18070353</t>
  </si>
  <si>
    <t>03704467</t>
  </si>
  <si>
    <t>02755319</t>
  </si>
  <si>
    <t>19810997</t>
  </si>
  <si>
    <t>01026909</t>
  </si>
  <si>
    <t>14158426</t>
  </si>
  <si>
    <t>19805470</t>
  </si>
  <si>
    <t>15173151</t>
  </si>
  <si>
    <t>19805519</t>
  </si>
  <si>
    <t>01023098</t>
  </si>
  <si>
    <t>18069339</t>
  </si>
  <si>
    <t>01007203</t>
  </si>
  <si>
    <t>18069347</t>
  </si>
  <si>
    <t>19824351</t>
  </si>
  <si>
    <t>01027786</t>
  </si>
  <si>
    <t>14140365</t>
  </si>
  <si>
    <t>22554971</t>
  </si>
  <si>
    <t>01023616</t>
  </si>
  <si>
    <t>15199940</t>
  </si>
  <si>
    <t>01201751</t>
  </si>
  <si>
    <t>10284796</t>
  </si>
  <si>
    <t>19833083</t>
  </si>
  <si>
    <t>00347612</t>
  </si>
  <si>
    <t>14159848</t>
  </si>
  <si>
    <t>01032003</t>
  </si>
  <si>
    <t>01245481</t>
  </si>
  <si>
    <t>19887116</t>
  </si>
  <si>
    <t>01240064</t>
  </si>
  <si>
    <t>01044478</t>
  </si>
  <si>
    <t>21769168</t>
  </si>
  <si>
    <t>01206230</t>
  </si>
  <si>
    <t>02556952</t>
  </si>
  <si>
    <t>14154714</t>
  </si>
  <si>
    <t>19806523</t>
  </si>
  <si>
    <t>01030582</t>
  </si>
  <si>
    <t>19846835</t>
  </si>
  <si>
    <t>19463936</t>
  </si>
  <si>
    <t>19463952</t>
  </si>
  <si>
    <t>19463979</t>
  </si>
  <si>
    <t>18951767</t>
  </si>
  <si>
    <t>14524864</t>
  </si>
  <si>
    <t>10468781</t>
  </si>
  <si>
    <t>01345486</t>
  </si>
  <si>
    <t>01026992</t>
  </si>
  <si>
    <t>19809743</t>
  </si>
  <si>
    <t>10158812</t>
  </si>
  <si>
    <t>13837281</t>
  </si>
  <si>
    <t>22126139</t>
  </si>
  <si>
    <t>22106707</t>
  </si>
  <si>
    <t>22131388</t>
  </si>
  <si>
    <t>23525509</t>
  </si>
  <si>
    <t>15330915</t>
  </si>
  <si>
    <t>18401503</t>
  </si>
  <si>
    <t>21999244</t>
  </si>
  <si>
    <t>02323869</t>
  </si>
  <si>
    <t>10406190</t>
  </si>
  <si>
    <t>17481317</t>
  </si>
  <si>
    <t>17509548</t>
  </si>
  <si>
    <t>17410401</t>
  </si>
  <si>
    <t>09465448</t>
  </si>
  <si>
    <t>17532116</t>
  </si>
  <si>
    <t>10881697</t>
  </si>
  <si>
    <t>17326729</t>
  </si>
  <si>
    <t>18741231</t>
  </si>
  <si>
    <t>18748368</t>
  </si>
  <si>
    <t>18742106</t>
  </si>
  <si>
    <t>18741290</t>
  </si>
  <si>
    <t>18748341</t>
  </si>
  <si>
    <t>08893047</t>
  </si>
  <si>
    <t>17542731</t>
  </si>
  <si>
    <t>20950349</t>
  </si>
  <si>
    <t>18960596</t>
  </si>
  <si>
    <t>16205340</t>
  </si>
  <si>
    <t>17515831</t>
  </si>
  <si>
    <t>13026488</t>
  </si>
  <si>
    <t>03055728</t>
  </si>
  <si>
    <t>17452759</t>
  </si>
  <si>
    <t>09507116</t>
  </si>
  <si>
    <t>17542138</t>
  </si>
  <si>
    <t>01722190</t>
  </si>
  <si>
    <t>10227636</t>
  </si>
  <si>
    <t>07987269</t>
  </si>
  <si>
    <t>23169451</t>
  </si>
  <si>
    <t>23793694</t>
  </si>
  <si>
    <t>01087673</t>
  </si>
  <si>
    <t>23164093</t>
  </si>
  <si>
    <t>18078648</t>
  </si>
  <si>
    <t>17652723</t>
  </si>
  <si>
    <t>20760825</t>
  </si>
  <si>
    <t>23267488</t>
  </si>
  <si>
    <t>22876316</t>
  </si>
  <si>
    <t>16878655</t>
  </si>
  <si>
    <t>19842538</t>
  </si>
  <si>
    <t>14132591</t>
  </si>
  <si>
    <t>01034235</t>
  </si>
  <si>
    <t>16788621</t>
  </si>
  <si>
    <t>21664633</t>
  </si>
  <si>
    <t>21985812</t>
  </si>
  <si>
    <t>21615012</t>
  </si>
  <si>
    <t>15842665</t>
  </si>
  <si>
    <t>23321512</t>
  </si>
  <si>
    <t>23329017</t>
  </si>
  <si>
    <t>23329025</t>
  </si>
  <si>
    <t>23176431</t>
  </si>
  <si>
    <t>14144077</t>
  </si>
  <si>
    <t>19825765</t>
  </si>
  <si>
    <t>01214500</t>
  </si>
  <si>
    <t>19848196</t>
  </si>
  <si>
    <t>18082386</t>
  </si>
  <si>
    <t>22928782</t>
  </si>
  <si>
    <t>01029568</t>
  </si>
  <si>
    <t>20695837</t>
  </si>
  <si>
    <t>13147218</t>
  </si>
  <si>
    <t>21647860</t>
  </si>
  <si>
    <t>23525738</t>
  </si>
  <si>
    <t>18087035</t>
  </si>
  <si>
    <t>23184531</t>
  </si>
  <si>
    <t>22378960</t>
  </si>
  <si>
    <t>16798171</t>
  </si>
  <si>
    <t>12340987</t>
  </si>
  <si>
    <t>22310843</t>
  </si>
  <si>
    <t>20477031</t>
  </si>
  <si>
    <t>01041096</t>
  </si>
  <si>
    <t>01044931</t>
  </si>
  <si>
    <t>22365710</t>
  </si>
  <si>
    <t>23519886</t>
  </si>
  <si>
    <t>14134608</t>
  </si>
  <si>
    <t>15188353</t>
  </si>
  <si>
    <t>15167313</t>
  </si>
  <si>
    <t>07175000</t>
  </si>
  <si>
    <t>23311975</t>
  </si>
  <si>
    <t>21964386</t>
  </si>
  <si>
    <t>22993649</t>
  </si>
  <si>
    <t>08701164</t>
  </si>
  <si>
    <t>16680030</t>
  </si>
  <si>
    <t>22115447</t>
  </si>
  <si>
    <t>21963002</t>
  </si>
  <si>
    <t>18779476</t>
  </si>
  <si>
    <t>21971722</t>
  </si>
  <si>
    <t>22963642</t>
  </si>
  <si>
    <t>21825580</t>
  </si>
  <si>
    <t>01004670</t>
  </si>
  <si>
    <t>18072194</t>
  </si>
  <si>
    <t>01044060</t>
  </si>
  <si>
    <t>14148862</t>
  </si>
  <si>
    <t>22380515</t>
  </si>
  <si>
    <t>18088759</t>
  </si>
  <si>
    <t>19270577</t>
  </si>
  <si>
    <t>00137707</t>
  </si>
  <si>
    <t>16761790</t>
  </si>
  <si>
    <t>23176717</t>
  </si>
  <si>
    <t>14157314</t>
  </si>
  <si>
    <t>19277326</t>
  </si>
  <si>
    <t>20499337</t>
  </si>
  <si>
    <t>24919292</t>
  </si>
  <si>
    <t>25180991</t>
  </si>
  <si>
    <t>14148145</t>
  </si>
  <si>
    <t>21791902</t>
  </si>
  <si>
    <t>03275841</t>
  </si>
  <si>
    <t>18511732</t>
  </si>
  <si>
    <t>14134128</t>
  </si>
  <si>
    <t>01044249</t>
  </si>
  <si>
    <t>14130580</t>
  </si>
  <si>
    <t>17928036</t>
  </si>
  <si>
    <t>23066172</t>
  </si>
  <si>
    <t>21939438</t>
  </si>
  <si>
    <t>21835594</t>
  </si>
  <si>
    <t>22395938</t>
  </si>
  <si>
    <t>18577431</t>
  </si>
  <si>
    <t>19839308</t>
  </si>
  <si>
    <t>16785428</t>
  </si>
  <si>
    <t>14157802</t>
  </si>
  <si>
    <t>15166503</t>
  </si>
  <si>
    <t>21994730</t>
  </si>
  <si>
    <t>16615719</t>
  </si>
  <si>
    <t>22237690</t>
  </si>
  <si>
    <t>22964185</t>
  </si>
  <si>
    <t>22966463</t>
  </si>
  <si>
    <t>22968016</t>
  </si>
  <si>
    <t>21755825</t>
  </si>
  <si>
    <t>21698287</t>
  </si>
  <si>
    <t>01029800</t>
  </si>
  <si>
    <t>03799522</t>
  </si>
  <si>
    <t>19842430</t>
  </si>
  <si>
    <t>23175087</t>
  </si>
  <si>
    <t>18075436</t>
  </si>
  <si>
    <t>16791827</t>
  </si>
  <si>
    <t>10098623</t>
  </si>
  <si>
    <t>18068979</t>
  </si>
  <si>
    <t>15193314</t>
  </si>
  <si>
    <t>18122116</t>
  </si>
  <si>
    <t>23469161</t>
  </si>
  <si>
    <t>20277040</t>
  </si>
  <si>
    <t>23327707</t>
  </si>
  <si>
    <t>23798920</t>
  </si>
  <si>
    <t>23345837</t>
  </si>
  <si>
    <t>21690316</t>
  </si>
  <si>
    <t>14341980</t>
  </si>
  <si>
    <t>09504222</t>
  </si>
  <si>
    <t>18074545</t>
  </si>
  <si>
    <t>18085377</t>
  </si>
  <si>
    <t>22143173</t>
  </si>
  <si>
    <t>14057743</t>
  </si>
  <si>
    <t>18155944</t>
  </si>
  <si>
    <t>01233033</t>
  </si>
  <si>
    <t>15187012</t>
  </si>
  <si>
    <t>19139012</t>
  </si>
  <si>
    <t>23482249</t>
  </si>
  <si>
    <t>23496495</t>
  </si>
  <si>
    <t>21654069</t>
  </si>
  <si>
    <t>20101325</t>
  </si>
  <si>
    <t>17344492</t>
  </si>
  <si>
    <t>22493174</t>
  </si>
  <si>
    <t>17559901</t>
  </si>
  <si>
    <t>23344547</t>
  </si>
  <si>
    <t>21621357</t>
  </si>
  <si>
    <t>20103654</t>
  </si>
  <si>
    <t>20762895</t>
  </si>
  <si>
    <t>21525102</t>
  </si>
  <si>
    <t>21821054</t>
  </si>
  <si>
    <t>19276052</t>
  </si>
  <si>
    <t>13488503</t>
  </si>
  <si>
    <t>23102845</t>
  </si>
  <si>
    <t>17538378</t>
  </si>
  <si>
    <t>21665354</t>
  </si>
  <si>
    <t>20477244</t>
  </si>
  <si>
    <t>19826036</t>
  </si>
  <si>
    <t>19826028</t>
  </si>
  <si>
    <t>17935350</t>
  </si>
  <si>
    <t>20495358</t>
  </si>
  <si>
    <t>17578817</t>
  </si>
  <si>
    <t>23154462</t>
  </si>
  <si>
    <t>09759018</t>
  </si>
  <si>
    <t>19478569</t>
  </si>
  <si>
    <t>21461511</t>
  </si>
  <si>
    <t>16799844</t>
  </si>
  <si>
    <t>01205307</t>
  </si>
  <si>
    <t>15180557</t>
  </si>
  <si>
    <t>20933371</t>
  </si>
  <si>
    <t>21646457</t>
  </si>
  <si>
    <t>19295030</t>
  </si>
  <si>
    <t>23249676</t>
  </si>
  <si>
    <t>22969845</t>
  </si>
  <si>
    <t>21559821</t>
  </si>
  <si>
    <t>15204766</t>
  </si>
  <si>
    <t>19806604</t>
  </si>
  <si>
    <t>21778833</t>
  </si>
  <si>
    <t>19838409</t>
  </si>
  <si>
    <t>16666038</t>
  </si>
  <si>
    <t>16838602</t>
  </si>
  <si>
    <t>23256192</t>
  </si>
  <si>
    <t>21698996</t>
  </si>
  <si>
    <t>23336404</t>
  </si>
  <si>
    <t>20426747</t>
  </si>
  <si>
    <t>17513480</t>
  </si>
  <si>
    <t>03348938</t>
  </si>
  <si>
    <t>17465664</t>
  </si>
  <si>
    <t>17569737</t>
  </si>
  <si>
    <t>21986444</t>
  </si>
  <si>
    <t>20569122</t>
  </si>
  <si>
    <t>22104690</t>
  </si>
  <si>
    <t>20930720</t>
  </si>
  <si>
    <t>21951721</t>
  </si>
  <si>
    <t>18489257</t>
  </si>
  <si>
    <t>18083331</t>
  </si>
  <si>
    <t>22381031</t>
  </si>
  <si>
    <t>21768846</t>
  </si>
  <si>
    <t>16465237</t>
  </si>
  <si>
    <t>20520336</t>
  </si>
  <si>
    <t>20520344</t>
  </si>
  <si>
    <t>15719537</t>
  </si>
  <si>
    <t>16762789</t>
  </si>
  <si>
    <t>20754442</t>
  </si>
  <si>
    <t>15365433</t>
  </si>
  <si>
    <t>21994749</t>
  </si>
  <si>
    <t>21653992</t>
  </si>
  <si>
    <t>19842201</t>
  </si>
  <si>
    <t>19938012</t>
  </si>
  <si>
    <t>23339721</t>
  </si>
  <si>
    <t>19849230</t>
  </si>
  <si>
    <t>22386890</t>
  </si>
  <si>
    <t>15173879</t>
  </si>
  <si>
    <t>16957121</t>
  </si>
  <si>
    <t>21757984</t>
  </si>
  <si>
    <t>15186660</t>
  </si>
  <si>
    <t>19846983</t>
  </si>
  <si>
    <t>16177061</t>
  </si>
  <si>
    <t>16764056</t>
  </si>
  <si>
    <t>22375228</t>
  </si>
  <si>
    <t>21961042</t>
  </si>
  <si>
    <t>19823703</t>
  </si>
  <si>
    <t>21753563</t>
  </si>
  <si>
    <t>19815700</t>
  </si>
  <si>
    <t>14156555</t>
  </si>
  <si>
    <t>19827849</t>
  </si>
  <si>
    <t>15186776</t>
  </si>
  <si>
    <t>16786971</t>
  </si>
  <si>
    <t>00802107</t>
  </si>
  <si>
    <t>18080936</t>
  </si>
  <si>
    <t>16768000</t>
  </si>
  <si>
    <t>19834659</t>
  </si>
  <si>
    <t>14132311</t>
  </si>
  <si>
    <t>23165812</t>
  </si>
  <si>
    <t>19816278</t>
  </si>
  <si>
    <t>15791513</t>
  </si>
  <si>
    <t>23524855</t>
  </si>
  <si>
    <t>21681376</t>
  </si>
  <si>
    <t>19840438</t>
  </si>
  <si>
    <t>23196920</t>
  </si>
  <si>
    <t>21769036</t>
  </si>
  <si>
    <t>19827679</t>
  </si>
  <si>
    <t>19830823</t>
  </si>
  <si>
    <t>22379223</t>
  </si>
  <si>
    <t>19839391</t>
  </si>
  <si>
    <t>18061117</t>
  </si>
  <si>
    <t>18069126</t>
  </si>
  <si>
    <t>16790731</t>
  </si>
  <si>
    <t>19844956</t>
  </si>
  <si>
    <t>19842295</t>
  </si>
  <si>
    <t>15191540</t>
  </si>
  <si>
    <t>22365664</t>
  </si>
  <si>
    <t>18099823</t>
  </si>
  <si>
    <t>19812965</t>
  </si>
  <si>
    <t>14145685</t>
  </si>
  <si>
    <t>16772504</t>
  </si>
  <si>
    <t>21782822</t>
  </si>
  <si>
    <t>01047698</t>
  </si>
  <si>
    <t>23180331</t>
  </si>
  <si>
    <t>03037657</t>
  </si>
  <si>
    <t>23176369</t>
  </si>
  <si>
    <t>22547630</t>
  </si>
  <si>
    <t>19820216</t>
  </si>
  <si>
    <t>10158553</t>
  </si>
  <si>
    <t>02535777</t>
  </si>
  <si>
    <t>17948347</t>
  </si>
  <si>
    <t>16775090</t>
  </si>
  <si>
    <t>14138263</t>
  </si>
  <si>
    <t>22387315</t>
  </si>
  <si>
    <t>21758069</t>
  </si>
  <si>
    <t>08700702</t>
  </si>
  <si>
    <t>16468872</t>
  </si>
  <si>
    <t>22378057</t>
  </si>
  <si>
    <t>15163865</t>
  </si>
  <si>
    <t>19818610</t>
  </si>
  <si>
    <t>01028464</t>
  </si>
  <si>
    <t>19818963</t>
  </si>
  <si>
    <t>21767270</t>
  </si>
  <si>
    <t>22360158</t>
  </si>
  <si>
    <t>01015001</t>
  </si>
  <si>
    <t>22383360</t>
  </si>
  <si>
    <t>23169834</t>
  </si>
  <si>
    <t>18071775</t>
  </si>
  <si>
    <t>18155928</t>
  </si>
  <si>
    <t>22189254</t>
  </si>
  <si>
    <t>01213814</t>
  </si>
  <si>
    <t>21755361</t>
  </si>
  <si>
    <t>21782865</t>
  </si>
  <si>
    <t>14159104</t>
  </si>
  <si>
    <t>22386149</t>
  </si>
  <si>
    <t>01229893</t>
  </si>
  <si>
    <t>01024582</t>
  </si>
  <si>
    <t>22386416</t>
  </si>
  <si>
    <t>00349240</t>
  </si>
  <si>
    <t>18060013</t>
  </si>
  <si>
    <t>01004956</t>
  </si>
  <si>
    <t>18506666</t>
  </si>
  <si>
    <t>16964713</t>
  </si>
  <si>
    <t>19804164</t>
  </si>
  <si>
    <t>19843372</t>
  </si>
  <si>
    <t>22361170</t>
  </si>
  <si>
    <t>21769443</t>
  </si>
  <si>
    <t>19840993</t>
  </si>
  <si>
    <t>23181001</t>
  </si>
  <si>
    <t>01047043</t>
  </si>
  <si>
    <t>23172983</t>
  </si>
  <si>
    <t>16779479</t>
  </si>
  <si>
    <t>21776652</t>
  </si>
  <si>
    <t>19834535</t>
  </si>
  <si>
    <t>18500013</t>
  </si>
  <si>
    <t>21796858</t>
  </si>
  <si>
    <t>13902776</t>
  </si>
  <si>
    <t>10226508</t>
  </si>
  <si>
    <t>21760756</t>
  </si>
  <si>
    <t>11372729</t>
  </si>
  <si>
    <t>01216651</t>
  </si>
  <si>
    <t>19884206</t>
  </si>
  <si>
    <t>19834195</t>
  </si>
  <si>
    <t>10253076</t>
  </si>
  <si>
    <t>23167041</t>
  </si>
  <si>
    <t>19828756</t>
  </si>
  <si>
    <t>19822596</t>
  </si>
  <si>
    <t>00350389</t>
  </si>
  <si>
    <t>16454464</t>
  </si>
  <si>
    <t>16761901</t>
  </si>
  <si>
    <t>19846657</t>
  </si>
  <si>
    <t>18063985</t>
  </si>
  <si>
    <t>23162457</t>
  </si>
  <si>
    <t>15178048</t>
  </si>
  <si>
    <t>21772894</t>
  </si>
  <si>
    <t>19806914</t>
  </si>
  <si>
    <t>14156393</t>
  </si>
  <si>
    <t>21821453</t>
  </si>
  <si>
    <t>16459261</t>
  </si>
  <si>
    <t>15173275</t>
  </si>
  <si>
    <t>21793565</t>
  </si>
  <si>
    <t>22186581</t>
  </si>
  <si>
    <t>21787085</t>
  </si>
  <si>
    <t>23752548</t>
  </si>
  <si>
    <t>13460862</t>
  </si>
  <si>
    <t>18088023</t>
  </si>
  <si>
    <t>16765451</t>
  </si>
  <si>
    <t>16790375</t>
  </si>
  <si>
    <t>15513688</t>
  </si>
  <si>
    <t>19824513</t>
  </si>
  <si>
    <t>19880847</t>
  </si>
  <si>
    <t>23520124</t>
  </si>
  <si>
    <t>20437129</t>
  </si>
  <si>
    <t>23230126</t>
  </si>
  <si>
    <t>21761523</t>
  </si>
  <si>
    <t>21761515</t>
  </si>
  <si>
    <t>16771966</t>
  </si>
  <si>
    <t>21798451</t>
  </si>
  <si>
    <t>16775937</t>
  </si>
  <si>
    <t>24122688</t>
  </si>
  <si>
    <t>18357156</t>
  </si>
  <si>
    <t>21828466</t>
  </si>
  <si>
    <t>15169537</t>
  </si>
  <si>
    <t>23521465</t>
  </si>
  <si>
    <t>22371346</t>
  </si>
  <si>
    <t>19837151</t>
  </si>
  <si>
    <t>21753369</t>
  </si>
  <si>
    <t>18063845</t>
  </si>
  <si>
    <t>19099746</t>
  </si>
  <si>
    <t>15626016</t>
  </si>
  <si>
    <t>21781486</t>
  </si>
  <si>
    <t>20425945</t>
  </si>
  <si>
    <t>00443093</t>
  </si>
  <si>
    <t>19606176</t>
  </si>
  <si>
    <t>19804814</t>
  </si>
  <si>
    <t>20793456</t>
  </si>
  <si>
    <t>15197859</t>
  </si>
  <si>
    <t>22360867</t>
  </si>
  <si>
    <t>23178957</t>
  </si>
  <si>
    <t>20673809</t>
  </si>
  <si>
    <t>18502032</t>
  </si>
  <si>
    <t>21755787</t>
  </si>
  <si>
    <t>22552863</t>
  </si>
  <si>
    <t>23578181</t>
  </si>
  <si>
    <t>15183769</t>
  </si>
  <si>
    <t>01004298</t>
  </si>
  <si>
    <t>21799784</t>
  </si>
  <si>
    <t>01017004</t>
  </si>
  <si>
    <t>15188728</t>
  </si>
  <si>
    <t>19825153</t>
  </si>
  <si>
    <t>19815433</t>
  </si>
  <si>
    <t>23864362</t>
  </si>
  <si>
    <t>21568251</t>
  </si>
  <si>
    <t>22382925</t>
  </si>
  <si>
    <t>18447007</t>
  </si>
  <si>
    <t>01029924</t>
  </si>
  <si>
    <t>15190846</t>
  </si>
  <si>
    <t>16673055</t>
  </si>
  <si>
    <t>23200502</t>
  </si>
  <si>
    <t>21964351</t>
  </si>
  <si>
    <t>23173009</t>
  </si>
  <si>
    <t>19845596</t>
  </si>
  <si>
    <t>15190854</t>
  </si>
  <si>
    <t>18096298</t>
  </si>
  <si>
    <t>01238574</t>
  </si>
  <si>
    <t>20472528</t>
  </si>
  <si>
    <t>15177432</t>
  </si>
  <si>
    <t>16687515</t>
  </si>
  <si>
    <t>18522181</t>
  </si>
  <si>
    <t>15189597</t>
  </si>
  <si>
    <t>20905025</t>
  </si>
  <si>
    <t>22369171</t>
  </si>
  <si>
    <t>21795746</t>
  </si>
  <si>
    <t>21764786</t>
  </si>
  <si>
    <t>19814100</t>
  </si>
  <si>
    <t>19816197</t>
  </si>
  <si>
    <t>19848501</t>
  </si>
  <si>
    <t>16765664</t>
  </si>
  <si>
    <t>21774560</t>
  </si>
  <si>
    <t>21786011</t>
  </si>
  <si>
    <t>23596724</t>
  </si>
  <si>
    <t>19820593</t>
  </si>
  <si>
    <t>24475580</t>
  </si>
  <si>
    <t>23190612</t>
  </si>
  <si>
    <t>23174404</t>
  </si>
  <si>
    <t>23169842</t>
  </si>
  <si>
    <t>20470398</t>
  </si>
  <si>
    <t>21757941</t>
  </si>
  <si>
    <t>16775600</t>
  </si>
  <si>
    <t>22375422</t>
  </si>
  <si>
    <t>14134551</t>
  </si>
  <si>
    <t>16776976</t>
  </si>
  <si>
    <t>19842147</t>
  </si>
  <si>
    <t>22367934</t>
  </si>
  <si>
    <t>23161752</t>
  </si>
  <si>
    <t>14132095</t>
  </si>
  <si>
    <t>24465275</t>
  </si>
  <si>
    <t>18068944</t>
  </si>
  <si>
    <t>21782229</t>
  </si>
  <si>
    <t>23170026</t>
  </si>
  <si>
    <t>23176539</t>
  </si>
  <si>
    <t>23174536</t>
  </si>
  <si>
    <t>14139022</t>
  </si>
  <si>
    <t>19844883</t>
  </si>
  <si>
    <t>19825447</t>
  </si>
  <si>
    <t>22362797</t>
  </si>
  <si>
    <t>22369996</t>
  </si>
  <si>
    <t>18099475</t>
  </si>
  <si>
    <t>22364099</t>
  </si>
  <si>
    <t>16786343</t>
  </si>
  <si>
    <t>15173038</t>
  </si>
  <si>
    <t>18077889</t>
  </si>
  <si>
    <t>21823030</t>
  </si>
  <si>
    <t>01008307</t>
  </si>
  <si>
    <t>18065821</t>
  </si>
  <si>
    <t>19814747</t>
  </si>
  <si>
    <t>16779665</t>
  </si>
  <si>
    <t>19849710</t>
  </si>
  <si>
    <t>21774005</t>
  </si>
  <si>
    <t>23578041</t>
  </si>
  <si>
    <t>18098207</t>
  </si>
  <si>
    <t>16789059</t>
  </si>
  <si>
    <t>21774986</t>
  </si>
  <si>
    <t>18097197</t>
  </si>
  <si>
    <t>22377379</t>
  </si>
  <si>
    <t>23173254</t>
  </si>
  <si>
    <t>21767777</t>
  </si>
  <si>
    <t>15164381</t>
  </si>
  <si>
    <t>22378049</t>
  </si>
  <si>
    <t>22368760</t>
  </si>
  <si>
    <t>19839324</t>
  </si>
  <si>
    <t>21757143</t>
  </si>
  <si>
    <t>19843925</t>
  </si>
  <si>
    <t>21758751</t>
  </si>
  <si>
    <t>16782089</t>
  </si>
  <si>
    <t>16469054</t>
  </si>
  <si>
    <t>01023543</t>
  </si>
  <si>
    <t>18083129</t>
  </si>
  <si>
    <t>15173801</t>
  </si>
  <si>
    <t>21611122</t>
  </si>
  <si>
    <t>21678677</t>
  </si>
  <si>
    <t>22244131</t>
  </si>
  <si>
    <t>23593652</t>
  </si>
  <si>
    <t>22376453</t>
  </si>
  <si>
    <t>21763070</t>
  </si>
  <si>
    <t>22372113</t>
  </si>
  <si>
    <t>21753687</t>
  </si>
  <si>
    <t>24470023</t>
  </si>
  <si>
    <t>18082599</t>
  </si>
  <si>
    <t>19831994</t>
  </si>
  <si>
    <t>04222784</t>
  </si>
  <si>
    <t>23179643</t>
  </si>
  <si>
    <t>16780701</t>
  </si>
  <si>
    <t>21799636</t>
  </si>
  <si>
    <t>14143895</t>
  </si>
  <si>
    <t>19833156</t>
  </si>
  <si>
    <t>23172606</t>
  </si>
  <si>
    <t>18090583</t>
  </si>
  <si>
    <t>14153025</t>
  </si>
  <si>
    <t>21797625</t>
  </si>
  <si>
    <t>01011723</t>
  </si>
  <si>
    <t>19837011</t>
  </si>
  <si>
    <t>22382542</t>
  </si>
  <si>
    <t>23178876</t>
  </si>
  <si>
    <t>23585390</t>
  </si>
  <si>
    <t>23177837</t>
  </si>
  <si>
    <t>18078575</t>
  </si>
  <si>
    <t>03274934</t>
  </si>
  <si>
    <t>19824718</t>
  </si>
  <si>
    <t>18087310</t>
  </si>
  <si>
    <t>19831838</t>
  </si>
  <si>
    <t>19843151</t>
  </si>
  <si>
    <t>19824432</t>
  </si>
  <si>
    <t>18070221</t>
  </si>
  <si>
    <t>23586311</t>
  </si>
  <si>
    <t>15189740</t>
  </si>
  <si>
    <t>23186356</t>
  </si>
  <si>
    <t>21757437</t>
  </si>
  <si>
    <t>01007912</t>
  </si>
  <si>
    <t>14147416</t>
  </si>
  <si>
    <t>22360972</t>
  </si>
  <si>
    <t>15169103</t>
  </si>
  <si>
    <t>21765308</t>
  </si>
  <si>
    <t>19811543</t>
  </si>
  <si>
    <t>22384170</t>
  </si>
  <si>
    <t>18090214</t>
  </si>
  <si>
    <t>24468738</t>
  </si>
  <si>
    <t>21788030</t>
  </si>
  <si>
    <t>16762819</t>
  </si>
  <si>
    <t>01019171</t>
  </si>
  <si>
    <t>15198634</t>
  </si>
  <si>
    <t>15181634</t>
  </si>
  <si>
    <t>18071600</t>
  </si>
  <si>
    <t>23167963</t>
  </si>
  <si>
    <t>19801726</t>
  </si>
  <si>
    <t>21758018</t>
  </si>
  <si>
    <t>16592549</t>
  </si>
  <si>
    <t>21782075</t>
  </si>
  <si>
    <t>16473582</t>
  </si>
  <si>
    <t>19818920</t>
  </si>
  <si>
    <t>01004409</t>
  </si>
  <si>
    <t>19821654</t>
  </si>
  <si>
    <t>18568327</t>
  </si>
  <si>
    <t>23577797</t>
  </si>
  <si>
    <t>24476811</t>
  </si>
  <si>
    <t>23590645</t>
  </si>
  <si>
    <t>16798902</t>
  </si>
  <si>
    <t>16462335</t>
  </si>
  <si>
    <t>15198847</t>
  </si>
  <si>
    <t>23594934</t>
  </si>
  <si>
    <t>23163798</t>
  </si>
  <si>
    <t>23163313</t>
  </si>
  <si>
    <t>17537169</t>
  </si>
  <si>
    <t>23475900</t>
  </si>
  <si>
    <t>24055352</t>
  </si>
  <si>
    <t>23356812</t>
  </si>
  <si>
    <t>17565162</t>
  </si>
  <si>
    <t>17425549</t>
  </si>
  <si>
    <t>17425557</t>
  </si>
  <si>
    <t>22335382</t>
  </si>
  <si>
    <t>23189975</t>
  </si>
  <si>
    <t>23500557</t>
  </si>
  <si>
    <t>23166517</t>
  </si>
  <si>
    <t>22785299</t>
  </si>
  <si>
    <t>09750444</t>
  </si>
  <si>
    <t>10813829</t>
  </si>
  <si>
    <t>17552176</t>
  </si>
  <si>
    <t>23404876</t>
  </si>
  <si>
    <t>18328505</t>
  </si>
  <si>
    <t>21978581</t>
  </si>
  <si>
    <t>22126090</t>
  </si>
  <si>
    <t>19366744</t>
  </si>
  <si>
    <t>09747729</t>
  </si>
  <si>
    <t>20351755</t>
  </si>
  <si>
    <t>19804865</t>
  </si>
  <si>
    <t>18097286</t>
  </si>
  <si>
    <t>03293475</t>
  </si>
  <si>
    <t>21745609</t>
  </si>
  <si>
    <t>20908903</t>
  </si>
  <si>
    <t>19842902</t>
  </si>
  <si>
    <t>19843046</t>
  </si>
  <si>
    <t>17348412</t>
  </si>
  <si>
    <t>13060007</t>
  </si>
  <si>
    <t>17501946</t>
  </si>
  <si>
    <t>23181265</t>
  </si>
  <si>
    <t>21984220</t>
  </si>
  <si>
    <t>11107251</t>
  </si>
  <si>
    <t>24469416</t>
  </si>
  <si>
    <t>21563527</t>
  </si>
  <si>
    <t>24094579</t>
  </si>
  <si>
    <t>18479286</t>
  </si>
  <si>
    <t>23144912</t>
  </si>
  <si>
    <t>22517316</t>
  </si>
  <si>
    <t>22287566</t>
  </si>
  <si>
    <t>21754411</t>
  </si>
  <si>
    <t>24480266</t>
  </si>
  <si>
    <t>24142115</t>
  </si>
  <si>
    <t>23173963</t>
  </si>
  <si>
    <t>01492136</t>
  </si>
  <si>
    <t>17263328</t>
  </si>
  <si>
    <t>18387845</t>
  </si>
  <si>
    <t>10000135</t>
  </si>
  <si>
    <t>03876012</t>
  </si>
  <si>
    <t>23013680</t>
  </si>
  <si>
    <t>18068634</t>
  </si>
  <si>
    <t>21784833</t>
  </si>
  <si>
    <t>18083536</t>
  </si>
  <si>
    <t>16470818</t>
  </si>
  <si>
    <t>23588411</t>
  </si>
  <si>
    <t>23180552</t>
  </si>
  <si>
    <t>21941459</t>
  </si>
  <si>
    <t>20413165</t>
  </si>
  <si>
    <t>03057259</t>
  </si>
  <si>
    <t>16666070</t>
  </si>
  <si>
    <t>24470899</t>
  </si>
  <si>
    <t>23168323</t>
  </si>
  <si>
    <t>18078095</t>
  </si>
  <si>
    <t>22374558</t>
  </si>
  <si>
    <t>19315775</t>
  </si>
  <si>
    <t>18060404</t>
  </si>
  <si>
    <t>15166481</t>
  </si>
  <si>
    <t>15165981</t>
  </si>
  <si>
    <t>19822278</t>
  </si>
  <si>
    <t>21769249</t>
  </si>
  <si>
    <t>23177853</t>
  </si>
  <si>
    <t>19846428</t>
  </si>
  <si>
    <t>15190110</t>
  </si>
  <si>
    <t>18071236</t>
  </si>
  <si>
    <t>22374779</t>
  </si>
  <si>
    <t>18475450</t>
  </si>
  <si>
    <t>19826109</t>
  </si>
  <si>
    <t>19806809</t>
  </si>
  <si>
    <t>00313920</t>
  </si>
  <si>
    <t>14155109</t>
  </si>
  <si>
    <t>15190412</t>
  </si>
  <si>
    <t>08738904</t>
  </si>
  <si>
    <t>23167521</t>
  </si>
  <si>
    <t>01012908</t>
  </si>
  <si>
    <t>19800193</t>
  </si>
  <si>
    <t>19845693</t>
  </si>
  <si>
    <t>22380507</t>
  </si>
  <si>
    <t>22368876</t>
  </si>
  <si>
    <t>16795830</t>
  </si>
  <si>
    <t>14148595</t>
  </si>
  <si>
    <t>19843534</t>
  </si>
  <si>
    <t>19806310</t>
  </si>
  <si>
    <t>21792984</t>
  </si>
  <si>
    <t>01034138</t>
  </si>
  <si>
    <t>24479373</t>
  </si>
  <si>
    <t>21775060</t>
  </si>
  <si>
    <t>16760727</t>
  </si>
  <si>
    <t>15187446</t>
  </si>
  <si>
    <t>23589841</t>
  </si>
  <si>
    <t>16790944</t>
  </si>
  <si>
    <t>15170306</t>
  </si>
  <si>
    <t>22118128</t>
  </si>
  <si>
    <t>22375163</t>
  </si>
  <si>
    <t>21693277</t>
  </si>
  <si>
    <t>15163660</t>
  </si>
  <si>
    <t>19838026</t>
  </si>
  <si>
    <t>25254146</t>
  </si>
  <si>
    <t>16768477</t>
  </si>
  <si>
    <t>16774280</t>
  </si>
  <si>
    <t>21752699</t>
  </si>
  <si>
    <t>01048899</t>
  </si>
  <si>
    <t>16786483</t>
  </si>
  <si>
    <t>21794936</t>
  </si>
  <si>
    <t>21787638</t>
  </si>
  <si>
    <t>21772738</t>
  </si>
  <si>
    <t>19835205</t>
  </si>
  <si>
    <t>18092039</t>
  </si>
  <si>
    <t>16799127</t>
  </si>
  <si>
    <t>23005289</t>
  </si>
  <si>
    <t>16777387</t>
  </si>
  <si>
    <t>10081690</t>
  </si>
  <si>
    <t>19826745</t>
  </si>
  <si>
    <t>21778736</t>
  </si>
  <si>
    <t>18092276</t>
  </si>
  <si>
    <t>21775184</t>
  </si>
  <si>
    <t>16791916</t>
  </si>
  <si>
    <t>24464740</t>
  </si>
  <si>
    <t>18060323</t>
  </si>
  <si>
    <t>21798834</t>
  </si>
  <si>
    <t>22373667</t>
  </si>
  <si>
    <t>18060803</t>
  </si>
  <si>
    <t>19833989</t>
  </si>
  <si>
    <t>21780080</t>
  </si>
  <si>
    <t>19836791</t>
  </si>
  <si>
    <t>19837089</t>
  </si>
  <si>
    <t>20076835</t>
  </si>
  <si>
    <t>22388893</t>
  </si>
  <si>
    <t>19811896</t>
  </si>
  <si>
    <t>14157411</t>
  </si>
  <si>
    <t>01017659</t>
  </si>
  <si>
    <t>19834047</t>
  </si>
  <si>
    <t>18061362</t>
  </si>
  <si>
    <t>14133482</t>
  </si>
  <si>
    <t>21769478</t>
  </si>
  <si>
    <t>21766649</t>
  </si>
  <si>
    <t>23175443</t>
  </si>
  <si>
    <t>19811764</t>
  </si>
  <si>
    <t>22379711</t>
  </si>
  <si>
    <t>19817061</t>
  </si>
  <si>
    <t>00347175</t>
  </si>
  <si>
    <t>23583916</t>
  </si>
  <si>
    <t>23580089</t>
  </si>
  <si>
    <t>22371664</t>
  </si>
  <si>
    <t>23190639</t>
  </si>
  <si>
    <t>19819900</t>
  </si>
  <si>
    <t>21750858</t>
  </si>
  <si>
    <t>19811659</t>
  </si>
  <si>
    <t>19813686</t>
  </si>
  <si>
    <t>14153580</t>
  </si>
  <si>
    <t>15176363</t>
  </si>
  <si>
    <t>21769176</t>
  </si>
  <si>
    <t>21764565</t>
  </si>
  <si>
    <t>18517587</t>
  </si>
  <si>
    <t>16779649</t>
  </si>
  <si>
    <t>22366733</t>
  </si>
  <si>
    <t>14140896</t>
  </si>
  <si>
    <t>22363785</t>
  </si>
  <si>
    <t>15162893</t>
  </si>
  <si>
    <t>15180352</t>
  </si>
  <si>
    <t>19807813</t>
  </si>
  <si>
    <t>25258028</t>
  </si>
  <si>
    <t>16770293</t>
  </si>
  <si>
    <t>22381899</t>
  </si>
  <si>
    <t>21750556</t>
  </si>
  <si>
    <t>18061508</t>
  </si>
  <si>
    <t>22385819</t>
  </si>
  <si>
    <t>22561013</t>
  </si>
  <si>
    <t>16927257</t>
  </si>
  <si>
    <t>16887638</t>
  </si>
  <si>
    <t>02585995</t>
  </si>
  <si>
    <t>21774870</t>
  </si>
  <si>
    <t>14134012</t>
  </si>
  <si>
    <t>15161234</t>
  </si>
  <si>
    <t>19822537</t>
  </si>
  <si>
    <t>16798708</t>
  </si>
  <si>
    <t>22386335</t>
  </si>
  <si>
    <t>22361197</t>
  </si>
  <si>
    <t>16795350</t>
  </si>
  <si>
    <t>24469955</t>
  </si>
  <si>
    <t>21768366</t>
  </si>
  <si>
    <t>24478008</t>
  </si>
  <si>
    <t>22377956</t>
  </si>
  <si>
    <t>18079652</t>
  </si>
  <si>
    <t>22371427</t>
  </si>
  <si>
    <t>01038575</t>
  </si>
  <si>
    <t>22381252</t>
  </si>
  <si>
    <t>15198022</t>
  </si>
  <si>
    <t>19847300</t>
  </si>
  <si>
    <t>21755620</t>
  </si>
  <si>
    <t>19801793</t>
  </si>
  <si>
    <t>14156571</t>
  </si>
  <si>
    <t>19843291</t>
  </si>
  <si>
    <t>19826486</t>
  </si>
  <si>
    <t>16767608</t>
  </si>
  <si>
    <t>16791614</t>
  </si>
  <si>
    <t>21797692</t>
  </si>
  <si>
    <t>23180692</t>
  </si>
  <si>
    <t>16785738</t>
  </si>
  <si>
    <t>25254251</t>
  </si>
  <si>
    <t>23588403</t>
  </si>
  <si>
    <t>19831501</t>
  </si>
  <si>
    <t>23582693</t>
  </si>
  <si>
    <t>07190573</t>
  </si>
  <si>
    <t>01032410</t>
  </si>
  <si>
    <t>22360301</t>
  </si>
  <si>
    <t>23590432</t>
  </si>
  <si>
    <t>19823967</t>
  </si>
  <si>
    <t>21752745</t>
  </si>
  <si>
    <t>21792895</t>
  </si>
  <si>
    <t>03297322</t>
  </si>
  <si>
    <t>21780382</t>
  </si>
  <si>
    <t>16790693</t>
  </si>
  <si>
    <t>19804431</t>
  </si>
  <si>
    <t>19840136</t>
  </si>
  <si>
    <t>23581697</t>
  </si>
  <si>
    <t>07189605</t>
  </si>
  <si>
    <t>16466896</t>
  </si>
  <si>
    <t>21791619</t>
  </si>
  <si>
    <t>16783832</t>
  </si>
  <si>
    <t>01021052</t>
  </si>
  <si>
    <t>24472697</t>
  </si>
  <si>
    <t>01027212</t>
  </si>
  <si>
    <t>19846606</t>
  </si>
  <si>
    <t>21797374</t>
  </si>
  <si>
    <t>21751846</t>
  </si>
  <si>
    <t>23170336</t>
  </si>
  <si>
    <t>18098797</t>
  </si>
  <si>
    <t>21770425</t>
  </si>
  <si>
    <t>22362150</t>
  </si>
  <si>
    <t>15171256</t>
  </si>
  <si>
    <t>23166681</t>
  </si>
  <si>
    <t>21765804</t>
  </si>
  <si>
    <t>23581271</t>
  </si>
  <si>
    <t>19824785</t>
  </si>
  <si>
    <t>21777284</t>
  </si>
  <si>
    <t>19844204</t>
  </si>
  <si>
    <t>23162317</t>
  </si>
  <si>
    <t>19839952</t>
  </si>
  <si>
    <t>22381910</t>
  </si>
  <si>
    <t>24477648</t>
  </si>
  <si>
    <t>22361367</t>
  </si>
  <si>
    <t>15196186</t>
  </si>
  <si>
    <t>11398264</t>
  </si>
  <si>
    <t>16782453</t>
  </si>
  <si>
    <t>21786054</t>
  </si>
  <si>
    <t>24484458</t>
  </si>
  <si>
    <t>22378847</t>
  </si>
  <si>
    <t>14132966</t>
  </si>
  <si>
    <t>22370722</t>
  </si>
  <si>
    <t>22388753</t>
  </si>
  <si>
    <t>19847297</t>
  </si>
  <si>
    <t>23593989</t>
  </si>
  <si>
    <t>18080448</t>
  </si>
  <si>
    <t>24478520</t>
  </si>
  <si>
    <t>24467154</t>
  </si>
  <si>
    <t>16781783</t>
  </si>
  <si>
    <t>23410477</t>
  </si>
  <si>
    <t>21772649</t>
  </si>
  <si>
    <t>19848625</t>
  </si>
  <si>
    <t>25253204</t>
  </si>
  <si>
    <t>07179103</t>
  </si>
  <si>
    <t>21758247</t>
  </si>
  <si>
    <t>23579501</t>
  </si>
  <si>
    <t>23189851</t>
  </si>
  <si>
    <t>24476102</t>
  </si>
  <si>
    <t>01203088</t>
  </si>
  <si>
    <t>23166746</t>
  </si>
  <si>
    <t>15188043</t>
  </si>
  <si>
    <t>24482889</t>
  </si>
  <si>
    <t>22364420</t>
  </si>
  <si>
    <t>23582790</t>
  </si>
  <si>
    <t>23183233</t>
  </si>
  <si>
    <t>23164522</t>
  </si>
  <si>
    <t>19814089</t>
  </si>
  <si>
    <t>25254782</t>
  </si>
  <si>
    <t>23181702</t>
  </si>
  <si>
    <t>21766223</t>
  </si>
  <si>
    <t>25261541</t>
  </si>
  <si>
    <t>21790655</t>
  </si>
  <si>
    <t>19818521</t>
  </si>
  <si>
    <t>24469580</t>
  </si>
  <si>
    <t>23449195</t>
  </si>
  <si>
    <t>23189584</t>
  </si>
  <si>
    <t>18093957</t>
  </si>
  <si>
    <t>25253395</t>
  </si>
  <si>
    <t>16761995</t>
  </si>
  <si>
    <t>23585420</t>
  </si>
  <si>
    <t>23168382</t>
  </si>
  <si>
    <t>18090044</t>
  </si>
  <si>
    <t>19843526</t>
  </si>
  <si>
    <t>01018191</t>
  </si>
  <si>
    <t>19844867</t>
  </si>
  <si>
    <t>16770188</t>
  </si>
  <si>
    <t>21795037</t>
  </si>
  <si>
    <t>15195694</t>
  </si>
  <si>
    <t>14140578</t>
  </si>
  <si>
    <t>18093337</t>
  </si>
  <si>
    <t>15196178</t>
  </si>
  <si>
    <t>19818203</t>
  </si>
  <si>
    <t>22158227</t>
  </si>
  <si>
    <t>19836635</t>
  </si>
  <si>
    <t>23863781</t>
  </si>
  <si>
    <t>19805160</t>
  </si>
  <si>
    <t>24466298</t>
  </si>
  <si>
    <t>23185279</t>
  </si>
  <si>
    <t>01221701</t>
  </si>
  <si>
    <t>18082793</t>
  </si>
  <si>
    <t>24469246</t>
  </si>
  <si>
    <t>19832753</t>
  </si>
  <si>
    <t>19827342</t>
  </si>
  <si>
    <t>19811551</t>
  </si>
  <si>
    <t>14155893</t>
  </si>
  <si>
    <t>18699537</t>
  </si>
  <si>
    <t>24465763</t>
  </si>
  <si>
    <t>19814291</t>
  </si>
  <si>
    <t>19842988</t>
  </si>
  <si>
    <t>18075908</t>
  </si>
  <si>
    <t>20327471</t>
  </si>
  <si>
    <t>21799067</t>
  </si>
  <si>
    <t>23590424</t>
  </si>
  <si>
    <t>19822871</t>
  </si>
  <si>
    <t>01025503</t>
  </si>
  <si>
    <t>19826753</t>
  </si>
  <si>
    <t>14156229</t>
  </si>
  <si>
    <t>21764808</t>
  </si>
  <si>
    <t>15162338</t>
  </si>
  <si>
    <t>22378820</t>
  </si>
  <si>
    <t>23177764</t>
  </si>
  <si>
    <t>01040960</t>
  </si>
  <si>
    <t>16773047</t>
  </si>
  <si>
    <t>16779509</t>
  </si>
  <si>
    <t>05831024</t>
  </si>
  <si>
    <t>18664733</t>
  </si>
  <si>
    <t>16574249</t>
  </si>
  <si>
    <t>23171111</t>
  </si>
  <si>
    <t>23171294</t>
  </si>
  <si>
    <t>23171316</t>
  </si>
  <si>
    <t>21791589</t>
  </si>
  <si>
    <t>24484180</t>
  </si>
  <si>
    <t>21783446</t>
  </si>
  <si>
    <t>15179427</t>
  </si>
  <si>
    <t>18092667</t>
  </si>
  <si>
    <t>14152843</t>
  </si>
  <si>
    <t>21773726</t>
  </si>
  <si>
    <t>19826869</t>
  </si>
  <si>
    <t>00657727</t>
  </si>
  <si>
    <t>16628985</t>
  </si>
  <si>
    <t>10226680</t>
  </si>
  <si>
    <t>21677670</t>
  </si>
  <si>
    <t>21600392</t>
  </si>
  <si>
    <t>23069317</t>
  </si>
  <si>
    <t>19938233</t>
  </si>
  <si>
    <t>19960808</t>
  </si>
  <si>
    <t>23579951</t>
  </si>
  <si>
    <t>23342331</t>
  </si>
  <si>
    <t>23287292</t>
  </si>
  <si>
    <t>21631077</t>
  </si>
  <si>
    <t>21679495</t>
  </si>
  <si>
    <t>23200847</t>
  </si>
  <si>
    <t>23200936</t>
  </si>
  <si>
    <t>23285699</t>
  </si>
  <si>
    <t>21645167</t>
  </si>
  <si>
    <t>21628424</t>
  </si>
  <si>
    <t>23246537</t>
  </si>
  <si>
    <t>21608849</t>
  </si>
  <si>
    <t>21608830</t>
  </si>
  <si>
    <t>23269006</t>
  </si>
  <si>
    <t>21527385</t>
  </si>
  <si>
    <t>16627482</t>
  </si>
  <si>
    <t>16609336</t>
  </si>
  <si>
    <t>21689148</t>
  </si>
  <si>
    <t>22257217</t>
  </si>
  <si>
    <t>23212462</t>
  </si>
  <si>
    <t>16645537</t>
  </si>
  <si>
    <t>13240935</t>
  </si>
  <si>
    <t>19918178</t>
  </si>
  <si>
    <t>03295184</t>
  </si>
  <si>
    <t>23165200</t>
  </si>
  <si>
    <t>18094775</t>
  </si>
  <si>
    <t>22377743</t>
  </si>
  <si>
    <t>22314784</t>
  </si>
  <si>
    <t>19276001</t>
  </si>
  <si>
    <t>15190951</t>
  </si>
  <si>
    <t>21774153</t>
  </si>
  <si>
    <t>18961541</t>
  </si>
  <si>
    <t>22316035</t>
  </si>
  <si>
    <t>07187912</t>
  </si>
  <si>
    <t>15371506</t>
  </si>
  <si>
    <t>23174595</t>
  </si>
  <si>
    <t>15815048</t>
  </si>
  <si>
    <t>16189558</t>
  </si>
  <si>
    <t>19347332</t>
  </si>
  <si>
    <t>23163992</t>
  </si>
  <si>
    <t>19849354</t>
  </si>
  <si>
    <t>17279232</t>
  </si>
  <si>
    <t>19885245</t>
  </si>
  <si>
    <t>20080255</t>
  </si>
  <si>
    <t>19805691</t>
  </si>
  <si>
    <t>21781974</t>
  </si>
  <si>
    <t>17297648</t>
  </si>
  <si>
    <t>19473818</t>
  </si>
  <si>
    <t>13087711</t>
  </si>
  <si>
    <t>21763860</t>
  </si>
  <si>
    <t>19473931</t>
  </si>
  <si>
    <t>24225169</t>
  </si>
  <si>
    <t>18666299</t>
  </si>
  <si>
    <t>09747451</t>
  </si>
  <si>
    <t>07981015</t>
  </si>
  <si>
    <t>01014161</t>
  </si>
  <si>
    <t>23049693</t>
  </si>
  <si>
    <t>13057464</t>
  </si>
  <si>
    <t>14502275</t>
  </si>
  <si>
    <t>14502267</t>
  </si>
  <si>
    <t>21769427</t>
  </si>
  <si>
    <t>21629412</t>
  </si>
  <si>
    <t>22789626</t>
  </si>
  <si>
    <t>21780102</t>
  </si>
  <si>
    <t>16737377</t>
  </si>
  <si>
    <t>15455823</t>
  </si>
  <si>
    <t>19805756</t>
  </si>
  <si>
    <t>21771243</t>
  </si>
  <si>
    <t>23155086</t>
  </si>
  <si>
    <t>23945788</t>
  </si>
  <si>
    <t>23494506</t>
  </si>
  <si>
    <t>09755853</t>
  </si>
  <si>
    <t>22494588</t>
  </si>
  <si>
    <t>22494596</t>
  </si>
  <si>
    <t>09755861</t>
  </si>
  <si>
    <t>09755896</t>
  </si>
  <si>
    <t>23012714</t>
  </si>
  <si>
    <t>21517975</t>
  </si>
  <si>
    <t>19552068</t>
  </si>
  <si>
    <t>24725838</t>
  </si>
  <si>
    <t>22272712</t>
  </si>
  <si>
    <t>23218843</t>
  </si>
  <si>
    <t>07974930</t>
  </si>
  <si>
    <t>19935250</t>
  </si>
  <si>
    <t>20402570</t>
  </si>
  <si>
    <t>23211784</t>
  </si>
  <si>
    <t>22788875</t>
  </si>
  <si>
    <t>22499954</t>
  </si>
  <si>
    <t>22311963</t>
  </si>
  <si>
    <t>17419182</t>
  </si>
  <si>
    <t>09734562</t>
  </si>
  <si>
    <t>13111728</t>
  </si>
  <si>
    <t>22210997</t>
  </si>
  <si>
    <t>09762191</t>
  </si>
  <si>
    <t>17578752</t>
  </si>
  <si>
    <t>20518218</t>
  </si>
  <si>
    <t>14709511</t>
  </si>
  <si>
    <t>20771223</t>
  </si>
  <si>
    <t>17445485</t>
  </si>
  <si>
    <t>22252436</t>
  </si>
  <si>
    <t>17533627</t>
  </si>
  <si>
    <t>23198028</t>
  </si>
  <si>
    <t>21642540</t>
  </si>
  <si>
    <t>22191933</t>
  </si>
  <si>
    <t>17560055</t>
  </si>
  <si>
    <t>17560047</t>
  </si>
  <si>
    <t>17510252</t>
  </si>
  <si>
    <t>20515855</t>
  </si>
  <si>
    <t>17589401</t>
  </si>
  <si>
    <t>13684892</t>
  </si>
  <si>
    <t>22272763</t>
  </si>
  <si>
    <t>20771258</t>
  </si>
  <si>
    <t>09764399</t>
  </si>
  <si>
    <t>19133715</t>
  </si>
  <si>
    <t>21664919</t>
  </si>
  <si>
    <t>22503005</t>
  </si>
  <si>
    <t>22790764</t>
  </si>
  <si>
    <t>09758887</t>
  </si>
  <si>
    <t>09528091</t>
  </si>
  <si>
    <t>24094285</t>
  </si>
  <si>
    <t>17938201</t>
  </si>
  <si>
    <t>22295887</t>
  </si>
  <si>
    <t>17558050</t>
  </si>
  <si>
    <t>19416296</t>
  </si>
  <si>
    <t>22309926</t>
  </si>
  <si>
    <t>23480386</t>
  </si>
  <si>
    <t>21658919</t>
  </si>
  <si>
    <t>22016740</t>
  </si>
  <si>
    <t>17411068</t>
  </si>
  <si>
    <t>22502459</t>
  </si>
  <si>
    <t>22256563</t>
  </si>
  <si>
    <t>23210869</t>
  </si>
  <si>
    <t>23943661</t>
  </si>
  <si>
    <t>23058269</t>
  </si>
  <si>
    <t>22773754</t>
  </si>
  <si>
    <t>24544698</t>
  </si>
  <si>
    <t>17938236</t>
  </si>
  <si>
    <t>22775668</t>
  </si>
  <si>
    <t>22780181</t>
  </si>
  <si>
    <t>22489622</t>
  </si>
  <si>
    <t>23492058</t>
  </si>
  <si>
    <t>22503676</t>
  </si>
  <si>
    <t>23195967</t>
  </si>
  <si>
    <t>22779655</t>
  </si>
  <si>
    <t>22315381</t>
  </si>
  <si>
    <t>14746778</t>
  </si>
  <si>
    <t>14789876</t>
  </si>
  <si>
    <t>24541850</t>
  </si>
  <si>
    <t>20100264</t>
  </si>
  <si>
    <t>14662132</t>
  </si>
  <si>
    <t>15563758</t>
  </si>
  <si>
    <t>21568359</t>
  </si>
  <si>
    <t>22208488</t>
  </si>
  <si>
    <t>23197722</t>
  </si>
  <si>
    <t>22210989</t>
  </si>
  <si>
    <t>14666642</t>
  </si>
  <si>
    <t>15501876</t>
  </si>
  <si>
    <t>17567025</t>
  </si>
  <si>
    <t>14718197</t>
  </si>
  <si>
    <t>23495219</t>
  </si>
  <si>
    <t>17408822</t>
  </si>
  <si>
    <t>17408830</t>
  </si>
  <si>
    <t>23473207</t>
  </si>
  <si>
    <t>17516498</t>
  </si>
  <si>
    <t>22780211</t>
  </si>
  <si>
    <t>23211156</t>
  </si>
  <si>
    <t>17438268</t>
  </si>
  <si>
    <t>20470916</t>
  </si>
  <si>
    <t>17427967</t>
  </si>
  <si>
    <t>20103700</t>
  </si>
  <si>
    <t>17485711</t>
  </si>
  <si>
    <t>14624621</t>
  </si>
  <si>
    <t>09766510</t>
  </si>
  <si>
    <t>17503868</t>
  </si>
  <si>
    <t>17500605</t>
  </si>
  <si>
    <t>17500591</t>
  </si>
  <si>
    <t>21665389</t>
  </si>
  <si>
    <t>21665400</t>
  </si>
  <si>
    <t>13128876</t>
  </si>
  <si>
    <t>19980159</t>
  </si>
  <si>
    <t>23202092</t>
  </si>
  <si>
    <t>23339187</t>
  </si>
  <si>
    <t>23339179</t>
  </si>
  <si>
    <t>09766359</t>
  </si>
  <si>
    <t>17531047</t>
  </si>
  <si>
    <t>17531039</t>
  </si>
  <si>
    <t>17466172</t>
  </si>
  <si>
    <t>22496645</t>
  </si>
  <si>
    <t>17520479</t>
  </si>
  <si>
    <t>20457057</t>
  </si>
  <si>
    <t>14709503</t>
  </si>
  <si>
    <t>24544116</t>
  </si>
  <si>
    <t>17416361</t>
  </si>
  <si>
    <t>22287558</t>
  </si>
  <si>
    <t>14779056</t>
  </si>
  <si>
    <t>17435110</t>
  </si>
  <si>
    <t>25253654</t>
  </si>
  <si>
    <t>13143395</t>
  </si>
  <si>
    <t>13118080</t>
  </si>
  <si>
    <t>17550556</t>
  </si>
  <si>
    <t>20767366</t>
  </si>
  <si>
    <t>23213051</t>
  </si>
  <si>
    <t>23208791</t>
  </si>
  <si>
    <t>23209356</t>
  </si>
  <si>
    <t>23191163</t>
  </si>
  <si>
    <t>23072083</t>
  </si>
  <si>
    <t>23495197</t>
  </si>
  <si>
    <t>22218386</t>
  </si>
  <si>
    <t>22518843</t>
  </si>
  <si>
    <t>20526164</t>
  </si>
  <si>
    <t>23074531</t>
  </si>
  <si>
    <t>22295518</t>
  </si>
  <si>
    <t>23051493</t>
  </si>
  <si>
    <t>23133759</t>
  </si>
  <si>
    <t>17442370</t>
  </si>
  <si>
    <t>20741308</t>
  </si>
  <si>
    <t>14706075</t>
  </si>
  <si>
    <t>23678992</t>
  </si>
  <si>
    <t>14791471</t>
  </si>
  <si>
    <t>17456436</t>
  </si>
  <si>
    <t>14761289</t>
  </si>
  <si>
    <t>23155663</t>
  </si>
  <si>
    <t>14502887</t>
  </si>
  <si>
    <t>23069007</t>
  </si>
  <si>
    <t>22785736</t>
  </si>
  <si>
    <t>22503021</t>
  </si>
  <si>
    <t>23192399</t>
  </si>
  <si>
    <t>22781684</t>
  </si>
  <si>
    <t>22788719</t>
  </si>
  <si>
    <t>22109838</t>
  </si>
  <si>
    <t>21680787</t>
  </si>
  <si>
    <t>23279087</t>
  </si>
  <si>
    <t>23473487</t>
  </si>
  <si>
    <t>19169760</t>
  </si>
  <si>
    <t>21616264</t>
  </si>
  <si>
    <t>19391250</t>
  </si>
  <si>
    <t>21689679</t>
  </si>
  <si>
    <t>23953438</t>
  </si>
  <si>
    <t>21587027</t>
  </si>
  <si>
    <t>19376871</t>
  </si>
  <si>
    <t>21559864</t>
  </si>
  <si>
    <t>19347375</t>
  </si>
  <si>
    <t>19347383</t>
  </si>
  <si>
    <t>19347359</t>
  </si>
  <si>
    <t>15487709</t>
  </si>
  <si>
    <t>15493636</t>
  </si>
  <si>
    <t>23282177</t>
  </si>
  <si>
    <t>15333604</t>
  </si>
  <si>
    <t>23259833</t>
  </si>
  <si>
    <t>19420730</t>
  </si>
  <si>
    <t>19420749</t>
  </si>
  <si>
    <t>19348975</t>
  </si>
  <si>
    <t>24470228</t>
  </si>
  <si>
    <t>21522219</t>
  </si>
  <si>
    <t>21522197</t>
  </si>
  <si>
    <t>19348932</t>
  </si>
  <si>
    <t>21625263</t>
  </si>
  <si>
    <t>22770704</t>
  </si>
  <si>
    <t>21657556</t>
  </si>
  <si>
    <t>21577110</t>
  </si>
  <si>
    <t>21511969</t>
  </si>
  <si>
    <t>21511950</t>
  </si>
  <si>
    <t>23013745</t>
  </si>
  <si>
    <t>21787107</t>
  </si>
  <si>
    <t>19233965</t>
  </si>
  <si>
    <t>10871357</t>
  </si>
  <si>
    <t>23276053</t>
  </si>
  <si>
    <t>19348959</t>
  </si>
  <si>
    <t>21616213</t>
  </si>
  <si>
    <t>21616221</t>
  </si>
  <si>
    <t>09761446</t>
  </si>
  <si>
    <t>21632405</t>
  </si>
  <si>
    <t>23313013</t>
  </si>
  <si>
    <t>21595275</t>
  </si>
  <si>
    <t>15486583</t>
  </si>
  <si>
    <t>21531196</t>
  </si>
  <si>
    <t>24589403</t>
  </si>
  <si>
    <t>19254059</t>
  </si>
  <si>
    <t>21577463</t>
  </si>
  <si>
    <t>21412677</t>
  </si>
  <si>
    <t>21685517</t>
  </si>
  <si>
    <t>21595348</t>
  </si>
  <si>
    <t>23275901</t>
  </si>
  <si>
    <t>21625751</t>
  </si>
  <si>
    <t>19295995</t>
  </si>
  <si>
    <t>19453116</t>
  </si>
  <si>
    <t>19139071</t>
  </si>
  <si>
    <t>23282142</t>
  </si>
  <si>
    <t>19359691</t>
  </si>
  <si>
    <t>22517685</t>
  </si>
  <si>
    <t>23067691</t>
  </si>
  <si>
    <t>19453108</t>
  </si>
  <si>
    <t>09735763</t>
  </si>
  <si>
    <t>10139826</t>
  </si>
  <si>
    <t>16629795</t>
  </si>
  <si>
    <t>16658574</t>
  </si>
  <si>
    <t>20701918</t>
  </si>
  <si>
    <t>22846808</t>
  </si>
  <si>
    <t>22366660</t>
  </si>
  <si>
    <t>21587000</t>
  </si>
  <si>
    <t>21629374</t>
  </si>
  <si>
    <t>23305495</t>
  </si>
  <si>
    <t>23332735</t>
  </si>
  <si>
    <t>21531188</t>
  </si>
  <si>
    <t>16467078</t>
  </si>
  <si>
    <t>24125954</t>
  </si>
  <si>
    <t>21527261</t>
  </si>
  <si>
    <t>21527245</t>
  </si>
  <si>
    <t>20522576</t>
  </si>
  <si>
    <t>21640181</t>
  </si>
  <si>
    <t>22208879</t>
  </si>
  <si>
    <t>21643164</t>
  </si>
  <si>
    <t>21653860</t>
  </si>
  <si>
    <t>21617384</t>
  </si>
  <si>
    <t>23274018</t>
  </si>
  <si>
    <t>21625999</t>
  </si>
  <si>
    <t>23275952</t>
  </si>
  <si>
    <t>01035908</t>
  </si>
  <si>
    <t>16771893</t>
  </si>
  <si>
    <t>22362592</t>
  </si>
  <si>
    <t>23188995</t>
  </si>
  <si>
    <t>18098169</t>
  </si>
  <si>
    <t>18770428</t>
  </si>
  <si>
    <t>23161337</t>
  </si>
  <si>
    <t>14768917</t>
  </si>
  <si>
    <t>22362207</t>
  </si>
  <si>
    <t>21771855</t>
  </si>
  <si>
    <t>22361103</t>
  </si>
  <si>
    <t>15161684</t>
  </si>
  <si>
    <t>24055204</t>
  </si>
  <si>
    <t>18744796</t>
  </si>
  <si>
    <t>18744648</t>
  </si>
  <si>
    <t>21790612</t>
  </si>
  <si>
    <t>23162058</t>
  </si>
  <si>
    <t>21776024</t>
  </si>
  <si>
    <t>18075509</t>
  </si>
  <si>
    <t>23172363</t>
  </si>
  <si>
    <t>07197551</t>
  </si>
  <si>
    <t>22382461</t>
  </si>
  <si>
    <t>22378111</t>
  </si>
  <si>
    <t>21769583</t>
  </si>
  <si>
    <t>01007246</t>
  </si>
  <si>
    <t>22368167</t>
  </si>
  <si>
    <t>21778426</t>
  </si>
  <si>
    <t>19846975</t>
  </si>
  <si>
    <t>21788022</t>
  </si>
  <si>
    <t>23163712</t>
  </si>
  <si>
    <t>22385320</t>
  </si>
  <si>
    <t>19835604</t>
  </si>
  <si>
    <t>22375104</t>
  </si>
  <si>
    <t>21827567</t>
  </si>
  <si>
    <t>22375864</t>
  </si>
  <si>
    <t>22381988</t>
  </si>
  <si>
    <t>22384715</t>
  </si>
  <si>
    <t>15153983</t>
  </si>
  <si>
    <t>16464850</t>
  </si>
  <si>
    <t>21798729</t>
  </si>
  <si>
    <t>15577027</t>
  </si>
  <si>
    <t>16779762</t>
  </si>
  <si>
    <t>23176792</t>
  </si>
  <si>
    <t>00349860</t>
  </si>
  <si>
    <t>23162856</t>
  </si>
  <si>
    <t>23583592</t>
  </si>
  <si>
    <t>21769230</t>
  </si>
  <si>
    <t>19844239</t>
  </si>
  <si>
    <t>21782008</t>
  </si>
  <si>
    <t>16781252</t>
  </si>
  <si>
    <t>02540770</t>
  </si>
  <si>
    <t>22363297</t>
  </si>
  <si>
    <t>21632669</t>
  </si>
  <si>
    <t>23310634</t>
  </si>
  <si>
    <t>31622364</t>
  </si>
  <si>
    <t>19922248</t>
  </si>
  <si>
    <t>21788324</t>
  </si>
  <si>
    <t>20798954</t>
  </si>
  <si>
    <t>22388079</t>
  </si>
  <si>
    <t>14148498</t>
  </si>
  <si>
    <t>08728941</t>
  </si>
  <si>
    <t>16818997</t>
  </si>
  <si>
    <t>21626170</t>
  </si>
  <si>
    <t>19490569</t>
  </si>
  <si>
    <t>19809204</t>
  </si>
  <si>
    <t>21782571</t>
  </si>
  <si>
    <t>23171308</t>
  </si>
  <si>
    <t>15371514</t>
  </si>
  <si>
    <t>15486613</t>
  </si>
  <si>
    <t>23163267</t>
  </si>
  <si>
    <t>16763459</t>
  </si>
  <si>
    <t>01027352</t>
  </si>
  <si>
    <t>22386424</t>
  </si>
  <si>
    <t>17433541</t>
  </si>
  <si>
    <t>17433533</t>
  </si>
  <si>
    <t>17433509</t>
  </si>
  <si>
    <t>13076892</t>
  </si>
  <si>
    <t>20103778</t>
  </si>
  <si>
    <t>21103778</t>
  </si>
  <si>
    <t>21600503</t>
  </si>
  <si>
    <t>17467233</t>
  </si>
  <si>
    <t>21616795</t>
  </si>
  <si>
    <t>17460581</t>
  </si>
  <si>
    <t>24546615</t>
  </si>
  <si>
    <t>22243429</t>
  </si>
  <si>
    <t>19918747</t>
  </si>
  <si>
    <t>11099526</t>
  </si>
  <si>
    <t>17905087</t>
  </si>
  <si>
    <t>17900832</t>
  </si>
  <si>
    <t>11092769</t>
  </si>
  <si>
    <t>22242678</t>
  </si>
  <si>
    <t>11092777</t>
  </si>
  <si>
    <t>19918763</t>
  </si>
  <si>
    <t>Ejeh J.O., Liu S., Papageorgiou L.G.</t>
  </si>
  <si>
    <t>57202766424;25628253900;7003608896;</t>
  </si>
  <si>
    <t>An MILP model for safe multi-floor process plant layout using the domino hazard index</t>
  </si>
  <si>
    <t>Process Safety and Environmental Protection</t>
  </si>
  <si>
    <t>10.1016/j.psep.2020.09.029</t>
  </si>
  <si>
    <t>https://www.scopus.com/inward/record.uri?eid=2-s2.0-85092768926&amp;doi=10.1016%2fj.psep.2020.09.029&amp;partnerID=40&amp;md5=e7098911642815fcc23019f1ba23d560</t>
  </si>
  <si>
    <t>Centre for Process Systems Engineering, Department of Chemical Engineering, University College London, Torrington Place, London, WC1E 7JE, United Kingdom; Department of Chemical &amp; Biological Engineering, The University of Sheffield, Mappin Street, Sheffield, S1 3JD, United Kingdom; School of Management, Harbin Institute of Technology, Harbin, 150001, China</t>
  </si>
  <si>
    <t>Ejeh, J.O., Centre for Process Systems Engineering, Department of Chemical Engineering, University College London, Torrington Place, London, WC1E 7JE, United Kingdom, Department of Chemical &amp; Biological Engineering, The University of Sheffield, Mappin Street, Sheffield, S1 3JD, United Kingdom; Liu, S., School of Management, Harbin Institute of Technology, Harbin, 150001, China; Papageorgiou, L.G., Centre for Process Systems Engineering, Department of Chemical Engineering, University College London, Torrington Place, London, WC1E 7JE, United Kingdom</t>
  </si>
  <si>
    <t>In this paper, an optimisation-based approach to obtain safe multi-floor process plant layout designs using the domino hazard index (a sub-index of the integrated inherent safety index) is presented. A mixed integer linear programming (MILP) model is proposed to obtain the economically optimal multi-floor layout design considering connection by pipes, horizontal and vertical pumping of process fluids, purchase of land, fixed and area-dependent construction of floors, the financial risk associated with hazardous events and their escalation potential, and the installation of passive protection devices. Hazardous events such as pool fires, jet fires, flash fires, fireballs and blast waves resulting from explosions are considered using a novel and more realistic estimation of safety distances between equipment items. A bi-objective optimisation problem is also considered, minimising the layout costs and the total domino hazard index values for the plant, adopting the ϵ-constraint method. The proposed model is then applied to an 11-unit case study susceptible to each of these hazardous events, obtaining results with the optimal layout and protection device configurations in a relatively short amount of time. © 2020</t>
  </si>
  <si>
    <t>Domino hazard index; Mixed integer linear programming (MILP); Multi-floor process plant layout; Multi-objective optimisation; Safety</t>
  </si>
  <si>
    <t>Explosions; Floors; Hazards; Integer programming; Purchasing; Bi-objective optimisation problems; Constraint methods; Hazardous events; Inherent safety index; Mixed integer linear programming model; Multi-floor layout; Passive protection; Protection device; Plant layout</t>
  </si>
  <si>
    <t>Papageorgiou, L.G.; Centre for Process Systems Engineering, Department of Chemical Engineering, University College London, Torrington Place, United Kingdom; email: l.papageorgiou@ucl.ac.uk</t>
  </si>
  <si>
    <t>Institution of Chemical Engineers</t>
  </si>
  <si>
    <t>Process Saf. Environ. Prot.</t>
  </si>
  <si>
    <t>2-s2.0-85092768926</t>
  </si>
  <si>
    <t>Beltran-Royo C.</t>
  </si>
  <si>
    <t>16240827600;</t>
  </si>
  <si>
    <t>From scenarios to conditional scenarios in two-stage stochastic MILP problems</t>
  </si>
  <si>
    <t>10.1111/itor.12851</t>
  </si>
  <si>
    <t>https://www.scopus.com/inward/record.uri?eid=2-s2.0-85088562720&amp;doi=10.1111%2fitor.12851&amp;partnerID=40&amp;md5=038196906958d89c2bbacf3b24233361</t>
  </si>
  <si>
    <t>Department of Computer Science, Statistics and Operations Research, King Juan Carlos University, 28933 Móstoles, Madrid, Spain</t>
  </si>
  <si>
    <t>Beltran-Royo, C., Department of Computer Science, Statistics and Operations Research, King Juan Carlos University, 28933 Móstoles, Madrid, Spain</t>
  </si>
  <si>
    <t>The conditional scenario (CS) approach was introduced as an effective approximation to the two-stage stochastic mixed-integer linear programming problem. Although the original definition of CS is general, in practice it is basically suitable for the multivariate normal distribution. In this paper, we propose a new definition of CS that is suitable for approximating any multivariate distribution (continuous or discrete). This definition allows the approximation of a potentially large set of scenarios using a small set of CSs, unlike the previous definition. In the computational study, dedicated to solving the portfolio optimization problem with hard real-world constraints, the CS approach has clearly outperformed the sample average approximation approach in terms of solution time. © 2020 The Authors. International Transactions in Operational Research © 2020 International Federation of Operational Research Societies</t>
  </si>
  <si>
    <t>conditional scenario; MILP problem; portfolio optimization; scenario; stochastic programming</t>
  </si>
  <si>
    <t>Financial data processing; Normal distribution; Stochastic systems; Computational studies; Mixed integer linear programming problems; Multi-variate normal distributions; Multivariate distributions; Portfolio optimization; Real world constraints; Sample average approximation; Integer programming</t>
  </si>
  <si>
    <t>Beltran-Royo, C.; Department of Computer Science, Statistics and Operations Research, King Juan Carlos University, 28933 Móstoles, Spain; email: cesar.beltran@urjc.es</t>
  </si>
  <si>
    <t>2-s2.0-85088562720</t>
  </si>
  <si>
    <t>Wanapinit N., Thomsen J., Kost C., Weidlich A.</t>
  </si>
  <si>
    <t>57195521440;56979824000;48861432700;55838133100;</t>
  </si>
  <si>
    <t>An MILP model for evaluating the optimal operation and flexibility potential of end-users</t>
  </si>
  <si>
    <t>Applied Energy</t>
  </si>
  <si>
    <t xml:space="preserve"> 116183</t>
  </si>
  <si>
    <t>10.1016/j.apenergy.2020.116183</t>
  </si>
  <si>
    <t>https://www.scopus.com/inward/record.uri?eid=2-s2.0-85096876784&amp;doi=10.1016%2fj.apenergy.2020.116183&amp;partnerID=40&amp;md5=b60e6fd09f376116783feaa273ed6d28</t>
  </si>
  <si>
    <t>Fraunhofer Institute for Solar Energy Systems ISE, Germany; Department of Sustainable Systems Engineering, University of Freiburg, Germany</t>
  </si>
  <si>
    <t>Wanapinit, N., Fraunhofer Institute for Solar Energy Systems ISE, Germany, Department of Sustainable Systems Engineering, University of Freiburg, Germany; Thomsen, J., Fraunhofer Institute for Solar Energy Systems ISE, Germany; Kost, C., Fraunhofer Institute for Solar Energy Systems ISE, Germany; Weidlich, A., Department of Sustainable Systems Engineering, University of Freiburg, Germany</t>
  </si>
  <si>
    <t>It is expected that end-users from all sectors should participate in providing system flexibility, as variable renewable energy is increasingly integrated into electricity systems. The ability of end-users to shift their electricity profiles has considerable potentials and can serve many purposes, e.g. to curb the peak load or to increase self-consumption. However, evaluation methods designed for flexibility from conventional power plants may be inadequate for flexibility from end-users due to the diverse constraints of underlying processes and limitations related to individual needs. This work presents a comprehensive and modular flexibility model developed from common operational characteristics of flexible processes as an alternativemethod. The model is applied to two examples: First, the operation of a combined heat-and-power plant including input and output storage is optimized with the objective to increase profits from electricity sales on the spot market. Second, a steel rod production line consisting of melting, casting, and milling processes is scheduled so that operating costs, including peak power costs, are minimized. Moreover, potentials of flexibility as external services and related costs are analysed. In this paper, the model is used to calculate the optimal costs (€), time-dependent flexibility potentials (kWh) and costs of flexibility provision (€/kWh). Thus, the adaptability and versatility of the model are demonstrated. As a modelling template, the model can ease the efforts of stakeholders in the characterization and evaluation of various flexible processes, especially those from small and medium-sized users. © 2020 Elsevier Ltd</t>
  </si>
  <si>
    <t>Decentralized energy system; End-users; Flexibility; Modelling; Optimization</t>
  </si>
  <si>
    <t>Cogeneration plants; Integer programming; Milling (machining); Conventional power plants; Electricity system; Evaluation methods; Flexibility modeling; Input and outputs; Operational characteristics; System flexibility; Variable renewable energies; Operating costs; cost analysis; demand analysis; electricity generation; electricity supply; energy efficiency; energy planning; operations technology; optimization; power plant; stakeholder</t>
  </si>
  <si>
    <t>Wanapinit, N.Heidenhofstr. 2, Germany; email: natapon.wanapinit@ise.fraunhofer.de</t>
  </si>
  <si>
    <t>APEND</t>
  </si>
  <si>
    <t>Appl. Energy</t>
  </si>
  <si>
    <t>2-s2.0-85096876784</t>
  </si>
  <si>
    <t>Xie Y., Li D., Xu Y., Wu Q., Yin M.</t>
  </si>
  <si>
    <t>50862376300;57218224110;57214744093;16040971200;22959339500;</t>
  </si>
  <si>
    <t>A MILP-based restoration planning method for generator start-up considering flexible re-energizing times of transmission lines</t>
  </si>
  <si>
    <t>International Journal of Electrical Power and Energy Systems</t>
  </si>
  <si>
    <t>124</t>
  </si>
  <si>
    <t xml:space="preserve"> 106357</t>
  </si>
  <si>
    <t>10.1016/j.ijepes.2020.106357</t>
  </si>
  <si>
    <t>https://www.scopus.com/inward/record.uri?eid=2-s2.0-85088399599&amp;doi=10.1016%2fj.ijepes.2020.106357&amp;partnerID=40&amp;md5=80ff9ccb4c80865a60785be4bc8ac17e</t>
  </si>
  <si>
    <t>School of Automation, Nanjing University of Science and Technology, Nanjing, Jiangsu Province  210094, China; State Grid Liaocheng Power Supply Company, Liaocheng, Shandong Province  252000, China; Nanyang Technological University, Singapore; Centre for Electric Power and Energy, Technical University of Denmark, Kgs. Lyngby, DK  2800, Denmark</t>
  </si>
  <si>
    <t>Xie, Y., School of Automation, Nanjing University of Science and Technology, Nanjing, Jiangsu Province  210094, China; Li, D., State Grid Liaocheng Power Supply Company, Liaocheng, Shandong Province  252000, China; Xu, Y., Nanyang Technological University, Singapore; Wu, Q., Centre for Electric Power and Energy, Technical University of Denmark, Kgs. Lyngby, DK  2800, Denmark; Yin, M., School of Automation, Nanjing University of Science and Technology, Nanjing, Jiangsu Province  210094, China</t>
  </si>
  <si>
    <t>During power system restoration, the planning of the generator start-up sequence (GSUS) can significantly affect the restoration efficiency. However, a GSUS optimization model based on mixed integer linear programming (MILP) cannot satisfy the need for flexible re-energizing times of transmission lines and the serial restoration of generators. To solve this issue, a new MILP-based GSUS optimization model is proposed in this paper that can generate a serial GSUS scheme with flexible re-energizing times of transmission lines. The requirements of flexible re-energizing times of transmission lines and the serial restoration of the generators are formulated as restoration time constraints for the transmission lines, start-up time constraints for the buses on the restoration paths, and a serial restoration constraint, which are transformed into mixed integer linear constraints by means of auxiliary binary (0–1) decision variables. Meanwhile, the restart time constraints of the generators and the transient frequency requirements are modeled as mixed integer linear constraints. Finally, the performance of the proposed method is verified on the IEEE 39-bus system. © 2020 Elsevier Ltd</t>
  </si>
  <si>
    <t>Generator start-up sequence; Mixed integer linear programming; Power system restoration</t>
  </si>
  <si>
    <t>Electric lines; Restoration; Transmissions; Decision variables; Mixed integer linear; Mixed-integer linear programming; Optimization modeling; Power system restoration; Restoration paths; Restoration planning; Transient frequency; Integer programming</t>
  </si>
  <si>
    <t>Xie, Y.; School of Automation, Nanjing University of Science and TechnologyChina; email: yunyun_xie@njust.edu.cn</t>
  </si>
  <si>
    <t>IEPSD</t>
  </si>
  <si>
    <t>Int J Electr Power Energy Syst</t>
  </si>
  <si>
    <t>2-s2.0-85088399599</t>
  </si>
  <si>
    <t>Mostafaei H., Castro P.M., Relvas S., Harjunkoski I.</t>
  </si>
  <si>
    <t>56411860700;35268165700;15078310300;6602668445;</t>
  </si>
  <si>
    <t>A holistic MILP model for scheduling and inventory management of a multiproduct oil distribution system</t>
  </si>
  <si>
    <t xml:space="preserve"> 102110</t>
  </si>
  <si>
    <t>10.1016/j.omega.2019.102110</t>
  </si>
  <si>
    <t>https://www.scopus.com/inward/record.uri?eid=2-s2.0-85071850758&amp;doi=10.1016%2fj.omega.2019.102110&amp;partnerID=40&amp;md5=c3d46c0ab1c30a345218bf45d540c475</t>
  </si>
  <si>
    <t>Department of Chemical and Metallurgical Engineering, School of Chemical Engineering, Aalto University, Espoo, Finland; Centro de Matemática Aplicações Fundamentais e Investigação Operacional, Faculdade de Ciências, Universidade de Lisboa, Lisboa, 1749-016, Portugal; CEG-IST - Centre for Management Studies, Instituto Superior Técnico, Universidade de Lisboa, Avenida Rovisco Pais, Lisbon, 1049-001, Portugal; ABB Corporate Research Germany, Wallstadter Str. 59, Ladenburg, 68526, Germany</t>
  </si>
  <si>
    <t>Mostafaei, H., Department of Chemical and Metallurgical Engineering, School of Chemical Engineering, Aalto University, Espoo, Finland; Castro, P.M., Centro de Matemática Aplicações Fundamentais e Investigação Operacional, Faculdade de Ciências, Universidade de Lisboa, Lisboa, 1749-016, Portugal; Relvas, S., CEG-IST - Centre for Management Studies, Instituto Superior Técnico, Universidade de Lisboa, Avenida Rovisco Pais, Lisbon, 1049-001, Portugal; Harjunkoski, I., Department of Chemical and Metallurgical Engineering, School of Chemical Engineering, Aalto University, Espoo, Finland, ABB Corporate Research Germany, Wallstadter Str. 59, Ladenburg, 68526, Germany</t>
  </si>
  <si>
    <t>This paper addresses the optimal scheduling of an oil transportation system characterized by a straight multiproduct pipeline featuring multiple input and output nodes, where products are dispatched to local markets often by tanker trucks. We present a new continuous-time mixed integer linear programming (MILP) model that is designed based on real-world necessities and that requires significantly fewer binary variables than previous work. As main contributions, the model: i) can rigorously avoid forbidden product sequences in every pipeline segment; ii) considers filler batch constraints to avoid large contamination volumes; and iii) includes inventory management constraints in the different pipeline nodes. We first use an illustrative example before testing the approach with a new large-scale example problem and three real-world cases from the literature. Results show that the proposed model has a tight linear programming (LP) relaxation and is very efficient computationally. It is thus a significant contribution to the state-of-the-art. © 2019</t>
  </si>
  <si>
    <t>Continuous-time; Inventory management; Mathematical modeling; MILP; Multiproduct pipeline; Scheduling</t>
  </si>
  <si>
    <t>Mostafaei, H.; Department of Chemical and Metallurgical Engineering, School of Chemical Engineering, Aalto UniversityFinland; email: hossein.mostafaei@aalto.fi</t>
  </si>
  <si>
    <t>2-s2.0-85071850758</t>
  </si>
  <si>
    <t>Zhang Z., Tang Q., Chica M.</t>
  </si>
  <si>
    <t>57198886908;16305212200;24723574600;</t>
  </si>
  <si>
    <t>Multi-manned assembly line balancing with time and space constraints: A MILP model and memetic ant colony system</t>
  </si>
  <si>
    <t>150</t>
  </si>
  <si>
    <t xml:space="preserve"> 106862</t>
  </si>
  <si>
    <t>10.1016/j.cie.2020.106862</t>
  </si>
  <si>
    <t>https://www.scopus.com/inward/record.uri?eid=2-s2.0-85092442140&amp;doi=10.1016%2fj.cie.2020.106862&amp;partnerID=40&amp;md5=f580cc1e8db3686ee8d597a44203c97e</t>
  </si>
  <si>
    <t>Key Laboratory of Metallurgical Equipment and Control Technology of Ministry of Education, Wuhan University of Science and Technology, China; Hubei Key Laboratory of Mechanical Transmission and Manufacturing Engineering, Wuhan University of Science and Technology, China; Andalusian Research Institute DaSCI “Data Science and Computational Intelligence”, University of Granada, Granada, 18071, Spain; School of Electrical Engineering and Computing, The University of Newcastle, Callaghan, NSW  2308, Australia</t>
  </si>
  <si>
    <t>Zhang, Z., Key Laboratory of Metallurgical Equipment and Control Technology of Ministry of Education, Wuhan University of Science and Technology, China, Hubei Key Laboratory of Mechanical Transmission and Manufacturing Engineering, Wuhan University of Science and Technology, China; Tang, Q., Key Laboratory of Metallurgical Equipment and Control Technology of Ministry of Education, Wuhan University of Science and Technology, China, Hubei Key Laboratory of Mechanical Transmission and Manufacturing Engineering, Wuhan University of Science and Technology, China; Chica, M., Andalusian Research Institute DaSCI “Data Science and Computational Intelligence”, University of Granada, Granada, 18071, Spain, School of Electrical Engineering and Computing, The University of Newcastle, Callaghan, NSW  2308, Australia</t>
  </si>
  <si>
    <t>In the automotive and electronics industries, more than one operator work in the same workstation to assemble a high volume of products. When assigning the tasks of these products to workstations, we should fulfill the cycle time and precedence relationships. Limited research has investigated space restrictions to store tools or components (i.e., time and space assembly line balancing problem) but without multi-manned workstations. Therefore, this paper addresses the time and space assembly line balancing problem with multi-manned workstations. Our model includes five kinds of constraints by considering task assignment, precedence, cycle time, sequencing and space constraints. Our aim is to minimize the total number of workstations and operators via a new MILP model and memetic ant colony system. The memetic ant algorithm uses a new solution generation method which integrates 16 heuristic rules to help each ant of the algorithm to effectively build a feasible solution. New pheromone release strategies, including deposition and evaporation, are employed to update the global pheromone quantity. Additionally, a new best solution update method does not retain the solution with minimum objective function but balances the workload of each operator. Our experiments show the effectiveness of solving the MILP model by exact methods in small-scaled instances and the superiority of the memetic ant colony optimization algorithm in all the instances. © 2020 Elsevier Ltd</t>
  </si>
  <si>
    <t>Ant colony optimization; Memetic algorithms; MILP model; Multi-manned stations; Time and space assembly line balancing</t>
  </si>
  <si>
    <t>Assembly; Assembly machines; Electronic equipment manufacture; Electronics industry; Heuristic methods; Integer programming; Ant Colony Optimization algorithms; Ant colony systems; Assembly line balancing; Feasible solution; Objective functions; Precedence relationships; Release strategies; Time and space assembly line balancing problems; Ant colony optimization</t>
  </si>
  <si>
    <t>Tang, Q.; Key Laboratory of Metallurgical Equipment and Control Technology of Ministry of Education, Wuhan University of Science and TechnologyChina; email: tangqiuhua@wust.edu.cn</t>
  </si>
  <si>
    <t>2-s2.0-85092442140</t>
  </si>
  <si>
    <t>Kucukkoc I.</t>
  </si>
  <si>
    <t>55637148200;</t>
  </si>
  <si>
    <t>Balancing of two-sided disassembly lines: Problem definition, MILP model and genetic algorithm approach</t>
  </si>
  <si>
    <t xml:space="preserve"> 105064</t>
  </si>
  <si>
    <t>10.1016/j.cor.2020.105064</t>
  </si>
  <si>
    <t>https://www.scopus.com/inward/record.uri?eid=2-s2.0-85089410079&amp;doi=10.1016%2fj.cor.2020.105064&amp;partnerID=40&amp;md5=1de315489473604759468c6b4fa10d70</t>
  </si>
  <si>
    <t>Department of Industrial Engineering, Balikesir University, Balikesir, 10145, Turkey</t>
  </si>
  <si>
    <t>Kucukkoc, I., Department of Industrial Engineering, Balikesir University, Balikesir, 10145, Turkey</t>
  </si>
  <si>
    <t>The recovery of end of life (EOL) products has become an important issue in terms of economic as well as social and environmental considerations. Recent rigid environmental regulations also contribute to the popularity of disassembly and product recovery topics among academicians and practitioners. Disassembly lines have been utilised to break EOL products into pieces and remove parts which can be reused in the manufacturing of new products. However, to the best of the authors’ knowledge, there is no research on the two-sided disassembly lines, which are used for disassembly of large-sized products. Therefore, this research contributes to literature by introducing the two-sided disassembly line balancing problem (TDLBP) and modelling it mathematically for the first time. The problem is depicted and the challenges are explored through extensive numerical examples. Secondly, a powerful genetic algorithm approach, called 2-GA, is developed for solving the introduced TDLBP considering complex AND/OR precedence relations. Computational tests are conducted to test the performance of the proposed 2-GA and the results are compared to those obtained from CPLEX and tabu search algorithm. From the comparison of the obtained solutions, it can be concluded that 2-GA has a superior performance in finding optimal (or at least near-optimal) solutions usually within less than one second. © 2020 Elsevier Ltd</t>
  </si>
  <si>
    <t>Disassembly line balancing; Genetic algorithm; Mixed-integer linear programming; Two-sided lines</t>
  </si>
  <si>
    <t>Genetic algorithms; Integer programming; Tabu search; Computational tests; Disassembly line balancing; Genetic algorithm approach; Precedence relations; Problem definition; Product recovery; Social and environmental; Tabu search algorithms; Environmental regulations</t>
  </si>
  <si>
    <t>2-s2.0-85089410079</t>
  </si>
  <si>
    <t>Zhao Z., Cheng C., Jin X., Liu L., Yan L.</t>
  </si>
  <si>
    <t>57194652757;57139109400;57211749598;57213677067;57192949204;</t>
  </si>
  <si>
    <t>A MILP model for hydro unit commitment with irregular vibration zones based on the constrained Delaunay triangulation method</t>
  </si>
  <si>
    <t>123</t>
  </si>
  <si>
    <t xml:space="preserve"> 106241</t>
  </si>
  <si>
    <t>10.1016/j.ijepes.2020.106241</t>
  </si>
  <si>
    <t>https://www.scopus.com/inward/record.uri?eid=2-s2.0-85087393118&amp;doi=10.1016%2fj.ijepes.2020.106241&amp;partnerID=40&amp;md5=91d99a100b34afbe371236ac3b2bc5bb</t>
  </si>
  <si>
    <t>Institute of Hydropower and Hydroinformatics, Dalian University of Technology, Dalian, China; Changjiang Survey, Planning, Design and Research CO., LTD., Wuhan, China</t>
  </si>
  <si>
    <t>Zhao, Z., Institute of Hydropower and Hydroinformatics, Dalian University of Technology, Dalian, China; Cheng, C., Institute of Hydropower and Hydroinformatics, Dalian University of Technology, Dalian, China; Jin, X., Institute of Hydropower and Hydroinformatics, Dalian University of Technology, Dalian, China; Liu, L., Institute of Hydropower and Hydroinformatics, Dalian University of Technology, Dalian, China; Yan, L., Changjiang Survey, Planning, Design and Research CO., LTD., Wuhan, China</t>
  </si>
  <si>
    <t>Irregular Vibration Zones are common in the giant hydropower stations built during the past decade in southwest China. They significantly affect the safe operation of the hydropower station, and thus became a key issue for hydropower operations in southwest China. The irregular Vibration Zone (VZ) constraint leads to nonconvex, discrete safe operating zones even with holes, which exacerbates the difficulty of solving the Hydro Unit Commitment (HUC) problem. This paper presents a novel Mixed Integer Linear Programming (MILP) model for the HUC problem with the irregular VZ constraint. The method firstly aggregates the power generation performance function and the irregular VZ constraint into a single function, which is highly nonconvex and discrete. The constrained Delaunay triangulation method is then utilized to partition the irregular domain of the function and construct the MILP compatible constraints with the disaggregation convex combination method. The practical behavior of the model is then analyzed through two cases for a giant hydropower station located in southwest China, which suffers from irregular VZs. The results show the high efficiency and the high accuracy of our model. The major advantage of the proposed method is that it can automatically model the general irregular VZs with fewer integer variables. © 2020 Elsevier Ltd</t>
  </si>
  <si>
    <t>Constrained Delaunay triangulation; Hydropower unit commitment; Irregular vibration zone; MILP</t>
  </si>
  <si>
    <t>Hydroelectric power; Hydroelectric power plants; Triangulation; Constrained Delaunay triangulation; Convex combination method; Hydro unit commitment; Hydropower stations; Integer variables; Irregular domains; Mixed integer linear programming model; Performance functions; Integer programming</t>
  </si>
  <si>
    <t>Cheng, C.; Institute of Hydropower and Hydroinformatics, Dalian University of TechnologyChina; email: ctcheng@dlut.edu.cn</t>
  </si>
  <si>
    <t>2-s2.0-85087393118</t>
  </si>
  <si>
    <t>Pedrozo H.A., Rodriguez Reartes S.B., Chen Q., Diaz M.S., Grossmann I.E.</t>
  </si>
  <si>
    <t>57190941891;28167792000;57193673571;7402043930;57214096475;</t>
  </si>
  <si>
    <t>Surrogate-model based MILP for the optimal design of ethylene production from shale gas</t>
  </si>
  <si>
    <t>Computers and Chemical Engineering</t>
  </si>
  <si>
    <t xml:space="preserve"> 107015</t>
  </si>
  <si>
    <t>10.1016/j.compchemeng.2020.107015</t>
  </si>
  <si>
    <t>https://www.scopus.com/inward/record.uri?eid=2-s2.0-85088127907&amp;doi=10.1016%2fj.compchemeng.2020.107015&amp;partnerID=40&amp;md5=8948c82c0923e23ba22c808f0ac96cf7</t>
  </si>
  <si>
    <t>Departamento de Ingeniería Química, Universidad Nacional del Sur (UNS, Argentina; Planta Piloto de Ingeniería QuímicaBahía Blanca, Argentina; Department of Chemical Engineering. Carnegie Mellon University, Pittsburgh, PA  15213, United States</t>
  </si>
  <si>
    <t>Pedrozo, H.A., Planta Piloto de Ingeniería QuímicaBahía Blanca, Argentina; Rodriguez Reartes, S.B., Departamento de Ingeniería Química, Universidad Nacional del Sur (UNS, Argentina, Planta Piloto de Ingeniería QuímicaBahía Blanca, Argentina; Chen, Q., Department of Chemical Engineering. Carnegie Mellon University, Pittsburgh, PA  15213, United States; Diaz, M.S., Departamento de Ingeniería Química, Universidad Nacional del Sur (UNS, Argentina, Planta Piloto de Ingeniería QuímicaBahía Blanca, Argentina; Grossmann, I.E., Department of Chemical Engineering. Carnegie Mellon University, Pittsburgh, PA  15213, United States</t>
  </si>
  <si>
    <t>We propose a novel algorithm for the optimal design of entire plants by refining piecewise linear surrogate models within an iterative framework. We apply this strategy to a superstructure for ethane-based ethylene production, including steam cracking and alternative technologies, and the separation, utility, carbon dioxide and hydrogen recovery systems. Multivariable piecewise linear surrogate models (SM) based on rigorous Aspen Plus models and capital cost correlations are obtained by solving Generalized Disjunctive Programming problems. Using these surrogates, a Master MILP problem is formulated to determine the optimal design. If convergence criteria are not met, SM are progressively refined in subsequent iterations. The optimal solution is the chemical looping oxidative dehydrogenation technology, whose net present value (NPV) is 12% higher than that of conventional steam cracking, while reducing the ethylene production cost by 15%. Finally, we validate the optimal design with Aspen Plus, obtaining an NPV error of less than 1%. © 2020</t>
  </si>
  <si>
    <t>Ethylene production; Oxidative dehydrogenation; Piecewise linear function; Steam cracking; Superstructure optimization; Surrogate models</t>
  </si>
  <si>
    <t>Aliphatic compounds; Carbon dioxide; Costs; Dehydrogenation; Ethylene; Gas industry; Integer programming; Iterative methods; Optimal systems; Piecewise linear techniques; Shale gas; Alternative technologies; Convergence criterion; Ethylene production; Generalized disjunctive programming; Iterative framework; Net present value; Optimal solutions; Oxidative dehydrogenations; Steam cracking</t>
  </si>
  <si>
    <t>Diaz, M.S.; Departamento de Ingeniería Química, Universidad Nacional del Sur (UNSArgentina; email: sdiaz@plapiqui.edu.ar</t>
  </si>
  <si>
    <t>CCEND</t>
  </si>
  <si>
    <t>Comput. Chem. Eng.</t>
  </si>
  <si>
    <t>2-s2.0-85088127907</t>
  </si>
  <si>
    <t>Farrokhifar M., Aghdam F.H., Alahyari A., Monavari A., Safari A.</t>
  </si>
  <si>
    <t>22333631400;57189490254;56725577200;57191416356;7005008720;</t>
  </si>
  <si>
    <t>Optimal energy management and sizing of renewable energy and battery systems in residential sectors via a stochastic MILP model</t>
  </si>
  <si>
    <t>Electric Power Systems Research</t>
  </si>
  <si>
    <t>187</t>
  </si>
  <si>
    <t xml:space="preserve"> 106483</t>
  </si>
  <si>
    <t>10.1016/j.epsr.2020.106483</t>
  </si>
  <si>
    <t>https://www.scopus.com/inward/record.uri?eid=2-s2.0-85087197074&amp;doi=10.1016%2fj.epsr.2020.106483&amp;partnerID=40&amp;md5=27a2fe38e4a11d11b693b06db718a46f</t>
  </si>
  <si>
    <t>Center for Energy Science and Technology, Skolkovo Institute of Science and Technology, Moscow, Russian Federation; Faculty of Science and Engineering, University of Groningen, Groningen, Netherlands; Department of Electrical Engineering, Azarbaijan Shahid Madani University, Tabriz, Iran; Department of Electrical Engineering, Roshdiyeh Higher Education Institute, Tabriz, Iran</t>
  </si>
  <si>
    <t>Farrokhifar, M., Center for Energy Science and Technology, Skolkovo Institute of Science and Technology, Moscow, Russian Federation, Faculty of Science and Engineering, University of Groningen, Groningen, Netherlands; Aghdam, F.H., Department of Electrical Engineering, Azarbaijan Shahid Madani University, Tabriz, Iran; Alahyari, A., Center for Energy Science and Technology, Skolkovo Institute of Science and Technology, Moscow, Russian Federation; Monavari, A., Department of Electrical Engineering, Roshdiyeh Higher Education Institute, Tabriz, Iran; Safari, A., Department of Electrical Engineering, Azarbaijan Shahid Madani University, Tabriz, Iran</t>
  </si>
  <si>
    <t>Energy supply through integrated renewable energy sources (RESs) and battery systems will be of higher importance for future residential sectors. Optimal energy management and sizing for the components of residential systems can enhance efficiency, self-suffiency, and meanwhile can be cost-effective by reducing investment as well as operating costs. Accordingly, this paper proposes an exhaustive optimization model for determining the capacity of RESs, namely: wind turbines and photovoltaic (PV) systems. In this study, batteries and electric vehicles (EVs) are utilized in line with other sources to capture fluctuations of RESs. To model the uncertainties of RESs, energy prices, and load demands a linearized stochastic programming framework is applied. The proposed framework involves long-term and efficient resource development alongside with short-term management and utilization of these resources for supplying the demand load. In our study, we utilize the roulette wheel mechanism (RWM) method as well as proper probability distribution functions (PDFs) to generate scenarios for all sources of uncertainties, including wind turbines, PV systems, demand, and electricity market price. The approach is verified in two different cases, including an individual home and a larger micro-grid (MG). The results of multiple numerical simulations demonstrate the effectiveness of the proposed stochastic model. © 2020 Elsevier B.V.</t>
  </si>
  <si>
    <t>Demand response programs; Electric vehicles; Mixed-integer linear programming; Residential micro-grid; Uncertainty</t>
  </si>
  <si>
    <t>Cost effectiveness; Costs; Distribution functions; Electric lines; Electromagnetic wave emission; Energy efficiency; Energy management; Housing; Integer programming; Investments; Operating costs; Renewable energy resources; Secondary batteries; Stochastic models; Stochastic programming; Stochastic systems; Wind turbines; Electric Vehicles (EVs); Management and utilization; Optimization modeling; Photovoltaic systems; Renewable energy source; Residential systems; Resource development; Sources of uncertainty; Energy management systems</t>
  </si>
  <si>
    <t>Farrokhifar, M.; Center for Energy Science and Technology, Skolkovo Institute of Science and TechnologyRussian Federation; email: m.farrokhi@skoltech.ru</t>
  </si>
  <si>
    <t>EPSRD</t>
  </si>
  <si>
    <t>Electr Power Syst Res</t>
  </si>
  <si>
    <t>2-s2.0-85087197074</t>
  </si>
  <si>
    <t>Epelle E.I., Gerogiorgis D.I.</t>
  </si>
  <si>
    <t>57196043586;8678885800;</t>
  </si>
  <si>
    <t>A computational performance comparison of MILP vs. MINLP formulations for oil production optimisation</t>
  </si>
  <si>
    <t xml:space="preserve"> 106903</t>
  </si>
  <si>
    <t>10.1016/j.compchemeng.2020.106903</t>
  </si>
  <si>
    <t>https://www.scopus.com/inward/record.uri?eid=2-s2.0-85086365281&amp;doi=10.1016%2fj.compchemeng.2020.106903&amp;partnerID=40&amp;md5=afcf2c0c35d81dbc0a4742dbb491fcc5</t>
  </si>
  <si>
    <t>Institute for Materials and Processes (IMP), School of Engineering, University of Edinburgh, The King's Buildings, Edinburgh, EH9 3FB, United Kingdom</t>
  </si>
  <si>
    <t>Epelle, E.I., Institute for Materials and Processes (IMP), School of Engineering, University of Edinburgh, The King's Buildings, Edinburgh, EH9 3FB, United Kingdom; Gerogiorgis, D.I., Institute for Materials and Processes (IMP), School of Engineering, University of Edinburgh, The King's Buildings, Edinburgh, EH9 3FB, United Kingdom</t>
  </si>
  <si>
    <t>Model-based oil production systems optimisation under pressure and facility routing constraints is a testing challenge, especially in the presence of complex downhole wellbore phenomena (water coning, slugging, phase separation). Nonlinearities and nonconvexities from underlying physics and binary decisions exacerbate model complexity, yielding Mixed Integer Nonlinear Programs (MINLP). To guarantee solvability of optimisation formulations and reduce MINLP complexity, piecewise linearisation techniques based on Special Ordered Sets of type 2 (SOS2) constraints are developed towards approximating nonlinear functions and transforming models to Mixed Integer Linear Programs (MILP). Nevertheless, computational analyses of MILP vs. MINLP formulations for oil production optimisation are scarce. This study explores the benefits of an MILP reformulation applied to three case studies of varying complexity. We compare MILP model results to the original MINLP formulation solutions with multiple solvers, evaluating the impact of the number of linearisation breakpoints used on solution time, accuracy, robustness, model development effort and ease of automation. © 2020</t>
  </si>
  <si>
    <t>Electrical Submersible Pumps (ESP); Mixed Integer Linear Programming (MILP); Mixed-Integer Nonlinear Programming (MINLP); Progressive Cavity Pumps (PCP); Real-Time Production Optimisation (RTPO); Well routing</t>
  </si>
  <si>
    <t>Nonlinear programming; Oil wells; Petroleum industry; Phase separation; Piecewise linear techniques; Well testing; Computational analysis; Computational performance; Mixed integer linear program; Mixed integer nonlinear program; Nonlinear functions; Piecewise linearisation; Special ordered sets; Transforming models; Integer programming</t>
  </si>
  <si>
    <t>Gerogiorgis, D.I.; Institute for Materials and Processes (IMP), School of Engineering, University of Edinburgh, The King's Buildings, United Kingdom; email: D.Gerogiorgis@ed.ac.uk</t>
  </si>
  <si>
    <t>2-s2.0-85086365281</t>
  </si>
  <si>
    <t>Stadler M., Pecenak Z., Mathiesen P., Fahy K., Kleissl J.</t>
  </si>
  <si>
    <t>7103237238;57118138000;37091024000;57210810689;6507785309;</t>
  </si>
  <si>
    <t>Performance comparison between two established microgrid planning MILP methodologies tested on 13 microgrid projects</t>
  </si>
  <si>
    <t>Energies</t>
  </si>
  <si>
    <t xml:space="preserve"> en13174460</t>
  </si>
  <si>
    <t>10.3390/en13174460</t>
  </si>
  <si>
    <t>https://www.scopus.com/inward/record.uri?eid=2-s2.0-85090752760&amp;doi=10.3390%2fen13174460&amp;partnerID=40&amp;md5=fc067616ac6c9f4e0188ea6bd76a73e6</t>
  </si>
  <si>
    <t>Bankable Energy|XENDEE Inc., 6540 Lusk Blvd, San Diego, CA  92121, United States; Bioenergy and Sustainable Technologies Research GmbH, Wieselburg, 3250, Austria; Center for Energy and Innovative Technologies (CET), Hofamt Priel, 3681, Austria; Center for Energy Research, University of California at San Diego, 9500 Gilman Dr., San Diego, CA  92037, United States</t>
  </si>
  <si>
    <t>Stadler, M., Bankable Energy|XENDEE Inc., 6540 Lusk Blvd, San Diego, CA  92121, United States, Bioenergy and Sustainable Technologies Research GmbH, Wieselburg, 3250, Austria, Center for Energy and Innovative Technologies (CET), Hofamt Priel, 3681, Austria, Center for Energy Research, University of California at San Diego, 9500 Gilman Dr., San Diego, CA  92037, United States; Pecenak, Z., Bankable Energy|XENDEE Inc., 6540 Lusk Blvd, San Diego, CA  92121, United States; Mathiesen, P., Bankable Energy|XENDEE Inc., 6540 Lusk Blvd, San Diego, CA  92121, United States; Fahy, K., Bankable Energy|XENDEE Inc., 6540 Lusk Blvd, San Diego, CA  92121, United States; Kleissl, J., Center for Energy Research, University of California at San Diego, 9500 Gilman Dr., San Diego, CA  92037, United States</t>
  </si>
  <si>
    <t>Mixed Integer Linear Programming (MILP) optimization algorithms provide accurate and clear solutions for Microgrid and Distributed Energy Resources projects. Full-scale optimization approaches optimize all time-steps of data sets (e.g., 8760 time-step and higher resolutions), incurring extreme and unpredictable run-times, often prohibiting such approaches for effective Microgrid designs. To reduce run-times down-sampling approaches exist. Given that the literature evaluates the full-scale and down-sampling approaches only for limited numbers of case studies, there is a lack of a more comprehensive study involving multiple Microgrids. This paper closes this gap by comparing results and run-times of a full-scale 8760 h time-series MILP to a peak preserving day-type MILP for 13 real Microgrid projects. The day-type approach reduces the computational time between 85% and almost 100% (from 2 h computational time to less than 1 min). At the same time the day-type approach keeps the objective function (OF) differences below 1.5% for 77% of the Microgrids. The other cases show OF differences between 6% and 13%, which can be reduced to 1.5% or less by applying a two-stage hybrid approach that designs the Microgrid based on down-sampled data and then performs a full-scale dispatch algorithm. This two stage approach results in 20-99% run-time savings. © 2020 by the authors.</t>
  </si>
  <si>
    <t>Data reduction; DER; DER-CAM; Full time-series optimization; Microgrid; MILP; Optimization; Planning; Run-time; XENDEE</t>
  </si>
  <si>
    <t>Energy resources; Microgrids; Signal sampling; Dispatch algorithms; Distributed Energy Resources; Micro-grid planning; Mixed-integer linear programming; Objective functions; Optimization algorithms; Optimization approach; Performance comparison; Integer programming</t>
  </si>
  <si>
    <t>Stadler, M.; Bankable Energy|XENDEE Inc., 6540 Lusk Blvd, United States; email: mstadler@xendee.com</t>
  </si>
  <si>
    <t>2-s2.0-85090752760</t>
  </si>
  <si>
    <t>Institution of Engineering and Technology</t>
  </si>
  <si>
    <t>Zheng X., Chen H., Xu Y., Shen F., Liang Z.</t>
  </si>
  <si>
    <t>57212295310;8720685700;57214744093;57194457717;57145745100;</t>
  </si>
  <si>
    <t>Global solution method for decentralised multi-area SCUC and savings allocation based on MILP value functions</t>
  </si>
  <si>
    <t>IET Generation, Transmission and Distribution</t>
  </si>
  <si>
    <t>10.1049/iet-gtd.2020.0438</t>
  </si>
  <si>
    <t>https://www.scopus.com/inward/record.uri?eid=2-s2.0-85091424387&amp;doi=10.1049%2fiet-gtd.2020.0438&amp;partnerID=40&amp;md5=965b4d3eefb8c475fa5a9a86b2bdd971</t>
  </si>
  <si>
    <t>School of Electric Power, South China University of Technology, Guangzhou, 510641, China; School of Electrical and Electronic Engineering, Nanyang Technological University, Singapore; Centre for Electric Power and Energy, Department of Electrical Engineering, Technical University of Denmark, Kgs. Lyngby, DK 2800, Denmark</t>
  </si>
  <si>
    <t>Zheng, X., School of Electric Power, South China University of Technology, Guangzhou, 510641, China; Chen, H., School of Electric Power, South China University of Technology, Guangzhou, 510641, China; Xu, Y., School of Electrical and Electronic Engineering, Nanyang Technological University, Singapore; Shen, F., Centre for Electric Power and Energy, Department of Electrical Engineering, Technical University of Denmark, Kgs. Lyngby, DK 2800, Denmark; Liang, Z., School of Electric Power, South China University of Technology, Guangzhou, 510641, China</t>
  </si>
  <si>
    <t>To address the issue that Lagrangian dual-function-based algorithms cannot guarantee convergence and global optimality for decentralised multi-area security constrained unit commitment (M-SCUC) problems, a novel decomposition and coordination method using mixed-integer linear programming (MILP) value functions is proposed. In the proposed solution method, first, each regional system operator sets the tie-line power injections as variational parameters in its regional SCUC model, and utilises a finite algorithm to generate an MILP value function, which returns the optimal generation cost for any given interchange plan. Then, with the value functions available from all system operators, theoretically, a coordinator is able to devise a globally optimal interchange plan. After the problem is solved, considering that power exchanges may alter the financial position of each area considerably from what it would have been via scheduling independently, the authors then propose a fair savings allocation method using the value functions derived above and the Shapley value in cooperative game theory. Numerical experiments on a two-area 12-bus system and a three-area 457-bus system were carried out. The validity of the value-function-based method was verified for the decentralised M-SCUC problem. The outcome of savings allocation was compared with that of the locational marginal cost-based method. © 2020 The Institution of Engineering and Technology.</t>
  </si>
  <si>
    <t>Game theory; Allocation methods; Cooperative game theory; Coordination methods; Mixed-integer linear programming; Numerical experiments; Optimal generation; Security constrained unit commitment; Variational parameters; Integer programming</t>
  </si>
  <si>
    <t>Chen, H.; School of Electric Power, South China University of TechnologyChina; email: eehychen@scut.edu.cn</t>
  </si>
  <si>
    <t>IET Gener. Transm. Distrib.</t>
  </si>
  <si>
    <t>2-s2.0-85091424387</t>
  </si>
  <si>
    <t>Hong B., Li X., Di G., Song S., Yu W., Chen S., Li Y., Gong J.</t>
  </si>
  <si>
    <t>57203901613;55718155400;57211387040;57194524216;57197714343;57191361879;57204729406;8415156800;</t>
  </si>
  <si>
    <t>An integrated MILP model for optimal planning of multi-period onshore gas field gathering pipeline system</t>
  </si>
  <si>
    <t>146</t>
  </si>
  <si>
    <t xml:space="preserve"> 106479</t>
  </si>
  <si>
    <t>10.1016/j.cie.2020.106479</t>
  </si>
  <si>
    <t>https://www.scopus.com/inward/record.uri?eid=2-s2.0-85086080367&amp;doi=10.1016%2fj.cie.2020.106479&amp;partnerID=40&amp;md5=222bddc93ca0b09593b4df17e2d1d3b0</t>
  </si>
  <si>
    <t>National Engineering Laboratory for Pipeline Safety/MOE Key Laboratory of Petroleum Engineering/Beijing Key Laboratory of Urban Oil and Gas Distribution Technology, China University of Petroleum-Beijing, Fuxue Road No. 18, Changping District, Beijing, 102249, China; CNOOC China Limited, Unconventional Oil &amp; Gas Branch/China United Coalbed Methane Corporation Ltd, No.21B Jiuxianqiao Road, Chaoyang District, Beijing, 100015, China; China National Oil &amp; Gas Exploration and Development Co. Ltd, Bldg D, Guoji Invest Plaza, Fuchengmen North Street, Xicheng District, Beijing, 100034, China</t>
  </si>
  <si>
    <t>Hong, B., National Engineering Laboratory for Pipeline Safety/MOE Key Laboratory of Petroleum Engineering/Beijing Key Laboratory of Urban Oil and Gas Distribution Technology, China University of Petroleum-Beijing, Fuxue Road No. 18, Changping District, Beijing, 102249, China; Li, X., National Engineering Laboratory for Pipeline Safety/MOE Key Laboratory of Petroleum Engineering/Beijing Key Laboratory of Urban Oil and Gas Distribution Technology, China University of Petroleum-Beijing, Fuxue Road No. 18, Changping District, Beijing, 102249, China; Di, G., National Engineering Laboratory for Pipeline Safety/MOE Key Laboratory of Petroleum Engineering/Beijing Key Laboratory of Urban Oil and Gas Distribution Technology, China University of Petroleum-Beijing, Fuxue Road No. 18, Changping District, Beijing, 102249, China; Song, S., National Engineering Laboratory for Pipeline Safety/MOE Key Laboratory of Petroleum Engineering/Beijing Key Laboratory of Urban Oil and Gas Distribution Technology, China University of Petroleum-Beijing, Fuxue Road No. 18, Changping District, Beijing, 102249, China; Yu, W., National Engineering Laboratory for Pipeline Safety/MOE Key Laboratory of Petroleum Engineering/Beijing Key Laboratory of Urban Oil and Gas Distribution Technology, China University of Petroleum-Beijing, Fuxue Road No. 18, Changping District, Beijing, 102249, China; Chen, S., CNOOC China Limited, Unconventional Oil &amp; Gas Branch/China United Coalbed Methane Corporation Ltd, No.21B Jiuxianqiao Road, Chaoyang District, Beijing, 100015, China; Li, Y., National Engineering Laboratory for Pipeline Safety/MOE Key Laboratory of Petroleum Engineering/Beijing Key Laboratory of Urban Oil and Gas Distribution Technology, China University of Petroleum-Beijing, Fuxue Road No. 18, Changping District, Beijing, 102249, China, China National Oil &amp; Gas Exploration and Development Co. Ltd, Bldg D, Guoji Invest Plaza, Fuchengmen North Street, Xicheng District, Beijing, 100034, China; Gong, J., National Engineering Laboratory for Pipeline Safety/MOE Key Laboratory of Petroleum Engineering/Beijing Key Laboratory of Urban Oil and Gas Distribution Technology, China University of Petroleum-Beijing, Fuxue Road No. 18, Changping District, Beijing, 102249, China</t>
  </si>
  <si>
    <t>Onshore gas field gathering pipeline system (GPS) plays a key role in the onshore gas field production and is often constructed in stages due to the phased development of the gas field. However, the influence of phased development on the optimal design of GPS has been neglected in previous studies. Although some research on the optimization of gas field development strategy involves the multi-period construction of GPS, they simplify the characteristics of the gathering network and ignore some very important parameters. This study develops an integrated mixed-integer linear programming (MILP) model for optimizing multi-period GPS to determine the central processing facility (CPF) location, pipeline (routes and diameters) installation and expansions, well site-CPF connections, the flowrate of each pipeline, and the operating pressure of each node in each time period simultaneously. Taking minimum total construction cost as the objective function, the proposed model considers various operational and technical constraints related to multi-period construction and hydraulic characteristics, such as obstacles, three-dimensional terrain, pipeline topological structures, pipeline diameters, and wellhead pressure. Ant colony optimization is used for route optimization to provide parameters for the proposed model. A piecewise approximation method is employed to deal with the nonlinear terms of hydraulic equations. Therefore, the MILP model can be solved by the branch-and-bound algorithm to obtain the global optimal solution integrally. Finally, the model is successfully applied to three real-world gas fields. Compared with the actual construction scheme and other literature methods, the results prove the superiority of multi-period planning considering time. © 2020 Elsevier Ltd</t>
  </si>
  <si>
    <t>Gathering pipeline system; Hydraulic characteristics; Mixed-integer linear programming (MILP); Multi-period planning; Optimization; Route selection</t>
  </si>
  <si>
    <t>Ant colony optimization; Branch and bound method; Gas industry; Gases; Integer programming; Nonlinear equations; Optimal systems; Piping systems; Planning; Topology; Water pipelines; Approximation methods; Branch-and-bound algorithms; Central processing facilities; Global optimal solutions; Hydraulic characteristic; Mixed integer linear programming model; Three dimensional terrain; Total construction costs; Pipelines</t>
  </si>
  <si>
    <t>Li, X.; National Engineering Laboratory for Pipeline Safety/MOE Key Laboratory of Petroleum Engineering/Beijing Key Laboratory of Urban Oil and Gas Distribution Technology, China University of Petroleum-Beijing, Fuxue Road No. 18, Changping District, China; email: Lxpmpf@cup.edu.cn</t>
  </si>
  <si>
    <t>2-s2.0-85086080367</t>
  </si>
  <si>
    <t>Faculty of Electrical Engineering, K. N. Toosi University of Technology, Tehran, Iran</t>
  </si>
  <si>
    <t>Meng L., Zhang C., Shao X., Zhang B., Ren Y., Lin W.</t>
  </si>
  <si>
    <t>57192211382;8724865400;55266954900;56303891700;57194720991;55987890300;</t>
  </si>
  <si>
    <t>More MILP models for hybrid flow shop scheduling problem and its extended problems</t>
  </si>
  <si>
    <t>International Journal of Production Research</t>
  </si>
  <si>
    <t>58</t>
  </si>
  <si>
    <t>10.1080/00207543.2019.1636324</t>
  </si>
  <si>
    <t>https://www.scopus.com/inward/record.uri?eid=2-s2.0-85068787249&amp;doi=10.1080%2f00207543.2019.1636324&amp;partnerID=40&amp;md5=c1f4e39856ae6e5b99af5fcc64eba6be</t>
  </si>
  <si>
    <t>State Key Lab of Digital Manufacturing Equipment and Technology, Huazhong University of Science and Technology, Wuhan, China; Faculty of Mechanical Engineering &amp; Mechanics, Ningbo University, Ningbo, China; School of Computer Science, Liaocheng University, Liaocheng, China; School of Intelligent Systems Science and Engineering, Jinan University (Zhuhai Campus), Zhuhai, China</t>
  </si>
  <si>
    <t>Meng, L., State Key Lab of Digital Manufacturing Equipment and Technology, Huazhong University of Science and Technology, Wuhan, China, School of Computer Science, Liaocheng University, Liaocheng, China; Zhang, C., State Key Lab of Digital Manufacturing Equipment and Technology, Huazhong University of Science and Technology, Wuhan, China; Shao, X., State Key Lab of Digital Manufacturing Equipment and Technology, Huazhong University of Science and Technology, Wuhan, China; Zhang, B., State Key Lab of Digital Manufacturing Equipment and Technology, Huazhong University of Science and Technology, Wuhan, China, School of Computer Science, Liaocheng University, Liaocheng, China; Ren, Y., State Key Lab of Digital Manufacturing Equipment and Technology, Huazhong University of Science and Technology, Wuhan, China, School of Intelligent Systems Science and Engineering, Jinan University (Zhuhai Campus), Zhuhai, China; Lin, W., Faculty of Mechanical Engineering &amp; Mechanics, Ningbo University, Ningbo, China</t>
  </si>
  <si>
    <t>With the rapid development of computer technology and related softwares for mathematical models, mathematical modelling of scheduling problems is receiving growing attention from researchers. In this work, the hybrid flow shop scheduling problem with unrelated parallel machines (HFSP-UPM) with the objective aimed to minimise the makespan is studied. According to the characteristics of the HFSP-UPM, eight mixed integer linear programming (MILP) models are formulated in order to obtain optimal solutions based on different modelling ideas. Then, these models are extended to solve HFSP-UPM with sequence-dependent setup times (HFSP-UPM-SDST), no-wait HFSP-UPM (HFSP-UPM-NW) and HFSP-UPM with blocking (HFSP-UPM-B). All the proposed models and the existing model are detailedly compared and evaluated under three aspects namely modelling process, size complexity and computational complexity. Numerical experiments show that MILP models dependent on diverse modelling ideas perform very differently. The model developed based on stage precedence is the best one and should be given preference in future applications. In addition, the proposed models of HFSP-UPM-NW and HFSP-UPM-B improve several best known solutions for the test instances in the existing literature. © 2019, © 2019 Informa UK Limited, trading as Taylor &amp; Francis Group.</t>
  </si>
  <si>
    <t>blocking; hybrid flow shop scheduling; mixed integer linear programming; no-wait; sequence-dependent setup times</t>
  </si>
  <si>
    <t>Machine shop practice; Scheduling; blocking; Hybrid flow shop scheduling; Mixed integer linear programming; No wait; Sequence-dependent setup time; Integer programming</t>
  </si>
  <si>
    <t>Zhang, C.; State Key Lab of Digital Manufacturing Equipment and Technology, Huazhong University of Science and TechnologyChina; email: zcyhust@hust.edu.cn</t>
  </si>
  <si>
    <t>IJPRB</t>
  </si>
  <si>
    <t>Int J Prod Res</t>
  </si>
  <si>
    <t>2-s2.0-85068787249</t>
  </si>
  <si>
    <t>Rech S., Casarin S., Silva C.S., Lazzaretto A.</t>
  </si>
  <si>
    <t>55017772100;57215001942;9249548800;7003296792;</t>
  </si>
  <si>
    <t>University campus and surrounding residential complexes as energy-hub: A MILP optimization approach for a smart exchange of solar energy</t>
  </si>
  <si>
    <t xml:space="preserve"> 2919</t>
  </si>
  <si>
    <t>10.3390/en13112919</t>
  </si>
  <si>
    <t>https://www.scopus.com/inward/record.uri?eid=2-s2.0-85086414056&amp;doi=10.3390%2fen13112919&amp;partnerID=40&amp;md5=ee08bc86ea8ab104006bf7c11bde2b21</t>
  </si>
  <si>
    <t>Veil Energy, Padova, 35010, Italy; Department of Industrial Engineering, University of Padova, Padova, 35131, Italy; Department of Mechanical Engineering, Technical University of Lisbon, Lisbon, 1049-001, Portugal</t>
  </si>
  <si>
    <t>Rech, S., Veil Energy, Padova, 35010, Italy; Casarin, S., Department of Industrial Engineering, University of Padova, Padova, 35131, Italy; Silva, C.S., Department of Mechanical Engineering, Technical University of Lisbon, Lisbon, 1049-001, Portugal; Lazzaretto, A., Department of Industrial Engineering, University of Padova, Padova, 35131, Italy</t>
  </si>
  <si>
    <t>An effective way to enlarge the utilization of renewable energy consists in creating a correct interface between producers, consumers, and storage devices, i.e., a so-called "energy hub". This opens a difficult challenge, especially in the urban areas where the availability of room for the installation of renewable plants is limited. This paper considers a university campus in the center of Lisbon that requires a significant amount of electricity and natural gas to support the internal activities. The idea is to fulfil part of the energy consumption of the campus with the excess of energy supplied by solar systems installed in the surrounding residential buildings. The goal is to find the number and type of solar equipment that maximize the reduction of annual energy costs of both residents and campus, where the campus is seen as a virtual storage. Results of the optimization show that, considering the best-exposed 100 buildings in a radius of 500 m around the campus, the campus can reduce the annual energy expenses up to 8.61%, whereas the money-saving for the residents is of the order of 24% to 29%, depending on solar exposure. A sensitivity analysis shows also the higher benefits for both the campus and users deriving from expected decreasing costs of photo-voltaic (PV) panels. © 2020 by the authors.</t>
  </si>
  <si>
    <t>Configuration optimization; Mixed integer linear programming; Photo-voltaic; Solar energy; Solar-thermal collectors</t>
  </si>
  <si>
    <t>Cost benefit analysis; Housing; Integer programming; Natural gasoline plants; Sensitivity analysis; Solar energy; Virtual storage; Annual energy costs; Internal activity; Optimization approach; Renewable energies; Renewable plants; Residential building; Residential complexes; University campus; Energy utilization</t>
  </si>
  <si>
    <t>Rech, S.; Veil EnergyItaly; email: s.rech@veil-energy.eu</t>
  </si>
  <si>
    <t>2-s2.0-85086414056</t>
  </si>
  <si>
    <t>Vecchi A., Naughton J., Li Y., Mancarella P., Sciacovelli A.</t>
  </si>
  <si>
    <t>57192693687;57210467539;56156518900;22951359500;26538805400;</t>
  </si>
  <si>
    <t>Multi-mode operation of a Liquid Air Energy Storage (LAES) plant providing energy arbitrage and reserve services – Analysis of optimal scheduling and sizing through MILP modelling with integrated thermodynamic performance</t>
  </si>
  <si>
    <t>Energy</t>
  </si>
  <si>
    <t>200</t>
  </si>
  <si>
    <t xml:space="preserve"> 117500</t>
  </si>
  <si>
    <t>10.1016/j.energy.2020.117500</t>
  </si>
  <si>
    <t>https://www.scopus.com/inward/record.uri?eid=2-s2.0-85082846592&amp;doi=10.1016%2fj.energy.2020.117500&amp;partnerID=40&amp;md5=340d758b20bbd8d201d7c82f1e570c77</t>
  </si>
  <si>
    <t>Birmingham Centre for Energy Storage, School of Chemical Engineering, University of Birmingham, Birmingham, B15 2TT, United Kingdom; Department of Electrical and Electronic Engineering, The University of Melbourne, Parkville, Victoria  3010, Australia; School of Electrical and Electronic Engineering, University of Manchester, Manchester, M13 9PL, United Kingdom</t>
  </si>
  <si>
    <t>Vecchi, A., Birmingham Centre for Energy Storage, School of Chemical Engineering, University of Birmingham, Birmingham, B15 2TT, United Kingdom; Naughton, J., Department of Electrical and Electronic Engineering, The University of Melbourne, Parkville, Victoria  3010, Australia; Li, Y., Birmingham Centre for Energy Storage, School of Chemical Engineering, University of Birmingham, Birmingham, B15 2TT, United Kingdom; Mancarella, P., Department of Electrical and Electronic Engineering, The University of Melbourne, Parkville, Victoria  3010, Australia, School of Electrical and Electronic Engineering, University of Manchester, Manchester, M13 9PL, United Kingdom; Sciacovelli, A., Birmingham Centre for Energy Storage, School of Chemical Engineering, University of Birmingham, Birmingham, B15 2TT, United Kingdom</t>
  </si>
  <si>
    <t>Energy storage competitiveness is ubiquitously associated with both its technical and economic performance. This work investigates such complex techno-economic interplay in the case of Liquid Air Energy Storage (LAES), with the aim to address the following key aspects: (i) LAES optimal scheduling and how this is affected by LAES thermodynamic performance (ii) the effect of LAES sizing on its profitability and performance (iii) overall techno-economic assessment of LAES multi-mode operation when providing energy and reserve services. To address these aspects, a Mixed Integer Linear Programming-based optimisation tool has been developed to simulate LAES operation throughout a year while including detailed thermodynamic constraints, thus allowing an accurate performance estimation. The results demonstrate that considering LAES thermodynamic performance in the optimisation ensures a feasible dispatch profile thus avoiding loss of revenues, especially for the multi-mode cases. However, while operation with arbitrage and a portfolio of reserve services is financially promising, it also deteriorates LAES roundtrip efficiency; therefore, a techno-economic balance should be sought. In terms of design, the possibility of independently sizing LAES charge and discharge power is key for tailoring the plant to the specific operating mode. Furthermore, storage energy capacities greater than 2–3 h do not significantly increase LAES profitability under the market conditions considered. © 2020 Elsevier Ltd</t>
  </si>
  <si>
    <t>Energy storage; Liquid air energy storage; Mixed integer linear programming; Reserve services; Techno-economic assessment; Thermodynamic performance</t>
  </si>
  <si>
    <t>Air; Financial markets; Integer programming; Liquefied gases; Profitability; Scheduling; Thermodynamics; Accurate performance; Economic performance; Mixed integer linear programming; Multimode operations; Roundtrip efficiency; Techno-economic assessment; Thermodynamic constraints; Thermodynamic performance; Cryogenic energy storage; competitiveness; economic analysis; energy storage; market conditions; performance assessment; profitability; thermodynamics</t>
  </si>
  <si>
    <t>Vecchi, A.; Birmingham Centre for Energy Storage, School of Chemical Engineering, University of BirminghamUnited Kingdom; email: axv863@student.bham.ac.uk</t>
  </si>
  <si>
    <t>ENEYD</t>
  </si>
  <si>
    <t>2-s2.0-85082846592</t>
  </si>
  <si>
    <t>Meira W.H.T., Magatão L., Neves-Jr F., Arruda L.V.R., Vaqueiro J.P., Relvas S., Barbosa-Póvoa A.P.</t>
  </si>
  <si>
    <t>57193834626;6506863788;7004435369;7004947253;57215684554;15078310300;6701390223;</t>
  </si>
  <si>
    <t>Scheduling of a single-source multiproduct pipeline system by a matheuristic approach: Combining simulated annealing and MILP</t>
  </si>
  <si>
    <t>136</t>
  </si>
  <si>
    <t xml:space="preserve"> 106784</t>
  </si>
  <si>
    <t>10.1016/j.compchemeng.2020.106784</t>
  </si>
  <si>
    <t>https://www.scopus.com/inward/record.uri?eid=2-s2.0-85081684320&amp;doi=10.1016%2fj.compchemeng.2020.106784&amp;partnerID=40&amp;md5=02ed2d875de6be363d153c5fea702db2</t>
  </si>
  <si>
    <t>Graduate Program in Electrical and Computer Engineering (CPGEI), Universidade Tecnológica Federal do Paraná (UTFPR), Curitiba, Paraná  80230-901, Brazil; Leopoldo Américo Miguez de Mello Research and Development Center (CENPES), Petróleo Brasileiro S.A. (PETROBRAS), Rio de Janeiro, 21941-915, Brazil; Centre for Management Studies, Instituto Superior Técnico (IST), Universidade de Lisboa, Lisbon, 1049-001, Portugal</t>
  </si>
  <si>
    <t>Meira, W.H.T., Graduate Program in Electrical and Computer Engineering (CPGEI), Universidade Tecnológica Federal do Paraná (UTFPR), Curitiba, Paraná  80230-901, Brazil; Magatão, L., Graduate Program in Electrical and Computer Engineering (CPGEI), Universidade Tecnológica Federal do Paraná (UTFPR), Curitiba, Paraná  80230-901, Brazil; Neves-Jr, F., Graduate Program in Electrical and Computer Engineering (CPGEI), Universidade Tecnológica Federal do Paraná (UTFPR), Curitiba, Paraná  80230-901, Brazil; Arruda, L.V.R., Graduate Program in Electrical and Computer Engineering (CPGEI), Universidade Tecnológica Federal do Paraná (UTFPR), Curitiba, Paraná  80230-901, Brazil; Vaqueiro, J.P., Leopoldo Américo Miguez de Mello Research and Development Center (CENPES), Petróleo Brasileiro S.A. (PETROBRAS), Rio de Janeiro, 21941-915, Brazil; Relvas, S., Centre for Management Studies, Instituto Superior Técnico (IST), Universidade de Lisboa, Lisbon, 1049-001, Portugal; Barbosa-Póvoa, A.P., Centre for Management Studies, Instituto Superior Técnico (IST), Universidade de Lisboa, Lisbon, 1049-001, Portugal</t>
  </si>
  <si>
    <t>Pipeline systems are used for distribution of oil derivatives, where the optimization of transport activities impact considerably in the oil company's economy. We focused on the scheduling of pumping and delivery operations on straight multiproduct pipeline systems connecting a single-source to multiple-destinations. This paper develops new preprocessing heuristics and a discrete-time mixed integer linear programming (MILP) formulation for the allocation and sequencing activity (ASM model). The new MILP model includes constraints concerning the scheduling of pumping interruptions considering stoppages in order to avoid inventory problems. A preprocessing block is also proposed to better estimate the delivery operations for the initialization batches using a simulated annealing metaheuristic to provide a more robust input data for the ASM model. The results for two case studies of a real-world pipeline system were studied. Better inventory management is observed when facing low demand instances due to its capacity to effectively propose pipeline interruptions. © 2020 Elsevier Ltd</t>
  </si>
  <si>
    <t>Matheuristic; Mixed integer linear programming; Oil pipeline; Scheduling; Simulated annealing</t>
  </si>
  <si>
    <t>Integer programming; Inventory control; Petroleum transportation; Piping systems; Scheduling; Simulated annealing; Water pipelines; Inventory management; Matheuristic; Mixed integer linear programming; Multiple destinations; Multiproduct pipeline; Oil pipelines; Pipe-line systems; Transport activity; Pipelines</t>
  </si>
  <si>
    <t>Magatão, L.; Graduate Program in Electrical and Computer Engineering (CPGEI), Universidade Tecnológica Federal do Paraná (UTFPR)Brazil; email: magatao@utfpr.edu.br</t>
  </si>
  <si>
    <t>2-s2.0-85081684320</t>
  </si>
  <si>
    <t>Basán N.P., Cóccola M.E., García del Valle A., Méndez C.A.</t>
  </si>
  <si>
    <t>55913080500;39961173200;7003642259;7004302842;</t>
  </si>
  <si>
    <t>Scheduling of flexible manufacturing plants with redesign options: A MILP-based decomposition algorithm and case studies</t>
  </si>
  <si>
    <t xml:space="preserve"> 106777</t>
  </si>
  <si>
    <t>10.1016/j.compchemeng.2020.106777</t>
  </si>
  <si>
    <t>https://www.scopus.com/inward/record.uri?eid=2-s2.0-85081036870&amp;doi=10.1016%2fj.compchemeng.2020.106777&amp;partnerID=40&amp;md5=1ef005b09a5ebb451dce370765b8ea8a</t>
  </si>
  <si>
    <t>INTEC (UNL - CONICET), Güemes 3450, (3000) Santa Fe, Santa Fe, Argentina; UTN-FRCU, Ing. Pereyra 676, (3260) Concepción del Uruguay, Entre Ríos  (3260), Argentina; University of A Coruña, C/ Mendizábal s/n, Ferrol, 15403, Spain</t>
  </si>
  <si>
    <t>Basán, N.P., INTEC (UNL - CONICET), Güemes 3450, (3000) Santa Fe, Santa Fe, Argentina; Cóccola, M.E., INTEC (UNL - CONICET), Güemes 3450, (3000) Santa Fe, Santa Fe, Argentina, UTN-FRCU, Ing. Pereyra 676, (3260) Concepción del Uruguay, Entre Ríos  (3260), Argentina; García del Valle, A., University of A Coruña, C/ Mendizábal s/n, Ferrol, 15403, Spain; Méndez, C.A., INTEC (UNL - CONICET), Güemes 3450, (3000) Santa Fe, Santa Fe, Argentina</t>
  </si>
  <si>
    <t>In the last years, the operational research on scheduling problems has been moving away from rigorous optimization approaches into solution strategies being capable of returning practical and fast solutions for large-scale industrial problems. Following this line, this paper proposes a novel MILP-based decomposition procedure for solving scheduling problems arising in flexible manufacturing environments, which generally involve multipurpose units and assembly operations. The solution strategy also considers redesign constraints with the goal of improving the efficiency of the production system, preventing bottlenecks and balancing the equipment utilization. The proposal is validated through the resolution of several instances derived from three real-world case-studies coming from different industrial sectors. The computational results show that the decomposition procedure is capable of generating high quality solutions, sometimes the optimal one, with minimum computational effort for all problem instances considered. © 2020</t>
  </si>
  <si>
    <t>Decomposition procedure; MILP model; Multipurpose units; Redesign problem; Scheduling problem</t>
  </si>
  <si>
    <t>Flexible manufacturing systems; Integer programming; Scheduling; Decomposition algorithm; Flexible manufacturing; High-quality solutions; MILP model; Multipurpose units; Optimization approach; Redesign problem; Scheduling problem; Industrial research</t>
  </si>
  <si>
    <t>Méndez, C.A.; INTEC (UNL - CONICET), Güemes 3450, (3000) Santa Fe, Argentina; email: cmendez@intec.unl.edu.ar</t>
  </si>
  <si>
    <t>2-s2.0-85081036870</t>
  </si>
  <si>
    <t>Damchi Y., Dolatabadi M., Rajabi Mashhadi H., Sadeh J.</t>
  </si>
  <si>
    <t>35219705200;26657250000;57214590469;6603088241;</t>
  </si>
  <si>
    <t>Corrigendum to “MILP Approach for Optimal Coordination of Directional Overcurrent Relays in Interconnected Power Systems” [Electr. Power Syst. Res. 158 (2018) 267–274](S0378779618300233)(10.1016/j.epsr.2018.01.015)</t>
  </si>
  <si>
    <t>182</t>
  </si>
  <si>
    <t xml:space="preserve"> 106168</t>
  </si>
  <si>
    <t>10.1016/j.epsr.2019.106168</t>
  </si>
  <si>
    <t>https://www.scopus.com/inward/record.uri?eid=2-s2.0-85078840757&amp;doi=10.1016%2fj.epsr.2019.106168&amp;partnerID=40&amp;md5=2af987315c4eabcb0882cb03c3fe310c</t>
  </si>
  <si>
    <t>Department of Electrical and Robotic Engineering, Shahrood University of Technology, Shahrood, Iran; Faculty of Mathematics and Statistics, Vali-e-Asr University of Rafsanjan, Rafsanjan, Iran; Electrical Engineering Department, Faculty of Engineering, Ferdowsi University of Mashhad, Mashhad, Iran</t>
  </si>
  <si>
    <t>Damchi, Y., Department of Electrical and Robotic Engineering, Shahrood University of Technology, Shahrood, Iran; Dolatabadi, M., Faculty of Mathematics and Statistics, Vali-e-Asr University of Rafsanjan, Rafsanjan, Iran; Rajabi Mashhadi, H., Electrical Engineering Department, Faculty of Engineering, Ferdowsi University of Mashhad, Mashhad, Iran; Sadeh, J., Electrical Engineering Department, Faculty of Engineering, Ferdowsi University of Mashhad, Mashhad, Iran</t>
  </si>
  <si>
    <t>The following corrections are made in Equation (20), tables and text (corrections are highlighted in bold). [Formula presented] Table 2 Optimal setting of relays for the 3-bus system. [Table presented] Table 3 Optimal setting of relays for the 8-bus system. [Table presented] Table 4 Optimal setting of relays for the 14-bus system. [Table presented] Also in Table 5 the corresponding Iset and TMS values for relay number 64 are 2.5 and 0.1083, respectively thus the optimal value is 25.6129. Paragraph 2, subsection 4.2 Table 3 shows the obtained optimal settings by different methods. According to the results, it can be seen that the proposed method gives the best results in comparison with GA, HGA-LP, Seeker and BBO-LP algorithms. For example, overall operating time of DOCRs becomes 11.0010 s by using GA, whereas this time becomes 8.4270 s by using proposed method. This reduction is equal to shortening overall operating time of DOCRs to 23.4% that is desirable. In the other words, the proposed method has better performance in determination of optimal settings. Paragraph 2, subsection 4.3 The obtained optimal settings of DOCRs are summarized in Table 4, when the problem is solved by using HGA-LP and the proposed method. Presented results in this table shows that overall operating time of DOCRs is decreased from 13.5557 s by using HGA-LP to 13.4914 s by using the proposed MILP method. In other words, HGA-LP is trapped in a local optimal settings, although, the value is very close to global optimal one. It is worth noting that, the running time to reach the optimal settings is 70.09 s by using HGA-LP while, the running time to reach the global settings is just 8.57 s by using the proposed MILP method. Paragraph 2, subsection 4.4 It can be seen from Table 5 that, overall operating time of DOCRs is 26.0281 s by using HGA-LP while, this time is 25.6129 s by the using proposed MILP method. This result shows that better optimal settings (global optimal settings) are obtained by applying the proposed method to coordination problem in comparison with HGA-LP. Furthermore, obtained result emphasizes that the proposed method is efficient algorithm for solving coordination problem in large case power systems. It is worth noting that, HGA-LP requires 20206.41 s to reach the local optimal settings while, the proposed MILP method requires just 343.84 s to reach the global settings. © 2019</t>
  </si>
  <si>
    <t>Rajabi Mashhadi, H.; Electrical Engineering Department, Faculty of Engineering, Ferdowsi University of MashhadIran; email: h_mashhadi@um.ac.ir</t>
  </si>
  <si>
    <t>2-s2.0-85078840757</t>
  </si>
  <si>
    <t>Ruben C., Dhulipala S.C., Bretas A.S., Guan Y., Bretas N.G.</t>
  </si>
  <si>
    <t>57205612711;57195283101;6602790210;12244377300;6603899374;</t>
  </si>
  <si>
    <t>Multi-objective MILP model for PMU allocation considering enhanced gross error detection: A weighted goal programming framework</t>
  </si>
  <si>
    <t xml:space="preserve"> 106235</t>
  </si>
  <si>
    <t>10.1016/j.epsr.2020.106235</t>
  </si>
  <si>
    <t>https://www.scopus.com/inward/record.uri?eid=2-s2.0-85078126081&amp;doi=10.1016%2fj.epsr.2020.106235&amp;partnerID=40&amp;md5=e6224e4db8fc358da61ff73768eecaec</t>
  </si>
  <si>
    <t>Department of Electrical and Computer Engineering, University of Florida, Gainesville, FL  32611-6200, United States; Department of Industrial and Systems Engineering, University of Florida, Gainesville, FL  32611-6200, United States; Department of Electrical and Computer Engineering, University of Sao Paulo, Sao Carlos, SP  13560-590, Brazil</t>
  </si>
  <si>
    <t>Ruben, C., Department of Electrical and Computer Engineering, University of Florida, Gainesville, FL  32611-6200, United States; Dhulipala, S.C., Department of Electrical and Computer Engineering, University of Florida, Gainesville, FL  32611-6200, United States; Bretas, A.S., Department of Electrical and Computer Engineering, University of Florida, Gainesville, FL  32611-6200, United States; Guan, Y., Department of Industrial and Systems Engineering, University of Florida, Gainesville, FL  32611-6200, United States; Bretas, N.G., Department of Electrical and Computer Engineering, University of Sao Paulo, Sao Carlos, SP  13560-590, Brazil</t>
  </si>
  <si>
    <t>This paper proposes a multi-objective mixed-integer linear programming (MILP) model for the optimal phasor measurement unit (PMU) placement (OPP) problem. A majority of the solutions presented for the OPP problem focus on minimizing cost while guaranteeing system observability. While this is a good approach to the OPP problem, the effect of PMU allocation on various energy management system applications should also be considered. This paper addresses the OPP problem considering PMU installation costs, system observability, and gross error detection. In order to allocate PMUs considering gross error detection, the Vulnerability Index (VI) is used to quantify the vulnerability of each element in the system. A weighted goal programming (WGP) framework, which allows for the optimization of contradictory goals, which is a characteristic of the goals considered in this paper, is presented. The goals and weights of the framework are user inputs to the program besides a hard budget restriction. The results of this paper show how the WGP framework allows the priorities of the decision maker to influence the final PMU allocation presented by the MILP, making this model a valuable framework for utilities planning to install PMUs on their network. © 2020 Elsevier B.V.</t>
  </si>
  <si>
    <t>Goal programming; Gross error detection; MILP; Optimal PMU placement; Phasor measurement unit</t>
  </si>
  <si>
    <t>Budget control; Decision making; Energy management systems; Error detection; Multiobjective optimization; Observability; Phase measurement; Phasor measurement units; Budget restrictions; Contradictory goals; Goal programming; Gross error detection; MILP; Mixed integer linear programming model; PMU placement; System observability; Integer programming</t>
  </si>
  <si>
    <t>Ruben, C.; Department of Electrical and Computer Engineering, University of FloridaUnited States; email: cruben31@ufl.edu</t>
  </si>
  <si>
    <t>2-s2.0-85078126081</t>
  </si>
  <si>
    <t>Kim R.-K., Glick M.B., Olson K.R., Kim Y.-S.</t>
  </si>
  <si>
    <t>57216494263;57197719005;57216493419;55821211700;</t>
  </si>
  <si>
    <t>MILP-PSO combined optimization algorithm for an islanded microgrid scheduling with detailed battery ESS efficiency model and policy considerations</t>
  </si>
  <si>
    <t xml:space="preserve"> 1898</t>
  </si>
  <si>
    <t>10.3390/en13081898</t>
  </si>
  <si>
    <t>https://www.scopus.com/inward/record.uri?eid=2-s2.0-85083661884&amp;doi=10.3390%2fen13081898&amp;partnerID=40&amp;md5=83239197c258c5d8eea2f38110e9606b</t>
  </si>
  <si>
    <t>Encored Technologies, Seoul, 06109, South Korea; Hawaii Natural Energy Institute, Honolulu, HI  96822, United States; Natural Energy Laboratory of Hawaii Authority, Kailua, HI  96740, United States; School of Integrated Technology, Gwangju Institute of Science and Technology (GIST), Gwangju, 61005, South Korea</t>
  </si>
  <si>
    <t>Kim, R.-K., Encored Technologies, Seoul, 06109, South Korea; Glick, M.B., Hawaii Natural Energy Institute, Honolulu, HI  96822, United States; Olson, K.R., Natural Energy Laboratory of Hawaii Authority, Kailua, HI  96740, United States; Kim, Y.-S., School of Integrated Technology, Gwangju Institute of Science and Technology (GIST), Gwangju, 61005, South Korea</t>
  </si>
  <si>
    <t>This paper presents the optimal scheduling of a diesel generator and an energy storage system (ESS) while using a detailed battery ESS energy efficiency model. Optimal scheduling has been hampered to date by the nonlinearity and complexity of the battery ESS. This is due to the battery ESS efficiency being a multiplication of inverter and battery efficiency and the dependency of an inverter and any associated battery efficiencies on load and charging and discharging. We propose a combined mixed-integer linear programming and particle swarm optimization (MILP-PSO) algorithm as a novel means of addressing these considerations. In the algorithm, MILP is used to find some initial points of PSO, so that it can find better solution. Moreover, some additional algorithms are added into PSO to modify and, hence, improve its ability of dealing with constraint conditions and the local minimum problem. The simulation results show that the proposed algorithm performs better than MILP and PSO alone for the practical microgrid. The results also indicated that simplification or neglect of ESS efficiency when applying MILP to scheduling may cause a constraint violation. © 2020 by the authors. Licensee MDPI, Basel, Switzerland. This article is an open access article distributed under the terms and conditions of the Creative Commons Attribution (CC BY) license (http://creativecommons.org/licenses/by/4.0/).</t>
  </si>
  <si>
    <t>Battery energy storage system; Islanded microgrid; Linear programming; Optimal scheduling; Particle swarm optimization</t>
  </si>
  <si>
    <t>Electric inverters; Energy efficiency; Microgrids; Particle swarm optimization (PSO); Scheduling; Secondary batteries; Battery efficiencies; Constraint conditions; Constraint violation; Energy storage systems; Islanded microgrid; Local minimum problem; Mixed integer linear programming; Optimization algorithms; Integer programming</t>
  </si>
  <si>
    <t>Kim, Y.-S.; School of Integrated Technology, Gwangju Institute of Science and Technology (GIST)South Korea; email: yunsukim@gist.ac.kr</t>
  </si>
  <si>
    <t>2-s2.0-85083661884</t>
  </si>
  <si>
    <t>Park Y.W.</t>
  </si>
  <si>
    <t>57188584563;</t>
  </si>
  <si>
    <t>MILP models for complex system reliability redundancy allocation with mixed components</t>
  </si>
  <si>
    <t>10.1287/ijoc.2019.0895</t>
  </si>
  <si>
    <t>https://www.scopus.com/inward/record.uri?eid=2-s2.0-85091164926&amp;doi=10.1287%2fijoc.2019.0895&amp;partnerID=40&amp;md5=cd6699a955c531c78dfbfc3f5b050a38</t>
  </si>
  <si>
    <t>Ivy College of Business, Iowa State University, Ames, IA  50011, United States</t>
  </si>
  <si>
    <t>Park, Y.W., Ivy College of Business, Iowa State University, Ames, IA  50011, United States</t>
  </si>
  <si>
    <t>The redundancy allocation problem (RAP) aims to find an optimal allocation of redundant components subject to resource constraints. In this paper, mixed integer linear programming (MILP) models and MILP-based algorithms are proposed for complex system reliability redundancy allocation problem with mixed components, where the system have bridges or interconnecting subsystems and each subsystem can have mixed types of components. Unlike the other algorithms in the literature, the proposed MILP models view the problem from a different point of view and approximate the nonconvex nonlinear system reliability function of a complex system using random samples. The solution to the MILP converges to the optimal solution of the original problem as sample size increases. In addition, data aggregation-based algorithms are proposed to improve the solution time and quality based on the proposed MILP models. A computational experiment shows that the proposed models and algorithms converge to the optimal or best-known solution as sample size increases. The proposed algorithms outperform popular metaheuristic algorithms in the literature. Copyright: © 2020 INFORMS.</t>
  </si>
  <si>
    <t>Aggregate; Data aggregation; Integer programming; Iterative disaggregate; Reliability redundancy allocation</t>
  </si>
  <si>
    <t>Integer programming; Computational experiment; Meta heuristic algorithm; Mixed integer linear programming model; Models and algorithms; Optimal allocation; Redundancy allocation problem (RAP); Resource Constraint; System reliability; Redundancy</t>
  </si>
  <si>
    <t>Park, Y.W.; Ivy College of Business, Iowa State UniversityUnited States; email: ywpark@iastate.edu</t>
  </si>
  <si>
    <t>2-s2.0-85091164926</t>
  </si>
  <si>
    <t>Murakami K.</t>
  </si>
  <si>
    <t>55565874400;</t>
  </si>
  <si>
    <t>Time-space network model and MILP formulation of the conflict-free routing problem of a capacitated AGV system</t>
  </si>
  <si>
    <t xml:space="preserve"> 106270</t>
  </si>
  <si>
    <t>10.1016/j.cie.2020.106270</t>
  </si>
  <si>
    <t>https://www.scopus.com/inward/record.uri?eid=2-s2.0-85077952642&amp;doi=10.1016%2fj.cie.2020.106270&amp;partnerID=40&amp;md5=ac0f9644e9e69e732699a97ddc2aafd6</t>
  </si>
  <si>
    <t>Kansai University, 3-3-35 Yamate, Suita, Osaka  564-8680, Japan</t>
  </si>
  <si>
    <t>Murakami, K., Kansai University, 3-3-35 Yamate, Suita, Osaka  564-8680, Japan</t>
  </si>
  <si>
    <t>Automated guided vehicles (AGVs) are used to transport materials in flexible manufacturing systems. This paper addresses an AGV routing problem known as the dispatch and conflict-free routing problem of a capacitated AGV system (DCFRPC). In the problem, we consider the additional constraints of collision avoidance, AGV capacities, and capacities of the machine buffers. We use a time-space network (TSN) to model the DCFRPC and formulate it as a mixed-integer linear programming (MILP) problem. In the TSN, we consider the flows of the AGVs and materials separately and then synchronize these flows considering the constraints in the formulation. This approach allows us to formulate the DCFRPC as a MILP problem. The experimental results demonstrate that our proposed approach can find optimal solutions to the majority of instances examined in a previous study. © 2020 Elsevier Ltd</t>
  </si>
  <si>
    <t>AGV system; Mixed-integer linear programming; Optimization; Time-space network</t>
  </si>
  <si>
    <t>Automatic guided vehicles; Flexible manufacturing systems; Optimization; AGV system; Automated guided vehicles; MILP formulation; Mixed integer linear programming; Optimal solutions; Routing problems; Time-space networks; Transport materials; Integer programming</t>
  </si>
  <si>
    <t>2-s2.0-85077952642</t>
  </si>
  <si>
    <t>Moser A., Muschick D., Gölles M., Nageler P., Schranzhofer H., Mach T., Ribas Tugores C., Leusbrock I., Stark S., Lackner F., Hofer A.</t>
  </si>
  <si>
    <t>57212495458;57201198457;57208561463;57195245963;55504427100;56397828200;57197712562;25030395400;57208079843;57212486700;57212486242;</t>
  </si>
  <si>
    <t>A MILP-based modular energy management system for urban multi-energy systems: Performance and sensitivity analysis</t>
  </si>
  <si>
    <t>261</t>
  </si>
  <si>
    <t xml:space="preserve"> 114342</t>
  </si>
  <si>
    <t>10.1016/j.apenergy.2019.114342</t>
  </si>
  <si>
    <t>https://www.scopus.com/inward/record.uri?eid=2-s2.0-85076852600&amp;doi=10.1016%2fj.apenergy.2019.114342&amp;partnerID=40&amp;md5=eccd6192eb2dfe838dfdc83063145d8c</t>
  </si>
  <si>
    <t>BEST - Bioenergy and Sustainable Technologies GmbH, Inffeldgasse 21b, Graz, 8010, Austria; Institute of Automation and Control, Graz University of Technology, Inffeldgasse 21b, Graz, 8010, Austria; Institute of Thermal Engineering, Graz University of Technology, Plüddemanngasse 104/IV, Graz, 8010, Austria; AEE INTEC, Feldgasse 19, Gleisdorf, 8200, Austria; TB-STARCHEL Ingenieurbüro-GmbH, Südbahnstr. 6, Leibnitz, 8430, Austria; PMC - Gebäudetechnik Planungs GmbH, Neuseiersberger Str. 155, Graz, 8055, Austria</t>
  </si>
  <si>
    <t>Moser, A., BEST - Bioenergy and Sustainable Technologies GmbH, Inffeldgasse 21b, Graz, 8010, Austria, Institute of Automation and Control, Graz University of Technology, Inffeldgasse 21b, Graz, 8010, Austria; Muschick, D., BEST - Bioenergy and Sustainable Technologies GmbH, Inffeldgasse 21b, Graz, 8010, Austria; Gölles, M., BEST - Bioenergy and Sustainable Technologies GmbH, Inffeldgasse 21b, Graz, 8010, Austria, Institute of Automation and Control, Graz University of Technology, Inffeldgasse 21b, Graz, 8010, Austria; Nageler, P., Institute of Thermal Engineering, Graz University of Technology, Plüddemanngasse 104/IV, Graz, 8010, Austria; Schranzhofer, H., Institute of Thermal Engineering, Graz University of Technology, Plüddemanngasse 104/IV, Graz, 8010, Austria; Mach, T., Institute of Thermal Engineering, Graz University of Technology, Plüddemanngasse 104/IV, Graz, 8010, Austria; Ribas Tugores, C., AEE INTEC, Feldgasse 19, Gleisdorf, 8200, Austria; Leusbrock, I., AEE INTEC, Feldgasse 19, Gleisdorf, 8200, Austria; Stark, S., TB-STARCHEL Ingenieurbüro-GmbH, Südbahnstr. 6, Leibnitz, 8430, Austria; Lackner, F., PMC - Gebäudetechnik Planungs GmbH, Neuseiersberger Str. 155, Graz, 8055, Austria; Hofer, A., Institute of Automation and Control, Graz University of Technology, Inffeldgasse 21b, Graz, 8010, Austria</t>
  </si>
  <si>
    <t>The continuous increase of (volatile) renewable energy production and the coupling of different energy sectors such as heating, cooling and electricity have significantly increased the complexity of urban energy systems. Such multi-energy systems (MES) can be operated more efficiently with the aid of optimization-based energy management systems (EMS). However, most existing EMS are tailor-made for one specific system or class of systems, i.e. are not generally applicable. Furthermore, only limited information on the actual savings potential of the usage of an EMS under realistic conditions is available. Therefore, this paper presents a novel modular modeling approach for an EMS for urban MES, which also enables the modeling of complex system configurations. To assess the actual savings potential of the proposed EMS, a comprehensive case study was carried out. In the course of this the influence of different user behavior, changing climatic conditions and forecast errors on the savings potential was analyzed by comparing it with a conventional control strategy. The results showed that using the proposed EMS in conjunction with supplementary system components (thermal energy storage and battery) an annual cost savings potential of between 3 and 6% could be achieved. © 2019 Elsevier Ltd</t>
  </si>
  <si>
    <t>Energy management system; Mixed logical dynamical; Mixed-integer linear programming; Model predictive control; Modular; Multi-energy system</t>
  </si>
  <si>
    <t>Behavioral research; Cooling systems; Electric energy storage; Energy efficiency; Energy management; Heat storage; Integer programming; Model predictive control; Sensitivity analysis; Conventional control; Mixed integer linear programming; Mixed logical dynamical; Modular; Multi-energy systems; Realistic conditions; System configurations; Urban energy systems; Energy management systems; alternative energy; control system; energy efficiency; linear programing; optimization; performance assessment; sensitivity analysis; urban area</t>
  </si>
  <si>
    <t>Gölles, M.; BEST - Bioenergy and Sustainable Technologies GmbH, Inffeldgasse 21b, Austria; email: markus.goelles@best-research.eu</t>
  </si>
  <si>
    <t>2-s2.0-85076852600</t>
  </si>
  <si>
    <t>Skjelbred H.I., Kong J., Fosso O.B.</t>
  </si>
  <si>
    <t>16481625600;57195325279;8520792200;</t>
  </si>
  <si>
    <t>Dynamic incorporation of nonlinearity into MILP formulation for short-term hydro scheduling</t>
  </si>
  <si>
    <t xml:space="preserve"> 105530</t>
  </si>
  <si>
    <t>10.1016/j.ijepes.2019.105530</t>
  </si>
  <si>
    <t>https://www.scopus.com/inward/record.uri?eid=2-s2.0-85072229478&amp;doi=10.1016%2fj.ijepes.2019.105530&amp;partnerID=40&amp;md5=a8685c8186f6e3f0695b455051ff1c1f</t>
  </si>
  <si>
    <t>Department of Energy Systems, SINTEF Energy Research, Trondheim, 7034, Norway; Department of Electric Power Engineering, Norwegian University of Science and Technology, Trondheim, 7491, Norway</t>
  </si>
  <si>
    <t>Skjelbred, H.I., Department of Energy Systems, SINTEF Energy Research, Trondheim, 7034, Norway; Kong, J., Department of Energy Systems, SINTEF Energy Research, Trondheim, 7034, Norway; Fosso, O.B., Department of Electric Power Engineering, Norwegian University of Science and Technology, Trondheim, 7491, Norway</t>
  </si>
  <si>
    <t>Optimization tools are widely used for solving the short-term hydro scheduling (STHS) problem in a cascaded hydro system. In a mixed integer linear programming (MILP)-based formulation, the nonlinear and non-convex hydropower production function (HPF) is represented by piecewise linear approximation. However, instead of using a set of predefined curves with static breakpoints or a preprocessing phase to define the complete relationship between the power output, the net head, and the water discharge, this paper proposes a novel method in which the breakpoints in the linearization are determined dynamically, taking into account the time-varying head effect, intake loss, penstock loss, tailrace loss, and head-dependent turbine efficiency. Only one binary variable is needed to indicate the on/off status and power generation of a unit per period. Furthermore, there are few studies available on how to represent the HPF precisely for the hydraulic system where penstocks are shared by multiple generating units. In this paper, we investigate three heuristics to explicitly incorporate the nonlinear and state-dependent power loss in shared penstocks into the STHS problem. The method and heuristics have been implemented in an operational STHS tool used by many hydropower producers in Nordic countries. We use a simple hydro system to illustrate the method and heuristics and a real hydro system in Northern Norway to study calculation efficiency and solution quality. The numerical results indicate that the proposed method can precisely represent the head-dependent and nonlinear operating characteristics of the generating units. The accurate modeling of a system with multi-level shared penstock configurations is crucial for obtaining the optimal unit commitment. The heuristics can effectively handle the power loss in shared penstock in various operating conditions. © 2019 Elsevier Ltd</t>
  </si>
  <si>
    <t>Hydro unit commitment; Hydropower production function; Mixed integer linear programming; Piecewise linear approximation; Short-term hydro scheduling</t>
  </si>
  <si>
    <t>Efficiency; Heuristic methods; Hydraulic motors; Hydroelectric power; Numerical methods; Penstocks; Piecewise linear techniques; Scheduling; Hydro power production; Hydro unit commitment; Mixed integer linear programming; Piecewise linear approximations; Short-term hydro scheduling; Integer programming</t>
  </si>
  <si>
    <t>Kong, J.; Department of Energy Systems, SINTEF Energy ResearchNorway; email: jiehong.kong@sintef.no</t>
  </si>
  <si>
    <t>2-s2.0-85072229478</t>
  </si>
  <si>
    <t>Opathella C., Elkasrawy A., Adel Mohamed A., Venkatesh B.</t>
  </si>
  <si>
    <t>36975840100;26430625100;57202648587;15038493300;</t>
  </si>
  <si>
    <t>MILP formulation for generation and storage asset sizing and sitting for reliability constrained system planning</t>
  </si>
  <si>
    <t xml:space="preserve"> 105529</t>
  </si>
  <si>
    <t>10.1016/j.ijepes.2019.105529</t>
  </si>
  <si>
    <t>https://www.scopus.com/inward/record.uri?eid=2-s2.0-85071975722&amp;doi=10.1016%2fj.ijepes.2019.105529&amp;partnerID=40&amp;md5=bf7979844313eefc9228f7288bb283e6</t>
  </si>
  <si>
    <t>Electrical and Computer Engineering, Ryerson University, 350 Victoria Street, Toronto, Ontario, Canada</t>
  </si>
  <si>
    <t>Opathella, C., Electrical and Computer Engineering, Ryerson University, 350 Victoria Street, Toronto, Ontario, Canada; Elkasrawy, A., Electrical and Computer Engineering, Ryerson University, 350 Victoria Street, Toronto, Ontario, Canada; Adel Mohamed, A., Electrical and Computer Engineering, Ryerson University, 350 Victoria Street, Toronto, Ontario, Canada; Venkatesh, B., Electrical and Computer Engineering, Ryerson University, 350 Victoria Street, Toronto, Ontario, Canada</t>
  </si>
  <si>
    <t>Energy storage systems can provide a series of benefits to improve the operation flexibility and reliability of electric power systems, but their size and placement in the power system are critical to achieving expected benefits. An optimal ES sizing and siting study is presented in this paper. The formulation considers long-term economic benefits all generation and ES technologies for optimal sizing and siting. Unlike other recent studies, the proposed MILP formulation consider reliability as planning parameter. It also considers different lifetimes of ES and other generation assets, and salvage values to compute the present value of benefits. Both long-term (several years) and short-term (hourly) power demand variation are accounted for optimal sizing generators and ES. The developed formulation provides optimal size, location and investment year (a complete investment plan) for all assets. It is a comprehensive, robust production-grade long-term asset planning formulation. The paper presents a detailed case study conducted with the Ward-Hale 6-Bus test system and IEEE 118-Bus test system. Results show that ES assets can be used to improve system reliability overcome network congestion. © 2019 Elsevier Ltd</t>
  </si>
  <si>
    <t>Energy storage; Long-term planning; Sizing and siting</t>
  </si>
  <si>
    <t>Economics; Electric energy storage; Electric power systems; Energy storage; Integer programming; Power generation; Reliability; Constrained systems; Energy storage systems; Long term planning; Network congestions; Operation flexibility; Planning parameters; Sizing and siting; System reliability; Investments</t>
  </si>
  <si>
    <t>Adel Mohamed, A.email: amr.adel@ryerson.ca</t>
  </si>
  <si>
    <t>2-s2.0-85071975722</t>
  </si>
  <si>
    <t>Martin M., Oliveira J.F., Silva E., Morabito R., Munari P.</t>
  </si>
  <si>
    <t>57204688163;7202452488;55627876509;7005870447;36448501900;</t>
  </si>
  <si>
    <t>Three-dimensional guillotine cutting problems with constrained patterns: MILP formulations and a bottom-up algorithm</t>
  </si>
  <si>
    <t xml:space="preserve"> 114257</t>
  </si>
  <si>
    <t>10.1016/j.eswa.2020.114257</t>
  </si>
  <si>
    <t>https://www.scopus.com/inward/record.uri?eid=2-s2.0-85096904067&amp;doi=10.1016%2fj.eswa.2020.114257&amp;partnerID=40&amp;md5=ff89f310631dab4285228cf0aa2855c7</t>
  </si>
  <si>
    <t>Department of Production Engineering, Federal University of São Carlos, Brazil; INESC TEC, Portugal; Faculty of Engineering, University of Porto, Portugal</t>
  </si>
  <si>
    <t>Martin, M., Department of Production Engineering, Federal University of São Carlos, Brazil, INESC TEC, Portugal; Oliveira, J.F., INESC TEC, Portugal, Faculty of Engineering, University of Porto, Portugal; Silva, E., INESC TEC, Portugal; Morabito, R., Department of Production Engineering, Federal University of São Carlos, Brazil; Munari, P., Department of Production Engineering, Federal University of São Carlos, Brazil</t>
  </si>
  <si>
    <t>In this paper, we address the Constrained Three-dimensional Guillotine Cutting Problem (C3GCP), which consists of cutting a larger cuboid block (object) to produce a limited number of smaller cuboid pieces (items) using orthogonal guillotine cuts only. This way, all cuts must be parallel to the object's walls and generate two cuboid sub-blocks, and there is a maximum number of copies that can be manufactured for each item type. The C3GCP arises in industrial manufacturing settings, such as the cutting of steel and foam for mattresses. To model this problem, we propose a new compact mixed-integer non-linear programming (MINLP) formulation by extending its two-dimensional version, and develop a mixed-integer linear programming (MILP) version. We also propose a new model for a particular case of the problem which considers 3-staged patterns. As a solution method, we extend the algorithm of Wang (1983) to the three-dimensional case. We emphasise that the C3GCP is different from 3D packing problems, namely from the Container Loading Problem, because of the guillotine cut constraints. All proposed approaches are evaluated through computational experiments using benchmark instances. The results show that the approaches are effective on different types of instances, mainly when the maximum number of copies per item type is small, a situation typically encountered in practical settings with low demand for each item type. These approaches can be easily embedded into existing expert systems for supporting the decision-making process. © 2020 Elsevier Ltd</t>
  </si>
  <si>
    <t>Bottom-up packing; Constrained three-dimensional cutting; Cutting and packing; Mixed-integer linear programming models; Non-staged and 3-staged patterns</t>
  </si>
  <si>
    <t>Benchmarking; Decision making; Embedded systems; Expert systems; Nonlinear programming; 3D packing problem; Computational experiment; Container-loading problems; Decision making process; Guillotine cutting; Industrial manufacturing; Mixed-integer linear programming; Mixed-integer nonlinear programming; Integer programming</t>
  </si>
  <si>
    <t>Morabito, R.; Department of Production Engineering, Federal University of São CarlosBrazil; email: morabito@ufscar.br</t>
  </si>
  <si>
    <t>2-s2.0-85096904067</t>
  </si>
  <si>
    <t>Assis L.S., Camponogara E., Grossmann I.E.</t>
  </si>
  <si>
    <t>57205297920;55921136200;7102750465;</t>
  </si>
  <si>
    <t>A MILP-based clustering strategy for integrating the operational management of crude oil supply</t>
  </si>
  <si>
    <t xml:space="preserve"> 107161</t>
  </si>
  <si>
    <t>10.1016/j.compchemeng.2020.107161</t>
  </si>
  <si>
    <t>https://www.scopus.com/inward/record.uri?eid=2-s2.0-85096874821&amp;doi=10.1016%2fj.compchemeng.2020.107161&amp;partnerID=40&amp;md5=b327af63c8ecb6d1a6b1633f606bc0dd</t>
  </si>
  <si>
    <t>Department of Automation and Systems Engineering, Federal University of Santa Catarina, Florianópolis, Brazil; Department of Chemical Engineering, Carnegie Mellon University, Pittsburgh, United States</t>
  </si>
  <si>
    <t>Assis, L.S., Department of Automation and Systems Engineering, Federal University of Santa Catarina, Florianópolis, Brazil; Camponogara, E., Department of Automation and Systems Engineering, Federal University of Santa Catarina, Florianópolis, Brazil; Grossmann, I.E., Department of Chemical Engineering, Carnegie Mellon University, Pittsburgh, United States</t>
  </si>
  <si>
    <t>In this paper, we present a MILP clustering formulation for tackling the operational management of crude oil supply (OMCOS) proposed by de Assis et al. (2019). The OMCOS consists of defining the scheduling of vessel trips between offshore platforms and a crude oil terminal, combined with the scheduling of operations in a terminal to supply crude oil to distillation columns. The benefits of using the clustering solution as a pre-step before solving the OMCOS are: (a) reduces the number of routes for vessels; (b) simplifies offloading and unloading operations; (c) imposes rules for crude mixtures in clusters of storage tanks that minimize property variations; and (d) produces bounds on crude properties inside storage tanks that are used to linearize bilinear terms in blending constraints. Through the combination of clusters and a MILP-NLP decomposition, near optimal solutions were obtained for a set of representative instances of OMCOS at a reduced computational cost. © 2020 Elsevier Ltd</t>
  </si>
  <si>
    <t>Bilinear terms; Blending; Clustering; Crude oil supply; MILP</t>
  </si>
  <si>
    <t>Blending; Cluster analysis; Distillation columns; Integer programming; Offshore oil well production; Offshore structures; Scheduling; Tanks (containers); Unloading; Based clustering; Blending constraints; Clustering solutions; Computational costs; Crude oil supply; Near-optimal solutions; Off shore platforms; Operational management; Crude oil</t>
  </si>
  <si>
    <t>Camponogara, E.; Department of Automation and Systems Engineering, Federal University of Santa CatarinaBrazil; email: eduardo.camponogara@ufsc.br</t>
  </si>
  <si>
    <t>2-s2.0-85096874821</t>
  </si>
  <si>
    <t>Reich J., Kinra A., Kotzab H., Brusset X.</t>
  </si>
  <si>
    <t>57214664906;24466528100;6507962757;15076821400;</t>
  </si>
  <si>
    <t>Strategic global supply chain network design–how decision analysis combining MILP and AHP on a Pareto front can improve decision-making</t>
  </si>
  <si>
    <t>10.1080/00207543.2020.1847341</t>
  </si>
  <si>
    <t>https://www.scopus.com/inward/record.uri?eid=2-s2.0-85096513575&amp;doi=10.1080%2f00207543.2020.1847341&amp;partnerID=40&amp;md5=731e3bee026707f5104ed1c739446a0f</t>
  </si>
  <si>
    <t>Institute for Transport and Logistics Management, Vienna University of Economics and Business, Vienna, Austria; Faculty of Business Studies and Economics, University of Bremen, Bremen, Germany; Department of Operations Management, Copenhagen Business School, Frederiksberg, Denmark; Othman Yeop Abdullan Graduate School of Business (OYAGSB), Universiti Utara Malaysia, Sintok, Malaysia; Digitialization Academy, SKEMA Business School, Université Côte d’Azur, Lille, France</t>
  </si>
  <si>
    <t>Reich, J., Institute for Transport and Logistics Management, Vienna University of Economics and Business, Vienna, Austria, Faculty of Business Studies and Economics, University of Bremen, Bremen, Germany; Kinra, A., Faculty of Business Studies and Economics, University of Bremen, Bremen, Germany, Department of Operations Management, Copenhagen Business School, Frederiksberg, Denmark; Kotzab, H., Faculty of Business Studies and Economics, University of Bremen, Bremen, Germany, Othman Yeop Abdullan Graduate School of Business (OYAGSB), Universiti Utara Malaysia, Sintok, Malaysia; Brusset, X., Digitialization Academy, SKEMA Business School, Université Côte d’Azur, Lille, France</t>
  </si>
  <si>
    <t>Integrating a broad range of information types and finding trade-offs between conflicting goals is a challenge in global supply chain network design (GSCND). Effective decision support systems (DSS) should be user-friendly, provide transparency, and support human judgement. There is a wide range of optimisation models that aim to improve the outcome of network design decisions. However, their practical performance often remains unknown, as their implementation into the managerial decision process is largely neglected. Such theory-driven models usually focus on single aspects of the decision, without being able to accommodate the practical problem comprehensively. We employ the CIMO approach to resolve the issue and contribute by showing how an integration involving these methods can be useful for managers once the proper knowledge transfer has been effectuated. An innovative decision support framework, which combines mixed-integer linear programming, the Analytical Hierarchy Process, and the Pareto front is created and analysed during a case study in the med-tech industry. Results show that the framework accommodates managerial experience, integrates qualitative as well as quantitative criteria, and provides transparency over the entire range of efficient solutions. The framework and application results contribute towards the development of more flexible and easy-to-use decision support systems for GSCND. © 2020 The Author(s). Published by Informa UK Limited, trading as Taylor &amp; Francis Group.</t>
  </si>
  <si>
    <t>analytical hierarchy process; decision support systems; design science research; global supply chain; multi-criteria decision making; Supply chain design</t>
  </si>
  <si>
    <t>Decision support systems; Decision theory; Economic and social effects; Integer programming; Knowledge management; Managers; Supply chains; Transparency; Analytical Hierarchy Process; Decision support framework; Decision support system (dss); Global supply chain network; Managerial decision; Managerial experiences; Mixed integer linear programming; Quantitative criteria; Decision making</t>
  </si>
  <si>
    <t>Kinra, A.; Aseem Kinra, Fachbereich 07 / Universität Bremen, BIBA Gebäude, Raum 1060, Hochschulring 20, Germany; email: kinra@uni-bremen.de</t>
  </si>
  <si>
    <t>2-s2.0-85096513575</t>
  </si>
  <si>
    <t>Ye C.-D., Tian T., Zeng F.-Y.</t>
  </si>
  <si>
    <t>57202916672;57202306752;57219867963;</t>
  </si>
  <si>
    <t>The MILP-aided conditional differential attack and its application to Trivium</t>
  </si>
  <si>
    <t>Designs, Codes, and Cryptography</t>
  </si>
  <si>
    <t>10.1007/s10623-020-00822-y</t>
  </si>
  <si>
    <t>https://www.scopus.com/inward/record.uri?eid=2-s2.0-85096431182&amp;doi=10.1007%2fs10623-020-00822-y&amp;partnerID=40&amp;md5=6572549600dc5dce839eb570be085d71</t>
  </si>
  <si>
    <t>PLA Strategic Supporting Force Information Engineering University, Zhengzhou, China</t>
  </si>
  <si>
    <t>Ye, C.-D., PLA Strategic Supporting Force Information Engineering University, Zhengzhou, China; Tian, T., PLA Strategic Supporting Force Information Engineering University, Zhengzhou, China; Zeng, F.-Y., PLA Strategic Supporting Force Information Engineering University, Zhengzhou, China</t>
  </si>
  <si>
    <t>Conditional differential attacks were proposed by Knellwolf et al. at ASIACRYPT 2010 which targeted at cryptographic primitives based on non-linear feedback shift registers. The main idea of conditional differential attacks lies in controlling the propagation of a difference through imposing some conditions on public/key variables. In this paper, we improve the conditional differential attack by introducing the mixed integer linear programming (MILP) method to it. Let J= { fi(x, v) = γi| 1 ≤ i≤ N} be a set of conditions that we want to impose, where x= (x1, x2, … , xn) (resp. v= (v1, v2, … , vn)) represents key (resp. public) variables and γi∈ { 0 , 1 } needs evaluating. Previous automatic conditional differential attacks evaluate γ1, γ2, … , γN just in order with the preference to zero. Based on the MILP method, conditions in J could be automatically analysed together. In particular, to enhance the effect of conditional differential attacks, in our MILP models, we are concerned with minimizing the number of 1’s in { γ1, γ2, … , γN} and maximizing the number of weak keys. We apply our method to analyse the security of Trivium. As a result, key-recovery attacks are preformed up to the 978-round Trivium and non-randomness is detected up to the 1108-round Trivium out of its 1152 rounds both in the weak-key setting. All the results are the best known so far considering the number of rounds and could be experimentally verified. Hopefully, the new method would provide insights on conditional differential attacks and the security evaluation of Trivium. © 2020, Springer Science+Business Media, LLC, part of Springer Nature.</t>
  </si>
  <si>
    <t>Conditional differential attacks; MILP; Trivium</t>
  </si>
  <si>
    <t>Shift registers; Cryptographic primitives; Differential attacks; ITS applications; Key recovery attacks; Minimizing the number of; Mixed-integer linear programming; Non randomness; Security evaluation; Integer programming</t>
  </si>
  <si>
    <t>Tian, T.; PLA Strategic Supporting Force Information Engineering UniversityChina; email: tiantian_d@126.com</t>
  </si>
  <si>
    <t>DCCRE</t>
  </si>
  <si>
    <t>Des Codes Cryptography</t>
  </si>
  <si>
    <t>2-s2.0-85096431182</t>
  </si>
  <si>
    <t>Eslahi M., Nematollahi A.F., Vahidi B.</t>
  </si>
  <si>
    <t>57218546641;57194586604;23010744200;</t>
  </si>
  <si>
    <t>Day-Ahead scheduling of centralized energy storage system in electrical networks by proposed stochastic MILP-Based bi-objective optimization approach</t>
  </si>
  <si>
    <t xml:space="preserve"> 106915</t>
  </si>
  <si>
    <t>10.1016/j.epsr.2020.106915</t>
  </si>
  <si>
    <t>https://www.scopus.com/inward/record.uri?eid=2-s2.0-85095774639&amp;doi=10.1016%2fj.epsr.2020.106915&amp;partnerID=40&amp;md5=67d85686c580094ae48341c78e65016f</t>
  </si>
  <si>
    <t>Electrical Engineering Department, Amirkabir University of TechnologyTehran  1591634311, Iran</t>
  </si>
  <si>
    <t>Eslahi, M., Electrical Engineering Department, Amirkabir University of TechnologyTehran  1591634311, Iran; Nematollahi, A.F., Electrical Engineering Department, Amirkabir University of TechnologyTehran  1591634311, Iran; Vahidi, B., Electrical Engineering Department, Amirkabir University of TechnologyTehran  1591634311, Iran</t>
  </si>
  <si>
    <t>Recently, employing environmentally-friendly devices such as Energy Storage Systems (EESs) and Renewable Energy Resources (RERs) has been one of the remarkable ways to reduce electricity generation cost as well as environmental issues. Due to the stochastic nature of injected power through the RERs resulting from variable weather conditions, serving the devices and systems to the electrical grid in order to alleviate the output fluctuations of these resources should be taken into consideration. Installation of energy storage units can be one of the applicable ways that lessens the power variations of RESs by exchanging the required real power into the network through a day. In the current paper, the day-ahead scheduling of ESS in the presence of wind farm uncertainty has been obtained by implementing the proposed stochastic Mixed Integer Linear Programming (MILP)-based bi-objective optimization approach. The suggested objective functions are the daily electricity generation cost and emission pollutants released through the thermal power plants. Based on the presented framework, a simultaneous cost-emission minimization scheme is carried out by deriving Pareto optimal solutions by epsilon-constraint technique. It is noteworthy that one strategy is required to determine optimal ESS operation according to the decision maker's point of view. Thus, the Fuzzy satisfying method as a selection criterion has been exploited to obtain the appropriate solution by compromising between the objective functions. The case study is the IEEE-30BUS system. According to simulation results derived from implementing the proposed framework, it has been concluded that during off-peak periods of the day, the hourly electricity generation cost and emission are increased. On the other hand, the hourly cost and emission have been reduced during on-peak hours. The daily cost and emission are reduced by employing the energy storage unit. Moreover, peak-shaving and peak-shifting resulting from the suitable ESS operation are illustrated in this paper. © 2020 Elsevier B.V.</t>
  </si>
  <si>
    <t>Energy storage system scheduling; Scenario-based decision-making method; Stochastic bi-objective optimization; Uncertainty modeling</t>
  </si>
  <si>
    <t>Cost reduction; Data storage equipment; Decision making; Electric energy storage; Electric power generation; Pareto principle; Scheduling; Stochastic systems; Thermoelectric power plants; Wind power; Bi-objective optimization; Day-ahead scheduling; Electricity generation cost; Energy storage systems; Environmental issues; Mixed-integer linear programming; Pareto optimal solutions; Thermal power plants; Integer programming</t>
  </si>
  <si>
    <t>Vahidi, B.; Electrical Engineering Department, Amirkabir University of TechnologyIran; email: vahidi@aut.ac.ir</t>
  </si>
  <si>
    <t>2-s2.0-85095774639</t>
  </si>
  <si>
    <t>19</t>
  </si>
  <si>
    <t>Jubarah A.B., Al-Muhaini M., Elamin I.M.</t>
  </si>
  <si>
    <t>57217985547;35787955000;6603034338;</t>
  </si>
  <si>
    <t>A MILP-Based Approach for Virtual Microgrid Restoration</t>
  </si>
  <si>
    <t xml:space="preserve"> 9110850</t>
  </si>
  <si>
    <t>10.1109/ACCESS.2020.3000922</t>
  </si>
  <si>
    <t>https://www.scopus.com/inward/record.uri?eid=2-s2.0-85087841336&amp;doi=10.1109%2fACCESS.2020.3000922&amp;partnerID=40&amp;md5=a9ebee5ae767712c8ad71b5bc3fc2c0d</t>
  </si>
  <si>
    <t>Electrical Engineering Department, King Fahd University of Petroleum Minerals, Dhahran, 31261, Saudi Arabia</t>
  </si>
  <si>
    <t>Jubarah, A.B., Electrical Engineering Department, King Fahd University of Petroleum Minerals, Dhahran, 31261, Saudi Arabia; Al-Muhaini, M., Electrical Engineering Department, King Fahd University of Petroleum Minerals, Dhahran, 31261, Saudi Arabia; Elamin, I.M., Electrical Engineering Department, King Fahd University of Petroleum Minerals, Dhahran, 31261, Saudi Arabia</t>
  </si>
  <si>
    <t>There has been a sharp increase in the demand for energy in recent years as a result of technological and societal advances, requiring continuous updates to the power system networks. Greater reliance on renewable energy (RE) sources is seen as a viable way to minimize the dependency on conventional sources, which also plays a significant role in increasing system reliability and reducing the environmental pollution. The system resulting from merging RE sources with the distribution system (DS) should have the ability to isolate and restore the power when faults occur. In this paper, we propose a smart restoration technique for the virtual microgrid networks. The motivation of the proposed technique was derived from merging the concept of fault management in the microgrid system and participating in the energy market (EM) in virtual power plant (VPP) networks, and the technique is referred to as the virtual microgrid system. Several factors are considered in the study, including the maximum load demand, the available power supply, and the operation cost. The restoration problem is posed as a Mixed Integer Linear Programming (MILP) problem. The system is implemented as an IEEE 13 bus system and it is assumed to be a smart virtual microgrid system that consists of automated devices, such as automated switches, computer-based remote control, and sensors. © 2013 IEEE.</t>
  </si>
  <si>
    <t>Distribution system (DS); energy market (EM); mixed-integer linear programming (MILP); renewable energy (RE); virtual power plant (VPP)</t>
  </si>
  <si>
    <t>Integer programming; Merging; Microgrids; Remote control; Restoration; Distribution systems; Environmental pollutions; Mixed-integer linear programming; Power system networks; Restoration problems; Restoration techniques; System reliability; Virtual power plants (VPP); Computer control systems</t>
  </si>
  <si>
    <t>Jubarah, A.B.; Electrical Engineering Department, King Fahd University of Petroleum MineralsSaudi Arabia; email: ialinoor@hotmail.com</t>
  </si>
  <si>
    <t>2-s2.0-85087841336</t>
  </si>
  <si>
    <t>Fischer C.D., Costa A.L.H., Bagajewicz M.J.</t>
  </si>
  <si>
    <t>42261179600;7401876764;7006776464;</t>
  </si>
  <si>
    <t>Milp approach for the design of vertical vapor-liquid separation vessels-Comparison with heuristics</t>
  </si>
  <si>
    <t>Latin American Applied Research</t>
  </si>
  <si>
    <t>https://www.scopus.com/inward/record.uri?eid=2-s2.0-85087077257&amp;partnerID=40&amp;md5=cd46fa81477deea557f7d84f57eafb40</t>
  </si>
  <si>
    <t>INGAR Institute for Process Design and Development, INGAR UTN-CONICET, Avellaneda, Santa Fe, 36573000, Argentina; Rio de Janeiro State University (UERJ), Rua São Francisco Xavier, 524, Maracanã, Rio de Janeiro, RJ, CEP 20550-900, Brazil; School of Chemical, Biological and Materials Engineering, University of Oklahoma, Norman, OK  73019, United States</t>
  </si>
  <si>
    <t>Fischer, C.D., INGAR Institute for Process Design and Development, INGAR UTN-CONICET, Avellaneda, Santa Fe, 36573000, Argentina; Costa, A.L.H., Rio de Janeiro State University (UERJ), Rua São Francisco Xavier, 524, Maracanã, Rio de Janeiro, RJ, CEP 20550-900, Brazil; Bagajewicz, M.J., School of Chemical, Biological and Materials Engineering, University of Oklahoma, Norman, OK  73019, United States</t>
  </si>
  <si>
    <t>In this article we compare results from different heuristics approaches for the design of VLE separation vessels. In addition, we present an MILP approach that embeds the aforementioned heuristics and considers the discrete nature of the geometric variables. We show that different heuristics render different results and, while results from heuristics and MILP often coincide, significant departures occur. © 2020 Plapiqu.</t>
  </si>
  <si>
    <t>Optimiza-tion; Phase separator design</t>
  </si>
  <si>
    <t>Plapiqui</t>
  </si>
  <si>
    <t>Lat. Am. Appl. Res.</t>
  </si>
  <si>
    <t>2-s2.0-85087077257</t>
  </si>
  <si>
    <t>Zhao H., Han G., Wang L., Wang W.</t>
  </si>
  <si>
    <t>24337146200;36677505400;57217167221;57217171076;</t>
  </si>
  <si>
    <t>MILP-Based Differential Cryptanalysis on Round-Reduced Midori64</t>
  </si>
  <si>
    <t xml:space="preserve"> 9096273</t>
  </si>
  <si>
    <t>10.1109/ACCESS.2020.2995795</t>
  </si>
  <si>
    <t>https://www.scopus.com/inward/record.uri?eid=2-s2.0-85086587665&amp;doi=10.1109%2fACCESS.2020.2995795&amp;partnerID=40&amp;md5=7613562cb4e67b20c490641700b7910f</t>
  </si>
  <si>
    <t>School of Computer Science and Technology, Shandong Jianzhu University, Jinan, 250101, China; School of Management Engineering, Shandong Jianzhu University, Jinan, 250101, China; College of Information and Computer Engineering, Northeast Forestry University, Harbin, 150040, China</t>
  </si>
  <si>
    <t>Zhao, H., School of Computer Science and Technology, Shandong Jianzhu University, Jinan, 250101, China; Han, G., School of Management Engineering, Shandong Jianzhu University, Jinan, 250101, China; Wang, L., College of Information and Computer Engineering, Northeast Forestry University, Harbin, 150040, China; Wang, W., School of Management Engineering, Shandong Jianzhu University, Jinan, 250101, China</t>
  </si>
  <si>
    <t>Mixed integer linear programming (MILP) model was presented by Sun et al. at Asiacrypt 2014 to search for differential characteristics of block ciphers. Based on this model, it is easy to assess block ciphers against differential attack. In this paper, the MILP model is improved to search for differential trails of Midori64 which is a family of lightweight block ciphers provided by Banik et al. at Asiacrypt 2015. We find the best 5-round differential characteristics of Midori64 with MILP-based model, and the probabilities are 2-52 and 2-58 respectively. Based on these distinguishers, we give key recovery attacks on the 11-round reduced Midori64 with data complexities of 2-55.6 and 2-61.2, and time complexities of 2109.35and 2100.26. © 2013 IEEE.</t>
  </si>
  <si>
    <t>differential cryptanalysis; differential distinguisher; Midori; mixed integer linear programming</t>
  </si>
  <si>
    <t>Cryptography; Lyapunov methods; Security of data; Data complexity; Differential attacks; Differential characteristic; Differential cryptanalysis; Key recovery attacks; Lightweight block ciphers; MILP-based models; Mixed integer linear programming model; Integer programming</t>
  </si>
  <si>
    <t>Han, G.; School of Management Engineering, Shandong Jianzhu UniversityChina; email: hgy_126@126.com</t>
  </si>
  <si>
    <t>2-s2.0-85086587665</t>
  </si>
  <si>
    <t>Gholizadeh-Roshanagh R., Zare K., Marzband M.</t>
  </si>
  <si>
    <t>55838588900;24825931700;55054734300;</t>
  </si>
  <si>
    <t>An A-Posteriori Multi-Objective Optimization Method for MILP-Based Distribution Expansion Planning</t>
  </si>
  <si>
    <t xml:space="preserve"> 9042323</t>
  </si>
  <si>
    <t>10.1109/ACCESS.2020.2981943</t>
  </si>
  <si>
    <t>https://www.scopus.com/inward/record.uri?eid=2-s2.0-85083430921&amp;doi=10.1109%2fACCESS.2020.2981943&amp;partnerID=40&amp;md5=6043dad805e2af01c527695db2985209</t>
  </si>
  <si>
    <t>Faculty of Electrical and Computer Engineering, University of Tabriz, Tabriz, 51666-15813, Iran; Department of Mathematics, Physics and Electrical Engineering, Faculty of Engineering and Environment, Northumbria University, Newcastle upon Tyne, NE1 8ST, United Kingdom</t>
  </si>
  <si>
    <t>Gholizadeh-Roshanagh, R., Faculty of Electrical and Computer Engineering, University of Tabriz, Tabriz, 51666-15813, Iran; Zare, K., Faculty of Electrical and Computer Engineering, University of Tabriz, Tabriz, 51666-15813, Iran; Marzband, M., Department of Mathematics, Physics and Electrical Engineering, Faculty of Engineering and Environment, Northumbria University, Newcastle upon Tyne, NE1 8ST, United Kingdom</t>
  </si>
  <si>
    <t>Distribution expansion planning (DEP) is a mixed integer nonlinear programming (MINLP) problem and contains various options to be considered where the nonlinearity makes it difficult to solve. Over the years, different heuristic and classical optimization methods have been introduced to solve this problem. In a few classical optimization methods, this problem has been linearized. In this contribution, an \epsilon -constraint based multi-objective method was proposed for mixed integer linear programming (MILP) based DEP model considering network loss. Operational network loss was linearized and incorporated in the model, then the operational loss cost was obtained by modeling the production cost. In order to model the production cost, the well-known supply price curve was considered, where the price of energy for each loading condition was obtained based on a linear model. Using the \epsilon -constraint method, the Pareto optimal front was formed, which provides the decision maker with a range of solutions showing relationship among conflicting objectives. Then, a Fuzzy satisfying method was utilized to obtain the best compromised solution. Simulations were performed on an 18-node primary distribution network. Results showed the effectiveness of the proposed method for the MILP-based multi-objective DEP models. © 2013 IEEE.</t>
  </si>
  <si>
    <t>a-posteriori; distribution expansion planning; Mixed-integer linear programming; multi-objective optimization; operational network loss; power market; ϵ-constraint optimization</t>
  </si>
  <si>
    <t>Costs; Decision making; Integer programming; Linearization; Multiobjective optimization; Nonlinear programming; Pareto principle; Classical optimization; Compromised solution; Conflicting objectives; Epsilon-constraint method; Mixed integer non-linear programming problems; Mixed-integer linear programming; Pareto-optimal front; Primary distribution networks; Heuristic methods</t>
  </si>
  <si>
    <t>Zare, K.; Faculty of Electrical and Computer Engineering, University of TabrizIran; email: kazem.zare@tabrizu.ac.ir</t>
  </si>
  <si>
    <t>2-s2.0-85083430921</t>
  </si>
  <si>
    <t>León-Olivares E., Minor-Popocatl H., Aguilar-Mejía O., Sánchez-Partida D.</t>
  </si>
  <si>
    <t>57216186002;57188709077;57188711708;56154402500;</t>
  </si>
  <si>
    <t>Optimization of the Supply Chain in the Production of Ethanol from Agricultural Biomass Using Mixed-Integer Linear Programming (MILP): A Case Study</t>
  </si>
  <si>
    <t xml:space="preserve"> 6029507</t>
  </si>
  <si>
    <t>10.1155/2020/6029507</t>
  </si>
  <si>
    <t>https://www.scopus.com/inward/record.uri?eid=2-s2.0-85082755671&amp;doi=10.1155%2f2020%2f6029507&amp;partnerID=40&amp;md5=6de1b93584fb68442fe9162bd9f36670</t>
  </si>
  <si>
    <t>Postgraduate Department, Polytechnic University of Tulancingo, Ingenierías No. 100, Tulancingo de Bravo, HGO, Mexico; School Engineering and Business (Postgraduate), UPAEP University, Puebla, PUE, Mexico</t>
  </si>
  <si>
    <t>León-Olivares, E., Postgraduate Department, Polytechnic University of Tulancingo, Ingenierías No. 100, Tulancingo de Bravo, HGO, Mexico; Minor-Popocatl, H., School Engineering and Business (Postgraduate), UPAEP University, Puebla, PUE, Mexico; Aguilar-Mejía, O., School Engineering and Business (Postgraduate), UPAEP University, Puebla, PUE, Mexico; Sánchez-Partida, D., School Engineering and Business (Postgraduate), UPAEP University, Puebla, PUE, Mexico</t>
  </si>
  <si>
    <t>The production of biofuels from agricultural biomass has attracted much attention from researchers in recent years. Biomass residues generated from agricultural production of corn and barley represent an essential source of raw material for the production of biofuels, and a mathematical programming-based approach can be used to establish an efficient supply chain. This paper proposes a model of mixed-integer linear programming (MILP) that seeks to minimize the total cost of the bioethanol supply chain. The proposal allows determining the optimal number and location of storage centers, biorefineries, and mixing plants, as well as the flow of biomass and bioethanol between the facilities. To show the proposed approach, we present a case study developed in the region of Tulancingo, Hidalgo, in Mexico (case study), considering the potential of biomass (corn and barley residues) in the region. The results show the costs for the production of bioethanol, transportation, and refining and total cost of the bioethanol supply chain, besides a sensitivity analysis on the costs of the bioethanol supply chain which is presented by mixing different percentages of bioethanol with fossil fuel to satisfy the demand. We conclude that the proposed approach is viable in the process of configuring the supply chain within the proposed study region. © 2020 Edgar León-Olivares et al.</t>
  </si>
  <si>
    <t>Agricultural robots; Agriculture; Biomass; Cost benefit analysis; Costs; Ethanol; Fossil fuels; Integer programming; Mixing; Refining; Sensitivity analysis; Supply chains; Agricultural biomass; Agricultural productions; Bioethanol supply chains; Biomass residue; Biorefineries; Mixed-integer linear programming; Mixing plants; Optimal number; Bioethanol</t>
  </si>
  <si>
    <t>Minor-Popocatl, H.; School Engineering and Business (Postgraduate), UPAEP UniversityMexico; email: hertwin.minor@upaep.mx</t>
  </si>
  <si>
    <t>2-s2.0-85082755671</t>
  </si>
  <si>
    <t>Tang W., Yang Y., Zeng L., Zhan Y.</t>
  </si>
  <si>
    <t>57209303182;56885503500;25925602400;7102620105;</t>
  </si>
  <si>
    <t>Size Constrained Clustering with MILP Formulation</t>
  </si>
  <si>
    <t xml:space="preserve"> 8943118</t>
  </si>
  <si>
    <t>10.1109/ACCESS.2019.2962191</t>
  </si>
  <si>
    <t>https://www.scopus.com/inward/record.uri?eid=2-s2.0-85077244612&amp;doi=10.1109%2fACCESS.2019.2962191&amp;partnerID=40&amp;md5=c22d82e8beca22c9e760584595f63fa7</t>
  </si>
  <si>
    <t>School of Computer Science and Communication Engineering, Jiangsu University, Zhenjiang, 212013, China</t>
  </si>
  <si>
    <t>Tang, W., School of Computer Science and Communication Engineering, Jiangsu University, Zhenjiang, 212013, China; Yang, Y., School of Computer Science and Communication Engineering, Jiangsu University, Zhenjiang, 212013, China; Zeng, L., School of Computer Science and Communication Engineering, Jiangsu University, Zhenjiang, 212013, China; Zhan, Y., School of Computer Science and Communication Engineering, Jiangsu University, Zhenjiang, 212013, China</t>
  </si>
  <si>
    <t>Clustering is one of the essential tools for data mining since it reveals the natural structures of the unlabeled data. Many clustering algorithms have been proposed in the last decades. However, few of them are designed to adapt prior knowledge that is available in many real applications, such as the sizes of clusters. In this paper, we propose a novel iterative clustering algorithm that can impose the constraints on the sizes of clusters. Given an unordered set of cluster size constraints, the proposed method minimizes the mean squared error (MSE) while simultaneously considers the size constraints. Each iteration of the proposed method consists of two steps, namely an assignment step and an update step. In the assignment step, the observations are assigned into clusters under the size constraints. The assignment task is modeled as an integer linear programming (ILP) problem. We prove that part of the constraint matrix of this ILP problem is total unimodular. Therefore, the integer constraints on most of the variables can be omitted so that the problem would become a mixed integer programming (MILP) problem which is much easier to solve. In the update step, new cluster centroids will be updated as the centers of the observations in the corresponding clusters. Experiments on UCI data sets indicate that (1) imposing the size constraints as proposed could improve the clustering performance; (2) compared with the state-of-the-art size constrained clustering methods, the proposed method could efficiently derive better clustering results. © 2013 IEEE.</t>
  </si>
  <si>
    <t>Clustering; linear program; mean squared error; size constraints</t>
  </si>
  <si>
    <t>Cluster analysis; Data mining; Integer programming; Iterative methods; Mean square error; Clustering; Constrained clustering; Integer Linear Programming; Iterative clustering; Linear programs; Mean squared error; Mixed integer programming; Size constraint; Clustering algorithms</t>
  </si>
  <si>
    <t>Yang, Y.; School of Computer Science and Communication Engineering, Jiangsu UniversityChina; email: yyoung@ujs.edu.cn</t>
  </si>
  <si>
    <t>2-s2.0-85077244612</t>
  </si>
  <si>
    <t>Alvarez G.E.</t>
  </si>
  <si>
    <t>57191854933;</t>
  </si>
  <si>
    <t>Optimization of the integration among traditional fossil fuels, clean energies, renewable sources, and energy storages: An MILP model for the coupled electric power, hydraulic, and natural gas systems</t>
  </si>
  <si>
    <t>139</t>
  </si>
  <si>
    <t xml:space="preserve"> 106141</t>
  </si>
  <si>
    <t>10.1016/j.cie.2019.106141</t>
  </si>
  <si>
    <t>https://www.scopus.com/inward/record.uri?eid=2-s2.0-85074661224&amp;doi=10.1016%2fj.cie.2019.106141&amp;partnerID=40&amp;md5=2dfbd3229d1decd73d3b9a91f651cfbb</t>
  </si>
  <si>
    <t>Instituto de Desarrollo y Diseño (INGAR) – Consejo Nacional de Investigaciones Científicas y Técnicas (CONICET), Avellaneda 3657, S3002GJC Santa Fe, Argentina</t>
  </si>
  <si>
    <t>Alvarez, G.E., Instituto de Desarrollo y Diseño (INGAR) – Consejo Nacional de Investigaciones Científicas y Técnicas (CONICET), Avellaneda 3657, S3002GJC Santa Fe, Argentina</t>
  </si>
  <si>
    <t>This paper presents a Mixed Integer Linear Programming (MILP) formulation to optimize the Security Constrained Unit Commitment problem, integrating three areas: electrical, hydraulic, and natural gas. The model considers thermal generation from natural gas units and other fossil fuel units, hydraulic generation, pumped storage units, hydraulic head effects for the generation and pumping modes, power flow transmission constraints, natural gas supply and transportation, gas flows in single pipelines and pipelines with compressors, and line-pack for gas pipelines. The original model is hard to solve due to nonconvexities and nonlinearities of several constraints, but with the application of correct linearization techniques, accurate MILP models can be efficiently obtained and solved. The proposed MILP model differs from most of other approaches available in the literature in that it applies to several types of power generation, and includes a large number of real characteristics of the integrated system. A modified IEEE 31-bus with 2 pumped stations and 7-node natural gas system is presented to illustrate the effectiveness of the proposed model; test cases are solved by commercial package Gurobi. Test results indicate that the proposed approach provides feasible solutions with convenient CPU times. The obtained results are discussed and analyzed through simple graphs. © 2019 Elsevier Ltd</t>
  </si>
  <si>
    <t>Energy conversion and storage; Integrated energy systems; Mixed integer linear programming; Renewable and clean energy penetration; Security Constrained Unit Commitment</t>
  </si>
  <si>
    <t>Constrained optimization; Electric load flow; Electric power transmission; Energy conversion; Fossil fuels; Gas fuel storage; Gas supply; Gases; Integer programming; Natural gasoline plants; Pipelines; Clean energy; Energy conversion and storages; Integrated energy systems; Mixed integer linear programming; Security constrained unit commitment; Natural gas transportation</t>
  </si>
  <si>
    <t>2-s2.0-85074661224</t>
  </si>
  <si>
    <t>Chen L., Wang G., Zhang G.</t>
  </si>
  <si>
    <t>57213267751;13906965000;55738888200;</t>
  </si>
  <si>
    <t>MILP-based Related-Key Rectangle Attack and Its Application to GIFT, Khudra, MIBS</t>
  </si>
  <si>
    <t>Computer Journal</t>
  </si>
  <si>
    <t>62</t>
  </si>
  <si>
    <t>10.1093/comjnl/bxz076</t>
  </si>
  <si>
    <t>https://www.scopus.com/inward/record.uri?eid=2-s2.0-85077738643&amp;doi=10.1093%2fcomjnl%2fbxz076&amp;partnerID=40&amp;md5=bfa2596602aff86388ef44957ddf0733</t>
  </si>
  <si>
    <t>Shanghai Key Lab of Trustworthy Computing, East China Normal University, Shanghai, 200062, China; School of Cyber Science and Technology, Shandong University, Jinan, 250100, China</t>
  </si>
  <si>
    <t>Chen, L., Shanghai Key Lab of Trustworthy Computing, East China Normal University, Shanghai, 200062, China; Wang, G., Shanghai Key Lab of Trustworthy Computing, East China Normal University, Shanghai, 200062, China; Zhang, G., School of Cyber Science and Technology, Shandong University, Jinan, 250100, China</t>
  </si>
  <si>
    <t>The rectangle attack is the extension of the traditional differential attack and is evolved from the boomerange attack. It has been widely used to attack several existing ciphers. In this article, we study the security of lightweight block ciphers GIFT, Khudra and MIBS against related-key rectangle attack. We use Mixed-Integer Linear Programming-aided cryptanalysis to search rectangle distinguishers by taking into account the effect of the ladder switch technique. For GIFT, we build a 19-round related-key rectangle distinguisher and attack on 23-round GIFT-64, which requires 260 chosen plaintexts and 2107 encryptions. For Khudra, a 14-round related-key rectangle distinguisher can be built, which leads us to a 17-round rectangle attack. Our attack on 17-round Khudra requires a data complexity of 262.9 chosen plaintexts and a time complexity of 273.9 encryptions. For MIBS, we construct a 13-round related-key rectangle distinguisher and propose an attack on 15-round MIBS-64 with time complexity of 259 and data complexity of 245. Compared to the previous best related-key rectangle attack, we can attack one more round on Khudra and MIBS-64 than before. © 2019 The British Computer Society.</t>
  </si>
  <si>
    <t>differential cryptanalysis; MILP; related-key rectangle attack</t>
  </si>
  <si>
    <t>Cryptography; Integer programming; Lyapunov methods; Chosen plaintexts; Differential attacks; Differential cryptanalysis; Lightweight block ciphers; MILP; Mixed integer linear programming; Rectangle attack; Related-key rectangle attack; Geometry</t>
  </si>
  <si>
    <t>Zhang, G.; School of Cyber Science and Technology, Shandong UniversityChina; email: guoyanzhang@sdu.edu.cn</t>
  </si>
  <si>
    <t>Oxford University Press</t>
  </si>
  <si>
    <t>CMPJA</t>
  </si>
  <si>
    <t>Comput J</t>
  </si>
  <si>
    <t>2-s2.0-85077738643</t>
  </si>
  <si>
    <t>Optimal layout of multi-floor process plants using MILP</t>
  </si>
  <si>
    <t xml:space="preserve"> 106573</t>
  </si>
  <si>
    <t>10.1016/j.compchemeng.2019.106573</t>
  </si>
  <si>
    <t>https://www.scopus.com/inward/record.uri?eid=2-s2.0-85072965796&amp;doi=10.1016%2fj.compchemeng.2019.106573&amp;partnerID=40&amp;md5=60387448f2f4aa3ac18e775702d41e45</t>
  </si>
  <si>
    <t>Centre for Process Systems Engineering, Department of Chemical Engineering, University College London, Torrington place, London, WC1E 7JE, United Kingdom; School of Management, Harbin Institute of Technology, Harbin, 150001, China; School of Management, Swansea University, Bay Campus, Fabian Way, Swansea, SA1 8EN, United Kingdom</t>
  </si>
  <si>
    <t>Ejeh, J.O., Centre for Process Systems Engineering, Department of Chemical Engineering, University College London, Torrington place, London, WC1E 7JE, United Kingdom; Liu, S., School of Management, Harbin Institute of Technology, Harbin, 150001, China, School of Management, Swansea University, Bay Campus, Fabian Way, Swansea, SA1 8EN, United Kingdom; Papageorgiou, L.G., Centre for Process Systems Engineering, Department of Chemical Engineering, University College London, Torrington place, London, WC1E 7JE, United Kingdom</t>
  </si>
  <si>
    <t>In this work, a new mixed integer linear programming (MILP) model is proposed for the multi-floor process plant layout problem with additional considerations. Multi-floor process plant layout determines the spatial arrangement of process plant units considering their connectivity amongst other factors and affects the cost of constructing the plant, the ease of plant operation and expansion, general safety levels within the plant and its neighbouring environment, as well as operational costs. Over the past years, mathematical programming models have been developed to describe the layout problem considering connectivity costs, pumping costs, installation of safety devices, and piping, in single and multiple floors. Features such the representation of irregularly shaped items, tall equipment spanning multiple floors and others have been successfully modelled. This work builds on such past considerations with additional features that allow multi-floor equipment items extend above the maximum potential number of floors, and the selection of an available number of floors less than the maximum number required by any equipment item. Integer cuts are also developed for the proposed model to enhance its efficiency. The performance and limitations of the proposed model are demonstrated with industry-relevant case studies of up to 25 units, and results show a potential cost savings when compared to existing models with additional computational benefits of the integer cuts in all of the cases explored. © 2019</t>
  </si>
  <si>
    <t>Mixed integer linear programming (MILP); Multi-floor process plant layout; Optimisation</t>
  </si>
  <si>
    <t>Floors; Plant expansion; Plant layout; Its efficiencies; Mathematical programming models; Mixed integer linear programming model; Mixed-integer linear programming; Optimisations; Plant operations; Process plants; Spatial arrangements; Integer programming</t>
  </si>
  <si>
    <t>Papageorgiou, L.G.; Centre for Process Systems Engineering, Department of Chemical Engineering, University College London, Torrington place, United Kingdom; email: l.papageorgiou@ucl.ac.uk</t>
  </si>
  <si>
    <t>2-s2.0-85072965796</t>
  </si>
  <si>
    <t>An efficient MILP-based decomposition strategy for solving large-scale scheduling problems in the shipbuilding industry</t>
  </si>
  <si>
    <t>Optimization and Engineering</t>
  </si>
  <si>
    <t>10.1007/s11081-019-09457-y</t>
  </si>
  <si>
    <t>https://www.scopus.com/inward/record.uri?eid=2-s2.0-85068935123&amp;doi=10.1007%2fs11081-019-09457-y&amp;partnerID=40&amp;md5=e9bff1092e2a7618e639c71a8f6f44e9</t>
  </si>
  <si>
    <t>INTEC (UNL –CONICET), Güemes 3450, Santa Fe, 3000, Argentina; University of A Coruña, C/Mendizábal s/n, Ferrol, 15403, Spain</t>
  </si>
  <si>
    <t>Basán, N.P., INTEC (UNL –CONICET), Güemes 3450, Santa Fe, 3000, Argentina; Cóccola, M.E., INTEC (UNL –CONICET), Güemes 3450, Santa Fe, 3000, Argentina; García del Valle, A., University of A Coruña, C/Mendizábal s/n, Ferrol, 15403, Spain; Méndez, C.A., INTEC (UNL –CONICET), Güemes 3450, Santa Fe, 3000, Argentina</t>
  </si>
  <si>
    <t>This work presents a novel hybrid and systematic MILP-based solution approach for the resolution of multi-stage scheduling problems arising in the shipbuilding industry. The manufacturing problem involves the processing of a large number of sub-blocks and blocks, which should be rigorously produced and assembled with the aim of finalizing a project on time. Firstly, this paper presents three alternative rigorous MILP mathematical formulations relied on a continuous-time representation for solving the problem under study. Although the objective values reported by these exact optimization approaches outperform the results found through other solution techniques proposed in the literature to solve the same problem instances, the main drawback of the MILP models is the high computation time. Therefore, this work proposes an algorithm for solving the mathematical models in a decomposable way with the goal of accelerating the resolution times. The applicability of our proposal is demonstrated by effectively coping with several instances of a real-world case study dealing with the construction of a ship for the development of marine resources. Computational results show that the proposed decomposition method is able to obtain high-quality solutions in few seconds of CPU time for all examples considered. © 2019, Springer Science+Business Media, LLC, part of Springer Nature.</t>
  </si>
  <si>
    <t>Decomposition strategy; MILP model; Multi-stage scheduling problem; Shipbuilding process</t>
  </si>
  <si>
    <t>Continuous time systems; Integer programming; Marine biology; Scheduling; Ships; Shipyards; Computational results; Continuous-time representation; Decomposition strategy; High-quality solutions; Large-scale scheduling problems; Mathematical formulation; MILP model; Scheduling problem; Shipbuilding</t>
  </si>
  <si>
    <t>Méndez, C.A.; INTEC (UNL –CONICET), Güemes 3450, Argentina; email: cmendez@intec.unl.edu.ar</t>
  </si>
  <si>
    <t>Optim. Eng.</t>
  </si>
  <si>
    <t>2-s2.0-85068935123</t>
  </si>
  <si>
    <t>Zhou X., Liang Y., Zhang X., Liao Q., Gao S., Zhang W., Zhang H.</t>
  </si>
  <si>
    <t>57192912103;7403499255;57213541747;55614501000;57210995050;57192225524;57204578013;</t>
  </si>
  <si>
    <t>A MILP model for the detailed scheduling of multiproduct pipelines with the hydraulic constraints rigorously considered</t>
  </si>
  <si>
    <t>130</t>
  </si>
  <si>
    <t xml:space="preserve"> 106543</t>
  </si>
  <si>
    <t>10.1016/j.compchemeng.2019.106543</t>
  </si>
  <si>
    <t>https://www.scopus.com/inward/record.uri?eid=2-s2.0-85072185778&amp;doi=10.1016%2fj.compchemeng.2019.106543&amp;partnerID=40&amp;md5=b60bacf376665ff566ea93bbf0d5cd5a</t>
  </si>
  <si>
    <t>National Engineering Laboratory for Pipeline Safety/Beijing Key Laboratory of Urban Oil and Gas Distribution Technology, China University of Petroleum-Beijing, Fuxue Road No. 18, Changping District, Beijing, 102249, China; Viterbi School of Engineering, University of Southern California, 3650 McClintockAve, Los Angeles, CA  90089, United States; Center for Spatial Information Science, The University of Tokyo, 5-1-5 Kashiwanoha, Kashiwa-shi, Chiba, 277-8568, Japan</t>
  </si>
  <si>
    <t>Zhou, X., National Engineering Laboratory for Pipeline Safety/Beijing Key Laboratory of Urban Oil and Gas Distribution Technology, China University of Petroleum-Beijing, Fuxue Road No. 18, Changping District, Beijing, 102249, China; Liang, Y., National Engineering Laboratory for Pipeline Safety/Beijing Key Laboratory of Urban Oil and Gas Distribution Technology, China University of Petroleum-Beijing, Fuxue Road No. 18, Changping District, Beijing, 102249, China; Zhang, X., National Engineering Laboratory for Pipeline Safety/Beijing Key Laboratory of Urban Oil and Gas Distribution Technology, China University of Petroleum-Beijing, Fuxue Road No. 18, Changping District, Beijing, 102249, China; Liao, Q., National Engineering Laboratory for Pipeline Safety/Beijing Key Laboratory of Urban Oil and Gas Distribution Technology, China University of Petroleum-Beijing, Fuxue Road No. 18, Changping District, Beijing, 102249, China; Gao, S., Viterbi School of Engineering, University of Southern California, 3650 McClintockAve, Los Angeles, CA  90089, United States; Zhang, W., National Engineering Laboratory for Pipeline Safety/Beijing Key Laboratory of Urban Oil and Gas Distribution Technology, China University of Petroleum-Beijing, Fuxue Road No. 18, Changping District, Beijing, 102249, China; Zhang, H., Center for Spatial Information Science, The University of Tokyo, 5-1-5 Kashiwanoha, Kashiwa-shi, Chiba, 277-8568, Japan</t>
  </si>
  <si>
    <t>Multiproduct pipelines are the most effective and important way to transport refined products from refineries to the downstream market. The detailed scheduling of a multiproduct pipeline with the hydraulic constraints considered plays a vital role in the pipeline's safe and economic operation. Aiming at this issue, this paper proposes a continuous-time mixed-integer nonlinear programming (MINLP) model taking the sum of the pumps’ running and start/stop costs as the objective function. Based on a method proposed in a previous study for the rigorous description of the hydraulic loss changes in multiproduct pipelines, the pipeline hydraulic constraints and pump-related functions are considered directly and rigorously in the model. Other actual field processing constraints, such as the pipeline shutdown and contaminated oil flowrate, are also considered. To deal with the nonlinear relationship between the flowrate and pressure/volume, a piecewise linearization method is adopted, and the pipeline flowrate is graded according to the divided intervals. Finally, the application of the established model is successfully conducted on a real-world multiproduct pipeline through two case studies. A comparison with a previous discrete-time model is also performed to verify this model's applicability, accuracy, and superiority. © 2019 Elsevier Ltd</t>
  </si>
  <si>
    <t>Continuous-time representation; Detailed scheduling; Hydraulic constraints; Mixed-integer nonlinear programming; Multiproduct pipeline</t>
  </si>
  <si>
    <t>Continuous time systems; Integer programming; Nonlinear programming; Scheduling; Continuous-time representation; Hydraulic constraints; Mixed integer nonlinear programming models; Mixed-integer nonlinear programming; Multiproduct pipeline; Non-linear relationships; Objective functions; Piecewise linearization; Pipelines</t>
  </si>
  <si>
    <t>Zhang, H.; Center for Spatial Information Science, The University of Tokyo, 5-1-5 Kashiwanoha, Japan; email: zhang_ronan@csis.u-tokyo.ac.jp</t>
  </si>
  <si>
    <t>2-s2.0-85072185778</t>
  </si>
  <si>
    <t>Jooshaki M., Abbaspour A., Fotuhi-Firuzabad M., Moeini-Aghtaie M., Lehtonen M.</t>
  </si>
  <si>
    <t>56719682300;26665975700;25957961700;42262286800;7006610003;</t>
  </si>
  <si>
    <t>MILP Model of Electricity Distribution System Expansion Planning Considering Incentive Reliability Regulations</t>
  </si>
  <si>
    <t>IEEE Transactions on Power Systems</t>
  </si>
  <si>
    <t xml:space="preserve"> 8704888</t>
  </si>
  <si>
    <t>10.1109/TPWRS.2019.2914516</t>
  </si>
  <si>
    <t>https://www.scopus.com/inward/record.uri?eid=2-s2.0-85074454254&amp;doi=10.1109%2fTPWRS.2019.2914516&amp;partnerID=40&amp;md5=4e08c9d323aa528579fa431741273fd9</t>
  </si>
  <si>
    <t>Department of Electrical Engineering, Sharif University of Technology, Shiraz, 7198966765, Iran; Department of Electrical Engineering, Sharif University of Technology, Tehran, 1458889694, Iran; Department of Energy Engineering, Sharif University of Technology, Tehran, 1474949465, Iran; Department of Electrical Engineering, Aalto University, Espoo, FI-00076, Finland</t>
  </si>
  <si>
    <t>Jooshaki, M., Department of Electrical Engineering, Sharif University of Technology, Shiraz, 7198966765, Iran; Abbaspour, A., Department of Electrical Engineering, Sharif University of Technology, Tehran, 1458889694, Iran; Fotuhi-Firuzabad, M., Department of Electrical Engineering, Sharif University of Technology, Tehran, 1458889694, Iran; Moeini-Aghtaie, M., Department of Energy Engineering, Sharif University of Technology, Tehran, 1474949465, Iran; Lehtonen, M., Department of Electrical Engineering, Aalto University, Espoo, FI-00076, Finland</t>
  </si>
  <si>
    <t>This paper aims at proposing a mixed-integer linear formulation to incorporate reliability-oriented costs into the expansion planning model of electricity distribution networks. In this respect, revenue lost associated with the undelivered energy caused by network interruptions as well as costs incurred by the widely used reward-penalty regulations is considered as the major reliability-related costs from distribution companies point of view. A set of mixed-integer linear equations is proposed to calculate the most common distribution system reliability indices, i.e., expected energy not served, system average interruption frequency index, and system average interruption duration index. It is found that these equations can also facilitate the formulation of radiality constraint in the presence of distributed generation units. Moreover, application of the proposed method is investigated through various case studies performed on two test distribution networks with 24 and 54 nodes. © 1969-2012 IEEE.</t>
  </si>
  <si>
    <t>Distribution system expansion planning; incentive reliability regulations; mixed-integer linear programming (MILP); reliability; reward-penalty scheme</t>
  </si>
  <si>
    <t>Electric utilities; Integer programming; Power quality; Distribution system expansion planning; Electricity distribution networks; Electricity distribution systems; incentive reliability regulations; Mixed-integer linear programming; reward-penalty scheme; System average interruption duration index; System average interruption frequency indices; Reliability</t>
  </si>
  <si>
    <t>Jooshaki, M.; Department of Electrical Engineering, Sharif University of TechnologyIran; email: jooshaki_mohammad@ee.sharif.edu</t>
  </si>
  <si>
    <t>ITPSE</t>
  </si>
  <si>
    <t>IEEE Trans Power Syst</t>
  </si>
  <si>
    <t>2-s2.0-85074454254</t>
  </si>
  <si>
    <t>Wissocq T., Ghazouani S., Le Bourdiec S.</t>
  </si>
  <si>
    <t>57208226684;55328654600;55216414000;</t>
  </si>
  <si>
    <t>A methodology for designing thermodynamic energy conversion systems in industrial mass/heat integration problems based on MILP models</t>
  </si>
  <si>
    <t>185</t>
  </si>
  <si>
    <t>10.1016/j.energy.2019.06.124</t>
  </si>
  <si>
    <t>https://www.scopus.com/inward/record.uri?eid=2-s2.0-85068735189&amp;doi=10.1016%2fj.energy.2019.06.124&amp;partnerID=40&amp;md5=ce245295071cc102d8682c89cc96465c</t>
  </si>
  <si>
    <t>EDF R&amp;D, Moret-sur-Loing77818, France</t>
  </si>
  <si>
    <t>Wissocq, T., EDF R&amp;D, Moret-sur-Loing77818, France; Ghazouani, S., EDF R&amp;D, Moret-sur-Loing77818, France; Le Bourdiec, S., EDF R&amp;D, Moret-sur-Loing77818, France</t>
  </si>
  <si>
    <t>The integration of thermodynamic systems in industrial processes can help increasing the energy recovery and provide more integration opportunities. However, designing such technologies in a simultaneous mass and heat integration is a large-scale and complex problem. Indeed, the heat requirements created by the mass allocation network are unknown prior to the whole design. Besides, designing sequentially the mass allocation network (MAN) and the heat exchanger network (HEN) can lead to sub-optimal solutions. This paper proposes a three-step methodology based on mixed-integer-linear-programming (MILP) models to evaluate economically suitable technologies, reducing strongly the computational time. After a preliminary step, a first MILP model evaluates economically a great number of technologies simultaneously. In this model, the simplified total cost, including thermodynamic systems capital costs, is minimized. Then, the best thermodynamic systems candidates are identified and used in a second MILP solving the larger problem including the simultaneous MAN and HEN design. The performances of the methodology are assessed on an ammonia recovery case study: 3 economically relevant technologies among 74 are selected in a few seconds. Then, the MAHEN (mass allocation and heat exchange network) is designed with these technologies, showing a decrease of total annualized cost of 3.6%. © 2019 Elsevier Ltd</t>
  </si>
  <si>
    <t>Heat integration; HEN; Mass integration; MILP; Thermodynamic system</t>
  </si>
  <si>
    <t>Ammonia; Computer system recovery; Energy conversion; Heat exchangers; Integration; Thermodynamics; Heat exchanger network; Heat integration; Heat-exchange networks; Mass and heat integration; Mass integration; MILP; Mixed integer linear programming model; Thermodynamic systems; Integer programming; heating; integrated approach; methodology; model; thermodynamics</t>
  </si>
  <si>
    <t>Wissocq, T.; EDF R&amp;D, Moret-sur-Loing, France; email: thibaut.wissocq@edf.fr</t>
  </si>
  <si>
    <t>2-s2.0-85068735189</t>
  </si>
  <si>
    <t>Sun L., Fahim F.</t>
  </si>
  <si>
    <t>57102219900;57209251753;</t>
  </si>
  <si>
    <t>Reliability enhancement of distribution networks using ESSs ancillary services: A probabilistic MILP methodology</t>
  </si>
  <si>
    <t>175</t>
  </si>
  <si>
    <t xml:space="preserve"> 105889</t>
  </si>
  <si>
    <t>10.1016/j.epsr.2019.105889</t>
  </si>
  <si>
    <t>https://www.scopus.com/inward/record.uri?eid=2-s2.0-85067037086&amp;doi=10.1016%2fj.epsr.2019.105889&amp;partnerID=40&amp;md5=4e4950de2b79ba03b42862f7bd10da25</t>
  </si>
  <si>
    <t>Taizhou Vocational and Technical College, Taizhou, Zhejiang  318000, China; Northeastern University, Boston, United States</t>
  </si>
  <si>
    <t>Sun, L., Taizhou Vocational and Technical College, Taizhou, Zhejiang  318000, China; Fahim, F., Northeastern University, Boston, United States</t>
  </si>
  <si>
    <t>This paper proposes a stochastic mixed integer linear programming (MILP) approach aiming at improvement of the reliability level of electric distribution network through a contingency-based energy storage systems (ESSs) incorporation, considering ESSs ancillary services and control sequences in service restoration. Further, charging stations installed in each ESSs are supposed to be purchased from various ESSs service providers with different charging/discharging rates. The proposed fitness function aims to simultaneously minimize the expected total cost of reliability (ETRC) and the expected system average interruption duration index (ESAIDI), to deal with economic and technical reliability aspects, respectively. The ETRC includes total cost of interruption and the total ESSs incorporation cost. In addition, the uncertainties in the restoration process in presence of the ESSs, including distribution system conditions and the available power of the cooperated ESSs during service restoration process are considered by several prospective scenarios. The effectiveness of the proposed methodology is investigated using a standard reliability test system (RBTS-4). The convergence of the proposed MILP approach is compared to the other methodologies presented in recent studies that proves the higher tractability of the proposed approach. © 2019 Elsevier B.V.</t>
  </si>
  <si>
    <t>Energy storage systems; Power system reliability; Service restoration; Stochastic mixed integer linear programming</t>
  </si>
  <si>
    <t>Data storage equipment; Energy storage; Integer programming; Probability distributions; Restoration; Stochastic systems; Energy storage systems; Energy Storage Systems (ESSs); Mixed integer linear programming; Power system reliability; Reliability enhancement; Reliability test system; Service restoration; System average interruption duration index; Reliability</t>
  </si>
  <si>
    <t>Sun, L.; Taizhou Vocational and Technical CollegeChina; email: sunlingjie@buaa.edu.cn</t>
  </si>
  <si>
    <t>2-s2.0-85067037086</t>
  </si>
  <si>
    <t>Yokoyama R., Shinano Y., Taniguchi S., Wakui T.</t>
  </si>
  <si>
    <t>55512992200;6602971486;56465388500;7003512467;</t>
  </si>
  <si>
    <t>Search for K-best solutions in optimal design of energy supply systems by an extended MILP hierarchical branch and bound method</t>
  </si>
  <si>
    <t>184</t>
  </si>
  <si>
    <t>10.1016/j.energy.2018.02.077</t>
  </si>
  <si>
    <t>https://www.scopus.com/inward/record.uri?eid=2-s2.0-85042615719&amp;doi=10.1016%2fj.energy.2018.02.077&amp;partnerID=40&amp;md5=43731ea00622327e6fbd32137d273f5b</t>
  </si>
  <si>
    <t>Department of Mechanical Engineering, Osaka Prefecture University, 1-1 Gakuen-cho, Naka-ku, Sakai, Osaka, 599-8531, Japan; Department Optimization, Zuse Institute Berlin, Takustrasse 7, Berlin, D-14195, Germany</t>
  </si>
  <si>
    <t>Yokoyama, R., Department of Mechanical Engineering, Osaka Prefecture University, 1-1 Gakuen-cho, Naka-ku, Sakai, Osaka, 599-8531, Japan; Shinano, Y., Department Optimization, Zuse Institute Berlin, Takustrasse 7, Berlin, D-14195, Germany; Taniguchi, S., Department of Mechanical Engineering, Osaka Prefecture University, 1-1 Gakuen-cho, Naka-ku, Sakai, Osaka, 599-8531, Japan; Wakui, T., Department of Mechanical Engineering, Osaka Prefecture University, 1-1 Gakuen-cho, Naka-ku, Sakai, Osaka, 599-8531, Japan</t>
  </si>
  <si>
    <t>For the purpose of making a decision in the optimal design of an energy supply system, it is important to investigate not only the optimal solution but also suboptimal ones which follow the optimal one without any omissions, what are called K-best solutions. In this paper, a mixed-integer linear programming method utilizing the hierarchical relationship between design and operation variables proposed previously is extended to search the K-best solutions very efficiently. In addition, methods for updating the incumbents are incorporated into the extended method for three options for the criterion set newly in deriving the K-best solutions. This extended method is implemented into open and commercial MILP solvers, and is applied to illustrative and practical case studies, respectively, on the optimal design of cogeneration systems. Through the studies, it turns out that the proposed method is much superior in terms of solution optimality and computation efficiency to a conventional method, and that the computation efficiency to derive one of the K-best solutions by the proposed method increases with the number of K-best solutions. In addition, features of the K-best solutions in the value of objective function are clarified. © 2018 Elsevier Ltd</t>
  </si>
  <si>
    <t>Branch and bound method; Energy supply systems; Hierarchical approach; K-best solutions; Mixed-integer linear programming; Optimal design and operation</t>
  </si>
  <si>
    <t>Computational efficiency; Energy resources; Hierarchical systems; Integer programming; Optimal systems; Cogeneration systems; Computation efficiency; Conventional methods; Design and operations; Energy supply system; Hierarchical approach; Mixed integer linear programming; Optimal design; Branch and bound method; cogeneration; efficiency measurement; electricity supply; linear programing; numerical method; operations technology</t>
  </si>
  <si>
    <t>Yokoyama, R.; Department of Mechanical Engineering, Osaka Prefecture University, 1-1 Gakuen-cho, Naka-ku, Sakai, Japan; email: yokoyama@me.osakafu-u.ac.jp</t>
  </si>
  <si>
    <t>2-s2.0-85042615719</t>
  </si>
  <si>
    <t>Agra A., Cerdeira J.O., Requejo C.</t>
  </si>
  <si>
    <t>13103274800;6602495621;56181413000;</t>
  </si>
  <si>
    <t>A computational comparison of compact MILP formulations for the zero forcing number</t>
  </si>
  <si>
    <t>10.1016/j.dam.2019.03.027</t>
  </si>
  <si>
    <t>https://www.scopus.com/inward/record.uri?eid=2-s2.0-85064318649&amp;doi=10.1016%2fj.dam.2019.03.027&amp;partnerID=40&amp;md5=d4ffb73770da6ad3869643306a7df63f</t>
  </si>
  <si>
    <t>Departamento de Matemática and Centro de Investigação e Desenvolvimento em Matemática e Aplicações (CIDMA), Universidade de Aveiro, Aveiro, 3810-193, Portugal; Departamento de Matemática and Centro de Matemática e Aplicações (CMA), Faculdade de Ciências e Tecnologia, Universidade NOVA de Lisboa, Quinta da Torre, Caparica, 2829-516, Portugal</t>
  </si>
  <si>
    <t>Agra, A., Departamento de Matemática and Centro de Investigação e Desenvolvimento em Matemática e Aplicações (CIDMA), Universidade de Aveiro, Aveiro, 3810-193, Portugal; Cerdeira, J.O., Departamento de Matemática and Centro de Matemática e Aplicações (CMA), Faculdade de Ciências e Tecnologia, Universidade NOVA de Lisboa, Quinta da Torre, Caparica, 2829-516, Portugal; Requejo, C., Departamento de Matemática and Centro de Investigação e Desenvolvimento em Matemática e Aplicações (CIDMA), Universidade de Aveiro, Aveiro, 3810-193, Portugal</t>
  </si>
  <si>
    <t>Consider a graph where some of its vertices are colored. A colored vertex with a single uncolored neighbor forces that neighbor to become colored. A zero forcing set is a set of colored vertices that forces all vertices to become colored. The zero forcing number is the size of a minimum forcing set. Finding the minimum forcing set of a graph is NP-hard. We give a new compact mixed integer linear programming formulation (MILP) for this problem, and analyze this formulation and establish relation to an existing compact formulation and to two variants. In order to solve large size instances we propose a sequential search algorithm which can also be used as a heuristic to derive upper bounds for the zero forcing number. A computational study using Xpress (a MILP solver) is conducted to test the performances of the discussed compact formulations and the sequential search algorithm. We report results on cubic, Watts–Strogatz and randomly generated graphs with 10, 20 and 30 vertices. © 2019 Elsevier B.V.</t>
  </si>
  <si>
    <t>Compact formulations; Graphs; Mixed integer linear programming; Valid inequalities; Zero forcing</t>
  </si>
  <si>
    <t>Graph theory; Learning algorithms; Compact formulations; Graphs; Mixed integer linear programming; Valid inequality; Zero-forcing; Integer programming</t>
  </si>
  <si>
    <t>Cerdeira, J.O.; Departamento de Matemática and Centro de Matemática e Aplicações (CMA), Faculdade de Ciências e Tecnologia, Universidade NOVA de Lisboa, Quinta da TorrePortugal; email: jo.cerdeira@fct.unl.pt</t>
  </si>
  <si>
    <t>2-s2.0-85064318649</t>
  </si>
  <si>
    <t>Yang X., Bostel N., Dejax P.</t>
  </si>
  <si>
    <t>57209198620;6507746047;57195913165;</t>
  </si>
  <si>
    <t>A MILP model and memetic algorithm for the Hub Location and Routing problem with distinct collection and delivery tours</t>
  </si>
  <si>
    <t>10.1016/j.cie.2019.05.038</t>
  </si>
  <si>
    <t>https://www.scopus.com/inward/record.uri?eid=2-s2.0-85066785720&amp;doi=10.1016%2fj.cie.2019.05.038&amp;partnerID=40&amp;md5=25a937b41420ac5c6cd2649750e63ff2</t>
  </si>
  <si>
    <t>Shanghai Customs College, Department of Customs Administration, Shanghai, 201204, China; University of Nantes, CNRS, LS2N, Nantes, F-44000, France; IMT Atlantique, CNRS, LS2N, Nantes, 44300, France</t>
  </si>
  <si>
    <t>Yang, X., Shanghai Customs College, Department of Customs Administration, Shanghai, 201204, China; Bostel, N., University of Nantes, CNRS, LS2N, Nantes, F-44000, France; Dejax, P., IMT Atlantique, CNRS, LS2N, Nantes, 44300, France</t>
  </si>
  <si>
    <t>In this paper, we study the capacitated single allocation Hub Location-Routing Problem (CSAHLRP) with independent collection and delivery processes. We focus on the design of less-than-truck load (LTL) transport networks for the transport of goods between many shippers and their clients using flow concentration hubs. We seek to integrate the hub location and vehicle routing strategies such that the location of the hubs, the allocation of supplier/client nodes to hubs, the design of routes between nodes allocated to the same hub, as well as the inter-hub freight transportations, can be determined efficiently. We propose a mixed integer linear programming model for the problem with the aim of minimizing the total fixed and variable costs. Computational experiments based on the Australian Post (AP) data set geographical network are conducted with the CPLEX solver. Furthermore, we propose a memetic algorithm (MA) to solve large problems. Computational results show that the exact method can find optimal solutions for small instances and good feasible solutions for some medium-sized tests. In addition to also solving small problems to optimality, the MA succeeds in finding high quality solutions for medium and large CSAHLRPs efficiently. © 2019</t>
  </si>
  <si>
    <t>Hub Location-Routing Problem; LTL transport; Memetic algorithm; Mixed integer programming model</t>
  </si>
  <si>
    <t>Freight transportation; Integer programming; Location; Routing algorithms; Truck transportation; Vehicle routing; Computational experiment; Geographical networks; High-quality solutions; Hub location; LTL transport; Memetic algorithms; Mixed integer linear programming model; Mixed integer programming model; Problem solving</t>
  </si>
  <si>
    <t>Bostel, N.; University of Nantes, LS2N, CNRS, 58 Rue Michel Ange, France; email: nathalie.bostel@univ-nantes.fr</t>
  </si>
  <si>
    <t>2-s2.0-85066785720</t>
  </si>
  <si>
    <t>Yokoyama R., Shinano Y., Wakayama Y., Wakui T.</t>
  </si>
  <si>
    <t>55512992200;6602971486;57195589821;7003512467;</t>
  </si>
  <si>
    <t>Model reduction by time aggregation for optimal design of energy supply systems by an MILP hierarchical branch and bound method</t>
  </si>
  <si>
    <t>181</t>
  </si>
  <si>
    <t>10.1016/j.energy.2019.04.066</t>
  </si>
  <si>
    <t>https://www.scopus.com/inward/record.uri?eid=2-s2.0-85067609890&amp;doi=10.1016%2fj.energy.2019.04.066&amp;partnerID=40&amp;md5=859cd3b08ab07091395020c4e8225a23</t>
  </si>
  <si>
    <t>Yokoyama, R., Department of Mechanical Engineering, Osaka Prefecture University, 1-1 Gakuen-cho, Naka-ku, Sakai, Osaka, 599-8531, Japan; Shinano, Y., Department Optimization, Zuse Institute Berlin, Takustrasse 7, Berlin, D-14195, Germany; Wakayama, Y., Department of Mechanical Engineering, Osaka Prefecture University, 1-1 Gakuen-cho, Naka-ku, Sakai, Osaka, 599-8531, Japan; Wakui, T., Department of Mechanical Engineering, Osaka Prefecture University, 1-1 Gakuen-cho, Naka-ku, Sakai, Osaka, 599-8531, Japan</t>
  </si>
  <si>
    <t>Mixed-integer linear programming (MILP) methods have been applied widely to optimal design of energy supply systems in consideration of multi-period operation. A hierarchical MILP method has been proposed to solve such optimal design problems efficiently. An original problem has been solved by dividing it into a relaxed optimal design problem at the upper level and optimal operation problems which are independent of one another at the lower level. In addition, some strategies have been proposed to enhance the computation efficiency furthermore. In this paper, a method of reducing model by time aggregation is proposed as a novel strategy to search design candidates efficiently in the relaxed optimal design problem at the upper level. In addition, the previous strategies are modified in accordance with the novel strategy. This method is realized only by clustering periods and averaging energy demands for clustered periods, while it guarantees to derive the optimal solution. Thus, it may decrease the computation time at the upper level. Through a case study on the optimal design of a gas turbine cogeneration system, it is clarified how the model reduction is effective to enhance the computation efficiency in comparison and combination with the modified previous strategies. © 2019 Elsevier Ltd</t>
  </si>
  <si>
    <t>Energy supply; Hierarchical optimization; Mixed-integer linear programming; Model reduction; Optimal design; Time aggregation</t>
  </si>
  <si>
    <t>Computational efficiency; Energy resources; Hierarchical systems; Integer programming; Optimal systems; Reduction; Energy supplies; Hierarchical optimization; Mixed integer linear programming; Model reduction; Optimal design; Time aggregation; Branch and bound method; design method; electricity supply; energy efficiency; energy market; linear programing; methodology; numerical model; optimization</t>
  </si>
  <si>
    <t>2-s2.0-85067609890</t>
  </si>
  <si>
    <t>Zatti M., Gabba M., Freschini M., Rossi M., Gambarotta A., Morini M., Martelli E.</t>
  </si>
  <si>
    <t>57197856317;57206857588;57209257302;57207403203;6602622471;57211486412;35096554000;</t>
  </si>
  <si>
    <t>k-MILP: A novel clustering approach to select typical and extreme days for multi-energy systems design optimization</t>
  </si>
  <si>
    <t>10.1016/j.energy.2019.05.044</t>
  </si>
  <si>
    <t>https://www.scopus.com/inward/record.uri?eid=2-s2.0-85067033733&amp;doi=10.1016%2fj.energy.2019.05.044&amp;partnerID=40&amp;md5=fd64746d664ad787c543a798d156fe9d</t>
  </si>
  <si>
    <t>Laboratorio Energia &amp; Ambiente Piacenza, Via Nino Bixio 27/c, Piacenza, 29121, Italy; Politecnico di Milano, Department of Energy, Via Lambruschini 4, Milano, 20154, Italy; SIRAM, Via Anna Maria Mozzoni 12, Milano, 20152, Italy; Università degli Studi di Parma, Centro Interdipartimentale per l'Energia e l'Ambiente, Viale delle Scienze 42, Parma, 43124, Italy</t>
  </si>
  <si>
    <t>Zatti, M., Laboratorio Energia &amp; Ambiente Piacenza, Via Nino Bixio 27/c, Piacenza, 29121, Italy, Politecnico di Milano, Department of Energy, Via Lambruschini 4, Milano, 20154, Italy; Gabba, M., Laboratorio Energia &amp; Ambiente Piacenza, Via Nino Bixio 27/c, Piacenza, 29121, Italy; Freschini, M., Politecnico di Milano, Department of Energy, Via Lambruschini 4, Milano, 20154, Italy; Rossi, M., SIRAM, Via Anna Maria Mozzoni 12, Milano, 20152, Italy; Gambarotta, A., Università degli Studi di Parma, Centro Interdipartimentale per l'Energia e l'Ambiente, Viale delle Scienze 42, Parma, 43124, Italy; Morini, M., Università degli Studi di Parma, Centro Interdipartimentale per l'Energia e l'Ambiente, Viale delle Scienze 42, Parma, 43124, Italy; Martelli, E., Politecnico di Milano, Department of Energy, Via Lambruschini 4, Milano, 20154, Italy</t>
  </si>
  <si>
    <t>When optimizing the design of multi-energy systems, the operation strategy and the part-load behavior of the units must be considered in the optimization model, which therefore must be formulated as a two-stage problem. In order to guarantee computational tractability, the operation problem is solved for a limited set of typical and extreme periods. The selection of these periods is an important aspect of the design methodology, as the selection and sizing of the units is carried out on the basis of their optimal operation in the selected periods. This work proposes a novel Mixed Integer Linear Program clustering model, named k-MILP, devised to find at the same time the most representative days of the year and the extreme days. k-MILP allows controlling the features of the selected typical and extreme days and setting a maximum deviation tolerance on the integral of the load duration curves. The novel approach is tested on the design of two different multi-energy systems (a multiple-site university Campus and a single building) and compared with the two well-known clustering techniques k-means and k-medoids. Results show that k-MILP leads to a better representation of both typical and extreme operating conditions guiding towards more efficient and reliable designs. © 2019 Elsevier Ltd</t>
  </si>
  <si>
    <t>Design optimization; District energy systems; Extreme days; Multi-energy systems; Typical days</t>
  </si>
  <si>
    <t>Cluster analysis; Design; K-means clustering; Design optimization; District energy systems; Extreme days; Multi-energy systems; Typical day; Integer programming; cluster analysis; design method; extreme event; methodology; numerical model; operations technology; optimization</t>
  </si>
  <si>
    <t>Zatti, M.; Laboratorio Energia &amp; Ambiente Piacenza, Via Nino Bixio 27/c, Italy; email: matteo.zatti@polimi.it</t>
  </si>
  <si>
    <t>2-s2.0-85067033733</t>
  </si>
  <si>
    <t>Gan G.-Y., Lee H.-S.</t>
  </si>
  <si>
    <t>57190429880;35221929100;</t>
  </si>
  <si>
    <t>An alternative MILP-DEA model to choose efficient unit without explicit inputs</t>
  </si>
  <si>
    <t>278</t>
  </si>
  <si>
    <t>10.1007/s10479-017-2472-9</t>
  </si>
  <si>
    <t>https://www.scopus.com/inward/record.uri?eid=2-s2.0-85015922131&amp;doi=10.1007%2fs10479-017-2472-9&amp;partnerID=40&amp;md5=6cd540e7cead56dd381d0e07408bf781</t>
  </si>
  <si>
    <t>Department of Shipping and Transportation Management, National Taiwan Ocean University, Keelung, Taiwan; Department of Information Management, Ming Chuan University, Taipei, Taiwan</t>
  </si>
  <si>
    <t>Gan, G.-Y., Department of Shipping and Transportation Management, National Taiwan Ocean University, Keelung, Taiwan; Lee, H.-S., Department of Shipping and Transportation Management, National Taiwan Ocean University, Keelung, Taiwan, Department of Information Management, Ming Chuan University, Taipei, Taiwan</t>
  </si>
  <si>
    <t>Data envelopment analysis is a nonparametric method to empirically measure the relative efficiency of a set of congeneric decision making units (DMUs) with multiple inputs and outputs. In the previous researches, diverse methods have been proposed to enhance the discrimination of efficient DMUs, which can also be viewed as an important issue of multi-criteria decision making. In 2013, based upon the concept of common set of weights, Toloo proposed a mixed integer linear programming approach to choosing efficient units without explicit inputs. The model hopes to directly reduce the number of efficient DMUs to be only one. However, the model proposed by Toloo does not guarantee that the maximum deviation of all DMUs from the efficient frontier is minimized. In other words, Toloo’s model finds an efficient frontier on which there is only one efficient DMU at a price that the maximum of the deviations of all DMUs from the frontier might not be minimized. To remedy such situation, we propose an alternative approach which guarantees that the maximum of the deviations of all DMUs from the frontier is minimized and under such precondition the number of the efficient DMUs is minimized. © 2017, Springer Science+Business Media New York.</t>
  </si>
  <si>
    <t>Common set of weights (CSW); Data envelopment analysis (DEA); Without explicit inputs (WEI)</t>
  </si>
  <si>
    <t>Lee, H.-S.; Department of Shipping and Transportation Management, National Taiwan Ocean UniversityTaiwan; email: hslee@ntou.edu.tw</t>
  </si>
  <si>
    <t>2-s2.0-85015922131</t>
  </si>
  <si>
    <t>Bi W., Dong X., Li Z., Zong R., Wang X.</t>
  </si>
  <si>
    <t>57195240384;56241571400;57195244289;57195553677;57200347434;</t>
  </si>
  <si>
    <t>MILP-aided cube-attack-like cryptanalysis on Keccak Keyed modes</t>
  </si>
  <si>
    <t>87</t>
  </si>
  <si>
    <t>10.1007/s10623-018-0526-x</t>
  </si>
  <si>
    <t>https://www.scopus.com/inward/record.uri?eid=2-s2.0-85052624707&amp;doi=10.1007%2fs10623-018-0526-x&amp;partnerID=40&amp;md5=4ef32986383b87f9a01af1d79ba02dbc</t>
  </si>
  <si>
    <t>Key Laboratory of Cryptologic Technology and Information Security, Ministry of Education, Shandong University, Jinan, 250100, China; Institute for Advanced Study, Tsinghua University, Beijing, 100084, China</t>
  </si>
  <si>
    <t>Bi, W., Key Laboratory of Cryptologic Technology and Information Security, Ministry of Education, Shandong University, Jinan, 250100, China; Dong, X., Institute for Advanced Study, Tsinghua University, Beijing, 100084, China; Li, Z., Key Laboratory of Cryptologic Technology and Information Security, Ministry of Education, Shandong University, Jinan, 250100, China; Zong, R., Key Laboratory of Cryptologic Technology and Information Security, Ministry of Education, Shandong University, Jinan, 250100, China; Wang, X., Key Laboratory of Cryptologic Technology and Information Security, Ministry of Education, Shandong University, Jinan, 250100, China, Institute for Advanced Study, Tsinghua University, Beijing, 100084, China</t>
  </si>
  <si>
    <t>Cube-attack-like cryptanalysis was proposed by Dinur et al. at EUROCRYPT 2015, which recovers the key of Keccak keyed modes in a divide-and-conquer manner. In their attack, one selects cube variables manually, which leads to more key bits involved in the key-recovery attack, so the complexity is too high unnecessarily. In this paper, we introduce a new MILP model and make the cube attacks better on the Keccak keyed modes. Using this new MILP tool, we find the optimal cube variables for Keccak-MAC, Keyak and Ketje, which makes that a minimum number of key bits are involved in the key-recovery attack. For example, when the capacity is 256, we find a new 32-dimension cube for Keccak-MAC that involves only 18 key bits instead of Dinur et al.’s 64 bits and the complexity of the 6-round attack is reduced to 2 42 from 2 66 . More impressively, using this new tool, we give the very first 7-round key-recovery attack on Keccak-MAC-512. We get the 8-round key-recovery attacks on Lake Keyak in nonce-respected setting. In addition, we get the best attacks on Ketje Major/Minor. For Ketje Major, when the length of nonce is 9 lanes, we could improve the best previous 6-round attack to 7-round. Our attacks do not threaten the full-round (12) Keyak/Ketje or the full-round (24) Keccak-MAC. When comparing with Huang et al.’s conditional cube attack, the MILP-aided cube-attack-like cryptanalysis has larger effective range and gets the best results on the Keccak keyed variants with relatively smaller number of degrees of freedom. © 2018, Springer Science+Business Media, LLC, part of Springer Nature.</t>
  </si>
  <si>
    <t>Cube attack; Keccak-MAC; Ketje; Keyak; MILP</t>
  </si>
  <si>
    <t>Cryptography; Degrees of freedom (mechanics); Integer programming; Cube attacks; Keccak-MAC; Ketje; Keyak; MILP; Geometry</t>
  </si>
  <si>
    <t>Wang, X.; Institute for Advanced Study, Tsinghua UniversityChina; email: xiaoyunwang@tsinghua.edu.cn</t>
  </si>
  <si>
    <t>2-s2.0-85052624707</t>
  </si>
  <si>
    <t>Koller M., Hofmann R.</t>
  </si>
  <si>
    <t>57006208200;55413515600;</t>
  </si>
  <si>
    <t>Efficient clustering of identical generating units for the MILP-UC with a shifting generation level method</t>
  </si>
  <si>
    <t>125</t>
  </si>
  <si>
    <t>10.1016/j.compchemeng.2019.03.032</t>
  </si>
  <si>
    <t>https://www.scopus.com/inward/record.uri?eid=2-s2.0-85063731607&amp;doi=10.1016%2fj.compchemeng.2019.03.032&amp;partnerID=40&amp;md5=2e95552b2df6537224e8c40f75ef50e7</t>
  </si>
  <si>
    <t>TU Wien, Institute for Energy Systems and Thermodynamics, Getreidemarkt 9, Vienna, 1060, Austria; AIT Austrian Institute of Technology GmbH, Center for Energy, Sustainable Thermal Energy Systems, Giefinggasse 2, Vienna, 1210, Austria</t>
  </si>
  <si>
    <t>Koller, M., TU Wien, Institute for Energy Systems and Thermodynamics, Getreidemarkt 9, Vienna, 1060, Austria; Hofmann, R., TU Wien, Institute for Energy Systems and Thermodynamics, Getreidemarkt 9, Vienna, 1060, Austria, AIT Austrian Institute of Technology GmbH, Center for Energy, Sustainable Thermal Energy Systems, Giefinggasse 2, Vienna, 1210, Austria</t>
  </si>
  <si>
    <t>In this work, an efficient formulation for the aggregation of multiple identical generating units for the mixed integer linear programming unit commitment problem is presented. To this end, as already done in literature identical units are clustered with a single integer variable defining the number of currently committed units. To correctly model the feasible aggregated ramp speed, a shifting generation level method with low computational effort is introduced, which is the main contribution of this work. In contrast to the reference binary formulation, the number of integer and continuous variables and constraints for the integer formulation does not scale with the number of aggregated units. Thus, depending on the UC problem, the computational effort can be drastically decreased, which is shown in test cases. © 2019 Elsevier Ltd</t>
  </si>
  <si>
    <t>Aggregated identical generating units; Clustering; Mixed integer linear programming; Shifting generation levels; Unit commitment</t>
  </si>
  <si>
    <t>Chemical engineering; Computer applications; Clustering; Generating unit; Mixed integer linear programming; Shifting generation levels; Unit-commitment; Integer programming</t>
  </si>
  <si>
    <t>Hofmann, R.; TU Wien, Institute for Energy Systems and Thermodynamics, Getreidemarkt 9, Austria; email: rene.hofmann@tuwien.ac.at</t>
  </si>
  <si>
    <t>2-s2.0-85063731607</t>
  </si>
  <si>
    <t>Koller M., Hofmann R., Walter H.</t>
  </si>
  <si>
    <t>57006208200;55413515600;7201498926;</t>
  </si>
  <si>
    <t>MILP model for a packed bed sensible thermal energy storage</t>
  </si>
  <si>
    <t>10.1016/j.compchemeng.2019.03.007</t>
  </si>
  <si>
    <t>https://www.scopus.com/inward/record.uri?eid=2-s2.0-85062840822&amp;doi=10.1016%2fj.compchemeng.2019.03.007&amp;partnerID=40&amp;md5=77717f41546e9a3152cb42338b9919b0</t>
  </si>
  <si>
    <t>Institute for Energy Systems and Thermodynamics, TU Wien, Getreidemarkt 9, Wien, 1060, Austria; AIT Austrian Institute of Technology GmbH, Center for Energy, Sustainable Thermal Energy Systems, Giefinggasse 2, Wien, 1210, Austria</t>
  </si>
  <si>
    <t>Koller, M., Institute for Energy Systems and Thermodynamics, TU Wien, Getreidemarkt 9, Wien, 1060, Austria; Hofmann, R., Institute for Energy Systems and Thermodynamics, TU Wien, Getreidemarkt 9, Wien, 1060, Austria, AIT Austrian Institute of Technology GmbH, Center for Energy, Sustainable Thermal Energy Systems, Giefinggasse 2, Wien, 1210, Austria; Walter, H., Institute for Energy Systems and Thermodynamics, TU Wien, Getreidemarkt 9, Wien, 1060, Austria</t>
  </si>
  <si>
    <t>In this work, MILP formulations for a packed bed sensible thermal energy storage for the integration in a UC-framework are presented, taking into account the storage temperature. First, a model for power and temperature from previous work is extended to describe the maximum available power and the storage temperature more precisely. Second, a formulation is presented that satisfies a minimum temperature requirement at the process demand side by mixing the storage mass flow with hot mass flow from a generating unit, if necessary. Third, an approximation of the storage saturation losses during the charging process is presented. All proposed formulations are compared by simulations with receding horizon with feedback of an accurate simulation model. The results show that the minimum temperature requirement can be adhered with the corresponding formulation and the consideration of saturation losses has a significant impact on the system performance and should not be neglected. © 2019 Elsevier Ltd</t>
  </si>
  <si>
    <t>Mixed integer linear programming; Optimization; Packed bed regenerator; Sensible thermal energy storage; Unit commitment</t>
  </si>
  <si>
    <t>Heat storage; Mass transfer; Optimization; Packed beds; Thermal energy; Charging process; Maximum available power; Minimum temperatures; Mixed integer linear programming; Receding horizon; Simulation model; Storage temperatures; Unit-commitment; Integer programming</t>
  </si>
  <si>
    <t>Hofmann, R.; Institute for Energy Systems and Thermodynamics, TU Wien, Getreidemarkt 9, Austria; email: rene.hofmann@tuwien.ac.at</t>
  </si>
  <si>
    <t>2-s2.0-85062840822</t>
  </si>
  <si>
    <t>Teymouri F., Amraee T.</t>
  </si>
  <si>
    <t>57197876406;9742226500;</t>
  </si>
  <si>
    <t>An MILP formulation for controlled islanding coordinated with under frequeny load shedding plan</t>
  </si>
  <si>
    <t>171</t>
  </si>
  <si>
    <t>10.1016/j.epsr.2019.02.009</t>
  </si>
  <si>
    <t>https://www.scopus.com/inward/record.uri?eid=2-s2.0-85061770699&amp;doi=10.1016%2fj.epsr.2019.02.009&amp;partnerID=40&amp;md5=61e6fb28daa354eda16f166bd071303c</t>
  </si>
  <si>
    <t>Department of Electrical Engineering, K.N. Toosi University of Technology, Tehran, 14317-14191, Iran</t>
  </si>
  <si>
    <t>Teymouri, F., Department of Electrical Engineering, K.N. Toosi University of Technology, Tehran, 14317-14191, Iran; Amraee, T., Department of Electrical Engineering, K.N. Toosi University of Technology, Tehran, 14317-14191, Iran</t>
  </si>
  <si>
    <t>As both controlled islanding and under frequency load shedding (UFLS) plans, curtail a predetermined amount of load, they must be coordinated to avoid excessive and unnecessary load shedding. In this paper, firstly an MILP formulation for controlled islanding with the purpose of determining island boundaries is presented, then a two-stage plan is proposed to coordinate the controlled islanding strategy and the UFLS plan. In the first stage, the islanding boundaries are determined using a mixed integer linear programming (MILP) model. In this stage, the set of splitting lines and the required load shedding for the controlled islanding plan are determined to achieve the minimum power imbalance over all resulted islands. However, as the UFLS relays are armed in each island, the resulted islanding strategy should be modified in the presence of UFLS relays. In the second stage, the required amount of load shedding is adjusted if the UFLS plan is not enough to make power balance in that island. The system frequency response is discretized considering the governor actions, load damping and UFLS activation. To achieve a practical controlled islanding plan coordinated with UFLS relay's settings, a variety of operational and structural constraints are included. Also, the AC power balance equations are linearized at a given operating point. The proposed coordinated controlled islanding scheme is applied over the IEEE 118-bus test system. © 2019 Elsevier B.V.</t>
  </si>
  <si>
    <t>Controlled islanding; Coordination; Optimization; Power system blackout; Under frequency load shedding</t>
  </si>
  <si>
    <t>Distributed power generation; Electric power plant loads; Electric power systems; Frequency response; Integer programming; Optimization; Controlled islanding; Coordination; Islanding boundaries; Mixed integer linear programming model; Operating points; Power system blackout; Structural constraints; Underfrequency load-shedding; Electric load shedding</t>
  </si>
  <si>
    <t>Amraee, T.; Department of Electrical Engineering, K.N. Toosi University of TechnologyIran; email: amraee@kntu.ac.ir</t>
  </si>
  <si>
    <t>2-s2.0-85061770699</t>
  </si>
  <si>
    <t>Sato K., Izunaga Y.</t>
  </si>
  <si>
    <t>55495506200;57133179200;</t>
  </si>
  <si>
    <t>An enhanced MILP-based branch-and-price approach to modularity density maximization on graphs</t>
  </si>
  <si>
    <t>106</t>
  </si>
  <si>
    <t>10.1016/j.cor.2018.01.012</t>
  </si>
  <si>
    <t>https://www.scopus.com/inward/record.uri?eid=2-s2.0-85041286159&amp;doi=10.1016%2fj.cor.2018.01.012&amp;partnerID=40&amp;md5=ac9a5cd107d2c878ca44623c45f5247c</t>
  </si>
  <si>
    <t>Signalling and Transport Information Technology Division, Railway Technical Research Institute, 2-8-38 Hikari-cho, Kokubunji-shi, Tokyo, 185-8540, Japan; Information Systems Research Division, The Institute of Behavioral Sciences, 2-9 Ichigayahonmura-cho, Shinjuku-ku, Tokyo, 162-0845, Japan</t>
  </si>
  <si>
    <t>Sato, K., Signalling and Transport Information Technology Division, Railway Technical Research Institute, 2-8-38 Hikari-cho, Kokubunji-shi, Tokyo, 185-8540, Japan; Izunaga, Y., Information Systems Research Division, The Institute of Behavioral Sciences, 2-9 Ichigayahonmura-cho, Shinjuku-ku, Tokyo, 162-0845, Japan</t>
  </si>
  <si>
    <t>For clustering of an undirected graph, this paper presents an exact algorithm for the maximization of modularity density, a more complicated criterion that overcomes drawbacks of the well-known modularity metric. The problem can be interpreted as the set-partitioning problem, a problem typically solved with an integer linear programming (ILP) formulation. We provide a branch-and-price framework for solving this ILP, i.e., column generation combined with branch-and-bound. Most importantly, we formulate the column generation subproblem to be solved repeatedly as a simpler mixed integer linear programming (MILP) problem. Acceleration techniques called the set-packing relaxation and the multiple-cutting-planes-at-a-time combined with the MILP formulation enable us to optimize the modularity density for famous test instances including ones with over 100 vertices in around four minutes on a PC. Our solution method is deterministic and the computation time is not affected by any stochastic behavior. For one of the instances, column generation at the root node of the branch-and-bound tree provides a fractional upper bound solution and our algorithm finds an integral optimal solution after branching. © 2018 Elsevier Ltd</t>
  </si>
  <si>
    <t>Branch-and-price; Graph clustering; Modularity density; Multiple cutting planes; Set partitioning; Set-packing relaxation</t>
  </si>
  <si>
    <t>Branch and bound method; Costs; Stochastic systems; Trees (mathematics); Branch and price; Cutting planes; Graph clustering; Modularity densities; Set packing; Set partitioning; Integer programming</t>
  </si>
  <si>
    <t>Sato, K.; Signalling and Transport Information Technology Division, Railway Technical Research Institute, 2-8-38 Hikari-cho, Kokubunji-shi, Japan; email: keisuke-sato@kanagawa-u.ac.jp</t>
  </si>
  <si>
    <t>2-s2.0-85041286159</t>
  </si>
  <si>
    <t>Achkar V.G., Cafaro V.G., Méndez C.A., Cafaro D.C.</t>
  </si>
  <si>
    <t>56997535900;36975168700;7004302842;6602951436;</t>
  </si>
  <si>
    <t>Discrete-Time MILP Formulation for the Optimal Scheduling of Maintenance Tasks on Oil and Gas Production Assets</t>
  </si>
  <si>
    <t>10.1021/acs.iecr.9b00861</t>
  </si>
  <si>
    <t>https://www.scopus.com/inward/record.uri?eid=2-s2.0-85065858963&amp;doi=10.1021%2facs.iecr.9b00861&amp;partnerID=40&amp;md5=60ee048d480a02eaf64958d589552271</t>
  </si>
  <si>
    <t>INTEC (UNL-CONICET), Güemes 3450, Santa Fe, 3000, Argentina; Facultad de Ingeniería Química (UNL), Santiago del Estero 2829, Santa Fe, 3000, Argentina</t>
  </si>
  <si>
    <t>Achkar, V.G., INTEC (UNL-CONICET), Güemes 3450, Santa Fe, 3000, Argentina, Facultad de Ingeniería Química (UNL), Santiago del Estero 2829, Santa Fe, 3000, Argentina; Cafaro, V.G., INTEC (UNL-CONICET), Güemes 3450, Santa Fe, 3000, Argentina, Facultad de Ingeniería Química (UNL), Santiago del Estero 2829, Santa Fe, 3000, Argentina; Méndez, C.A., INTEC (UNL-CONICET), Güemes 3450, Santa Fe, 3000, Argentina, Facultad de Ingeniería Química (UNL), Santiago del Estero 2829, Santa Fe, 3000, Argentina; Cafaro, D.C., INTEC (UNL-CONICET), Güemes 3450, Santa Fe, 3000, Argentina, Facultad de Ingeniería Química (UNL), Santiago del Estero 2829, Santa Fe, 3000, Argentina</t>
  </si>
  <si>
    <t>In this work, we address the scheduling of general maintenance tasks on oil and gas wells and surface facilities, using a mixed integer linear programming (MILP) formulation. The problem involves multitask workorders with precedence relations, comprising both preemptive and nonpreemptive operations, using parallel heterogeneous resources. Crews with different capabilities and work shifts are accounted for. The model introduces novel ideas for expanding the scope of discrete-time formulations. We solve a scheduling problem that includes crew traveling decisions to minimize operational costs and production losses. Different instances of real-world examples are efficiently solved in reasonable times for the industry. Results demonstrate the benefits from optimizing the maintenance schedule of oil and gas production assets and the effectiveness of the solution approach. © 2019 American Chemical Society.</t>
  </si>
  <si>
    <t>Maintenance; Scheduling; Heterogeneous resources; Maintenance schedules; Mixed-integer linear programming; Oil and gas production; Optimal scheduling; Precedence relations; Scheduling problem; Surface facilities; Integer programming</t>
  </si>
  <si>
    <t>Cafaro, D.C.; INTEC (UNL-CONICET), Güemes 3450, Argentina; email: dcafaro@fiq.unl.edu.ar</t>
  </si>
  <si>
    <t>2-s2.0-85065858963</t>
  </si>
  <si>
    <t>Jooshaki M., Abbaspour A., Fotuhi-Firuzabad M., Farzin H., Moeini-Aghtaie M., Lehtonen M.</t>
  </si>
  <si>
    <t>56719682300;26665975700;25957961700;57016869200;42262286800;7006610003;</t>
  </si>
  <si>
    <t>A milp model for incorporating reliability indices in distribution system expansion planning</t>
  </si>
  <si>
    <t xml:space="preserve"> 8610225</t>
  </si>
  <si>
    <t>10.1109/TPWRS.2019.2892625</t>
  </si>
  <si>
    <t>https://www.scopus.com/inward/record.uri?eid=2-s2.0-85065287207&amp;doi=10.1109%2fTPWRS.2019.2892625&amp;partnerID=40&amp;md5=4ec9778a69e2687b335f65bd6113c77a</t>
  </si>
  <si>
    <t>Electrical Engineering Department, Sharif University of Technology, Tehran, Iran; Electrical Engineering Department, Shahid Chamran University of Ahvaz, Ahvaz, Iran</t>
  </si>
  <si>
    <t>Jooshaki, M., Electrical Engineering Department, Sharif University of Technology, Tehran, Iran; Abbaspour, A., Electrical Engineering Department, Sharif University of Technology, Tehran, Iran; Fotuhi-Firuzabad, M., Electrical Engineering Department, Sharif University of Technology, Tehran, Iran; Farzin, H., Electrical Engineering Department, Shahid Chamran University of Ahvaz, Ahvaz, Iran; Moeini-Aghtaie, M., Electrical Engineering Department, Sharif University of Technology, Tehran, Iran; Lehtonen, M., Electrical Engineering Department, Shahid Chamran University of Ahvaz, Ahvaz, Iran</t>
  </si>
  <si>
    <t>Reliability cost is considered as an inevitable criterion in expansion planning studies of distribution systems. However, nonlinear expressions of reliability indices aggravate complexity of planning studies. To address this issue, this letter proposes a novel method to linearize mathematical model of the reliability-based distribution expansion planning problem. Using this variant of reliability indices, reliability costs can easily be involved in mixed-integer linear programming model of distribution expansion planning. Validity of the derived expressions is tested by simulation results. © 1969-2012 IEEE.</t>
  </si>
  <si>
    <t>Distribution network reliability; distribution system expansion planning; mixed-integer linear programming</t>
  </si>
  <si>
    <t>Integer programming; Distribution system expansion planning; Distribution systems; Expansion planning; Expansion planning problems; Mixed integer linear programming; Mixed integer linear programming model; Reliability costs; Reliability Index; Reliability</t>
  </si>
  <si>
    <t>Fotuhi-Firuzabad, M.; Electrical Engineering Department, Sharif University of TechnologyIran; email: fotuhi@sharif.edu</t>
  </si>
  <si>
    <t>2-s2.0-85065287207</t>
  </si>
  <si>
    <t>Resener M., Haffner S., Pereira L.A., Pardalos P.M., Ramos M.J.S.</t>
  </si>
  <si>
    <t>23390343000;16301312300;7201962446;7005330875;8714347500;</t>
  </si>
  <si>
    <t>A comprehensive MILP model for the expansion planning of power distribution systems – Part I: Problem formulation</t>
  </si>
  <si>
    <t>10.1016/j.epsr.2019.01.040</t>
  </si>
  <si>
    <t>https://www.scopus.com/inward/record.uri?eid=2-s2.0-85061386952&amp;doi=10.1016%2fj.epsr.2019.01.040&amp;partnerID=40&amp;md5=b7d22f20f5a8789764a10d2ad5435a8b</t>
  </si>
  <si>
    <t>Universidade Federal do Rio Grande do Sul, Porto Alegre, RS, Brazil; University of Florida, Gainesville, FL, United States; Universidade Federal de Santa Maria, Cachoeira do Sul, RS, Brazil</t>
  </si>
  <si>
    <t>Resener, M., Universidade Federal do Rio Grande do Sul, Porto Alegre, RS, Brazil; Haffner, S., Universidade Federal do Rio Grande do Sul, Porto Alegre, RS, Brazil; Pereira, L.A., Universidade Federal do Rio Grande do Sul, Porto Alegre, RS, Brazil; Pardalos, P.M., University of Florida, Gainesville, FL, United States; Ramos, M.J.S., Universidade Federal de Santa Maria, Cachoeira do Sul, RS, Brazil</t>
  </si>
  <si>
    <t>This first part of the paper presents a comprehensive mixed integer linear programming model which can be applied to the expansion planning of power distribution systems. The model describes the problem of allocation of voltage regulators and capacitors including reconductoring. In addition, it determines the optimal position of the taps of voltage regulators and transformers. Due to its flexibility, the model provides a solution that simultaneously coordinates the operation of distributed generation sources with all volt/var control devices. We propose a linearized model to obtain the steady-state operating point of distribution systems, whereas the optimization problem is represented as a mixed integer linear programming model. As a further advantage, this approach guarantees the convergence to optimality using classical optimization techniques. Based on typical examples, the second part of the paper demonstrates the validity and efficiency of the model described here. © 2019 Elsevier B.V.</t>
  </si>
  <si>
    <t>Energy losses; Mixed integer linear programming; Power distribution planning; Voltage control</t>
  </si>
  <si>
    <t>Electric power system planning; Energy dissipation; Expansion; Voltage control; Voltage regulators; Classical optimization; Distributed generation source; Mixed integer linear programming; Mixed integer linear programming model; Optimization problems; Power distribution planning; Power distribution system; Steady-state operating; Integer programming</t>
  </si>
  <si>
    <t>Resener, M.; Universidade Federal do Rio Grande do SulBrazil; email: mariana.resener@ufrgs.br</t>
  </si>
  <si>
    <t>2-s2.0-85061386952</t>
  </si>
  <si>
    <t>A comprehensive MILP model for the expansion planning of power distribution systems – Part II: Numerical results</t>
  </si>
  <si>
    <t>10.1016/j.epsr.2019.01.036</t>
  </si>
  <si>
    <t>https://www.scopus.com/inward/record.uri?eid=2-s2.0-85061026162&amp;doi=10.1016%2fj.epsr.2019.01.036&amp;partnerID=40&amp;md5=36e07b83b9efe1664b3c2569527209b2</t>
  </si>
  <si>
    <t>This second part of the paper presents and discuss results from the implementation of the MILP model presented in Part I. This comprehensive model is intended for the expansion planning of power distribution systems. The results were obtained using the programming language OPL and the minimization problem was solved using the CPLEX solver. We applied the model to three known systems, with 23, 54 and 69 buses, and also to a system with 276 buses containing real data, to illustrate potential uses and advantages of the proposed formulation. For the sake of validation, a comparison was carried out between the results obtained with the linearized model and the results obtained through a conventional load flow, showing the accuracy and efficiency of the model. Furthermore, the results obtained for the 54-bus system were compared with equivalent results obtained with another MILP model. © 2019 Elsevier B.V.</t>
  </si>
  <si>
    <t>Electric load flow; Energy dissipation; Expansion; Integer programming; Voltage control; Comprehensive model; Expansion planning; Linearized models; Minimization problems; Mixed integer linear programming; Numerical results; Power distribution planning; Power distribution system; Electric power system planning</t>
  </si>
  <si>
    <t>2-s2.0-85061026162</t>
  </si>
  <si>
    <t>Filippi C., Ogryczak W., Speranza M.G.</t>
  </si>
  <si>
    <t>7006884051;7004846915;7103276665;</t>
  </si>
  <si>
    <t>Bridging k-sum and CVaR optimization in MILP</t>
  </si>
  <si>
    <t>10.1016/j.cor.2019.01.010</t>
  </si>
  <si>
    <t>https://www.scopus.com/inward/record.uri?eid=2-s2.0-85060847581&amp;doi=10.1016%2fj.cor.2019.01.010&amp;partnerID=40&amp;md5=432281d6906ca408ecb23074a18696f0</t>
  </si>
  <si>
    <t>Department of Economics and Management, University of Brescia, Contrada S. Chiara 50, Brescia, 25122, Italy; Warsaw University of Technology, Institute of Control and Computation Engineering, Warsaw, Poland</t>
  </si>
  <si>
    <t>Filippi, C., Department of Economics and Management, University of Brescia, Contrada S. Chiara 50, Brescia, 25122, Italy; Ogryczak, W., Warsaw University of Technology, Institute of Control and Computation Engineering, Warsaw, Poland; Speranza, M.G., Department of Economics and Management, University of Brescia, Contrada S. Chiara 50, Brescia, 25122, Italy</t>
  </si>
  <si>
    <t>Mixed-Integer Linear Programming models often optimize the sum, or average, of different outcomes. In a deterministic setting, each outcome may be associated with an agent, for example a customer, an employee, or a time period. In a stochastic setting, each outcome may be associated with a discrete scenario. The average approach optimizes the overall efficiency of the solution, but neglects the possible unfair distribution of outcomes among agents or the risk of very bad scenarios. In this paper, we exploit the analogies of the two settings to derive a common optimization paradigm bridging the gap between k-sum optimization in the deterministic setting and Conditional Value-at-Risk optimization in the stochastic setting. We show that the proposed paradigm satisfies properties that make it an attractive criterion. To illustrate the proposed paradigm, we apply it to the multidimensional knapsack problem and the p-median/p-center problem. © 2019 Elsevier Ltd</t>
  </si>
  <si>
    <t>Conditional Value-at-Risk; Equitability; Fairness; Inequality; Integer programming; k-sum optimization; Minimax/Maximin</t>
  </si>
  <si>
    <t>Combinatorial optimization; Risk management; Risk perception; Stochastic systems; Value engineering; Conditional Value-at-Risk; Equitability; Fairness; Inequality; Minimax; Integer programming</t>
  </si>
  <si>
    <t>Filippi, C.; Department of Economics and Management, University of Brescia, Contrada S. Chiara 50, Italy; email: carlo.filippi@unibs.it</t>
  </si>
  <si>
    <t>2-s2.0-85060847581</t>
  </si>
  <si>
    <t>MILP models to minimise makespan in additive manufacturing machine scheduling problems</t>
  </si>
  <si>
    <t>10.1016/j.cor.2019.01.006</t>
  </si>
  <si>
    <t>https://www.scopus.com/inward/record.uri?eid=2-s2.0-85060104392&amp;doi=10.1016%2fj.cor.2019.01.006&amp;partnerID=40&amp;md5=78e0d8943dfcec493116b2a83b4119f7</t>
  </si>
  <si>
    <t>Department of Industrial Engineering, Balikesir University, Cagis Campus, Balikesir, Turkey</t>
  </si>
  <si>
    <t>Kucukkoc, I., Department of Industrial Engineering, Balikesir University, Cagis Campus, Balikesir, Turkey</t>
  </si>
  <si>
    <t>Additive manufacturing (AM), also known as 3D printing, is gaining enormous importance in the production of highly customised quality and lightweight products in low quantities. In addition to AM's use in producing fully functional industrial components, it is also seen as a technology of the future that will enable civilisation in space. Although the cost structures for AM facilities have been sufficiently studied in the literature, no effort has been made to investigate the scheduling problem of AM machines with the aim of optimising processing time-related performance measures. This paper focuses on the scheduling problem of single and multiple AM machines and proposes mathematical models for optimisation. Mixed-integer linear programming models allocate parts into jobs to be produced on AM machines to minimise makespan. The problem was handled by considering different machine configurations (i.e. single machine, parallel identical machines, and parallel non-identical machines). The models were coded in IBM ILOG CPLEX Optimization Studio (v12.8.0) and solved through the CPLEX solver. This paper presents detailed solutions for numerical examples. A comprehensive computational study was also conducted, and the results are presented. The optimum solutions are reported for most problems. The best solutions obtained within the time limit (i.e. 1800 and 2400 s) are reported for the parallel identical and non-identical AM machine scheduling problems if optimum solution could not be verified. © 2019 Elsevier Ltd</t>
  </si>
  <si>
    <t>3D printing; Additive manufacturing; Mathematical modelling; MILP; Scheduling</t>
  </si>
  <si>
    <t>3D printers; Additives; Integer programming; Machinery; Mathematical models; Scheduling; 3-D printing; Computational studies; Industrial components; Light-weight products; Machine scheduling problem; Manufacturing machine; MILP; Mixed integer linear programming model; Scheduling algorithms</t>
  </si>
  <si>
    <t>2-s2.0-85060104392</t>
  </si>
  <si>
    <t>Chen B., Ye Z., Chen C., Wang J.</t>
  </si>
  <si>
    <t>56948861200;57201880744;56488750500;57200038380;</t>
  </si>
  <si>
    <t>Toward a MILP Modeling Framework for Distribution System Restoration</t>
  </si>
  <si>
    <t xml:space="preserve"> 8587147</t>
  </si>
  <si>
    <t>10.1109/TPWRS.2018.2885322</t>
  </si>
  <si>
    <t>https://www.scopus.com/inward/record.uri?eid=2-s2.0-85058984985&amp;doi=10.1109%2fTPWRS.2018.2885322&amp;partnerID=40&amp;md5=093f95746520a63d9383d50b8ba80147</t>
  </si>
  <si>
    <t>Energy Systems Division, Argonne National Laboratory, Argonne, IL  60439, United States; State Key Laboratory of Electrical Insulation and Power Equipment, Xi'an Jiaotong University, Xi'an, 710049, China</t>
  </si>
  <si>
    <t>Chen, B., Energy Systems Division, Argonne National Laboratory, Argonne, IL  60439, United States; Ye, Z., State Key Laboratory of Electrical Insulation and Power Equipment, Xi'an Jiaotong University, Xi'an, 710049, China; Chen, C., Energy Systems Division, Argonne National Laboratory, Argonne, IL  60439, United States; Wang, J., Energy Systems Division, Argonne National Laboratory, Argonne, IL  60439, United States</t>
  </si>
  <si>
    <t>Large-scale blackouts and extreme weather events in recent decades raise the concern for improving the resilience of electric power infrastructures. Distribution service restoration (DSR), a fundamental application in outage management systems, provides restoration solutions for system operators when power outages happen. As distribution generators (DGs) and remotely controllable devices are increasingly installed in distribution systems, an advanced DSR framework is needed to perform optimally coordinated restoration that can achieve maximal restoration performance. This paper introduces a DSR modeling framework, which can generate optimal switching sequences and estimated time of restoration in the presence of remotely controllable switches, manually operated switches, and dispatchable DGs. Two mathematical models, a variable time step model and a fixed time step model, are presented and compared. The proposed models are formulated as a mixed-integer linear programming model, and their effectiveness is evaluated via the IEEE 123 node test feeder. © 1969-2012 IEEE.</t>
  </si>
  <si>
    <t>distributed generation; Distribution system; mixed-integer linear programming; service restoration; switching sequence management</t>
  </si>
  <si>
    <t>Distributed computer systems; Distributed power generation; Integer programming; Restoration; Time switches; Distribution service restorations; Distribution system restoration; Distribution systems; Electric power infrastructure; Mixed integer linear programming; Mixed integer linear programming model; Service restoration; Switching sequence; Outages</t>
  </si>
  <si>
    <t>Chen, C.; Energy Systems Division, Argonne National LaboratoryUnited States; email: morningchen@anl.gov</t>
  </si>
  <si>
    <t>2-s2.0-85058984985</t>
  </si>
  <si>
    <t>Ghasemi H., Aghaei J., Gharehpetian G.B., Safdarian A.</t>
  </si>
  <si>
    <t>55807802000;8691894800;6603012446;42262641400;</t>
  </si>
  <si>
    <t>MILP model for integrated expansion planning of multi-carrier active energy systems</t>
  </si>
  <si>
    <t>10.1049/iet-gtd.2018.6328</t>
  </si>
  <si>
    <t>https://www.scopus.com/inward/record.uri?eid=2-s2.0-85064340084&amp;doi=10.1049%2fiet-gtd.2018.6328&amp;partnerID=40&amp;md5=6913817884afec5faecd747f2e3fd679</t>
  </si>
  <si>
    <t>Department of Electrical and Electronics Engineering, Shiraz University of Technology, Shiraz, Iran; Electrical Engineering Department, Amirkabir University of Technology, Tehran, Iran; Electrical Engineering Department, Sharif University of Technology, Tehran, Iran</t>
  </si>
  <si>
    <t>Ghasemi, H., Department of Electrical and Electronics Engineering, Shiraz University of Technology, Shiraz, Iran; Aghaei, J., Department of Electrical and Electronics Engineering, Shiraz University of Technology, Shiraz, Iran; Gharehpetian, G.B., Electrical Engineering Department, Amirkabir University of Technology, Tehran, Iran; Safdarian, A., Electrical Engineering Department, Sharif University of Technology, Tehran, Iran</t>
  </si>
  <si>
    <t>In growing economic energy systems, the interdependency of various energy infrastructures has led to a change in countries' policies in their expansion planning of energy networks. In this study, a mixed-integer non-linear programming (MINLP) model is proposed for expansion planning of the multi-carrier systems including electricity and gas distribution networks. The optimal planning determines the best location, time, and alternative for network assets in order to minimise investment costs and reduce losses. Also, as another distinctive feature of this study, given the integration of electricity and gas distribution networks and the complexity of the problem, a new MILP model using linearisation methods is presented. In this planning model, several types of alternative plans and a set of candidates for the new placements or increase of the capacity of transformers, feeders, distributed generation, gas pipelines, and city gate stations are considered. The proposed MILP model provides the convergence of the problem to a global optimum response using the powerful commercial software. In addition, a solution based on Benders decomposition algorithm is finally proposed to reduce the solution time of the problem. Finally, the efficiency of the proposed model is evaluated by means of some simulation results. © The Institution of Engineering and Technology 2018</t>
  </si>
  <si>
    <t>Gases; Integer programming; Nonlinear programming; Benders decomposition algorithm; Commercial software; Electricity and gas; Energy infrastructures; Expansion planning; Investment costs; Mixed-integer nonlinear programming; Multi carrier systems; Investments</t>
  </si>
  <si>
    <t>Aghaei, J.; Department of Electrical and Electronics Engineering, Shiraz University of TechnologyIran; email: aghaei@sutech.ac.ir</t>
  </si>
  <si>
    <t>2-s2.0-85064340084</t>
  </si>
  <si>
    <t>Nemet A., Isafiade A.J., Klemeš J.J., Kravanja Z.</t>
  </si>
  <si>
    <t>39161749000;24329090000;56903012000;7004460278;</t>
  </si>
  <si>
    <t>Two-step MILP/MINLP approach for the synthesis of large-scale HENs</t>
  </si>
  <si>
    <t>Chemical Engineering Science</t>
  </si>
  <si>
    <t>197</t>
  </si>
  <si>
    <t>10.1016/j.ces.2018.06.036</t>
  </si>
  <si>
    <t>https://www.scopus.com/inward/record.uri?eid=2-s2.0-85049516248&amp;doi=10.1016%2fj.ces.2018.06.036&amp;partnerID=40&amp;md5=b746511a2d14de47b4581c197f3f853e</t>
  </si>
  <si>
    <t>Sustainable Process Integration Laboratory – SPIL, NETME Centre, Faculty of Mechanical Engineering, Brno University of Technology – VUT BRNO, Technická 2896/2, Brno, 616 69, Czech Republic; Department of Chemical Engineering, University of Cape Town, Private Bag X3, 7701 Rondebosch, South Africa; Faculty of Chemistry and Chemical Engineering, University of Maribor, Smetanova ulica 17, Maribor, 2000, Slovenia</t>
  </si>
  <si>
    <t>Nemet, A., Sustainable Process Integration Laboratory – SPIL, NETME Centre, Faculty of Mechanical Engineering, Brno University of Technology – VUT BRNO, Technická 2896/2, Brno, 616 69, Czech Republic; Isafiade, A.J., Department of Chemical Engineering, University of Cape Town, Private Bag X3, 7701 Rondebosch, South Africa; Klemeš, J.J., Sustainable Process Integration Laboratory – SPIL, NETME Centre, Faculty of Mechanical Engineering, Brno University of Technology – VUT BRNO, Technická 2896/2, Brno, 616 69, Czech Republic; Kravanja, Z., Faculty of Chemistry and Chemical Engineering, University of Maribor, Smetanova ulica 17, Maribor, 2000, Slovenia</t>
  </si>
  <si>
    <t>Although different methodologies for the synthesis of heat exchanger network (HEN) problems have been introduced in the last forty years, there are still significant challenges to be addressed, such as solving large-scale problems. This study focuses on synthesizing large-scale HENs using mathematical programming to achieve near globally optimal solutions based on a two-step MILP/MINLP approach. In the first step a mixed-integer linear programming (MILP) model, TransHEN, is used that obtains a globally optimal solution at selected ΔTmin. By utilisation of this model, the most promising matches are selected based on feasibility and viability. The second step entails using the matches selected in the TransHEN of Step 1 in a mixed-integer nonlinear programming (MINLP) model, HENsyn, using a reduced superstructure, to generate a feasible HEN. This study presents also a simultaneous Total Site synthesis with direct heat transfer between processes, and is the first step in the wider project of synthesising an entire Total Site with direct and indirect heat transfer; and is the first step in the wider scope of synthesising an entire Total Site with direct and indirect heat transfer; however, in order to attain this goal, a tool capable of an appropriately handling large number of streams is required. The newly developed procedure has been tested on several case studies, two of which are presented in this paper. For Case study 1 the results obtained lie within the range of best solutions obtained by other authors. Case study 2, consisting of 173 process stream and involving multiple hot utilities, shows the applicability of the developed method to handle large-scale HEN problems. © 2018 Elsevier Ltd</t>
  </si>
  <si>
    <t>HEN design; Large-scale HEN; Mathematical programming; Total site; Two-step MILP/MINLP approach</t>
  </si>
  <si>
    <t>Heat exchangers; Heat transfer; Mathematical programming; Nonlinear programming; Optimal systems; Problem solving; Heat exchanger network; Large-scale HEN; Large-scale problem; Mixed integer linear programming model; Mixed integer nonlinear programming models; Reduced super-structure; Total site; Two-step MILP/MINLP approach; Integer programming</t>
  </si>
  <si>
    <t>Nemet, A.; Sustainable Process Integration Laboratory – SPIL, NETME Centre, Faculty of Mechanical Engineering, Brno University of Technology – VUT BRNO, Technická 2896/2, Czech Republic; email: nemet@vutbr.fme.cz</t>
  </si>
  <si>
    <t>CESCA</t>
  </si>
  <si>
    <t>Chem. Eng. Sci.</t>
  </si>
  <si>
    <t>2-s2.0-85049516248</t>
  </si>
  <si>
    <t>Liao Q., Castro P.M., Liang Y., Zhang H.</t>
  </si>
  <si>
    <t>55614501000;35268165700;7403499255;57204578013;</t>
  </si>
  <si>
    <t>Computationally Efficient MILP Model for Scheduling a Branched Multiproduct Pipeline System</t>
  </si>
  <si>
    <t>10.1021/acs.iecr.8b06490</t>
  </si>
  <si>
    <t>https://www.scopus.com/inward/record.uri?eid=2-s2.0-85063481310&amp;doi=10.1021%2facs.iecr.8b06490&amp;partnerID=40&amp;md5=ed166e327ca13165a0037b7e5fcca1e2</t>
  </si>
  <si>
    <t>China University of Petroleum-Beijing, Beijing Key Laboratory of Urban Oil and Gas Distribution Technology, Fuxue Road No.18, Changping District, Beijing, 102249, China; Centro de Matematica Aplicacoes Fundamentais e Investigacao Operacional, Faculdade de Ciências, Universidade de Lisboa, Lisboa, 1749-016, Portugal; Center for Spatial Information Science, University of Tokyo, 5-1-5 Kashiwanoha, Kashiwashi, Chiba, 277-8568, Japan</t>
  </si>
  <si>
    <t>Liao, Q., China University of Petroleum-Beijing, Beijing Key Laboratory of Urban Oil and Gas Distribution Technology, Fuxue Road No.18, Changping District, Beijing, 102249, China, Centro de Matematica Aplicacoes Fundamentais e Investigacao Operacional, Faculdade de Ciências, Universidade de Lisboa, Lisboa, 1749-016, Portugal; Castro, P.M., Centro de Matematica Aplicacoes Fundamentais e Investigacao Operacional, Faculdade de Ciências, Universidade de Lisboa, Lisboa, 1749-016, Portugal; Liang, Y., China University of Petroleum-Beijing, Beijing Key Laboratory of Urban Oil and Gas Distribution Technology, Fuxue Road No.18, Changping District, Beijing, 102249, China; Zhang, H., Center for Spatial Information Science, University of Tokyo, 5-1-5 Kashiwanoha, Kashiwashi, Chiba, 277-8568, Japan</t>
  </si>
  <si>
    <t>This paper presents a novel mixed-integer linear programming (MILP) continuous-time formulation for the detailed scheduling of a branched pipeline system with a single refinery and multiple depots, rigorously accounting for forbidden product sequences in every line. The major advantage against previously published work is that the proposed model allows multiple batches to be processed by a node over a single slot, leading to the requirement of fewer event points to represent a schedule. As one essential key performance indicator in continuous-time models, a lower number of event points brings a significant reduction in computational time. Five benchmark problems from the literature involving different pipeline configurations are tested to validate the superiority of the proposed model. In four of them we were able to find new best solutions. © 2019 American Chemical Society.</t>
  </si>
  <si>
    <t>Benchmarking; Continuous time systems; Pipelines; Piping systems; Scheduling; Water pipelines; Bench-mark problems; Computationally efficient; Continuous time formulations; Continuous time models; Key performance indicators; Mixed-integer linear programming; Multiproduct pipeline; Pipeline configuration; Integer programming</t>
  </si>
  <si>
    <t>Castro, P.M.; Centro de Matematica Aplicacoes Fundamentais e Investigacao Operacional, Faculdade de Ciências, Universidade de LisboaPortugal; email: pmcastro@fc.ul.pt</t>
  </si>
  <si>
    <t>2-s2.0-85063481310</t>
  </si>
  <si>
    <t>Chen H., Zuo L., Wu C., Li Q.</t>
  </si>
  <si>
    <t>57190136727;18042658500;55713084700;57205675513;</t>
  </si>
  <si>
    <t>An MILP formulation for optimizing detailed schedules of a multiproduct pipeline network</t>
  </si>
  <si>
    <t>Transportation Research Part E: Logistics and Transportation Review</t>
  </si>
  <si>
    <t>10.1016/j.tre.2019.01.012</t>
  </si>
  <si>
    <t>https://www.scopus.com/inward/record.uri?eid=2-s2.0-85061038372&amp;doi=10.1016%2fj.tre.2019.01.012&amp;partnerID=40&amp;md5=310a9328fb54a7974419b39f08c4bd8b</t>
  </si>
  <si>
    <t>National Key Laboratory of Deepwater Engineering, CNOOC Research Institute, China; National Engineering Laboratory for Pipeline Safety/Beijing Key Laboratory of Urban Oil and Gas Distribution Technology, China University of Petroleum, Beijing, China</t>
  </si>
  <si>
    <t>Chen, H., National Key Laboratory of Deepwater Engineering, CNOOC Research Institute, China, National Engineering Laboratory for Pipeline Safety/Beijing Key Laboratory of Urban Oil and Gas Distribution Technology, China University of Petroleum, Beijing, China; Zuo, L., National Engineering Laboratory for Pipeline Safety/Beijing Key Laboratory of Urban Oil and Gas Distribution Technology, China University of Petroleum, Beijing, China; Wu, C., National Engineering Laboratory for Pipeline Safety/Beijing Key Laboratory of Urban Oil and Gas Distribution Technology, China University of Petroleum, Beijing, China; Li, Q., National Key Laboratory of Deepwater Engineering, CNOOC Research Institute, China</t>
  </si>
  <si>
    <t>This paper addresses how to optimize detailed schedules of a multiproduct pipeline network. A continuous-time mixed integer linear programming (MILP) formulation is developed to seek the minimum makespan of transportation tasks. Operation constraints about sequence of products, size of single-product batches, flow rate of delivery and injection operations, pumping rate of pipeline segments, batch tracking, conditions of implementing injection or delivery operations, inventory management of stations and consumer markets’ demand are all satisfied. The MILP formulation is illustrated by three pipeline networks. Results show the proposed MILP model has a better performance than previous works. © 2019 Elsevier Ltd</t>
  </si>
  <si>
    <t>Batch schedule; Mixed integer linear programming (MILP); Multiproduct pipeline network; Optimization</t>
  </si>
  <si>
    <t>inventory; linear programing; optimization; pipeline; pumping; tracking</t>
  </si>
  <si>
    <t>Chen, H.; National Key Laboratory of Deepwater Engineering, CNOOC Research InstituteChina; email: chen1020155185@163.com</t>
  </si>
  <si>
    <t>Transp. Res. Part E Logist. Transp. Rev.</t>
  </si>
  <si>
    <t>2-s2.0-85061038372</t>
  </si>
  <si>
    <t>Meng L., Zhang C., Shao X., Ren Y.</t>
  </si>
  <si>
    <t>57192211382;8724865400;55266954900;57194720991;</t>
  </si>
  <si>
    <t>MILP models for energy-aware flexible job shop scheduling problem</t>
  </si>
  <si>
    <t>Journal of Cleaner Production</t>
  </si>
  <si>
    <t>210</t>
  </si>
  <si>
    <t>10.1016/j.jclepro.2018.11.021</t>
  </si>
  <si>
    <t>https://www.scopus.com/inward/record.uri?eid=2-s2.0-85057195027&amp;doi=10.1016%2fj.jclepro.2018.11.021&amp;partnerID=40&amp;md5=4fd261f9e04bab19500976893edf8bf2</t>
  </si>
  <si>
    <t>State Key Lab of Digital Manufacturing Equipment &amp; Technology, Huazhong University of Science &amp; Technology, Wuhan, Hubei  430074, China; School of Mechanical Science and Engineering, Huazhong University of Science &amp; Technology, Wuhan, Hubei  430074, China</t>
  </si>
  <si>
    <t>Meng, L., State Key Lab of Digital Manufacturing Equipment &amp; Technology, Huazhong University of Science &amp; Technology, Wuhan, Hubei  430074, China, School of Mechanical Science and Engineering, Huazhong University of Science &amp; Technology, Wuhan, Hubei  430074, China; Zhang, C., State Key Lab of Digital Manufacturing Equipment &amp; Technology, Huazhong University of Science &amp; Technology, Wuhan, Hubei  430074, China, School of Mechanical Science and Engineering, Huazhong University of Science &amp; Technology, Wuhan, Hubei  430074, China; Shao, X., State Key Lab of Digital Manufacturing Equipment &amp; Technology, Huazhong University of Science &amp; Technology, Wuhan, Hubei  430074, China, School of Mechanical Science and Engineering, Huazhong University of Science &amp; Technology, Wuhan, Hubei  430074, China; Ren, Y., State Key Lab of Digital Manufacturing Equipment &amp; Technology, Huazhong University of Science &amp; Technology, Wuhan, Hubei  430074, China, School of Mechanical Science and Engineering, Huazhong University of Science &amp; Technology, Wuhan, Hubei  430074, China</t>
  </si>
  <si>
    <t>With energy shortage and environmental pollution becoming increasingly severe problems, energy-efficient scheduling is attracting much more attention than before. This paper addresses the flexible job shop scheduling problem (FJSP) with the objective of minimizing total energy consumption. Firstly, the total energy consumption of the workshop is discussed and modelled. Then, based on two different modeling ideas namely idle time variable and idle energy variable, six new mixed integer linear programming (MILP) models with turning Off/On strategy are proposed. The original objective function of the model based on idle time variable is nonlinear and linearization is needed. For the linearization, additional decision variables and constraints are added. The objective function of the model based on idle energy variable is originally linear and concise. Lastly, those six proposed models and the existing one are detailedly compared and evaluated under both the size and computational complexities. The correctness and effectiveness of all MILP models are verified by using CPLEX SLOVER to carry out numerical experiments. The results show that the MILP models based on different modeling ideas vary remarkably in both size and computational complexities, and all the six models proposed in this paper outperform the existing model significantly. The proposed models will help the enterprises rationalize production so as to reduce energy consumption and costs. © 2018 Elsevier Ltd</t>
  </si>
  <si>
    <t>Energy-efficient; Flexible job shop scheduling; Mixed integer linear programming; Turning off /on strategy</t>
  </si>
  <si>
    <t>Computational complexity; Energy efficiency; Energy utilization; Integer programming; Linearization; Power management; Scheduling; Energy efficient; Energy-Efficient Scheduling; Flexible job-shop scheduling; Flexible job-shop scheduling problem; Mixed integer linear programming; Mixed integer linear programming model; Reduce energy consumption; Total energy consumption; Job shop scheduling</t>
  </si>
  <si>
    <t>Zhang, C.; State Key Lab of Digital Manufacturing Equipment &amp; Technology, Huazhong University of Science &amp; TechnologyChina; email: zcyhust@hust.edu.cn</t>
  </si>
  <si>
    <t>JCROE</t>
  </si>
  <si>
    <t>J. Clean. Prod.</t>
  </si>
  <si>
    <t>2-s2.0-85057195027</t>
  </si>
  <si>
    <t>Zhou X., Zhang H., Qiu R., Liang Y., Wu G., Xiang C., Yan X.</t>
  </si>
  <si>
    <t>57192912103;57204578013;57202992614;7403499255;57209791468;57204529504;57192670227;</t>
  </si>
  <si>
    <t>A hybrid time MILP model for the pump scheduling of multi-product pipelines based on the rigorous description of the pipeline hydraulic loss changes</t>
  </si>
  <si>
    <t>121</t>
  </si>
  <si>
    <t>10.1016/j.compchemeng.2018.10.001</t>
  </si>
  <si>
    <t>https://www.scopus.com/inward/record.uri?eid=2-s2.0-85055999333&amp;doi=10.1016%2fj.compchemeng.2018.10.001&amp;partnerID=40&amp;md5=ab322c0ee1228f4b0be4efac4ce62b86</t>
  </si>
  <si>
    <t>National Engineering Laboratory for Pipeline Safety/Beijing Key Laboratory of Urban Oil and Gas Distribution Technology, China University of Petroleum-Beijing, Fuxue Road No. 18, Changping District, Beijing, 102249, China; Center for Spatial Information Science, The University of Tokyo, 5-1-5 Kashiwanoha, Kashiwa-shi, Chiba, 277-8568, Japan; Viterbi School of Engineering, University of Southern California, 3650 McClintockAve, Los Angeles, CA  90089, United States; Research Institute of China National Offshore Oil Corporation, Sun Palace South Street No. 6, Chaoyang District, Beijing, 100027, China</t>
  </si>
  <si>
    <t>Zhou, X., National Engineering Laboratory for Pipeline Safety/Beijing Key Laboratory of Urban Oil and Gas Distribution Technology, China University of Petroleum-Beijing, Fuxue Road No. 18, Changping District, Beijing, 102249, China; Zhang, H., National Engineering Laboratory for Pipeline Safety/Beijing Key Laboratory of Urban Oil and Gas Distribution Technology, China University of Petroleum-Beijing, Fuxue Road No. 18, Changping District, Beijing, 102249, China, Center for Spatial Information Science, The University of Tokyo, 5-1-5 Kashiwanoha, Kashiwa-shi, Chiba, 277-8568, Japan; Qiu, R., National Engineering Laboratory for Pipeline Safety/Beijing Key Laboratory of Urban Oil and Gas Distribution Technology, China University of Petroleum-Beijing, Fuxue Road No. 18, Changping District, Beijing, 102249, China; Liang, Y., National Engineering Laboratory for Pipeline Safety/Beijing Key Laboratory of Urban Oil and Gas Distribution Technology, China University of Petroleum-Beijing, Fuxue Road No. 18, Changping District, Beijing, 102249, China; Wu, G., Center for Spatial Information Science, The University of Tokyo, 5-1-5 Kashiwanoha, Kashiwa-shi, Chiba, 277-8568, Japan; Xiang, C., Viterbi School of Engineering, University of Southern California, 3650 McClintockAve, Los Angeles, CA  90089, United States; Yan, X., Research Institute of China National Offshore Oil Corporation, Sun Palace South Street No. 6, Chaoyang District, Beijing, 100027, China</t>
  </si>
  <si>
    <t>As the primary means of transporting refined products, multi-product pipelines play a significant role in ensuring downstream energy supply. The pump scheduling optimization of multi-product pipeline can significantly lower the energy consumption of the pipeline. With the input parameters of pipeline flowrates and batch interface locations, which are determined by a specific detailed schedule, this paper first proposes an innovative method for a rigorous description of pipeline hydraulic loss changes during the multi-batch sequential transportation process. Based on the hybrid time representation, the scheduling horizon is divided into two levels of time windows and a mixed-integer linear programming (MILP) model for the pump scheduling of multi-product pipelines is established according to the proposed method. Various technical and operational constraints are considered. Finally, the established model is successfully applied to a real-world multi-product pipeline, with three operation modes, in China. The superiority, accuracy, and applicability of this model are validated in detail through comparison with a previous model. © 2018 Elsevier Ltd</t>
  </si>
  <si>
    <t>Hydraulic loss; Mixed-integer linear programming; Multi-product pipeline; Pump scheduling; Time continuity</t>
  </si>
  <si>
    <t>Energy utilization; Pipelines; Pumps; Scheduling; Hydraulic loss; Mixed integer linear programming; Multiproduct pipeline; Pump scheduling; Time-continuity; Integer programming</t>
  </si>
  <si>
    <t>Zhang, H.; National Engineering Laboratory for Pipeline Safety/Beijing Key Laboratory of Urban Oil and Gas Distribution Technology, China University of Petroleum-Beijing, Fuxue Road No. 18, Changping District, China; email: zhang_ronan@csis.u-tokyo.ac.jp</t>
  </si>
  <si>
    <t>2-s2.0-85055999333</t>
  </si>
  <si>
    <t>2019</t>
  </si>
  <si>
    <t>Ott M., Almuhaini M., Khalid M.</t>
  </si>
  <si>
    <t>57214121957;35787955000;35324924400;</t>
  </si>
  <si>
    <t>A MILP-Based Restoration Technique for Multi-Microgrid Distribution Systems</t>
  </si>
  <si>
    <t xml:space="preserve"> 8845587</t>
  </si>
  <si>
    <t>10.1109/ACCESS.2019.2942633</t>
  </si>
  <si>
    <t>https://www.scopus.com/inward/record.uri?eid=2-s2.0-85078279674&amp;doi=10.1109%2fACCESS.2019.2942633&amp;partnerID=40&amp;md5=1dff68b50f28e3e033d19b432fb79164</t>
  </si>
  <si>
    <t>Electrical Engineering Department, King Fahd University of Petroleum and Minerals, Dhahran, 31261, Saudi Arabia; K.A.CARE Energy Research and Innovation Center, Dhahran, 31261, Saudi Arabia</t>
  </si>
  <si>
    <t>Ott, M., Electrical Engineering Department, King Fahd University of Petroleum and Minerals, Dhahran, 31261, Saudi Arabia; Almuhaini, M., Electrical Engineering Department, King Fahd University of Petroleum and Minerals, Dhahran, 31261, Saudi Arabia; Khalid, M., Electrical Engineering Department, King Fahd University of Petroleum and Minerals, Dhahran, 31261, Saudi Arabia, K.A.CARE Energy Research and Innovation Center, Dhahran, 31261, Saudi Arabia</t>
  </si>
  <si>
    <t>The main focus of the work presented in this paper is on the outage management of interconnected microgrids during islanded operation after being disconnected from the utility main supply. The proposed two-stage load restoration technique is formulated as a Mixed Integer Linear Programming (MILP) optimization problem with the sole objective of optimally restoring the maximum number of disconnected loads. The proposed technique is applied to a distribution system comprising of several microgrids, i.e., Multi-Microgrid (MMG) distribution system. In this proposed technique, the power transactions between individual microgrids are managed through (1) determining the schedule of local energy resources, and (2) by obtaining the control signals pertaining to local flexible loads. Flexible load control signals are prioritized through two incorporated Demand Response (DR) programs, namely emergency load shedding and preemptive load shifting. To quantify the restoration technique performance, a new index-denoted as restoration technique success index (SI)-is proposed. The effectiveness of the proposed restoration technique is verified through different test case scenarios and the obtained results are discussed. © 2013 IEEE.</t>
  </si>
  <si>
    <t>Multi-microgrid; optimization; restoration technique; rolling horizon</t>
  </si>
  <si>
    <t>Energy resources; Optimization; Restoration; Demand response programs; Distribution systems; Islanded operation; Micro grid; Mixed-integer linear programming; Optimization problems; Restoration techniques; Rolling horizon; Integer programming</t>
  </si>
  <si>
    <t>Almuhaini, M.; Electrical Engineering Department, King Fahd University of Petroleum and MineralsSaudi Arabia; email: muhaini@kfupm.edu.sa</t>
  </si>
  <si>
    <t>2-s2.0-85078279674</t>
  </si>
  <si>
    <t>Zong R., Dong X.</t>
  </si>
  <si>
    <t>57195553677;56241571400;</t>
  </si>
  <si>
    <t>MILP-Aided related-tweak/key impossible differential attack and its applications to QARMA, joltik-BC</t>
  </si>
  <si>
    <t xml:space="preserve"> 8865096</t>
  </si>
  <si>
    <t>10.1109/ACCESS.2019.2946638</t>
  </si>
  <si>
    <t>https://www.scopus.com/inward/record.uri?eid=2-s2.0-85077813957&amp;doi=10.1109%2fACCESS.2019.2946638&amp;partnerID=40&amp;md5=b8591665da2b65346d94195df5ebe9d3</t>
  </si>
  <si>
    <t>Institute for Advanced Study, Tsinghua University, Beijing, 100084, China</t>
  </si>
  <si>
    <t>Zong, R., Institute for Advanced Study, Tsinghua University, Beijing, 100084, China; Dong, X., Institute for Advanced Study, Tsinghua University, Beijing, 100084, China</t>
  </si>
  <si>
    <t>In this paper, we study the relation of related-tweak/key impossible differentials with single-key ones. Following a heuristic strategy, we can derive longer related-tweak/key impossible differentials from single-key ones. We implement this strategy with the MILP technique and apply it to search related-tweak/key impossible differentials of two tweakable block ciphers: QARMA-64 and Joltik-BC-128. For QARMA-64, we find several 7-round related-tweak impossible differential distinguishers and use them to mount a 10-round key recovery attack including the outer whitening key; for Joltik-BC-128, we find two 6-round related-tweakey impossible differential distinguishers and use them attack 9-round and 10-round Joltik-BC-128 respectively. © 2013 IEEE.</t>
  </si>
  <si>
    <t>Impossible differential attack; Joltik-BC-128; QARMA-64; related-tweakey; tweakable block cipher</t>
  </si>
  <si>
    <t>Gears; Integer programming; Security of data; Block ciphers; Differential attacks; Joltik-BC-128; QARMA-64; related-tweakey; Cryptography</t>
  </si>
  <si>
    <t>Dong, X.; Institute for Advanced Study, Tsinghua UniversityChina; email: xiaoyangdong@tsinghua.edu.cn</t>
  </si>
  <si>
    <t>2-s2.0-85077813957</t>
  </si>
  <si>
    <t>Fast scenario reduction by conditional scenarios in two-stage stochastic MILP problems</t>
  </si>
  <si>
    <t>Optimization Methods and Software</t>
  </si>
  <si>
    <t>10.1080/10556788.2019.1697696</t>
  </si>
  <si>
    <t>https://www.scopus.com/inward/record.uri?eid=2-s2.0-85075949560&amp;doi=10.1080%2f10556788.2019.1697696&amp;partnerID=40&amp;md5=6c2aa563c1895f47d69f41e3b09e346b</t>
  </si>
  <si>
    <t>Computer Science, Statistics and Operations Research Department, King Juan Carlos University, Madrid, Spain</t>
  </si>
  <si>
    <t>Beltran-Royo, C., Computer Science, Statistics and Operations Research Department, King Juan Carlos University, Madrid, Spain</t>
  </si>
  <si>
    <t>A common approach to model stochastic programming problems is based on scenarios. An option to manage the difficulty of these problems corresponds to reduce the original set of scenarios. In this paper we study a new fast scenario reduction method based on Conditional Scenarios (CS). We analyse the degree of similarity between the original large set of scenarios and the small set of conditional scenarios in terms of the first two moments. In our numerical experiment, based on the stochastic capacitated facility location problem, we compare two fast scenario reduction methods: the CS method and the Monte Carlo (MC) method. The empirical conclusion is twofold: On the one hand, the achieved expected costs obtained by the two approaches are similar, although the MC method obtains a better approximation to the original set of of scenarios in terms of the moment matching criterion. On the other hand, the CS approach outperforms the MC approach with the same number of scenarios in terms of solution time. © 2019, © 2019 Informa UK Limited, trading as Taylor &amp; Francis Group.</t>
  </si>
  <si>
    <t>conditional scenario; Monte Carlo sampling; scenario reduction; stochastic capacitated facility location problem; Stochastic programming</t>
  </si>
  <si>
    <t>Beltran-Royo, C.; Computer Science, Statistics and Operations Research Department, King Juan Carlos UniversitySpain; email: cesar.beltran@urjc.es</t>
  </si>
  <si>
    <t>OMSOE</t>
  </si>
  <si>
    <t>Optim Method Software</t>
  </si>
  <si>
    <t>2-s2.0-85075949560</t>
  </si>
  <si>
    <t>Erichsen G., Zimmermann T., Kather A.</t>
  </si>
  <si>
    <t>57208864348;57190742817;55882763100;</t>
  </si>
  <si>
    <t>Effect of different interval lengths in a rolling horizon MILP unit commitment with non-linear control model for a small energy system</t>
  </si>
  <si>
    <t xml:space="preserve"> 1003</t>
  </si>
  <si>
    <t>10.3390/en12061003</t>
  </si>
  <si>
    <t>https://www.scopus.com/inward/record.uri?eid=2-s2.0-85065998750&amp;doi=10.3390%2fen12061003&amp;partnerID=40&amp;md5=ae3c326172be8212a53fafabace6743b</t>
  </si>
  <si>
    <t>Institute of Energy Systems, Hamburg University of Technology, Denickestr. 15, Hamburg, 21073, Germany</t>
  </si>
  <si>
    <t>Erichsen, G., Institute of Energy Systems, Hamburg University of Technology, Denickestr. 15, Hamburg, 21073, Germany; Zimmermann, T., Institute of Energy Systems, Hamburg University of Technology, Denickestr. 15, Hamburg, 21073, Germany; Kather, A., Institute of Energy Systems, Hamburg University of Technology, Denickestr. 15, Hamburg, 21073, Germany</t>
  </si>
  <si>
    <t>In this paper, a fixed electricity producer park of both a short- and long-term renewable energy storage (e.g., battery, power to gas to power) and a conventional power plant is combined with an increasing amount of installed volatile renewable power. For the sake of simplicity, the grid is designed as a single copper plate with island restrictions and constant demand of 1000 MW; the volatile input is deducted from scaled 15-min input data of German grid operators. A mixed integer linear programming model is implemented to generate an optimised unit commitment (UCO) for various scenarios and configurations using CPLEXfi as the problem solver. The resulting unit commitment is input into a non-linear control model (NLC), which tries to match the plan of the UCO as closely as possible. Using the approach of a rolling horizon the result of the NLC is fed back to the interval of the next optimisation run. The problem’s objective is set to minimise CO2 emissions of the whole electricity producer park. Different interval lengths are tested with perfect foresight. The results gained with different interval lengths are compared to each other and to a simple heuristic approach. As non-linear control model a characteristic line model is used. The results show that the influence of the interval length is rather small, which leads to the conclusion that realistic forecast lengths of two days can be used to achieve not only a sufficient quality of solutions, but shorter computational times as well. © 2019 by the authors.</t>
  </si>
  <si>
    <t>Islands; Long-term storage; MILP models; Mixed integer linear programming; Non-linear control; Renewable energies; Rolling horizon; Unit commitment</t>
  </si>
  <si>
    <t>Digital storage; Electric energy storage; Electric power generation; Electric utilities; Heuristic methods; Linear control systems; Speed control; Islands; Long-term storage; MILP model; Mixed integer linear programming; Non linear control; Renewable energies; Rolling horizon; Unit-commitment; Integer programming</t>
  </si>
  <si>
    <t>Erichsen, G.; Institute of Energy Systems, Hamburg University of Technology, Denickestr. 15, Germany; email: gerrit.erichsen@tuhh.de</t>
  </si>
  <si>
    <t>2-s2.0-85065998750</t>
  </si>
  <si>
    <t>https://www.scopus.com/inward/record.uri?eid=2-s2.0-85065754432&amp;doi=10.1021%2facs.iecr.9b00861&amp;partnerID=40&amp;md5=b157e27ee595c1c8ffdf077b23a01c30</t>
  </si>
  <si>
    <t>2-s2.0-85065754432</t>
  </si>
  <si>
    <t>Xia P., Deng C., Chen Y., Yao W.</t>
  </si>
  <si>
    <t>55046210100;7202303204;57200271648;57200285736;</t>
  </si>
  <si>
    <t>MILP Based Robust Short-Term Scheduling for Wind-Thermal-Hydro Power System with Pumped Hydro Energy Storage</t>
  </si>
  <si>
    <t xml:space="preserve"> 6287639</t>
  </si>
  <si>
    <t>10.1109/ACCESS.2019.2895090</t>
  </si>
  <si>
    <t>https://www.scopus.com/inward/record.uri?eid=2-s2.0-85064907408&amp;doi=10.1109%2fACCESS.2019.2895090&amp;partnerID=40&amp;md5=9f2c8ce5298265e2f12e6dd41848f7fb</t>
  </si>
  <si>
    <t>School of Electrical Engineering and Automation, Wuhan University, Wuhan, 430072, China</t>
  </si>
  <si>
    <t>Xia, P., School of Electrical Engineering and Automation, Wuhan University, Wuhan, 430072, China; Deng, C., School of Electrical Engineering and Automation, Wuhan University, Wuhan, 430072, China; Chen, Y., School of Electrical Engineering and Automation, Wuhan University, Wuhan, 430072, China; Yao, W., School of Electrical Engineering and Automation, Wuhan University, Wuhan, 430072, China</t>
  </si>
  <si>
    <t>The uncertainty of the wind power generation and complex constraints of the hydropower pose challenges for the short-term scheduling of coordinated wind power, thermal power, and cascaded hydroelectric system (WTHS). In this paper, a robust security-constrained unit commitment model is established for a WTHS. The proposed model ensures the utilization of wind power and economic return from the scheduling. Conservative adjustable uncertainty sets are used to characterize the uncertainty of wind power over temporal and spatial dimensions. In this model, pumped hydro energy storage (PHES) is incorporated to cope with the wind power fluctuations. A simplified affine policy is developed for the decision making of the adjustable variables. Based on a series of linearization techniques, the proposed model is formulated as a single-level mixed-integer linear programming (MILP) problem, where the numerical tests performed on the modified IEEE 30-bus, IEEE 118-bus, and Polish 2736-bus systems verify the effectiveness of the model. The comparative analyses quantitatively evaluate the contributions of the PHES in terms of economic performance and wind power accommodation. The test results reveal that the robustness of scheduling plans is enhanced by the use of the PHES, and the proposed approach is applicable to the large-scale power systems. © 2013 IEEE.</t>
  </si>
  <si>
    <t>mixed integer linear programming; pumped hydro energy storage; robust security-constrained unit commitment; Wind-thermal-hydro power system</t>
  </si>
  <si>
    <t>Coordination reactions; Decision making; Electric power generation; Energy storage; Hydroelectric power; Scheduling; Wind power; Hydropower system; Large-scale power systems; Linearization technique; Mixed integer linear programming; Pumped-hydro energy storages; Robust security; Short-term scheduling; Wind power accommodations; Integer programming</t>
  </si>
  <si>
    <t>Deng, C.; School of Electrical Engineering and Automation, Wuhan UniversityChina; email: dengch-whu@163.com</t>
  </si>
  <si>
    <t>2-s2.0-85064907408</t>
  </si>
  <si>
    <t>Yu K., Yang J.</t>
  </si>
  <si>
    <t>7403385716;57205578393;</t>
  </si>
  <si>
    <t>MILP Model and a Rolling Horizon Algorithm for Crane Scheduling in a Hybrid Storage Container Terminal</t>
  </si>
  <si>
    <t xml:space="preserve"> 4739376</t>
  </si>
  <si>
    <t>10.1155/2019/4739376</t>
  </si>
  <si>
    <t>https://www.scopus.com/inward/record.uri?eid=2-s2.0-85060642815&amp;doi=10.1155%2f2019%2f4739376&amp;partnerID=40&amp;md5=02052f4eccfe09fe66e27750eaf14bd2</t>
  </si>
  <si>
    <t>Antai College of Economics and Management, Shanghai Jiao Tong University, Shanghai, 200030, China</t>
  </si>
  <si>
    <t>Yu, K., Antai College of Economics and Management, Shanghai Jiao Tong University, Shanghai, 200030, China; Yang, J., Antai College of Economics and Management, Shanghai Jiao Tong University, Shanghai, 200030, China</t>
  </si>
  <si>
    <t>This paper investigates the yard crane scheduling problem of a hybrid storage container terminal whose import containers and export containers are stored together in each block. The combination of containers improves the space utilization of a container terminal while it also creates new challenges for the yard crane scheduling. To formulate this problem, we propose a mixed integer linear programming (MILP) model, which jointly optimizes trucks' waiting costs and penalty costs caused by exceeding waiting time thresholds. Considering the NP-completeness of this scheduling problem, we develop an efficient rolling horizon algorithm based on some heuristics to reduce the computation time. Finally, computational studies are carried out to evaluate the performance of our method and the solutions obtained by CPLEX solver are used for benchmarking purposes. © 2019 Kai Yu and Jingcheng Yang.</t>
  </si>
  <si>
    <t>Benchmarking; Computational efficiency; Containers; Cranes; Integer programming; Port terminals; Railroad yards and terminals; Scheduling; Ship cranes; Computational studies; Container terminal; Export containers; Mixed integer linear programming model; Rolling-horizon algorithms; Scheduling problem; Waiting time threshold; Yard crane scheduling; Scheduling algorithms</t>
  </si>
  <si>
    <t>Yang, J.; Antai College of Economics and Management, Shanghai Jiao Tong UniversityChina; email: yangjingcheng@sjtu.edu.cn</t>
  </si>
  <si>
    <t>2-s2.0-85060642815</t>
  </si>
  <si>
    <t>Department of Electrical and Computer Engineering, University of Saskatchewan, Saskatoon, SK  S7N 5A9, Canada</t>
  </si>
  <si>
    <t>Lamedica R., Santini E., Ruvio A., Palagi L., Rossetta I.</t>
  </si>
  <si>
    <t>6701474884;7004819486;56102002400;55377251600;57204529239;</t>
  </si>
  <si>
    <t>A MILP methodology to optimize sizing of PV - Wind renewable energy systems</t>
  </si>
  <si>
    <t>10.1016/j.energy.2018.09.087</t>
  </si>
  <si>
    <t>https://www.scopus.com/inward/record.uri?eid=2-s2.0-85056002010&amp;doi=10.1016%2fj.energy.2018.09.087&amp;partnerID=40&amp;md5=4ca759cf214eaf6a050ad13d9c7bd0f0</t>
  </si>
  <si>
    <t>SAPIENZA University of Rome, Dept. of Astronautical, Electrical, and Energy Engineering, Rome, Italy; SAPIENZA University of Rome, Dept. of Computer, Control, and Management Engineering, Rome, Italy; Rete Ferroviaria Italiana S.p.A., Rome, Italy</t>
  </si>
  <si>
    <t>Lamedica, R., SAPIENZA University of Rome, Dept. of Astronautical, Electrical, and Energy Engineering, Rome, Italy; Santini, E., SAPIENZA University of Rome, Dept. of Astronautical, Electrical, and Energy Engineering, Rome, Italy; Ruvio, A., SAPIENZA University of Rome, Dept. of Astronautical, Electrical, and Energy Engineering, Rome, Italy; Palagi, L., SAPIENZA University of Rome, Dept. of Computer, Control, and Management Engineering, Rome, Italy; Rossetta, I., Rete Ferroviaria Italiana S.p.A., Rome, Italy</t>
  </si>
  <si>
    <t>This paper proposes a methodology that is based on mixed-integer linear programming (MILP) to calculate the optimal sizing of a hybrid wind-photovoltaic power plant in an industrial area. The proposed methodology considers the: i) load requirements; ii) physical and geometric constraints for the renewable plants installation; iii) operating and maintenance costs of both wind and PV power plants; and the iv) electric energy absorbed by the public network. The power demand variation associated with the production cycles is considered by using a stochastic simulation tool. To consider both the load and seasonality variability, and to adapt the methodology to the actual operational use of the power plant, the optimization is performed separately for each month of the year. Then, an integrated economic analysis is discussed. The methodology is adopted to analyze an industrial plant in the Rome area used as a train depot and for maintenance purposes. The results, which combine the needs of the plant activity with the availability of renewable energy, enabled the determination of optimal solutions and the relevant savings achievable. © 2018 Elsevier Ltd</t>
  </si>
  <si>
    <t>Industrial power plant; Mixed-integer linear programming; Optimization; Renewable energy systems</t>
  </si>
  <si>
    <t>Economic analysis; Electric power plants; Industrial plants; Optimization; Photovoltaic cells; Renewable energy resources; Stochastic models; Stochastic systems; Geometric constraint; Industrial power plants; Mixed integer linear programming; Mixed integer linear programming (MILP); Photovoltaic power plant; Renewable energies; Renewable energy systems; Stochastic simulations; Integer programming; alternative energy; installation; linear programing; maintenance; methodology; optimization; performance assessment; photovoltaic system; power plant; seasonal variation; stochasticity; wind power; Italy; Lazio; Roma [Lazio]; Rome</t>
  </si>
  <si>
    <t>Lamedica, R.; SAPIENZA University of Rome, Dept. of Astronautical, Electrical, and Energy EngineeringItaly; email: regina.lamedica@uniroma1.it</t>
  </si>
  <si>
    <t>2-s2.0-85056002010</t>
  </si>
  <si>
    <t>Malhotra A., Schizas I.D.</t>
  </si>
  <si>
    <t>57077814300;16069661200;</t>
  </si>
  <si>
    <t>MILP-Based Unsupervised Clustering</t>
  </si>
  <si>
    <t>IEEE Signal Processing Letters</t>
  </si>
  <si>
    <t xml:space="preserve"> 8501560</t>
  </si>
  <si>
    <t>10.1109/LSP.2018.2877056</t>
  </si>
  <si>
    <t>https://www.scopus.com/inward/record.uri?eid=2-s2.0-85055148029&amp;doi=10.1109%2fLSP.2018.2877056&amp;partnerID=40&amp;md5=ab0fff90f2ecacf90603db787b7128c1</t>
  </si>
  <si>
    <t>Department of Electrical Engineering, University of Texas, Arlington, TX  76010, United States</t>
  </si>
  <si>
    <t>Malhotra, A., Department of Electrical Engineering, University of Texas, Arlington, TX  76010, United States; Schizas, I.D., Department of Electrical Engineering, University of Texas, Arlington, TX  76010, United States</t>
  </si>
  <si>
    <t>In this letter, we discuss the problem of unsupervised clustering of sensor signals based on their information content. In the past, the problem has been formulated as a matrix factorization problem and has been solved with different variants of gradient descent. We reformulate the nonconvex cost function as a mixed integer linear programing problem with explicit clustering constraints and solve it with branch and bound, while introducing a scalable variant to reduce the computational time. The proposed method is applied to clustering problems in hyperspectral imaging and multiview image clustering and extensive results have been presented demonstrating the superiority of the novel framework over existing alternatives. © 2018 IEEE.</t>
  </si>
  <si>
    <t>clustering; matrix factorization; Mixed integer linear programming</t>
  </si>
  <si>
    <t>Agriculture; Correlation methods; Cost functions; Covariance matrix; Embedded systems; Factorization; Hyperspectral imaging; Measurement; Spectroscopy; Clustering; Covariance matrices; Indexes; Matrix factorizations; Mixed integer linear programming; Integer programming</t>
  </si>
  <si>
    <t>Schizas, I.D.; Department of Electrical Engineering, University of TexasUnited States; email: schizas@uta.edu</t>
  </si>
  <si>
    <t>ISPLE</t>
  </si>
  <si>
    <t>IEEE Signal Process Lett</t>
  </si>
  <si>
    <t>2-s2.0-85055148029</t>
  </si>
  <si>
    <t>Cheng C., Su C., Wang P., Shen J., Lu J., Wu X.</t>
  </si>
  <si>
    <t>57139109400;57203824458;57194654245;45261490200;56089872200;36086770400;</t>
  </si>
  <si>
    <t>An MILP-based model for short-term peak shaving operation of pumped-storage hydropower plants serving multiple power grids</t>
  </si>
  <si>
    <t>163</t>
  </si>
  <si>
    <t>10.1016/j.energy.2018.08.077</t>
  </si>
  <si>
    <t>https://www.scopus.com/inward/record.uri?eid=2-s2.0-85053085377&amp;doi=10.1016%2fj.energy.2018.08.077&amp;partnerID=40&amp;md5=7e462017cbb633caba6605c522242e14</t>
  </si>
  <si>
    <t>Institute of Hydropower and Hydroinformatics, Dalian University of Technology, Dalian, 116024, China; School of Hydraulic Engineering, Yellow River Conservancy Technical Institute, Kaifeng, 475004, China; East China Electric Power Dispatching and Control Sub-Center of State Grid, Shanghai, 200120, China</t>
  </si>
  <si>
    <t>Cheng, C., Institute of Hydropower and Hydroinformatics, Dalian University of Technology, Dalian, 116024, China; Su, C., Institute of Hydropower and Hydroinformatics, Dalian University of Technology, Dalian, 116024, China; Wang, P., School of Hydraulic Engineering, Yellow River Conservancy Technical Institute, Kaifeng, 475004, China; Shen, J., Institute of Hydropower and Hydroinformatics, Dalian University of Technology, Dalian, 116024, China; Lu, J., East China Electric Power Dispatching and Control Sub-Center of State Grid, Shanghai, 200120, China; Wu, X., Institute of Hydropower and Hydroinformatics, Dalian University of Technology, Dalian, 116024, China</t>
  </si>
  <si>
    <t>China's power grids have constructed many large pumped-storage hydropower plants (PSHPs) to relieve their increasing peak shaving pressure. Unlike PSHPs in a single power grid, the PSHPs directly operated by the dispatch center of regional power grids are required to simultaneously provide peak regulation services for several subordinate provincial power grids. This makes the daily operation of these PSHPs very challenging for both system operators and researchers. Hence, this paper develops a Mixed-integer linear programming (MILP) based model for determining the optimal hourly scheduling of PSHPs serving several provincial power grids. The objective is to minimize the peak-valley difference of the residual load series of each power grid. The performance of individual units in the model will be considered, as well as the head effect for each unit in both generating mode and pumping mode. The study focuses mainly on the linearization of the commonly-used nonlinear objective function, constraints on the operation status of units, and turbine performance curves. These nonlinearities are then linearized with the aid of binary integer variables. The optimization results obtained from two real-world case studies are used to demonstrate that the proposed model is computationally efﬁcient and shows good performance in relieving the peak regulation pressure of each power grid. © 2018 Elsevier Ltd</t>
  </si>
  <si>
    <t>Mixed-integer linear programming; Multiple power grids; Peak shaving; Pumped-storage hydropower plant</t>
  </si>
  <si>
    <t>Hydroelectric power; Hydroelectric power plants; Integer programming; Linearization; Mixed integer linear programming; Mixed integer linear programming (MILP); Nonlinear objective functions; Peak shaving; Power grids; Pumped storage hydropower plants; Regional power grids; Regulation services; Electric power transmission networks; hydroelectric power; linear programing; numerical model; operations technology; performance assessment; pumping; China</t>
  </si>
  <si>
    <t>Su, C.; Institute of Hydropower and Hydroinformatics, Dalian University of TechnologyChina; email: suchguo@163.com</t>
  </si>
  <si>
    <t>2-s2.0-85053085377</t>
  </si>
  <si>
    <t>de Lira-Flores J.A., Gutiérrez-Antonio C., Vázquez-Román R.</t>
  </si>
  <si>
    <t>55318027800;14027062600;56013739700;</t>
  </si>
  <si>
    <t>A MILP approach for optimal storage vessels layout based on the quantitative risk analysis methodology</t>
  </si>
  <si>
    <t>10.1016/j.psep.2018.08.028</t>
  </si>
  <si>
    <t>https://www.scopus.com/inward/record.uri?eid=2-s2.0-85052875954&amp;doi=10.1016%2fj.psep.2018.08.028&amp;partnerID=40&amp;md5=d09f5ba749bc15143c93f02561fe347d</t>
  </si>
  <si>
    <t>Universidad Autónoma de Querétaro, Facultad de Química, Cerro de las Campanas s/n Col. Las Campanas, Querétaro, 76010, Mexico; Tecnológico Nacional de México, Instituto Tecnológico de Celaya, Departamento de Ingeniería Química, Av. Tecnológico s/n, Celaya, Guanajuato, 38010, Mexico</t>
  </si>
  <si>
    <t>de Lira-Flores, J.A., Universidad Autónoma de Querétaro, Facultad de Química, Cerro de las Campanas s/n Col. Las Campanas, Querétaro, 76010, Mexico; Gutiérrez-Antonio, C., Universidad Autónoma de Querétaro, Facultad de Química, Cerro de las Campanas s/n Col. Las Campanas, Querétaro, 76010, Mexico; Vázquez-Román, R., Tecnológico Nacional de México, Instituto Tecnológico de Celaya, Departamento de Ingeniería Química, Av. Tecnológico s/n, Celaya, Guanajuato, 38010, Mexico</t>
  </si>
  <si>
    <t>The layout design for storage vessels is an important issue to keep safe process plants, since the accidents originated in storage areas are almost one-third of all reported accidents. In order to reduce fire and explosion damages different mathematical approaches have been proposed; however, most of them are not suitable for real storage facilities design. In this work, a MILP approach has been developed to find the optimal layout of storage vessels, seeking to minimize the cost associated with potential damage of fire and explosion. This approach allows allocation of suitable sites for storage vessels, reducing accidents propagation, and domino effect while keeping safety as much as possible the plant assets. In this way, the optimization approach provides substantial support for decision-makers during the design stage. The study case used to test the mathematical model considers 19 vessels, six buildings, five process facilities and 25 possible scenarios, which includes 16 fires and 9 explosions. © 2018 Institution of Chemical Engineers</t>
  </si>
  <si>
    <t>Assignment problem; Domino effect; Inherently safer design; MILP; QRA; Storage facilities</t>
  </si>
  <si>
    <t>Accidents; Combinatorial optimization; Decision making; Risk analysis; Risk assessment; Assignment problems; Domino effects; Inherently safer design; MILP; Storage facilities; Integer programming</t>
  </si>
  <si>
    <t>de Lira-Flores, J.A.; Universidad Autónoma de Querétaro, Facultad de Química, Cerro de las Campanas s/n Col. Las Campanas, Mexico; email: julio.arm@outlook.com</t>
  </si>
  <si>
    <t>2-s2.0-85052875954</t>
  </si>
  <si>
    <t>Note</t>
  </si>
  <si>
    <t>Zou G., Ma Y., Yang J., Hou M.</t>
  </si>
  <si>
    <t>24175464800;57209148335;56718749600;24174186400;</t>
  </si>
  <si>
    <t>Multi-time scale optimal dispatch in ADN based on MILP</t>
  </si>
  <si>
    <t>102</t>
  </si>
  <si>
    <t>10.1016/j.ijepes.2018.04.036</t>
  </si>
  <si>
    <t>https://www.scopus.com/inward/record.uri?eid=2-s2.0-85047056143&amp;doi=10.1016%2fj.ijepes.2018.04.036&amp;partnerID=40&amp;md5=e01c8e93382c3f422122cb2362a16808</t>
  </si>
  <si>
    <t>Key Laboratory of Power System Intelligent Dispatch and Control of Ministry of Education (Shandong University), Ji'nan, Shandong Province, China; State Grid Weifang Electric Power Company, Weifang, Shandong Province, China</t>
  </si>
  <si>
    <t>Zou, G., Key Laboratory of Power System Intelligent Dispatch and Control of Ministry of Education (Shandong University), Ji'nan, Shandong Province, China; Ma, Y., Key Laboratory of Power System Intelligent Dispatch and Control of Ministry of Education (Shandong University), Ji'nan, Shandong Province, China; Yang, J., State Grid Weifang Electric Power Company, Weifang, Shandong Province, China; Hou, M., Key Laboratory of Power System Intelligent Dispatch and Control of Ministry of Education (Shandong University), Ji'nan, Shandong Province, China</t>
  </si>
  <si>
    <t>With the development of active distribution network (ADN) and the increase of penetration rate of new energy such as wind power and photovoltaic, the optimal operation problem of ADN is facing challenges. So, this paper proposes a multi-time scale optimal dispatch method based on mixed-integer linear programming to improve the calculation speed of the traditional dispatching model. First, the linear branch power flow of distribution network is introduced, and the main elements in ADN are modeled, meanwhile, the linearization method is used to simplify the non-linear components. Then, the day-ahead dispatch model is established by considering the active and reactive power coordination. In addition, in order to reduce the influence of the stochastic power from DG and FL on dispatch results, taking the results of day-ahead dispatch as reference, an auxiliary short-term dispatch model is also constructed to maximize the consumption of wind and photovoltaic (PV) power. Finally, the validity and reliability of the proposed method are verified by a modified IEEE 33-node distribution system. © 2018 Elsevier Ltd</t>
  </si>
  <si>
    <t>Active distribution network; Day-ahead dispatch; Mixed-integer linear programming (MILP); Multi-time scale; Short-term dispatch</t>
  </si>
  <si>
    <t>Electric load flow; Integer programming; Photovoltaic cells; Stochastic models; Stochastic systems; Time measurement; Wind power; Active distribution networks; Day-ahead dispatches; Mixed integer linear programming (MILP); Multi-time scale; Short term; Electric load dispatching</t>
  </si>
  <si>
    <t>Ma, Y.; Key Laboratory of Power System Intelligent Dispatch and Control of Ministry of Education (Shandong University)China; email: masayhehe@163.com</t>
  </si>
  <si>
    <t>2-s2.0-85047056143</t>
  </si>
  <si>
    <t>Rodriguez J.A., Anjos M.F., Cote P., Desaulniers G.</t>
  </si>
  <si>
    <t>57204368084;7003944577;7102219924;6603948814;</t>
  </si>
  <si>
    <t>MILP formulations for generator maintenance scheduling in hydropower systems</t>
  </si>
  <si>
    <t xml:space="preserve"> 8353798</t>
  </si>
  <si>
    <t>10.1109/TPWRS.2018.2833061</t>
  </si>
  <si>
    <t>https://www.scopus.com/inward/record.uri?eid=2-s2.0-85046346582&amp;doi=10.1109%2fTPWRS.2018.2833061&amp;partnerID=40&amp;md5=9222d10df3bb26d20c764ff7266f0678</t>
  </si>
  <si>
    <t>Ecole Polytechnique de Montréal, Mathematics and Industrial Engineering, Montreal, QC  H3C 3A7, Canada; Rio Tinto Alcan, Quebec Power Operation, Saguenay, QC  G7S 4R7, Canada</t>
  </si>
  <si>
    <t>Rodriguez, J.A., Ecole Polytechnique de Montréal, Mathematics and Industrial Engineering, Montreal, QC  H3C 3A7, Canada; Anjos, M.F., Ecole Polytechnique de Montréal, Mathematics and Industrial Engineering, Montreal, QC  H3C 3A7, Canada; Cote, P., Rio Tinto Alcan, Quebec Power Operation, Saguenay, QC  G7S 4R7, Canada; Desaulniers, G., Ecole Polytechnique de Montréal, Mathematics and Industrial Engineering, Montreal, QC  H3C 3A7, Canada</t>
  </si>
  <si>
    <t>Maintenance activities help prevent costly generator breakdowns but because generators under maintenance are typically unavailable, the impact of maintenance schedules is significant and their cost must be accounted for when planning maintenance. In this paper, we address the generator maintenance scheduling problem in hydropower systems. We propose a mixed-integer programing model that considers the time windows of the maintenance activities, as well as the nonlinearities and disjunctions of the hydroelectric production functions. Because the resulting model is hard to solve, we also propose an extended formulation, a set reduction approach that uses logical conditions for excluding unnecessary set elements from the model, and valid inequalities. We performed computational experiments using a variety of instances adapted from a real hydropower system in Canada, and the extended formulation with set reduction achieved the best results in terms of computational time and optimality gap. © 2018 IEEE.</t>
  </si>
  <si>
    <t>Hydroelectric power generation; integer linear programming; mathematical programming; optimal maintenance scheduling</t>
  </si>
  <si>
    <t>Hydroelectric generators; Hydroelectric power; Maintenance; Mathematical programming; Scheduling; Computational experiment; Extended formulations; Generator maintenance scheduling; Integer Linear Programming; Maintenance activity; Maintenance schedules; Mixed integer programming model; Optimal maintenance; Integer programming</t>
  </si>
  <si>
    <t>Anjos, M.F.; Ecole Polytechnique de Montréal, Mathematics and Industrial EngineeringCanada; email: anjos@stanfordalumni.org</t>
  </si>
  <si>
    <t>2-s2.0-85046346582</t>
  </si>
  <si>
    <t>Gao C., Qu D.</t>
  </si>
  <si>
    <t>57205779952;23111361400;</t>
  </si>
  <si>
    <t>A modelling and a new hybrid MILP/CP decomposition method for parallel continuous galvanizing line scheduling problem</t>
  </si>
  <si>
    <t>ISIJ International</t>
  </si>
  <si>
    <t>10.2355/isijinternational.ISIJINT-2018-305</t>
  </si>
  <si>
    <t>https://www.scopus.com/inward/record.uri?eid=2-s2.0-85055169505&amp;doi=10.2355%2fisijinternational.ISIJINT-2018-305&amp;partnerID=40&amp;md5=6a752f2a393750be6523f64623f3e471</t>
  </si>
  <si>
    <t>School of Business and Administration, Northeastern University, Shenyang, 110004, China</t>
  </si>
  <si>
    <t>Gao, C., School of Business and Administration, Northeastern University, Shenyang, 110004, China; Qu, D., School of Business and Administration, Northeastern University, Shenyang, 110004, China</t>
  </si>
  <si>
    <t>In this paper we develop a new hybrid Mixed Integer Linear Programming/Constraint Programming (MILP/CP) decomposition method to solve a parallel Continuous Galvanizing Line (CGL) scheduling problem. The objective of the problem is to minimize the total production cost. Unlike common parallel scheduling problems, in this problem sequencing on each CGL is difficult because of the complex production rules of CGLs. Furthermore, all coils are required to be delivered on time, which means an assignment between coils and CGLs may not result into feasible scheduling. The problem is formulated as an integer programming model, but its structure is not suitable for optimization software package to solve. That is the reason why a new hybrid MILP/CP decomposition method is developed. To accelerate the method and reduce the computational time, a heuristic which tries to find the nature of infeasible assignments and obtain more effective cuts is embedded into the framework of the hybrid method. Some properties and a heuristic are employed to tell why the assignment is unfeasible and to derive more effective cuts. 60 instances are randomly generated to simulate actual production data. The new hybrid method is compared with the basic hybrid method without any features proposed in this paper. Numerical results show that the new hybrid method solves all instances in much less computation time than the basic one, especially for large scale instances. © 2018 ISIJ</t>
  </si>
  <si>
    <t>Continuous galvanizing line; Hybrid MILP/CP method; Parallel machine scheduling</t>
  </si>
  <si>
    <t>Galvanizing; Integer programming; Numerical methods; Scheduling; Strip telecommunication lines; Continuous galvanizing lines; Hybrid MILP/CP method; Integer programming models; Mixed integer linear programming; Optimization software package; Parallel machine scheduling; Parallel scheduling problems; Total production cost; Heuristic methods</t>
  </si>
  <si>
    <t>Gao, C.; School of Business and Administration, Northeastern UniversityChina; email: cgao@mail.neu.edu.cn</t>
  </si>
  <si>
    <t>Iron and Steel Institute of Japan</t>
  </si>
  <si>
    <t>IINTE</t>
  </si>
  <si>
    <t>ISIJ Int</t>
  </si>
  <si>
    <t>2-s2.0-85055169505</t>
  </si>
  <si>
    <t>Liao Q., Zhang H., Xu N., Liang Y., Wang J.</t>
  </si>
  <si>
    <t>55614501000;57204578013;57202831397;7403499255;57202456213;</t>
  </si>
  <si>
    <t>A MILP model based on flowrate database for detailed scheduling of a multi-product pipeline with multiple pump stations</t>
  </si>
  <si>
    <t>117</t>
  </si>
  <si>
    <t>10.1016/j.compchemeng.2018.05.002</t>
  </si>
  <si>
    <t>https://www.scopus.com/inward/record.uri?eid=2-s2.0-85048410207&amp;doi=10.1016%2fj.compchemeng.2018.05.002&amp;partnerID=40&amp;md5=3a0bde41e9452ba3ac0fa4a320ac2948</t>
  </si>
  <si>
    <t>Beijing Key Laboratory of Urban oil and Gas Distribution Technology, China University of Petroleum-Beijing, Fuxue Road No.18, Changping District, Beijing, 102249, China; Center for Spatial Information Science, The University of Tokyo, 5-1-5 Kashiwanoha, Kashiwa-shi, Chiba, 277-8568, Japan</t>
  </si>
  <si>
    <t>Liao, Q., Beijing Key Laboratory of Urban oil and Gas Distribution Technology, China University of Petroleum-Beijing, Fuxue Road No.18, Changping District, Beijing, 102249, China; Zhang, H., Beijing Key Laboratory of Urban oil and Gas Distribution Technology, China University of Petroleum-Beijing, Fuxue Road No.18, Changping District, Beijing, 102249, China, Center for Spatial Information Science, The University of Tokyo, 5-1-5 Kashiwanoha, Kashiwa-shi, Chiba, 277-8568, Japan; Xu, N., Beijing Key Laboratory of Urban oil and Gas Distribution Technology, China University of Petroleum-Beijing, Fuxue Road No.18, Changping District, Beijing, 102249, China; Liang, Y., Beijing Key Laboratory of Urban oil and Gas Distribution Technology, China University of Petroleum-Beijing, Fuxue Road No.18, Changping District, Beijing, 102249, China; Wang, J., Beijing Key Laboratory of Urban oil and Gas Distribution Technology, China University of Petroleum-Beijing, Fuxue Road No.18, Changping District, Beijing, 102249, China</t>
  </si>
  <si>
    <t>Multi-product pipelines usually transport several products in batches to respective delivery stations. As for a multi-product pipeline with multiple pump stations, this paper develops a continuous-time mixed-integer linear programming (MILP) model based on flowrate database to optimize its detailed scheduling. In the proposed model, various unit pump cost and flowrate constraints, which strongly depend on pump operation schemes, are introduced for the economy and safety of solved scheduling plans. Moreover, this paper considers the actual field processing constraints which vary with batch interface migration and rarely considered in previous work. And a novel method of historical flowrate database preprocessing is presented to enhance solving efficiency. Finally, through comparing with three real-world cases solved by another two available models, the proposed one performs the best in scheduling optimization as well as substantial reduction of pump cost. © 2018 Elsevier Ltd</t>
  </si>
  <si>
    <t>Detailed scheduling optimization; Flowrate database; Mixed-integer linear programming (MILP); Multi-product pipelines; Pump cost</t>
  </si>
  <si>
    <t>Continuous time systems; Database systems; Pipelines; Pumps; Scheduling; Continuous-time; Database pre-processing; Interface migration; Mixed integer linear programming model; Mixed-integer linear programming; Multiproduct pipeline; Scheduling optimization; Substantial reduction; Integer programming</t>
  </si>
  <si>
    <t>Zhang, H.; Beijing Key Laboratory of Urban oil and Gas Distribution Technology, China University of Petroleum-Beijing, Fuxue Road No.18, Changping District, China; email: zhang_ronan@csis.u-tokyo.ac.jp</t>
  </si>
  <si>
    <t>2-s2.0-85048410207</t>
  </si>
  <si>
    <t>Gutierrez-Alcaraz G., Hinojosa V.H.</t>
  </si>
  <si>
    <t>6506994205;35483946400;</t>
  </si>
  <si>
    <t>Using generalized generation distribution factors in a MILP model to solve the transmission-constrained unit commitment problem</t>
  </si>
  <si>
    <t xml:space="preserve"> 2232</t>
  </si>
  <si>
    <t>10.3390/en11092232</t>
  </si>
  <si>
    <t>https://www.scopus.com/inward/record.uri?eid=2-s2.0-85054028828&amp;doi=10.3390%2fen11092232&amp;partnerID=40&amp;md5=ecf1816be361805a3fde73104a297fac</t>
  </si>
  <si>
    <t>Department of Electrical Engineering, Tecnológico Nacional de México/I.T. Morelia, Morelia, Michoacán, 58020, Mexico; Department of Electrical Engineering, Universidad Técnica Federico Santa María, Valparaíso, 2390123, Chile</t>
  </si>
  <si>
    <t>Gutierrez-Alcaraz, G., Department of Electrical Engineering, Tecnológico Nacional de México/I.T. Morelia, Morelia, Michoacán, 58020, Mexico; Hinojosa, V.H., Department of Electrical Engineering, Universidad Técnica Federico Santa María, Valparaíso, 2390123, Chile</t>
  </si>
  <si>
    <t>This study proposes a mixed-integer linear programming (MILP) model to figure out the transmission-constrained direct current (DC)-based unit commitment (UC) problem using the generalized generation distribution factors (GGDF) for modeling the transmission network constraints. The UC problem has been reformulated using these linear distribution factors without sacrificing optimality. Several test power systems (PJM 5-bus, IEEE-24, and 118-bus) have been used to validate the introduced formulation. Results demonstrate that the proposed approach is more compact and less computationally burdensome than the classical DC-based formulation, which is commonly employed in the technical literature to carry out the transmission network constraints. Therefore, there is a potential applicability of the accomplished methodology to carry out the UC problem applied to medium and large-scale electrical power systems. © 2018 by the authors. Licensee MDPI, Basel, Switzerland.</t>
  </si>
  <si>
    <t>DC optimal power flow; Generalized generation distribution factors; Power transfer distribution factors; Unit commitment</t>
  </si>
  <si>
    <t>Electric load flow; Electric power systems; Electric power transmission; Energy transfer; Dc optimal power flow; Electrical power system; Generalized generation distribution factors; Mixed integer linear programming model; Power transfer distribution factors; Technical literature; Unit commitment problem; Unit-commitment; Integer programming</t>
  </si>
  <si>
    <t>Gutierrez-Alcaraz, G.; Department of Electrical Engineering, Tecnológico Nacional de México/I.T. MoreliaMexico; email: ggutier@itmorelia.edu.mx</t>
  </si>
  <si>
    <t>2-s2.0-85054028828</t>
  </si>
  <si>
    <t>Zare A., Chung C.Y., Zhan J., Faried S.O.</t>
  </si>
  <si>
    <t>56435731300;7403613419;54419244200;7004656504;</t>
  </si>
  <si>
    <t>A Distributionally Robust Chance-Constrained MILP Model for Multistage Distribution System Planning with Uncertain Renewables and Loads</t>
  </si>
  <si>
    <t xml:space="preserve"> 8255677</t>
  </si>
  <si>
    <t>10.1109/TPWRS.2018.2792938</t>
  </si>
  <si>
    <t>https://www.scopus.com/inward/record.uri?eid=2-s2.0-85041229252&amp;doi=10.1109%2fTPWRS.2018.2792938&amp;partnerID=40&amp;md5=65ab75e11db333492a0334fd95912a26</t>
  </si>
  <si>
    <t>Zare, A., Department of Electrical and Computer Engineering, University of Saskatchewan, Saskatoon, SK  S7N 5A9, Canada; Chung, C.Y., Department of Electrical and Computer Engineering, University of Saskatchewan, Saskatoon, SK  S7N 5A9, Canada; Zhan, J., Department of Electrical and Computer Engineering, University of Saskatchewan, Saskatoon, SK  S7N 5A9, Canada; Faried, S.O., Department of Electrical and Computer Engineering, University of Saskatchewan, Saskatoon, SK  S7N 5A9, Canada</t>
  </si>
  <si>
    <t>Successful transition to active distribution networks (ADNs) requires a planning methodology that includes an accurate network model and accounts for the major sources of uncertainty. Considering these two essential features, this paper proposes a novel model for the multistage distribution expansion planning (MDEP) problem, which is able to jointly expand both the network assets (feeders and substations) and renewable/conventional distributed generators. With respect to network characteristics, the proposed planning model employs a convex conic quadratic format of ac power flow equations that is linearized using a highly accurate polyhedral-based linearization method. Furthermore, a chance-constrained programming approach is utilized to deal with the uncertain renewables and loads. In this regard, as the probability distribution functions of uncertain parameters are not perfectly known, a distributionally robust (DR) reformulation is proposed for the chance constraints that guarantees the robustness of the expansion plans against all uncertainty distributions defined within a moment-based ambiguity set. Effective linearization techniques are also devised to eliminate the nonlinearities of the proposed DR reformulation, which yields a distributionally robust chance-constrained mixed-integer linear programming model for the MDEP problem of ADNs. Finally, the 24-node and 138-node test systems are used to demonstrate the effectiveness of the proposed planning methodology. © 1969-2012 IEEE.</t>
  </si>
  <si>
    <t>Chance-constrained programming; distributionally robust optimization; mixed-integer linear programming (MILP); multistage distribution expansion planning (MDEP)</t>
  </si>
  <si>
    <t>Computer programming; Constrained optimization; Distributed computer systems; Distribution functions; Electric load flow; Electric load management; Electric substations; Linearization; Mathematical models; Planning; Probability distributions; Reactive power; Uncertainty analysis; Chance-constrained programming; Expansion planning; Load flow; Load modeling; Mixed integer linear programming (MILP); Robust optimization; Uncertainty; Integer programming</t>
  </si>
  <si>
    <t>Zare, A.; Department of Electrical and Computer Engineering, University of SaskatchewanCanada; email: alireza.zare@usask.ca</t>
  </si>
  <si>
    <t>2-s2.0-85041229252</t>
  </si>
  <si>
    <t>Zhu Q., Wu J., Ji X., Li F.</t>
  </si>
  <si>
    <t>56603499300;36136281200;56732299700;56333611200;</t>
  </si>
  <si>
    <t>A simple MILP to determine closest targets in non-oriented DEA model satisfying strong monotonicity</t>
  </si>
  <si>
    <t>79</t>
  </si>
  <si>
    <t>10.1016/j.omega.2017.07.003</t>
  </si>
  <si>
    <t>https://www.scopus.com/inward/record.uri?eid=2-s2.0-85028450166&amp;doi=10.1016%2fj.omega.2017.07.003&amp;partnerID=40&amp;md5=ad9caefaa24fd749a40b930c265a9f98</t>
  </si>
  <si>
    <t>School of Management, University of Science and Technology of China, He Fei, 230026, China; Department of Business Administration, University of Illinois at Urbana-Champaign, Champaign, IL  61822, United States</t>
  </si>
  <si>
    <t>Zhu, Q., School of Management, University of Science and Technology of China, He Fei, 230026, China, Department of Business Administration, University of Illinois at Urbana-Champaign, Champaign, IL  61822, United States; Wu, J., School of Management, University of Science and Technology of China, He Fei, 230026, China; Ji, X., School of Management, University of Science and Technology of China, He Fei, 230026, China; Li, F., School of Management, University of Science and Technology of China, He Fei, 230026, China</t>
  </si>
  <si>
    <t>The benchmarking information targets based on Data envelopment analysis (DEA) are commonly classified into two groups: the farthest targets and the closest targets. Many methods have been introduced to derive the closest projection to the strongly efficienct frontier, most of them merely based on the computation of closest efficient targets. Although there are several measures that satisfy a set of interesting properties from an economic and mathematical point of view, they are based on output-oriented models with a multi-stage procedure and cannot be extended easily to the situation of non-orientation, or they are mostly based on a conceptual framework which could not be solved easily. In this paper, we provide an easy, well-defined efficiency measure based on non-oriented closest targets that satisfies strong monotonicity and that is calculated by a simple mixed integer linear program (MILP). A real case of industrial production processes of 30 provincial level regions in mainland China was analyzed to verify the applicability of our proposed approach. © 2017 Elsevier Ltd</t>
  </si>
  <si>
    <t>Closest targets; Data envelopment analysis; Monotonicity</t>
  </si>
  <si>
    <t>China; industrial production; model</t>
  </si>
  <si>
    <t>Wu, J.; School of Management, University of Science and Technology of ChinaChina; email: jacky012@mail.ustc.edu.cn</t>
  </si>
  <si>
    <t>2-s2.0-85028450166</t>
  </si>
  <si>
    <t>Nikoobakht A., Aghaei J., Parvania M., Sahraei-Ardakani M.</t>
  </si>
  <si>
    <t>57190864616;8691894800;36087831800;24922138200;</t>
  </si>
  <si>
    <t>Contribution of FACTS devices in power systems security using MILP-based OPF</t>
  </si>
  <si>
    <t>10.1049/iet-gtd.2018.0376</t>
  </si>
  <si>
    <t>https://www.scopus.com/inward/record.uri?eid=2-s2.0-85051662816&amp;doi=10.1049%2fiet-gtd.2018.0376&amp;partnerID=40&amp;md5=940be1dadfadf3647f4923a8b8f86daf</t>
  </si>
  <si>
    <t>Department of Electrical Engineering, Higher Education Center of Eghlid, Eghlid, Iran; Department of Electrical and Electronics Engineering, Shiraz University of Technology, Shiraz, Iran; Department of Elect and Computer Engineering, University of Utah, Salt Lake City, UT  84112-9057, United States</t>
  </si>
  <si>
    <t>Nikoobakht, A., Department of Electrical Engineering, Higher Education Center of Eghlid, Eghlid, Iran; Aghaei, J., Department of Electrical and Electronics Engineering, Shiraz University of Technology, Shiraz, Iran; Parvania, M., Department of Elect and Computer Engineering, University of Utah, Salt Lake City, UT  84112-9057, United States; Sahraei-Ardakani, M., Department of Elect and Computer Engineering, University of Utah, Salt Lake City, UT  84112-9057, United States</t>
  </si>
  <si>
    <t>Traditionally, electric system operators have dispatched generation to minimise total production costs ignoring the flexibility of the AC transmission system (ACTS). One available option to enhance power system security is to harness the flexibility of the ACTS, where a variety of flexible AC transmission system (FACTS) devices can be incorporated in the ACTS. However, utilisation of FACTS devices is limited today due to the complexities that these devices introduce to the AC optimal power flow (ACOPF) problem. The mathematical representation of the full ACOPF problem, with the added modelling of FACTS devices, is a non-linear programming (NLP) optimisation problem, which is computationally burdensome for large-scale systems. This study presents a method to convert this NLP problem into a mixed-integer linear program (MILP) where a certain level of solution accuracy can be achieved for a time budget. In this regard, this study first proposes a linear AC OPF model, using which the OPF solution with the operation of FACTS devices is obtained. In addition, the loadability of the power systems is utilised to quantify the impacts of FACTS devices on improving the security of system. The OPF problem including FACTS devices based on a linearised model is tested on a 6-bus and the IEEE 118-bus test systems. © 2018, The Institution of Engineering and Technology.</t>
  </si>
  <si>
    <t>Budget control; Electric load flow; Electric power system security; Integer programming; Large scale systems; Nonlinear programming; AC optimal power flow (ACOPF); Flexible ac transmission system (FACTS); Mathematical representations; Mixed integer linear program; Optimisation problems; Power system security; Power systems security; Total production cost; Flexible AC transmission systems</t>
  </si>
  <si>
    <t>2-s2.0-85051662816</t>
  </si>
  <si>
    <t>Kelly J.D., Menezes B.C., Grossmann I.E.</t>
  </si>
  <si>
    <t>7404901361;55980129100;7102750465;</t>
  </si>
  <si>
    <t>Successive LP Approximation for Nonconvex Blending in MILP Scheduling Optimization Using Factors for Qualities in the Process Industry</t>
  </si>
  <si>
    <t>10.1021/acs.iecr.8b01093</t>
  </si>
  <si>
    <t>https://www.scopus.com/inward/record.uri?eid=2-s2.0-85050354005&amp;doi=10.1021%2facs.iecr.8b01093&amp;partnerID=40&amp;md5=4a5001f741098513b187dcccf41310bc</t>
  </si>
  <si>
    <t>Industrial Algorithms Limited, 15 Saint Andrews Road, Toronto, ON  M1P 4C3, Canada; Department of Chemical Engineering, Carnegie Mellon University, Pittsburgh, PA  15213, United States</t>
  </si>
  <si>
    <t>Kelly, J.D., Industrial Algorithms Limited, 15 Saint Andrews Road, Toronto, ON  M1P 4C3, Canada; Menezes, B.C., Department of Chemical Engineering, Carnegie Mellon University, Pittsburgh, PA  15213, United States; Grossmann, I.E., Department of Chemical Engineering, Carnegie Mellon University, Pittsburgh, PA  15213, United States</t>
  </si>
  <si>
    <t>We develop a linear programming (LP) approach for nonlinear (NLP) blending of streams to approximate nonconvex quality constraints by considering property variables as constants, parameters, or coefficients of qualities that we call factors. In a blend shop, these intensive properties of streams can be extended by multiplying the material flow carrying out these amounts of qualities. Our proposition augments equality balance constraints as essentially cuts of quality material flow for each property specification in a mixing point between feed sources and product sinks. In the LP factor formulation, the product blend quality is replaced by its property specification and variables of slacks and/or surpluses are included to close the balance; these are called factor flows and are well known in industry as product giveaways. Examples highlight the usefulness of factors in successive substitution by correcting nonlinear blending deltas in mixed-integer linear models (MILP) and to control product quality giveaways or premium specifications in blend shops. © 2018 American Chemical Society.</t>
  </si>
  <si>
    <t>Integer programming; Linear programming; Specifications; Material Flow; Mixed integer linear; Process industries; Property Specification; Quality constraints; Quality materials; Scheduling optimization; Successive substitutions; Blending</t>
  </si>
  <si>
    <t>Menezes, B.C.; Department of Chemical Engineering, Carnegie Mellon UniversityUnited States; email: brencasme@usp.br</t>
  </si>
  <si>
    <t>2-s2.0-85050354005</t>
  </si>
  <si>
    <t>Yang S., Yang K., Yang L., Gao Z.</t>
  </si>
  <si>
    <t>57200912174;55484826400;14059260100;55650858100;</t>
  </si>
  <si>
    <t>MILP formulations and a TS algorithm for reliable last train timetabling with uncertain transfer flows</t>
  </si>
  <si>
    <t>10.1080/01605682.2017.1392406</t>
  </si>
  <si>
    <t>https://www.scopus.com/inward/record.uri?eid=2-s2.0-85048725417&amp;doi=10.1080%2f01605682.2017.1392406&amp;partnerID=40&amp;md5=94cad8c8db2c9d1681764525960428aa</t>
  </si>
  <si>
    <t>State Key Laboratory of Rail Traffic Control and Safety, Beijing Jiaotong University, Beijing, China</t>
  </si>
  <si>
    <t>Yang, S., State Key Laboratory of Rail Traffic Control and Safety, Beijing Jiaotong University, Beijing, China; Yang, K., State Key Laboratory of Rail Traffic Control and Safety, Beijing Jiaotong University, Beijing, China; Yang, L., State Key Laboratory of Rail Traffic Control and Safety, Beijing Jiaotong University, Beijing, China; Gao, Z., State Key Laboratory of Rail Traffic Control and Safety, Beijing Jiaotong University, Beijing, China</t>
  </si>
  <si>
    <t>This paper aims to develop reliable last train timetabling models for increasing number of successful transfer passengers and reducing total running time for metro corporations. The model development is based on an observation that real-world transfer flows capture the characteristics of randomness in a subway network. For systematically modelling uncertainty, a sample-based representation and two types of non-expected evaluation criteria, namely max-min reliability criterion and percentile reliability criterion are proposed to generate reliable timetables for last trains. The equivalent mixed integer linear programming formulations are deduced for the respective evaluation strategies by introducing auxiliary variables. Based upon the linearised models, an efficient tabu search (TS) algorithm incorporating solution generation method is presented. Finally, a number of small problem instances are solved using CPLEX for the linear models. The obtained results are also used as a platform for assessing the performance of proposed TS approach which is then tested on large Beijing Subway instances with promising results. © 2017 Operational Research Society.</t>
  </si>
  <si>
    <t>Last train timetabling; mixed integer linear programming; schedule synchronisation; Tabu search algorithm; uncertain transfer flow</t>
  </si>
  <si>
    <t>Scheduling; Subways; Tabu search; Uncertainty analysis; Auxiliary variables; Evaluation criteria; Evaluation strategies; Mixed integer linear programming; Reliability criterion; Tabu search algorithms; Train timetabling; uncertain transfer flow; Integer programming</t>
  </si>
  <si>
    <t>Yang, K.; State Key Laboratory of Rail Traffic Control and Safety, Beijing Jiaotong UniversityChina; email: kaiyang@bjtu.edu.cn</t>
  </si>
  <si>
    <t>Palgrave Macmillan Ltd.</t>
  </si>
  <si>
    <t>2-s2.0-85048725417</t>
  </si>
  <si>
    <t>Kelley M.T., Pattison R.C., Baldick R., Baldea M.</t>
  </si>
  <si>
    <t>57200282923;55565505200;56350289900;7801529672;</t>
  </si>
  <si>
    <t>An MILP framework for optimizing demand response operation of air separation units</t>
  </si>
  <si>
    <t>222</t>
  </si>
  <si>
    <t>10.1016/j.apenergy.2017.12.127</t>
  </si>
  <si>
    <t>https://www.scopus.com/inward/record.uri?eid=2-s2.0-85044571801&amp;doi=10.1016%2fj.apenergy.2017.12.127&amp;partnerID=40&amp;md5=dc0978bda44f47fa717931b519055d96</t>
  </si>
  <si>
    <t>McKetta Department of Chemical Engineering, The University of Texas at Austin, Austin, TX  78712, United States; Department of Electrical and Computer Engineering, The University of Texas at Austin, Austin, TX  78712, United States; Apeel Sciences, Goleta, CA  93117, United States</t>
  </si>
  <si>
    <t>Kelley, M.T., McKetta Department of Chemical Engineering, The University of Texas at Austin, Austin, TX  78712, United States; Pattison, R.C., McKetta Department of Chemical Engineering, The University of Texas at Austin, Austin, TX  78712, United States, Apeel Sciences, Goleta, CA  93117, United States; Baldick, R., Department of Electrical and Computer Engineering, The University of Texas at Austin, Austin, TX  78712, United States; Baldea, M., McKetta Department of Chemical Engineering, The University of Texas at Austin, Austin, TX  78712, United States</t>
  </si>
  <si>
    <t>Peaks in renewable electricity generation and consumer demand are desynchronized in time, posing a challenge for grid operators. Industrial demand response (DR) has emerged as a candidate for mitigating this variability. In this paper, we demonstrate the application of DR to an air separation unit (ASU). We develop a novel optimal production scheduling framework that accounts for day-ahead electricity prices to modulate the grid load presented by the plant. We account for the dynamics of the plant using a novel dynamic modeling strategy, which allows us to formulate the corresponding optimization problem as a mixed integer linear program (MILP). Further, we present a new relaxation scheme that affords fast solutions of this MILP. Extensive simulation results show significant reductions in operating costs (that benefit the plant) and reductions in peak power demand (that benefit the grid). © 2017 Elsevier Ltd</t>
  </si>
  <si>
    <t>Air separation; Demand response; Lagrangian relaxation; Production scheduling</t>
  </si>
  <si>
    <t>Electric power transmission networks; Operating costs; Production control; Scheduling; Separation; Air separation; Demand response; Extensive simulations; LaGrangian relaxation; Mixed integer linear program; Optimization problems; Production Scheduling; Renewable electricity; Integer programming; alternative energy; cost analysis; demand analysis; electricity generation; equipment; Lagrangian analysis; optimization; power plant; price determination; separation; simulation</t>
  </si>
  <si>
    <t>Baldea, M.; McKetta Department of Chemical Engineering, The University of Texas at AustinUnited States; email: mbaldea@che.utexas.edu</t>
  </si>
  <si>
    <t>2-s2.0-85044571801</t>
  </si>
  <si>
    <t>Alvarez G.E., Marcovecchio M.G., Aguirre P.A.</t>
  </si>
  <si>
    <t>57191854933;9333924600;7007050170;</t>
  </si>
  <si>
    <t>Security constrained unit commitment scheduling: A new MILP formulation for solving transmission constraints</t>
  </si>
  <si>
    <t>115</t>
  </si>
  <si>
    <t>10.1016/j.compchemeng.2018.05.001</t>
  </si>
  <si>
    <t>https://www.scopus.com/inward/record.uri?eid=2-s2.0-85047364043&amp;doi=10.1016%2fj.compchemeng.2018.05.001&amp;partnerID=40&amp;md5=e7ba2539a8318f77f1958355c5273628</t>
  </si>
  <si>
    <t>INGAR/CONICET-UTN, Instituto de Desarrollo y Diseño, Santa Fe, Argentina; UNL, Universidad Nacional del Litoral, Santa Fe, Argentina</t>
  </si>
  <si>
    <t>Alvarez, G.E., INGAR/CONICET-UTN, Instituto de Desarrollo y Diseño, Santa Fe, Argentina; Marcovecchio, M.G., INGAR/CONICET-UTN, Instituto de Desarrollo y Diseño, Santa Fe, Argentina, UNL, Universidad Nacional del Litoral, Santa Fe, Argentina; Aguirre, P.A., INGAR/CONICET-UTN, Instituto de Desarrollo y Diseño, Santa Fe, Argentina, UNL, Universidad Nacional del Litoral, Santa Fe, Argentina</t>
  </si>
  <si>
    <t>This paper presents a new Mixed Integer Linear Programming model (MILP) to account for the Security-Constrained Unit Commitment Problem (SCUC). Transmission Constraints are introduced through bus balances, line power bound flows, and bus voltage angle differences. Line status is also considered. Binary variables regarding line status (active or inactive) are introduced for this purpose. These variables allow discrete decisions on the connectivity of buses, reducing the angle coupling between buses, with several advantages. Three examples are solved. The results indicate that this method can obtain feasible solutions with CPU times of 2.5 s (for a 6-bus system) and 500 s (for the IEEE 118-bus system), and they reached cost savings up to 4.9% of the total generating cost for one day of programming horizon, in comparison with classical models. Relations of the network are illustrated graphically, and an analysis of the results is presented through new evaluation indexes. © 2018 Elsevier Ltd</t>
  </si>
  <si>
    <t>Mixed integer linear programming; Optimization; Power system scheduling; Transmission constraints</t>
  </si>
  <si>
    <t>Electric power transmission; Optimization; Scheduling; Bus voltage angles; IEEE 118-bus system; Mixed integer linear programming; Mixed integer linear programming model; Power system scheduling; Security constrained unit commitment; Security constrained unit commitment problems; Transmission constraint; Integer programming</t>
  </si>
  <si>
    <t>Aguirre, P.A.; INGAR/CONICET-UTN, Avellaneda 3657, S3002GJC Santa Fe, República ArgentinaArgentina; email: paguir@santafe-conicet.gov.ar</t>
  </si>
  <si>
    <t>2-s2.0-85047364043</t>
  </si>
  <si>
    <t>Vázquez D., Ruiz-Femenia R., Jiménez L., Caballero J.A.</t>
  </si>
  <si>
    <t>57197706844;8960517100;56600689900;35551514300;</t>
  </si>
  <si>
    <t>MILP models for objective reduction in multi-objective optimization: Error measurement considerations and non-redundancy ratio</t>
  </si>
  <si>
    <t>10.1016/j.compchemeng.2018.04.031</t>
  </si>
  <si>
    <t>https://www.scopus.com/inward/record.uri?eid=2-s2.0-85046676316&amp;doi=10.1016%2fj.compchemeng.2018.04.031&amp;partnerID=40&amp;md5=a1ecb16609695b840e0990204670a317</t>
  </si>
  <si>
    <t>Institute of Chemical Processes Engineering, University of Alicante, PO 99, E-3080, Alicante, Spain; Department d'Enginyeria Quimica, Universitat Rovira i Virgili, Av. Països Catalans 26, Tarragona, 43007, Spain</t>
  </si>
  <si>
    <t>Vázquez, D., Institute of Chemical Processes Engineering, University of Alicante, PO 99, E-3080, Alicante, Spain, Department d'Enginyeria Quimica, Universitat Rovira i Virgili, Av. Països Catalans 26, Tarragona, 43007, Spain; Ruiz-Femenia, R., Institute of Chemical Processes Engineering, University of Alicante, PO 99, E-3080, Alicante, Spain; Jiménez, L., Department d'Enginyeria Quimica, Universitat Rovira i Virgili, Av. Països Catalans 26, Tarragona, 43007, Spain; Caballero, J.A., Institute of Chemical Processes Engineering, University of Alicante, PO 99, E-3080, Alicante, Spain</t>
  </si>
  <si>
    <t>A common approach in multi-objective optimization (MOO) consists of removing redundant objectives or reducing the set of objectives minimizing some metrics related with the loss of the dominance structure. In this paper, we comment some weakness related to the usual minimization of the maximum error (infinity norm or δ-error) and the convenience of using a norm 1 instead. Besides, a new model accounting for the minimum number of Pareto solutions that are lost when reducing objectives is provided, which helps to further describe the effects of the objective reduction in the system. A comparison of the performance of these algorithms and its usefulness in objective reduction against principal component analysis + Deb and Saxena's algorithm (Deb and Saxena Kumar, 2005) is provided, and the ability of combining it with a principal component analysis in order to reduce the dimensionality of a system is also studied and commented. © 2018 Elsevier Ltd</t>
  </si>
  <si>
    <t>Deb and Saxena algorithm; MOO objective reduction; Non-Redundancy ratio; PCA; δ-error</t>
  </si>
  <si>
    <t>Dimensionality reduction; Errors; Integer programming; Redundancy; Error measurements; Infinity norm; Maximum error; MILP model; Non-Redundancy ratio; Pareto solution; Multiobjective optimization</t>
  </si>
  <si>
    <t>Caballero, J.A.; Institute of Chemical Processes Engineering, University of Alicante, PO 99, E-3080, Spain; email: caballer@ua.es</t>
  </si>
  <si>
    <t>2-s2.0-85046676316</t>
  </si>
  <si>
    <t>Samsatli S., Samsatli N.J.</t>
  </si>
  <si>
    <t>56545781200;6603189628;</t>
  </si>
  <si>
    <t>A multi-objective MILP model for the design and operation of future integrated multi-vector energy networks capturing detailed spatio-temporal dependencies</t>
  </si>
  <si>
    <t>220</t>
  </si>
  <si>
    <t>10.1016/j.apenergy.2017.09.055</t>
  </si>
  <si>
    <t>https://www.scopus.com/inward/record.uri?eid=2-s2.0-85039546460&amp;doi=10.1016%2fj.apenergy.2017.09.055&amp;partnerID=40&amp;md5=2505a037ad18ff0ad83e3c8d29a2aa3d</t>
  </si>
  <si>
    <t>Department of Chemical Engineering, University of Bath, Claverton Down, Bath, BA2 7AY, United Kingdom; Process Systems Enterprise Ltd., London, SW7 2AZ, United Kingdom</t>
  </si>
  <si>
    <t>Samsatli, S., Department of Chemical Engineering, University of Bath, Claverton Down, Bath, BA2 7AY, United Kingdom; Samsatli, N.J., Process Systems Enterprise Ltd., London, SW7 2AZ, United Kingdom</t>
  </si>
  <si>
    <t>A multi-objective optimisation model, based on mixed integer linear programming, is presented that can simultaneously determine the design and operation of any integrated multi-vector energy networks. It can answer variants of the following questions What is the most effective way, in terms of cost, value/profit and/or emissions, of designing and operating the integrated multi-vector energy networks that utilise a variety of primary energy sources to deliver different energy services, such as heat, electricity and mobility, given the availability of primary resources and the levels of demands and their distribution across space and time? When to invest in technologies, where to locate them; what resources should be used, where, when and how to convert them to the energy services required; how to transport the resources and manage inventory?Scenarios for Great Britain were examined involving different primary energy sources, such as natural gas, biomass and wind power, in order to satisfy demands for heat, electricity and mobility via various energy vectors such as electricity, natural gas, hydrogen and syngas. Different objectives were considered, such as minimising cost, maximising profit, minimising emissions and maximising renewable energy production, subject to the availability of suitable land for biomass and wind turbines as well as the maximum local production and import rates for natural gas. Results suggest that if significant mobility demands are met by hydrogen-powered fuel cell vehicles, then hydrogen is the preferred energy vector, over natural gas, for satisfying heat demands. If natural gas is not used and energy can only be generated from wind power and biomass, electricity and syngas are the preferred energy carriers for satisfying electricity and heat demands. © 2017 The Author(s)</t>
  </si>
  <si>
    <t>Energy networks integration; Integrated value chains (value webs); MILP; Multi-objective optimisation; Multi-vector energy networks; Renewable energy value chains</t>
  </si>
  <si>
    <t>Biomass; Fuel cells; Gas emissions; Integer programming; Multiobjective optimization; Natural gas; Natural gas well production; Natural gas wells; Synthesis gas; Vector spaces; Vectors; Wind power; Design and operations; Energy networks; MILP; Mixed integer linear programming; Primary energy source; Renewable energies; Spatio-temporal dependencies; Value web; Natural gas vehicles; alternative energy; biomass; electricity generation; fuel cell; multiobjective programming; natural gas; numerical model; wind power; United Kingdom</t>
  </si>
  <si>
    <t>Samsatli, S.; Department of Chemical Engineering, University of Bath, Claverton Down, United Kingdom; email: s.m.c.samsatli@bath.ac.uk</t>
  </si>
  <si>
    <t>2-s2.0-85039546460</t>
  </si>
  <si>
    <t>Bartolucci L., Cordiner S., Mulone V., Rocco V., Rossi J.L.</t>
  </si>
  <si>
    <t>55562320300;6602950580;6506125711;7005335354;57194551317;</t>
  </si>
  <si>
    <t>Renewable source penetration and microgrids: Effects of MILP – Based control strategies</t>
  </si>
  <si>
    <t>152</t>
  </si>
  <si>
    <t>10.1016/j.energy.2018.03.145</t>
  </si>
  <si>
    <t>https://www.scopus.com/inward/record.uri?eid=2-s2.0-85047483058&amp;doi=10.1016%2fj.energy.2018.03.145&amp;partnerID=40&amp;md5=95faa0cccfe02e2fffe9497e9a9b28c5</t>
  </si>
  <si>
    <t>University of Rome Tor Vergata, Via del Politecnico 1, Rome, 00133, Italy</t>
  </si>
  <si>
    <t>Bartolucci, L., University of Rome Tor Vergata, Via del Politecnico 1, Rome, 00133, Italy; Cordiner, S., University of Rome Tor Vergata, Via del Politecnico 1, Rome, 00133, Italy; Mulone, V., University of Rome Tor Vergata, Via del Politecnico 1, Rome, 00133, Italy; Rocco, V., University of Rome Tor Vergata, Via del Politecnico 1, Rome, 00133, Italy; Rossi, J.L., University of Rome Tor Vergata, Via del Politecnico 1, Rome, 00133, Italy</t>
  </si>
  <si>
    <t>The implementation of the Distributed Generation (DG) concept requires to face with technical issues regarding integration and control of energy fluxes at the grid nodes. A predictive control strategy integrating renewable and non-renewable sources, as well as energy storage systems, is a potential solution to face with the aforementioned problems. The behavior of a smart building consisting of 30 apartments has been considered in this work. The Hybrid Renewable System (HRS) has been controlled by a Model Predictive Control (MPC) strategy. The HRS includes both sub-systems for the conversion of renewable energy sources and non-renewable ones, connected to the main grid. Several scenarios have been tested under different weather conditions and renewable sources penetration quotas. Results obtained with the MPC control strategy have been compared with a Rule Based Control (RBC) one, turning out that the use of MPC improves the integration of the residential microgrid with the renewable sources available at the grid thanks to the predictive system smoothing out the energy demand profile and absorbing the peak of production from the photovoltaic and wind farms, even in cases of high RES penetration. © 2018 Elsevier Ltd</t>
  </si>
  <si>
    <t>DC microgrids; Demand response; Distributed Generation; Fuel cells; Model Predictive Control; Renewable energy source</t>
  </si>
  <si>
    <t>Distributed power generation; Fuel cells; Integer programming; Natural resources; Predictive control systems; Wind power; Control of energies; Dc microgrids; Demand response; Energy storage systems; Hybrid renewable systems; Predictive control strategy; Renewable energy source; Residential microgrid; Model predictive control; demand analysis; energy storage; fuel cell; penetration; power generation; renewable resource; smart grid; strategic approach</t>
  </si>
  <si>
    <t>Bartolucci, L.; University of Rome Tor Vergata, Via del Politecnico 1, Italy; email: lorenzo.bartolucci@uniroma2.it</t>
  </si>
  <si>
    <t>2-s2.0-85047483058</t>
  </si>
  <si>
    <t>Song B.D., Park K., Kim J.</t>
  </si>
  <si>
    <t>55320728900;57195915709;39261541800;</t>
  </si>
  <si>
    <t>Persistent UAV delivery logistics: MILP formulation and efficient heuristic</t>
  </si>
  <si>
    <t>10.1016/j.cie.2018.05.013</t>
  </si>
  <si>
    <t>https://www.scopus.com/inward/record.uri?eid=2-s2.0-85046728758&amp;doi=10.1016%2fj.cie.2018.05.013&amp;partnerID=40&amp;md5=37208171021962efffc3f45b87c67e5c</t>
  </si>
  <si>
    <t>School of Industrial Engineering, Purdue University, West Lafayette, IN  47907, United States; Department of Industrial &amp; Management Systems Engineering, Dong-A University, Busan, South Korea; Defense Modeling and Simulation Division, Korea Institute for Defence Analyses, Seoul, South Korea</t>
  </si>
  <si>
    <t>Song, B.D., School of Industrial Engineering, Purdue University, West Lafayette, IN  47907, United States; Park, K., Department of Industrial &amp; Management Systems Engineering, Dong-A University, Busan, South Korea; Kim, J., Defense Modeling and Simulation Division, Korea Institute for Defence Analyses, Seoul, South Korea</t>
  </si>
  <si>
    <t>The high efficiency, flexibility and low cost of Unmanned Aerial Vehicles (UAVs) present huge application opportunities in various industries. Among those various applications, we focus herein on the use of UAVs in delivery logistics. The UAV logistics system has some fundamental characteristics that distinguish it from the usual ground logistics such as limited flight time, loadable capacity, effect of cargo weight on flight ability, and others. To handle the above issues, we propose a Mixed Integer Linear Programming (MILP) formulation for derivation of persistent UAV delivery schedules. To address the computational issues, a Receding Horizon Task Assignment (RHTA) heuristic is developed and tested with numerical examples for island-area delivery. © 2018 Elsevier Ltd</t>
  </si>
  <si>
    <t>Mixed Integer Linear Programming (MILP); Multiple service stations; Receding Horizon Task Assignment (RHTA) heuristic; UAV delivery; Unmanned aerial vehicle routing problem (UAVRP)</t>
  </si>
  <si>
    <t>Antennas; Logistics; Unmanned aerial vehicles (UAV); Vehicle routing; Computational issues; Delivery logistics; Delivery schedules; Fundamental characteristics; Mixed integer linear programming (MILP); Multiple services; Receding horizon; Task assignment; Integer programming</t>
  </si>
  <si>
    <t>Kim, J.; Defense Modeling and Simulation Division, Korea Institute for Defence AnalysesSouth Korea; email: kimjh@kida.re.kr</t>
  </si>
  <si>
    <t>2-s2.0-85046728758</t>
  </si>
  <si>
    <t>Bretas A.S., Cabral R.J., Leborgne R.C., Ferreira G.D., Morales J.A.</t>
  </si>
  <si>
    <t>6602790210;36650336700;9743228300;37018223200;55667959700;</t>
  </si>
  <si>
    <t>Multi-objective MILP model for distribution systems reliability optimization: A lightning protection system design approach</t>
  </si>
  <si>
    <t>10.1016/j.ijepes.2017.12.006</t>
  </si>
  <si>
    <t>https://www.scopus.com/inward/record.uri?eid=2-s2.0-85037994484&amp;doi=10.1016%2fj.ijepes.2017.12.006&amp;partnerID=40&amp;md5=23844200df0bc568190ec3625404d0e6</t>
  </si>
  <si>
    <t>University of Florida, Gainesville, FL  32611-6130, United States; Universidade Federal do Rio Grande do Sul, Porto Alegre, RS  90035-190, Brazil; Universidad Nacional de Misiones, Obera, Misiones  3360, Argentina; Universidad Politécnica Salesiana, Cuenca, 010150, Ecuador</t>
  </si>
  <si>
    <t>Bretas, A.S., University of Florida, Gainesville, FL  32611-6130, United States; Cabral, R.J., Universidade Federal do Rio Grande do Sul, Porto Alegre, RS  90035-190, Brazil, Universidad Nacional de Misiones, Obera, Misiones  3360, Argentina; Leborgne, R.C., Universidade Federal do Rio Grande do Sul, Porto Alegre, RS  90035-190, Brazil; Ferreira, G.D., Universidade Federal do Rio Grande do Sul, Porto Alegre, RS  90035-190, Brazil; Morales, J.A., Universidad Politécnica Salesiana, Cuenca, 010150, Ecuador</t>
  </si>
  <si>
    <t>Lightning phenomenon is the main cause of power systems faults. These faults may cause momentary or permanent service interruptions, thus system reliability is inherently interdependent with lightning phenomenon. A literature review will show that state-of-the-art solutions have yet to present mathematical explicit models for the interdependency of such two phenomena. In this context, this paper presents a multi-objective mixed integer linear programing (MILP) model for distribution systems reliability optimization while considering lightning phenomenon interdependency. The presented multi-objective MILP model aims the simultaneous minimization of SAIFI and MAIFIE reliability indices and associated costs. These goals are achieved by optimizing the lightning protection system design, which includes selection and allocation of different types of grounding systems along distribution feeders, while considering simultaneously network characteristics. Validation is done using real-life 81 bus 23 kV distribution network data. Test results highlight the efficiency of the presented model in improving system reliability while reducing associated costs. The ease of implementation of design, formulation of parameters and encouraging test results indicate potential for real-life application. The multi-objective MILP model is currently used by a distribution utility as a reliability-oriented tool. © 2017</t>
  </si>
  <si>
    <t>Distribution systems reliability; Explicit mathematical models; Lightning protection system design; Multi-objective optimization; Power quality</t>
  </si>
  <si>
    <t>Integer programming; Lightning; Lightning protection; Multiobjective optimization; Power quality; Systems analysis; Distribution feeders; Distribution systems; Distribution utilities; Lightning protection systems; Mixed integer linear programing; Network characteristics; Real-life applications; Reliability optimization; Reliability</t>
  </si>
  <si>
    <t>Bretas, A.S.; University of FloridaUnited States; email: arturo@ece.ufl.edu</t>
  </si>
  <si>
    <t>2-s2.0-85037994484</t>
  </si>
  <si>
    <t>Al Owaifeer M., Al-Muhaini M.</t>
  </si>
  <si>
    <t>57189683441;35787955000;</t>
  </si>
  <si>
    <t>MILP-based technique for smart self-healing grids</t>
  </si>
  <si>
    <t>10.1049/iet-gtd.2017.1844</t>
  </si>
  <si>
    <t>https://www.scopus.com/inward/record.uri?eid=2-s2.0-85046771948&amp;doi=10.1049%2fiet-gtd.2017.1844&amp;partnerID=40&amp;md5=86cb870309d64d1ee07909668b9fcdb3</t>
  </si>
  <si>
    <t>Electrical Engineering Department, King Fahd University of Petroleum and Minerals, Dhahran, Saudi Arabia</t>
  </si>
  <si>
    <t>Al Owaifeer, M., Electrical Engineering Department, King Fahd University of Petroleum and Minerals, Dhahran, Saudi Arabia; Al-Muhaini, M., Electrical Engineering Department, King Fahd University of Petroleum and Minerals, Dhahran, Saudi Arabia</t>
  </si>
  <si>
    <t>The development of smart grids has offered many technical solutions that can increase the reliability and resilience of distribution systems. Self-healing is an important characteristic of smart grids, as it pertains to the capability of the grid to isolate and restore the system, or part of it, to its normal operation following interruptions. This is achieved by adopting advanced monitoring and control systems and utilising all local available distributed sources. In this study, a smart self-healing optimisation strategy for smart grids is proposed. The proposed technique considers several factors, including the available power supply, system configuration, and load management. Moreover, a load prioritisation model is presented and incorporated into the proposed technique. The self-healing strategy is formulated as a mixed-integer linear programming problem, which is solved mathematically, ensuring global optimality of the solution. The strategy is tested by applying it to 16-bus and 33-bus smart grid systems. Further, the proposed formulation is utilised to solve the reconfiguration for the loss-minimisation problem for a 69-bus system. The simulation results indicate the capability of the proposed strategy in providing the optimal network configuration, optimal distributed generators output, and optimal load curtailment with remarkable accuracy and computational time. © 2018, The Institution of Engineering and Technology.</t>
  </si>
  <si>
    <t>Electric power transmission networks; Integer programming; Smart power grids; Advanced monitoring; Distributed generators; Distribution systems; Mixed integer linear programming problems; Optimal network configuration; Self-healing strategies; System configurations; Technical solutions; Distributed computer systems</t>
  </si>
  <si>
    <t>Al-Muhaini, M.; Electrical Engineering Department, King Fahd University of Petroleum and MineralsSaudi Arabia; email: muhaini@kfupm.edu.sa</t>
  </si>
  <si>
    <t>2-s2.0-85046771948</t>
  </si>
  <si>
    <t>Damchi Y., Dolatabadi M., Mashhadi H.R., Sadeh J.</t>
  </si>
  <si>
    <t>35219705200;26657250000;14056477400;6603088241;</t>
  </si>
  <si>
    <t>MILP approach for optimal coordination of directional overcurrent relays in interconnected power systems</t>
  </si>
  <si>
    <t>158</t>
  </si>
  <si>
    <t>10.1016/j.epsr.2018.01.015</t>
  </si>
  <si>
    <t>https://www.scopus.com/inward/record.uri?eid=2-s2.0-85041419690&amp;doi=10.1016%2fj.epsr.2018.01.015&amp;partnerID=40&amp;md5=838332a241a88fa4c4a48fba80e1f23e</t>
  </si>
  <si>
    <t>Faculty of Electrical and Robotic Engineering, Shahrood University of Technology, Shahrood, Iran; Department of Mathematics, Vali-e-Asr University of Rafsanjan, Rafsanjan, Iran; Electrical Engineering Department, Faculty of Engineering, Ferdowsi University of Mashhad, Mashhad, Iran</t>
  </si>
  <si>
    <t>Damchi, Y., Faculty of Electrical and Robotic Engineering, Shahrood University of Technology, Shahrood, Iran; Dolatabadi, M., Department of Mathematics, Vali-e-Asr University of Rafsanjan, Rafsanjan, Iran; Mashhadi, H.R., Electrical Engineering Department, Faculty of Engineering, Ferdowsi University of Mashhad, Mashhad, Iran; Sadeh, J., Electrical Engineering Department, Faculty of Engineering, Ferdowsi University of Mashhad, Mashhad, Iran</t>
  </si>
  <si>
    <t>The coordination problem of directional overcurrent relays (DOCRs) is a non-linear and non-convex optimization one. Until now, several methods based on the heuristics and non-linear programming (NLP) approaches have been proposed for solving the problem. Drawback of these methods is that they are likely to be trapped in local minima. In order to overcome the drawback, in this paper, the problem is formulated as a mixed integer linear programming (MILP) while pickup current setting (Iset) and time multiplier setting (TMS) of relays are considered as optimization variables. This formulation is easier to be solved by branch and bound (B&amp;amp;B) approach, because at each branch there is a linear and convex sub-problem. Furthermore, for the first time, the proposed method is guaranteed to converge to global optimal settings. The proposed method is evaluated using a 3-bus, an 8-bus, the IEEE 14-bus and the modified IEEE 30-bus test systems. The results are compared with some previous heuristics and NLP approaches. Based on the obtained results, it can be seen that, better optimal settings for DOCRs are obtained by using the proposed method in comparison with previous methods. © 2018</t>
  </si>
  <si>
    <t>Directional overcurrent relay; Mixed integer linear programming; Non-linear and non-convex optimization; Relay coordination</t>
  </si>
  <si>
    <t>Convex optimization; Electric relays; Heuristic methods; Nonlinear programming; Optimization; Problem solving; Directional over-current relays; Directional overcurrent relay (DOCRs); Mixed integer linear programming; Nonconvex optimization; Optimization variables; Pickup current settings (Ip); Relay coordination; Time Multiplier Settings; Integer programming</t>
  </si>
  <si>
    <t>Mashhadi, H.R.; Electrical Engineering Department, Faculty of Engineering, Ferdowsi University of MashhadIran; email: h_mashhadi@um.ac.ir</t>
  </si>
  <si>
    <t>2-s2.0-85041419690</t>
  </si>
  <si>
    <t>Sadic S., de Sousa J.P., Crispim J.A.</t>
  </si>
  <si>
    <t>24476817400;24339532800;8968290400;</t>
  </si>
  <si>
    <t>A two-phase MILP approach to integrate order, customer and manufacturer characteristics into Dynamic Manufacturing Network formation and operational planning</t>
  </si>
  <si>
    <t>10.1016/j.eswa.2017.10.059</t>
  </si>
  <si>
    <t>https://www.scopus.com/inward/record.uri?eid=2-s2.0-85033803187&amp;doi=10.1016%2fj.eswa.2017.10.059&amp;partnerID=40&amp;md5=8873b924361ebb33290d9c43504ca80d</t>
  </si>
  <si>
    <t>Faculty of Engineering, University of Porto, Portugal; INESC TEC, Portugal; School of Economics and Management, University of Minho, Braga, Portugal</t>
  </si>
  <si>
    <t>Sadic, S., Faculty of Engineering, University of Porto, Portugal, INESC TEC, Portugal; de Sousa, J.P., Faculty of Engineering, University of Porto, Portugal, INESC TEC, Portugal; Crispim, J.A., INESC TEC, Portugal, School of Economics and Management, University of Minho, Braga, Portugal</t>
  </si>
  <si>
    <t>A Dynamic Manufacturing Network (DMN) is the manufacturing industry application of the Virtual Enterprise (VE) business model based on real time information sharing and process integration. DMNs are normally formed and supported by a collaborative platform previously designed and built by a preexisting strategic partnership. The collaborative platform forms and tracks each DMN through all phases of its life cycle which leads to the accumulation and storage of large historical datasets on partner and customer characteristics and actions. This data holds the key to customer and manufacturer behavioral patterns and performances that can further be used in the decision making processes. In this study, we have focused on tackling this widely neglected research opportunity, by integrating manufacturer, order and customer data and characteristics into DMN formation and planning. The developed big data analytics approach consists of TOPSIS, fuzzy inference system and multi objective optimization techniques. Initially, by integrating the TOPSIS multi criteria decision making technique with a fuzzy inference system (FIS) we have computed indices for Manufacturer reliability and Order priority. Then we developed a multi-objective mixed integer linear programming (MILP) model to generate efficient solutions minimizing cost and assigning more reliable manufacturers to orders with higher priority. © 2017 Elsevier Ltd</t>
  </si>
  <si>
    <t>Big data analytics; Dynamic Manufacturing Network; Fuzzy inference System; Multi objective optimization; Operational planning; Reliability</t>
  </si>
  <si>
    <t>Decision making; Digital storage; Fuzzy inference; Fuzzy systems; Integer programming; Life cycle; Manufacture; Multiobjective optimization; Reliability; Sales; Virtual corporation; Data analytics; Dynamic manufacturing networks; Fuzzy inference systems; Manufacturing industry applications; Mixed integer linear programming model; Multi-criteria decision making technique; Multi-objective optimization techniques; Operational planning; Big data</t>
  </si>
  <si>
    <t>Sadic, S.; INESC TEC - Institute for Systems and Computer Engineering, Technology and Science, R. Dr. Roberto Frias, Portugal; email: shenay@gmail.com</t>
  </si>
  <si>
    <t>2-s2.0-85033803187</t>
  </si>
  <si>
    <t>Alayo H., Paucar E.</t>
  </si>
  <si>
    <t>56682101700;57202402671;</t>
  </si>
  <si>
    <t>A MILP model for maintenance scheduling in transmission systems and an example application to the peruvian system</t>
  </si>
  <si>
    <t>10.1109/TLA.2018.8362143</t>
  </si>
  <si>
    <t>https://www.scopus.com/inward/record.uri?eid=2-s2.0-85048243879&amp;doi=10.1109%2fTLA.2018.8362143&amp;partnerID=40&amp;md5=7765486cb37f541f782d34f8c3837f12</t>
  </si>
  <si>
    <t>Red de Energía Del Perú, Lima, Peru</t>
  </si>
  <si>
    <t>Alayo, H., Red de Energía Del Perú, Lima, Peru; Paucar, E., Red de Energía Del Perú, Lima, Peru</t>
  </si>
  <si>
    <t>This article proposes a novel maintenance scheduling optimization model for a transmission company, the model corresponds to a mixed integer linear programming (MILP) problem. The main contribution of the model is the inclusion in the objective function of incentives for minimizing the equipment unavailability that results from the maintenance activities. Another contribution of the model is that it avoids simultaneous disconnection of equipment which generates insecure conditions for the operation of the network or unnecessary interruptions of electricity. Finally, an example application to the Peruvian system is presented and it was found that the model obtains 12% less interruptions with respect to executed maintenance. © 2003-2012 IEEE.</t>
  </si>
  <si>
    <t>Maintenance in transmission system; Maintenance optimization; Maintenance Scheduling; Mixed-Integer linear programming (MILP); Reliability Centered Maintenance</t>
  </si>
  <si>
    <t>Maintenance; Scheduling; Maintenance optimization; Maintenance scheduling; Mixed integer linear programming (MILP); Reliability centered maintenance; Transmission systems; Integer programming</t>
  </si>
  <si>
    <t>Alayo, H.; Red de Energía Del PerúPeru; email: jalayo@rep.com.pe</t>
  </si>
  <si>
    <t>Spanish</t>
  </si>
  <si>
    <t>2-s2.0-85048243879</t>
  </si>
  <si>
    <t>Pan S., Jian J., Yang L.</t>
  </si>
  <si>
    <t>57197779188;7005935428;7406277013;</t>
  </si>
  <si>
    <t>A hybrid MILP and IPM approach for dynamic economic dispatch with valve-point effects</t>
  </si>
  <si>
    <t>10.1016/j.ijepes.2017.11.004</t>
  </si>
  <si>
    <t>https://www.scopus.com/inward/record.uri?eid=2-s2.0-85034733339&amp;doi=10.1016%2fj.ijepes.2017.11.004&amp;partnerID=40&amp;md5=759b8da18ba51a3853ccda7675886a2f</t>
  </si>
  <si>
    <t>College of Electrical Engineering, Guangxi University, Nanning, 530004, China; Guangxi Colleges and Universities Key Laboratory of Complex System Optimization and Big Data Processing, Yulin Normal University, Yulin, 537000, China; College of Science, Guangxi University for Nationalities, Nanning, 530006, China; College of Computer Electronics and Information, Guangxi University, Nanning, 530004, China</t>
  </si>
  <si>
    <t>Pan, S., College of Electrical Engineering, Guangxi University, Nanning, 530004, China, Guangxi Colleges and Universities Key Laboratory of Complex System Optimization and Big Data Processing, Yulin Normal University, Yulin, 537000, China; Jian, J., Guangxi Colleges and Universities Key Laboratory of Complex System Optimization and Big Data Processing, Yulin Normal University, Yulin, 537000, China, College of Science, Guangxi University for Nationalities, Nanning, 530006, China; Yang, L., College of Computer Electronics and Information, Guangxi University, Nanning, 530004, China</t>
  </si>
  <si>
    <t>Dynamic economic dispatch with valve-point effects (DED-VPE) is a non-convex and non-differentiable optimization problem that is difficult to solve efficiently. In this paper, a hybrid approach combining mixed-integer linear programming (MILP) and the interior point method (IPM), abbreviated as MILP-IPM, is proposed to solve a DED-VPE problem in which complicated transmission loss is also included. Due to the non-differentiable nature of the DED-VPE problem, the classical derivative-based optimization methods can no longer be used. With the help of model reformulation, a differentiable non-linear programming (NLP) formulation that can be directly solved using the IPM is derived. However, if the DED-VPE problem is solved using the IPM in a single step, the optimization can easily become trapped in a poor local optimum due to its non-convex nature and multiple local minima. To obtain a better solution, an MILP method is required to solve the DED-VPE problem without transmission loss, yielding a good initial point for the IPM to improve the quality of the solution. Simulation results demonstrate the validity and effectiveness of the proposed MILP-IPM approach for solving the DED-VPE problem. © 2017</t>
  </si>
  <si>
    <t>Dynamic economic dispatch; Interior point method; Mixed-integer linear programming; Non-linear programming; Valve-point effects</t>
  </si>
  <si>
    <t>Electric load dispatching; Nonlinear programming; Optimization; Scheduling; Wave transmission; Dynamic economic dispatch; Interior-point method; Mixed integer linear programming; Model reformulation; Non-differentiable; Non-differentiable optimization; Optimization method; Valve point effects; Integer programming</t>
  </si>
  <si>
    <t>Jian, J.; Guangxi Colleges and Universities Key Laboratory of Complex System Optimization and Big Data Processing, Yulin Normal UniversityChina; email: jianjb@gxu.edu.cn</t>
  </si>
  <si>
    <t>2-s2.0-85034733339</t>
  </si>
  <si>
    <t>Biel K., Zhao F., Sutherland J.W., Glock C.H.</t>
  </si>
  <si>
    <t>56979941700;55133071300;7202056353;26867716500;</t>
  </si>
  <si>
    <t>Flow shop scheduling with grid-integrated onsite wind power using stochastic MILP</t>
  </si>
  <si>
    <t>56</t>
  </si>
  <si>
    <t>10.1080/00207543.2017.1351638</t>
  </si>
  <si>
    <t>https://www.scopus.com/inward/record.uri?eid=2-s2.0-85026426675&amp;doi=10.1080%2f00207543.2017.1351638&amp;partnerID=40&amp;md5=e1faa9aaac147a809f90046b5a9a1b74</t>
  </si>
  <si>
    <t>Institute of Production and Supply Chain Management, Department of Law and Economics, Technische Universität Darmstadt, Darmstadt, Germany; School of Mechanical Engineering, Purdue University, West Lafayette, IN, United States; Division of Environmental and Ecological Engineering, Purdue University, West Lafayette, IN, United States</t>
  </si>
  <si>
    <t>Biel, K., Institute of Production and Supply Chain Management, Department of Law and Economics, Technische Universität Darmstadt, Darmstadt, Germany; Zhao, F., School of Mechanical Engineering, Purdue University, West Lafayette, IN, United States, Division of Environmental and Ecological Engineering, Purdue University, West Lafayette, IN, United States; Sutherland, J.W., Division of Environmental and Ecological Engineering, Purdue University, West Lafayette, IN, United States; Glock, C.H., Institute of Production and Supply Chain Management, Department of Law and Economics, Technische Universität Darmstadt, Darmstadt, Germany</t>
  </si>
  <si>
    <t>Over the last decade, manufacturing companies have identified renewable energy as a promising means to cope with time-varying energy prices and to reduce energy-related greenhouse gas emissions. As a result of this development, global installed capacity of wind power has expanded significantly. To make efficient use of onsite wind power generation facilities in manufacturing, production scheduling tools need to consider the uncertainty attached to wind power generation along with changes in the energy procurement cost and in the products’ environmental footprints. To this end, we propose a solution procedure that first generates a large number of wind power scenarios that characterise the variability in wind power over time. Subsequently, a two-stage stochastic optimisation procedure computes a production schedule and energy supply decisions for a flow shop system. In the first stage, a bi-objective mixed integer linear programme simultaneously minimises the total weighted flow time and the expected energy cost, based on the generated wind power scenarios. In the second stage, energy supply decisions are adjusted based on real-time wind power data. A numerical example is used to illustrate the ability of the developed decision support tool to handle the uncertainty attached to wind power generation and its effectiveness in realising energy-related objectives in manufacturing. © 2017 Informa UK Limited, trading as Taylor &amp; Francis Group.</t>
  </si>
  <si>
    <t>energy consumption; flow shop; production scheduling; renewable energy; wind power</t>
  </si>
  <si>
    <t>Costs; Decision support systems; Electric power generation; Energy utilization; Gas emissions; Greenhouse gases; Integer programming; Machine shop practice; Manufacture; Production control; Scheduling; Stages; Stochastic systems; Decision support tools; Environmental footprints; Flow-shop scheduling; Flow-shops; Manufacturing companies; Production Scheduling; Renewable energies; Stochastic optimisation; Wind power</t>
  </si>
  <si>
    <t>Biel, K.; Institute of Production and Supply Chain Management, Department of Law and Economics, Technische Universität DarmstadtGermany; email: biel@pscm.tu-darmstadt.de</t>
  </si>
  <si>
    <t>2-s2.0-85026426675</t>
  </si>
  <si>
    <t>Yang M., Zhang Y., Wu Q.</t>
  </si>
  <si>
    <t>57201379619;35749150100;57201383190;</t>
  </si>
  <si>
    <t>Routing, spectrum, and core assignment in SDM-EONS with MCF: Node-arc ILP/MILP methods and an efficient XT-aware heuristic algorithm</t>
  </si>
  <si>
    <t>Journal of Optical Communications and Networking</t>
  </si>
  <si>
    <t>10.1364/JOCN.10.000195</t>
  </si>
  <si>
    <t>https://www.scopus.com/inward/record.uri?eid=2-s2.0-85044529397&amp;doi=10.1364%2fJOCN.10.000195&amp;partnerID=40&amp;md5=b98a6cfac7be7cbd37312a1018516d99</t>
  </si>
  <si>
    <t>Graduate School of Systems and Information Engineering, University of Tsukuba, Tsukuba, Japan</t>
  </si>
  <si>
    <t>Yang, M., Graduate School of Systems and Information Engineering, University of Tsukuba, Tsukuba, Japan; Zhang, Y., Graduate School of Systems and Information Engineering, University of Tsukuba, Tsukuba, Japan; Wu, Q., Graduate School of Systems and Information Engineering, University of Tsukuba, Tsukuba, Japan</t>
  </si>
  <si>
    <t>In this paper, we focus on the static routing, spectrum, and core assignment (RSCA) problem in spacedivision multiplexing (SDM)-based elastic optical networks (EONs) with multi-core fiber (MCF). In RSCA problems, it is a challenging task to control the inter-core interference, called inter-core crosstalk (XT), within an acceptable level and simultaneously maximize the spectrum utilization. We first consider XT in a worst interference scenario (i.e., XTunaware), which can simplify the RSCA problem. In this scenario, we formulate the RSCA problem using a nodearc- based integer linear programming (ILP) method in which the numbers of both variables and constraints are greatly reduced compared with previous ILP methods, thereby leading to a significant improvement in convergence efficiency. Then, we consider the XT strictly (i.e., XT-aware) and formulate the problem using a mixed integer linear programming (MILP) method, which is an extension of the above node-arc-based ILP method. It is more suitable for different XT thresholds and/or geographically large networks, in that it has a higher degree of generalizability. Finally, we propose an XT-aware-based heuristic algorithm. The simulation results demonstrate that our heuristic algorithm achieves higher spectrum efficiency, higher degree of generalizability, and higher computational efficiency than the existing heuristic algorithm(s). © 2009-2012 OSA.</t>
  </si>
  <si>
    <t>ILP/MILP optimization model; Multi-corefiber; Routing; spectrum and core assignment; Spacedivision multiplexing; XT-aware</t>
  </si>
  <si>
    <t>Computational efficiency; Efficiency; Heuristic algorithms; Integer programming; Routing algorithms; Space division multiple access; Convergence efficiency; Elastic optical network (EONs); Integer Linear Programming; Mixed integer linear programming (MILP); Optimization modeling; Space-division multiplexing; Spectrum efficiency; Spectrum utilization; Heuristic methods</t>
  </si>
  <si>
    <t>J.of Opt. Comm. and Netw.</t>
  </si>
  <si>
    <t>2-s2.0-85044529397</t>
  </si>
  <si>
    <t>An efficient MILP framework for integrating nonlinear process dynamics and control in optimal production scheduling calculations</t>
  </si>
  <si>
    <t>10.1016/j.compchemeng.2017.11.021</t>
  </si>
  <si>
    <t>https://www.scopus.com/inward/record.uri?eid=2-s2.0-85040616457&amp;doi=10.1016%2fj.compchemeng.2017.11.021&amp;partnerID=40&amp;md5=53f472ebf97cc736e42d4f0753cd677c</t>
  </si>
  <si>
    <t>The emphasis currently placed on enterprise-wide decision making and optimization has led to an increased need for methods of integrating nonlinear process dynamics and control information in scheduling calculations. The inevitable high dimensionality and nonlinearity of first-principles dynamic process models makes incorporating them in scheduling calculations challenging. In this work, we describe a general framework for deriving data-driven surrogate models of the closed-loop process dynamics. Focusing on Hammerstein–Wiener and finite step response (FSR) model forms, we show that these models can be (exactly) linearized and embedded in production scheduling calculations. The resulting scheduling problems are mixed-integer linear programs with a special structure, which we exploit in a novel and efficient solution strategy. A polymerization reactor case study is utilized to demonstrate the merits of this method. Our framework compares favorably to existing approaches that embed dynamics in scheduling calculations, showing considerable reductions in computational effort. © 2017 Elsevier Ltd</t>
  </si>
  <si>
    <t>Finite step response models; Hammerstein–Wiener models; Integrated scheduling and control; Lagrangian relaxation; Nonlinear dynamics; Surrogate models</t>
  </si>
  <si>
    <t>Calculations; Decision making; Dynamics; Integer programming; Production control; Scheduling; Step response; Finite steps; Integrated scheduling; LaGrangian relaxation; Surrogate model; Wiener models; Process control</t>
  </si>
  <si>
    <t>2-s2.0-85040616457</t>
  </si>
  <si>
    <t>Gao X., Feng Z., Wang Y., Huang X., Huang D., Chen T., Lian X.</t>
  </si>
  <si>
    <t>55712060500;57192303823;55734119400;7410247356;55839074000;56643392600;57192298478;</t>
  </si>
  <si>
    <t>Piecewise Linear Approximation Based MILP Method for PVC Plant Planning Optimization</t>
  </si>
  <si>
    <t>10.1021/acs.iecr.7b02130</t>
  </si>
  <si>
    <t>https://www.scopus.com/inward/record.uri?eid=2-s2.0-85041435735&amp;doi=10.1021%2facs.iecr.7b02130&amp;partnerID=40&amp;md5=f0c7ea24409330376a31040d0dd2da1d</t>
  </si>
  <si>
    <t>Institute for Ocean Engineering, China University of Petroleum, Beijing, 102249, China; Department of Automation, China University of Petroleum, Beijing, 102249, China; College of Information and Control Engineering, China University of Petroleum, Qingdao, Shandong, 266580, China; Institute of Image Processing and Pattern Recognition, Shanghai Jiao Tong University, Shanghai, 200240, China; Department of Automation, Tsinghua National Laboratory for Information Science and Technology, Tsinghua University, Beijing, 100084, China; Department of Process and Chemical Engineering, University of Surrey, Guildford, GU2 7XH, United Kingdom</t>
  </si>
  <si>
    <t>Gao, X., Institute for Ocean Engineering, China University of Petroleum, Beijing, 102249, China, Department of Automation, China University of Petroleum, Beijing, 102249, China; Feng, Z., College of Information and Control Engineering, China University of Petroleum, Qingdao, Shandong, 266580, China; Wang, Y., College of Information and Control Engineering, China University of Petroleum, Qingdao, Shandong, 266580, China; Huang, X., Institute of Image Processing and Pattern Recognition, Shanghai Jiao Tong University, Shanghai, 200240, China; Huang, D., Department of Automation, Tsinghua National Laboratory for Information Science and Technology, Tsinghua University, Beijing, 100084, China; Chen, T., Department of Process and Chemical Engineering, University of Surrey, Guildford, GU2 7XH, United Kingdom; Lian, X., College of Information and Control Engineering, China University of Petroleum, Qingdao, Shandong, 266580, China</t>
  </si>
  <si>
    <t>This paper presents a new piecewise linear modeling method for the planning of polyvinyl chloride (PVC) plants. In our previous study (Ind. Eng. Chem. Res., 2016, 55, 12430-12443, DOI: 10.1021/acs.iecr.6b02825), a multiperiod mixed-integer nonlinear programming (MINLP) model was developed to demonstrate the importance of integrating both the material processing and the utility systems. However, the optimization problem is really difficult to solve due to the process intrinsic nonlinearities, i.e., the operating cost or energy-consuming characteristics of calcium carbide furnaces, electrolytic cells, and CHP units. The present paper intends to address this challenge by using the piecewise linear modeling approach that provides good approximation of the global nonlinearity with locally linear models. Specifically, a hinging hyperplanes (HH) model is introduced to approximate the nonlinear items in the original MINLP model. HH model is a kind of continuous piecewise linear (CPWL) model, which is proven to be effective for any continuous linear functions with arbitrary dimensions on compact sets in any given precision, and is the basis for the linearization MINLP model. As a result, with the help of auxiliary variables, the original MINLP can be transformed into a mixed-integer linear program (MILP) model, which then can be solved by many established efficient and mature algorithms. Computational results show that the proposed model can reduce the solving time by up to 97% or more and the planning results are close to or even better than those obtained by the MINLP approach. © 2017 American Chemical Society.</t>
  </si>
  <si>
    <t>Calcium carbide; Calcium compounds; Chlorine compounds; Nonlinear programming; Optimization; Piecewise linear techniques; Polyvinyl chlorides; Arbitrary dimension; Computational results; Mixed integer linear program; Mixed integer nonlinear programming models; Optimization problems; Piecewise linear approximations; Piecewise linear modeling; Polyvinyl chloride (PVC); Integer programming</t>
  </si>
  <si>
    <t>Wang, Y.; College of Information and Control Engineering, China University of PetroleumChina; email: Y.H.Wang@upc.edu.cn</t>
  </si>
  <si>
    <t>2-s2.0-85041435735</t>
  </si>
  <si>
    <t>Milić V., Ekelöw K., Moshfegh B.</t>
  </si>
  <si>
    <t>57198776626;57198779774;55903970800;</t>
  </si>
  <si>
    <t>On the performance of LCC optimization software OPERA-MILP by comparison with building energy simulation software IDA ICE</t>
  </si>
  <si>
    <t>Building and Environment</t>
  </si>
  <si>
    <t>10.1016/j.buildenv.2017.11.012</t>
  </si>
  <si>
    <t>https://www.scopus.com/inward/record.uri?eid=2-s2.0-85037059457&amp;doi=10.1016%2fj.buildenv.2017.11.012&amp;partnerID=40&amp;md5=555c6660c1b5ef1579b9193bd0ef0bd6</t>
  </si>
  <si>
    <t>Division of Energy Systems, Department of Management and Engineering, Linköping University, Linköping, 581 83, Sweden; Division of Building, Energy and Environment Technology, Department of Technology and Environment, University of Gävle, Gävle, 801 76, Sweden</t>
  </si>
  <si>
    <t>Milić, V., Division of Energy Systems, Department of Management and Engineering, Linköping University, Linköping, 581 83, Sweden; Ekelöw, K., Division of Energy Systems, Department of Management and Engineering, Linköping University, Linköping, 581 83, Sweden; Moshfegh, B., Division of Energy Systems, Department of Management and Engineering, Linköping University, Linköping, 581 83, Sweden, Division of Building, Energy and Environment Technology, Department of Technology and Environment, University of Gävle, Gävle, 801 76, Sweden</t>
  </si>
  <si>
    <t>From an economic point of view, it is crucial to minimize the life cycle costs (LCC) of buildings undergoing energy renovations, hence an optimization approach is needed. Building energy use and power demand as well as energy efficiency measures are important issues while performing an LCC optimization. Thus it is of great importance to accurately predict the building energy use and power demand before and after energy renovation. This paper aims to address the performance of an in-house LCC optimization software, OPERA-MILP, which has a rather fast optimization procedure. The aim is fulfilled through comparison with building energy simulation software IDA ICE before and after cost-optimal energy renovation. Three historic buildings with different layout and construction properties are used as a case study. The results show good agreement in the calculations of buildings’ power demand and energy use between OPERA-MILP and IDA ICE. The percentage difference in calculated annual energy use and buildings’ power demand with OPERA-MILP compared to IDA ICE is shown to be maximum 11% and 8% for the studied climate zones, respectively. Total impact on LCC is estimated to be equal to or less than 8%. © 2017 Elsevier Ltd</t>
  </si>
  <si>
    <t>Building energy simulation; Energy renovation; Historic buildings; IDA ICE; LCC optimization; OPERA-MILP</t>
  </si>
  <si>
    <t>Computer software; Electric power utilization; Energy efficiency; Ice; Integer programming; Life cycle; Building energy simulations; Energy renovation; Historic buildings; LCC optimization; OPERA-MILP; Buildings; computer simulation; construction method; historic building; life cycle analysis; numerical model; optimization; performance assessment; software</t>
  </si>
  <si>
    <t>Milić, V.; Division of Energy Systems, Department of Management and Engineering, Linköping UniversitySweden; email: vlatko.milic@liu.se</t>
  </si>
  <si>
    <t>BUEND</t>
  </si>
  <si>
    <t>Build. Environ.</t>
  </si>
  <si>
    <t>2-s2.0-85037059457</t>
  </si>
  <si>
    <t>Vázquez D., Fernández-Torres M.J., Ruiz-Femenia R., Jiménez L., Caballero J.A.</t>
  </si>
  <si>
    <t>57197706844;6602643095;8960517100;56600689900;35551514300;</t>
  </si>
  <si>
    <t>MILP method for objective reduction in multi-objective optimization</t>
  </si>
  <si>
    <t>108</t>
  </si>
  <si>
    <t>10.1016/j.compchemeng.2017.10.021</t>
  </si>
  <si>
    <t>https://www.scopus.com/inward/record.uri?eid=2-s2.0-85034055135&amp;doi=10.1016%2fj.compchemeng.2017.10.021&amp;partnerID=40&amp;md5=05c913cbc687755bcb2dcbc38909afb4</t>
  </si>
  <si>
    <t>Institute of Chemical Processes Engineering, University of Alicante, PO 99, Alicante, E-03080, Spain; Departament d'Enginyeria Quimica, Universitat Rovira i Virgili, Av. Països Catalans 26, Tarragona, 43007, Spain</t>
  </si>
  <si>
    <t>Vázquez, D., Institute of Chemical Processes Engineering, University of Alicante, PO 99, Alicante, E-03080, Spain, Departament d'Enginyeria Quimica, Universitat Rovira i Virgili, Av. Països Catalans 26, Tarragona, 43007, Spain; Fernández-Torres, M.J., Institute of Chemical Processes Engineering, University of Alicante, PO 99, Alicante, E-03080, Spain; Ruiz-Femenia, R., Institute of Chemical Processes Engineering, University of Alicante, PO 99, Alicante, E-03080, Spain; Jiménez, L., Departament d'Enginyeria Quimica, Universitat Rovira i Virgili, Av. Països Catalans 26, Tarragona, 43007, Spain; Caballero, J.A., Institute of Chemical Processes Engineering, University of Alicante, PO 99, Alicante, E-03080, Spain</t>
  </si>
  <si>
    <t>A procedure for reducing objectives in a multi-objective optimization problem given a set of Pareto solutions is presented. Three different models are detailed, which achieve three different degrees of objective reduction. These models are based on maintaining the dominance structure of the problem. To compare the performance of the proposed models, these are tested with pure mathematical cases and with actual data from previous works in the field of multi-objective optimization. The first model provides the reduced subset of objectives that do not alter the dominance structure of the problem at all. The second model determines the minimum subset of objectives that alters the dominance structure with an upper predefined limit for the error. The last model provides the subset of objectives with a previously defined cardinality, which achieves the minimum error. The possibility of different inputs introduces flexibility into the models, which accounts for the preferences of the decision-maker. © 2017 Elsevier Ltd</t>
  </si>
  <si>
    <t>Dominance structure; k-EMOSS; Multi-objective optimization; Objective reduction; Pareto frontier; δ-MOSS</t>
  </si>
  <si>
    <t>Decision making; Integer programming; Optimization; Shape optimization; Cardinalities; Decision makers; Minimum subsets; Multi-objective optimization problem; Pareto frontiers; Pareto solution; Multiobjective optimization</t>
  </si>
  <si>
    <t>Caballero, J.A.; Institute of Chemical Processes Engineering, University of Alicante, PO 99, Spain; email: caballer@ua.es</t>
  </si>
  <si>
    <t>2-s2.0-85034055135</t>
  </si>
  <si>
    <t>OSA - The Optical Society</t>
  </si>
  <si>
    <t>Moreira A., Strbac G., Moreno R., Street A., Konstantelos I.</t>
  </si>
  <si>
    <t>57201750494;56643291900;35189423700;24537878900;56248336400;</t>
  </si>
  <si>
    <t>A five-level MILP model for flexible transmission network planning under uncertainty: A min–max regret approach</t>
  </si>
  <si>
    <t>10.1109/TPWRS.2017.2710637</t>
  </si>
  <si>
    <t>https://www.scopus.com/inward/record.uri?eid=2-s2.0-85048719947&amp;doi=10.1109%2fTPWRS.2017.2710637&amp;partnerID=40&amp;md5=61074830d1231c86cb56fca24ab052cd</t>
  </si>
  <si>
    <t>Imperial College London, London, SW7 2AZ, United Kingdom; Pontifical Catholic University of Rio de Janeiro, Rio de Janeiro, RJ, 22430-060, Brazil</t>
  </si>
  <si>
    <t>Moreira, A., Imperial College London, London, SW7 2AZ, United Kingdom; Strbac, G., Imperial College London, London, SW7 2AZ, United Kingdom; Moreno, R., Imperial College London, London, SW7 2AZ, United Kingdom; Street, A., Pontifical Catholic University of Rio de Janeiro, Rio de Janeiro, RJ, 22430-060, Brazil; Konstantelos, I., Imperial College London, London, SW7 2AZ, United Kingdom</t>
  </si>
  <si>
    <t>The benefits of new transmission investment significantly depend on deployment patterns of renewable electricity generation that are characterized by severe uncertainty. In this context, this paper presents a novel methodology to solve the transmission expansion planning problem under generation expansion uncertainty in a min–max regret fashion, when considering flexible network options and n − 1 security criterion. To do so, we propose a five-level mixed integer linear programming (MILP) based model that comprises: (i) the optimal network investment plan (including phase shifters), (ii) the realization of generation expansion, (iii) the co-optimization of energy and reserves given transmission and generation expansions, (iv) the realization of system outages, and (v) the decision on optimal post-contingency corrective control. In order to solve the five-level model, we present a cutting plane algorithm that ultimately identifies the optimal min–max regret flexible transmission plan in a finite number of steps. The numerical studies carried out demonstrate: (a) the significant benefits associated with flexible network investment options to hedge transmission expansion plans against generation expansion uncertainty and system outages, (b) strategic planning-under-uncertainty uncovers the full benefit of flexible options which may remain undetected under deterministic, perfect information methods, and (c) the computational scalability of the proposed approach. © 2017 IEEE.</t>
  </si>
  <si>
    <t>Network security; Power systems economics; Transmission expansion planing under uncertainty; —Multi-level optimization</t>
  </si>
  <si>
    <t>Economics; Electric power transmission; Integer programming; Network security; Numerical methods; Outages; Computational scalability; Cutting plane algorithms; Mixed integer linear programming (MILP); Multilevel optimization; Planning under uncertainty; Power systems economics; Transmission expansion; Transmission expansion planning; Investments</t>
  </si>
  <si>
    <t>Moreira, A.; Imperial College LondonUnited Kingdom; email: a.moreira14@imperial.ac.uk</t>
  </si>
  <si>
    <t>2-s2.0-85048719947</t>
  </si>
  <si>
    <t>Ok Y., Atak M.</t>
  </si>
  <si>
    <t>54882743800;35799462800;</t>
  </si>
  <si>
    <t>Allocation of Distributed Energy Systems at District-Scale over Wide Areas for Sustainable Urban Planning with a MILP Model</t>
  </si>
  <si>
    <t xml:space="preserve"> 4208415</t>
  </si>
  <si>
    <t>10.1155/2018/4208415</t>
  </si>
  <si>
    <t>https://www.scopus.com/inward/record.uri?eid=2-s2.0-85047883942&amp;doi=10.1155%2f2018%2f4208415&amp;partnerID=40&amp;md5=5b5f9e13b01b43e02c4be90236da9d76</t>
  </si>
  <si>
    <t>Industrial Engineering Department, Ataturk University, Erzurum, 25040, Turkey; Industrial Engineering Department, Gazi University, Ankara, 06070, Turkey</t>
  </si>
  <si>
    <t>Ok, Y., Industrial Engineering Department, Ataturk University, Erzurum, 25040, Turkey; Atak, M., Industrial Engineering Department, Gazi University, Ankara, 06070, Turkey</t>
  </si>
  <si>
    <t>An optimal allocation of centralized district-scale distributed energy resource (DER) systems with district heating and cooling network (DHCN) is studied. A generic mixed integer linear programming (MILP) model is constructed to increase the system efficiency and decrease costs by reducing energy distribution losses and transportation costs in energy distribution network. Initial investment costs based on size and type (co/trigeneration) of the facility and demand-weighted transportation costs are minimized by the capacitated fixed charge facility location (FCFL) model. However, unlike the standard FCFL model, by adding the maximum coverage distance in the set covering problem, a new method has been proposed. Thus, its aim is to avoid assigning a demand point to a candidate facility from a point farther than the predetermined distance. That means that the weakness of disregarding the distance between supply and demand points in the FCFL problem is eliminated. Additionally, this model, in which the annual inputs are used, has a generic framework suitable to form infrastructure needs in consideration of distributed energy systems in the general planning level for sustainable urban planning. For this purpose, the applications of the model, both case study and tests, have been made over wide areas, with annual demand and capacity values. Consequently, a case study with different coverage distances has been conducted to see the effect of coverage distance on the model, and also test problems with different sizes have been carried out to demonstrate the capability of the proposed model. © 2018 Yeşim Ok and Mehmet Atak.</t>
  </si>
  <si>
    <t>Cooling systems; Costs; Economics; Energy resources; Integer programming; Investments; Urban planning; Zoning; Distributed energy resource; Distributed energy systems; District heating and cooling; Energy distribution networks; Energy distributions; Mixed integer linear programming model; Set covering problem; Transportation cost; Energy efficiency</t>
  </si>
  <si>
    <t>Ok, Y.; Industrial Engineering Department, Ataturk UniversityTurkey; email: yesim.ok@atauni.edu.tr</t>
  </si>
  <si>
    <t>2-s2.0-85047883942</t>
  </si>
  <si>
    <t>Basán N.P., Grossmann I.E., Gopalakrishnan A., Lotero I., Méndez C.A.</t>
  </si>
  <si>
    <t>55913080500;7102750465;55576644500;57073938000;7004302842;</t>
  </si>
  <si>
    <t>Novel MILP Scheduling Model for Power-Intensive Processes under Time-Sensitive Electricity Prices</t>
  </si>
  <si>
    <t>10.1021/acs.iecr.7b04435</t>
  </si>
  <si>
    <t>https://www.scopus.com/inward/record.uri?eid=2-s2.0-85042036424&amp;doi=10.1021%2facs.iecr.7b04435&amp;partnerID=40&amp;md5=879342b86aa8a13bbbda4ca3ed00f733</t>
  </si>
  <si>
    <t>INTEC (UNL - CONICET), Güemes 3450, Santa Fe, 3000, Argentina; Chemical Engineering, Carnegie Mellon University, Pittsburgh, PA  15213, United States; Air Liquide, Newark, DE  19702, United States</t>
  </si>
  <si>
    <t>Basán, N.P., INTEC (UNL - CONICET), Güemes 3450, Santa Fe, 3000, Argentina; Grossmann, I.E., Chemical Engineering, Carnegie Mellon University, Pittsburgh, PA  15213, United States; Gopalakrishnan, A., Air Liquide, Newark, DE  19702, United States; Lotero, I., Air Liquide, Newark, DE  19702, United States; Méndez, C.A., INTEC (UNL - CONICET), Güemes 3450, Santa Fe, 3000, Argentina</t>
  </si>
  <si>
    <t>In this work, a mixed-integer linear programming (MILP) model is presented based on a discrete-time scheduling formulation that allows modeling and optimizing operational decisions for processes working under time-sensitive energy prices. The main goal is to find an optimal production schedule, over a given time horizon, that satisfies product demand while minimizing total energy cost. This novel formulation, based on a new concept to model the transitions between alternative operating modes, is very efficient and robust. To illustrate the new capabilities of the model, a comprehensive comparison is performed with a previous alternative model. The model is also used to efficiently solve a real-world industrial case study. The obtained results show optimal solutions for the proposed methodology with modest computational effort. © 2018 American Chemical Society.</t>
  </si>
  <si>
    <t>Costs; Production control; Scheduling; Comprehensive comparisons; Computational effort; Electricity prices; Industrial case study; Mixed integer linear programming model; Operational decisions; Optimal production schedule; Optimal solutions; Integer programming</t>
  </si>
  <si>
    <t>2-s2.0-85042036424</t>
  </si>
  <si>
    <t>Duan Z., Yan Y., Yan X., Liao Q., Zhang W., Liang Y., Xia T.</t>
  </si>
  <si>
    <t>57192085106;57200286953;57192670227;55614501000;57192225524;7403499255;57200269860;</t>
  </si>
  <si>
    <t>An MILP method for design of distributed energy resource system considering stochastic energy supply and demand</t>
  </si>
  <si>
    <t>10.3390/en11010022</t>
  </si>
  <si>
    <t>https://www.scopus.com/inward/record.uri?eid=2-s2.0-85040544085&amp;doi=10.3390%2fen11010022&amp;partnerID=40&amp;md5=4499ac315dc3a2bfb4bc7e2d8cd47a2f</t>
  </si>
  <si>
    <t>Beijing Key Laboratory of Urban oil and Gas Distribution Technology, China University of Petroleum-Beijing, Fuxue Road No. 18, Changping District, Beijing, 102249, China; Sino-Pipeline International Company Limited, Dongzhimen North Street No. 9, Dongcheng District, Beijing, 100010, China; Center for Spatial Information Science, University of Tokyo, 5-1-5 Kashiwanoha, Kashiwa-shi, Chiba, 277-8568, Japan</t>
  </si>
  <si>
    <t>Duan, Z., Beijing Key Laboratory of Urban oil and Gas Distribution Technology, China University of Petroleum-Beijing, Fuxue Road No. 18, Changping District, Beijing, 102249, China, Sino-Pipeline International Company Limited, Dongzhimen North Street No. 9, Dongcheng District, Beijing, 100010, China; Yan, Y., Beijing Key Laboratory of Urban oil and Gas Distribution Technology, China University of Petroleum-Beijing, Fuxue Road No. 18, Changping District, Beijing, 102249, China; Yan, X., Beijing Key Laboratory of Urban oil and Gas Distribution Technology, China University of Petroleum-Beijing, Fuxue Road No. 18, Changping District, Beijing, 102249, China; Liao, Q., Beijing Key Laboratory of Urban oil and Gas Distribution Technology, China University of Petroleum-Beijing, Fuxue Road No. 18, Changping District, Beijing, 102249, China; Zhang, W., Beijing Key Laboratory of Urban oil and Gas Distribution Technology, China University of Petroleum-Beijing, Fuxue Road No. 18, Changping District, Beijing, 102249, China; Liang, Y., Beijing Key Laboratory of Urban oil and Gas Distribution Technology, China University of Petroleum-Beijing, Fuxue Road No. 18, Changping District, Beijing, 102249, China; Xia, T., Center for Spatial Information Science, University of Tokyo, 5-1-5 Kashiwanoha, Kashiwa-shi, Chiba, 277-8568, Japan</t>
  </si>
  <si>
    <t>A distributed energy resource (DER) system, which can be defined as a medium or small energy conversion and utilization system with various functions for meeting multiple targets, is directly oriented towards users and achieves on-site production and energy supply according to users' demands. Optimization research on system construction has recently become an important issue. In this paper, simple stochastic mathematical equations were used to interpret the optimal design problem of a DER system, and based on this, a novel method for solving the optimization problem, which has multi-dimensional stochastic uncertainties (involving the price of input-energy and energy supply and demand), was put forward. A mixed-integer linear programming (MILP) model was established for the optimal design of the DER system by combining the ideas of mean value and variance, aiming to minimize the total costs, including facility costs, energy purchase costs, and loss caused by energy supply shortage, and considering the energy balance and facility performance constraints. In the end, a DER system design for an office building district in Xuzhou, China, was taken as an example to verify the model. The influences of uncertainty on the selection of system facilities and the economic evaluation were analyzed. The result indicated that uncertainty of energy demand played a significant role in optimal design, whereas energy price played a negligible role. With respect to economy, if uncertainties are not considered in system design, it will result in a short supply, and therefore the total cost will increase considerably. The calculation convergence was compared with previous work. The implementation results showed the practicality and efficiency of the proposed method. © 2017 by the authors.</t>
  </si>
  <si>
    <t>Distributed energy resource system; Energy supply and demand; MILP; Stochastic</t>
  </si>
  <si>
    <t>Costs; Economics; Energy conversion; Integer programming; Office buildings; Optimal systems; Stochastic systems; Systems analysis; Uncertainty analysis; Distributed energy resource; Distributed Energy Resources; Energy supplies; MILP; Mixed integer linear programming model; Performance constraints; Stochastic; Stochastic uncertainties; Energy resources</t>
  </si>
  <si>
    <t>Duan, Z.; Beijing Key Laboratory of Urban oil and Gas Distribution Technology, China University of Petroleum-Beijing, Fuxue Road No. 18, China; email: duanzhg_zy@petrochina.com.cn</t>
  </si>
  <si>
    <t>2-s2.0-85040544085</t>
  </si>
  <si>
    <t>Dullinger C., Struckl W., Kozek M.</t>
  </si>
  <si>
    <t>55233659500;50162372000;6507782106;</t>
  </si>
  <si>
    <t>A general approach for mixed-integer predictive control of HVAC systems using MILP</t>
  </si>
  <si>
    <t>Applied Thermal Engineering</t>
  </si>
  <si>
    <t>10.1016/j.applthermaleng.2017.09.104</t>
  </si>
  <si>
    <t>https://www.scopus.com/inward/record.uri?eid=2-s2.0-85030867245&amp;doi=10.1016%2fj.applthermaleng.2017.09.104&amp;partnerID=40&amp;md5=2056486bafb1a441ce67d63f5e3e6300</t>
  </si>
  <si>
    <t>Institute of Mechanics and Mechatronics, Division of Control and Process Automation, Getreidemarkt 9/325-A5, Vienna, A-1060, Austria; Siemens AG Österreich, Austria</t>
  </si>
  <si>
    <t>Dullinger, C., Institute of Mechanics and Mechatronics, Division of Control and Process Automation, Getreidemarkt 9/325-A5, Vienna, A-1060, Austria; Struckl, W., Siemens AG Österreich, Austria; Kozek, M., Institute of Mechanics and Mechatronics, Division of Control and Process Automation, Getreidemarkt 9/325-A5, Vienna, A-1060, Austria</t>
  </si>
  <si>
    <t>The topic of the paper is optimal control of heating, ventilation, and air conditioning (HVAC) systems. Using mixed-integer linear programming (MILP) the main contribution is a flexible and modular MILP model of HVACs. It is the centerpiece of the proposed hierarchical multi-input multi-output (MIMO) model predictive control (MPC) framework for energy, comfort, and wear optimization. On the upper-level a plant MPC takes care of the slow dynamics of a plant. On the lower-level a MILP-MPC based on a MILP optimization model of an HVAC system optimizes the HVAC operation. The MILP-MPC considers the first few samples of the control trajectory of the plant MPC as its reference trajectory. It minimizes power consumption and switching of the HVAC. Thereby it has to obey constraints, consider component characteristics by nonlinearity approximation, and solve a unit commitment problem. The fact that the plant MPC can be based on an almost arbitrary plant model and the MILP model of the MILP-MPC can represent a variety of different HVAC systems unifies HVAC control. Features and results are presented in case studies: The first case study shows that state of the art HVAC operation is outperformed even if the predictive capability is not used. The second case study demonstrates that temperature, CO2 level, and humidity can be controlled simultaneously in a decoupled fashion. The third case study reveals that if also the lower-level MILP-MPC oversees the latency periods of HVAC components optimal switching is achieved. © 2017 Elsevier Ltd</t>
  </si>
  <si>
    <t>AC; air condition; CHP; coefficient of performance; combined heat and power; COP; degrees of freedom; DOF; finite state machine; FSM; HB; heat exchanger network; heat pump; heater battery; heating, ventilation, and air conditioning; HEN; HP; HVAC; IDA; indoor air; linear programming; LP; MILP; MIMO; MINLP; mixed-integer linear programming; mixed-integer nonlinear programming; model predictive control; MPC; multi-input multi-output; NLP; nonlinear programming; ODA; outdoor air; PID; proportional integral derivative; pulse width modulation; PWM; QP; quadratic program; radial basis function; RBF; RCA; recirculation air; refrigeration machine; RM; SAF; SOS-2; special ordered set of type 2; SUP; supply air; supply air fan; TES; thermal energy storage; ULF; Ultra Low Floor; vapor compression plant; VCP</t>
  </si>
  <si>
    <t>Actinium; Air conditioning; Coefficient of performance; Cogeneration plants; Degrees of freedom (mechanics); Finite automata; Heat exchangers; Heat storage; Humidity control; HVAC; Linear programming; MIMO systems; Model predictive control; Nonlinear programming; Optical pumping; Power generation; Predictive control systems; Proportional control systems; Pulse width modulation; Quadratic programming; Tellurium; Thermal energy; Two term control systems; Vapor compression refrigeration; Voltage control; Combined heat and power; Heat exchanger network; Heat pumps; heater battery; Indoor air; Low-floor; MILP; MINLP; Mixed integer linear programming; Mixed-integer nonlinear programming; Multi input multi output; Ordered set; Outdoor air; Proportional integral derivatives; Quadratic programs; Radial basis functions; Recirculations; SOS-2; Vapor compression plant; Integer programming</t>
  </si>
  <si>
    <t>Dullinger, C.; Institute of Mechanics and Mechatronics, Division of Control and Process Automation, Getreidemarkt 9/325-A5, Austria; email: christian.dullinger@tuwien.ac.at</t>
  </si>
  <si>
    <t>ATENF</t>
  </si>
  <si>
    <t>Appl Therm Eng</t>
  </si>
  <si>
    <t>2-s2.0-85030867245</t>
  </si>
  <si>
    <t>Security-Constrained Unit Commitment Problem including thermal and pumped storage units: An MILP formulation by the application of linear approximations techniques</t>
  </si>
  <si>
    <t>154</t>
  </si>
  <si>
    <t>10.1016/j.epsr.2017.07.027</t>
  </si>
  <si>
    <t>https://www.scopus.com/inward/record.uri?eid=2-s2.0-85027997076&amp;doi=10.1016%2fj.epsr.2017.07.027&amp;partnerID=40&amp;md5=7d56af904ab4c834c706037162d2188f</t>
  </si>
  <si>
    <t>This paper presents a new approach for solving Security Constrained Unit Commitment (SCUC) problems based on the application of several linear approximation techniques. Model considers thermal units, transmission constraints, and Pumped Storage Units (PSUs), which are important in power systems during peak and off-peak demand periods. Particularly, the proposed MILP model takes into account the hydraulic heads of PSUs for generating and pumping modes through linear methods of operation point selection. Therefore, a more realistic model is presented in comparison with other models available in the literature. To verify the effectiveness of the proposed approach, a modified IEEE 31-bus power system with two PSUs is tested. Our results indicate that the implementation of PSUs can achieve production cost savings compared with power systems in which thermal generation supplies the entire electricity demand. For improving the power system operations and maintenance, different indicators obtained from results are reported in graphs. This information is useful to identify the most critical parts of the systems and make recommendations for corrective or future actions. © 2017 Elsevier B.V.</t>
  </si>
  <si>
    <t>Generation–discharge and consumption–pumping; Hydraulic heads; Hydro-thermal generation; Mixed integer linear programming; Transmission constraints</t>
  </si>
  <si>
    <t>Electric power transmission; Hydraulic heads; Linear approximations; Mixed integer linear programming; Power system operations; Security constrained unit commitment problems; Security-constrained unit commitment; Thermal generation; Transmission constraint; Integer programming</t>
  </si>
  <si>
    <t>Alvarez, G.E.; INGAR/CONICET-UTN, Instituto de Desarrollo y DiseñoArgentina; email: galvarez@santafe-conicet.gov.ar</t>
  </si>
  <si>
    <t>2-s2.0-85027997076</t>
  </si>
  <si>
    <t>Şahman M.A., Altun A.A., Dündar A.O.</t>
  </si>
  <si>
    <t>43361772800;15834120900;55497314700;</t>
  </si>
  <si>
    <t>A new MILP model proposal in feed formulation and using a hybrid-linear binary PSO (H-LBP) approach for alternative solutions</t>
  </si>
  <si>
    <t>10.1007/s00521-016-2467-5</t>
  </si>
  <si>
    <t>https://www.scopus.com/inward/record.uri?eid=2-s2.0-84978747592&amp;doi=10.1007%2fs00521-016-2467-5&amp;partnerID=40&amp;md5=7d2e12c5fb9882c0550bb0ac70cf7e5d</t>
  </si>
  <si>
    <t>Guneysinir Vocational School, University of Selcuk, Konya, 42490, Turkey; Department of Computer Engineering, Faculty of Technology, University of Selcuk, Konya, 42075, Turkey; Akoren Vocational School, University of Selcuk, Konya, 42460, Turkey</t>
  </si>
  <si>
    <t>Şahman, M.A., Guneysinir Vocational School, University of Selcuk, Konya, 42490, Turkey; Altun, A.A., Department of Computer Engineering, Faculty of Technology, University of Selcuk, Konya, 42075, Turkey; Dündar, A.O., Akoren Vocational School, University of Selcuk, Konya, 42460, Turkey</t>
  </si>
  <si>
    <t>Large-scale feed factories may have multiple production and storage facilities. Any production facility uses its own available raw materials while performing feed formulation. However, ensuring a reasonable cost is achieved, and the desired quality criteria are met, may require obtaining a certain amount of raw material from other facilities. Selecting a specific amount of raw materials among many raw materials in different facilities requires many combinations to be tried out. Providing solutions, especially when there is a large amount of the raw material, may be costly and take more time. A new mixed-integer linear programming (MILP) model that specifies the type of material and the amount of the material to be selected from external facilities has been proposed in this study. When deterministic methods like MILP are used, only one solution result is obtained. However, when the decision-maker would like to see alternative results, solution constraints can be mitigated and a solution provided within the same or similar time. A new method named hybrid-linear binary PSO (H-LBP) has been proposed in this study for the problems that the decision-maker had limited time for and for which the solution results were required in a shorter time. Continuous particle swarm optimization, which works as a hybrid with linear programming, has been used in this method. The new model proposed in this study was tested on the mixed feeds for sheep, cattle and rabbit species by using both MILP and the proposed H-LBP methods. Raw materials determined by the model were added to the mixture, and the cost in each of the three species was observed to go down. In addition, different alternative solutions at reasonable cost and similar quality were presented to the producer/decision-maker in a shorter time. © 2016, The Natural Computing Applications Forum.</t>
  </si>
  <si>
    <t>Binary particle swarm optimization; Feed mix optimization; Linear programming; Mixed-integer linear programming</t>
  </si>
  <si>
    <t>Bins; Costs; Decision making; Linear programming; Particle swarm optimization (PSO); Alternative solutions; Binary particle swarm optimization; Deterministic methods; Mixed integer linear programming; Mixed integer linear programming model; Production facility; Quality criteria; Storage facilities; Integer programming</t>
  </si>
  <si>
    <t>Şahman, M.A.; Guneysinir Vocational School, University of SelcukTurkey; email: asahman@selcuk.edu.tr</t>
  </si>
  <si>
    <t>2-s2.0-84978747592</t>
  </si>
  <si>
    <t>Fumero Y., Corsano G., Montagna J.M.</t>
  </si>
  <si>
    <t>35757376700;6506803009;7003597698;</t>
  </si>
  <si>
    <t>An MILP model for planning of batch plants operating in a campaign-mode</t>
  </si>
  <si>
    <t>10.1007/s10479-016-2301-6</t>
  </si>
  <si>
    <t>https://www.scopus.com/inward/record.uri?eid=2-s2.0-84984820432&amp;doi=10.1007%2fs10479-016-2301-6&amp;partnerID=40&amp;md5=01900c398dd732678ac54ab15dcbfcda</t>
  </si>
  <si>
    <t>INGAR - Instituto de Desarrollo y Diseño (CONICET-UTN), Avellaneda 3657, Santa Fe, S3002GJC, Argentina</t>
  </si>
  <si>
    <t>Fumero, Y., INGAR - Instituto de Desarrollo y Diseño (CONICET-UTN), Avellaneda 3657, Santa Fe, S3002GJC, Argentina; Corsano, G., INGAR - Instituto de Desarrollo y Diseño (CONICET-UTN), Avellaneda 3657, Santa Fe, S3002GJC, Argentina; Montagna, J.M., INGAR - Instituto de Desarrollo y Diseño (CONICET-UTN), Avellaneda 3657, Santa Fe, S3002GJC, Argentina</t>
  </si>
  <si>
    <t>A mixed integer linear programming (MILP) for the detailed production planning of multiproduct batch plants is presented in this work. New timing decisions are incorporated to the model taking into account that an operation mode based in campaigns is adopted. This operation mode assures a more efficient production management adjusted to the specific context conditions of the considered time horizon. In addition, special considerations as sequence-dependent changeover times and different unit sizes for parallel units in each stage are taken into account. The problem consists of determining the amount of each product to be produced, stored and sold over the given time horizon, the composition of the production campaign (number of batches and their sizes), the assignment, sequencing and timing of batches, and the number of repetitions of the campaign, for a given plant with known product recipes. The objective is to maximize the net profit fulfilling the minimum and maximum product demands. The proposed model provides a useful tool for solving the optimal campaign planning of installed facilities in reasonable computation time, taking different decisions about the operations management. © 2016, Springer Science+Business Media New York.</t>
  </si>
  <si>
    <t>MILP model; Multiproduct batch plants; Planning; Production campaign; Scheduling; Sequence-dependent changeovers</t>
  </si>
  <si>
    <t>Fumero, Y.; INGAR - Instituto de Desarrollo y Diseño (CONICET-UTN), Avellaneda 3657, Argentina; email: yfumero@santafe-conicet.gov.ar</t>
  </si>
  <si>
    <t>2-s2.0-84984820432</t>
  </si>
  <si>
    <t>Florensa C., Garcia-Herreros P., Misra P., Arslan E., Mehta S., Grossmann I.E.</t>
  </si>
  <si>
    <t>57194241670;36026532800;56810532800;56810701400;56810209600;7102750465;</t>
  </si>
  <si>
    <t>Capacity planning with competitive decision-makers: Trilevel MILP formulation, degeneracy, and solution approaches</t>
  </si>
  <si>
    <t>262</t>
  </si>
  <si>
    <t>10.1016/j.ejor.2017.04.013</t>
  </si>
  <si>
    <t>https://www.scopus.com/inward/record.uri?eid=2-s2.0-85019469945&amp;doi=10.1016%2fj.ejor.2017.04.013&amp;partnerID=40&amp;md5=a754b8e103fb0ed072f3755da1138fbe</t>
  </si>
  <si>
    <t>Department of Chemical Engineering, Carnegie Mellon University, Pittsburgh, United States; Air Products and Chemicals, Inc., Allentown, United States</t>
  </si>
  <si>
    <t>Florensa, C., Department of Chemical Engineering, Carnegie Mellon University, Pittsburgh, United States; Garcia-Herreros, P., Department of Chemical Engineering, Carnegie Mellon University, Pittsburgh, United States; Misra, P., Air Products and Chemicals, Inc., Allentown, United States; Arslan, E., Air Products and Chemicals, Inc., Allentown, United States; Mehta, S., Air Products and Chemicals, Inc., Allentown, United States; Grossmann, I.E., Department of Chemical Engineering, Carnegie Mellon University, Pittsburgh, United States</t>
  </si>
  <si>
    <t>Capacity planning addresses the decision problem of an industrial producer investing on infrastructure to satisfy future demand with the highest profit. Traditional models neglect the rational behavior of some external decision-makers by assuming either static competition or captive markets. We propose a mathematical programing formulation with three levels of decision-makers to capture the dynamics of duopolistic markets. The trilevel model is transformed into a bilevel optimization problem with mixed-integer variables in both levels by replacing the third-level linear program with its optimality conditions. We introduce new definitions required for the analysis of degeneracy in multilevel models, and develop two novel algorithms to solve these challenging problems. Each algorithm is shown to converge to a different type of degenerate solution. The computational experiments for capacity expansion in industrial gas markets show that no algorithm is strictly superior in terms of performance. © 2017 Elsevier B.V.</t>
  </si>
  <si>
    <t>Capacity expansion; Combinatorial optimization; Competitive markets; Degeneracy; Multilevel programing</t>
  </si>
  <si>
    <t>Combinatorial optimization; Commerce; Integer programming; Linear programming; Optimization; Problem solving; Regression analysis; Bilevel optimization problems; Capacity expansion; Competitive markets; Computational experiment; Degeneracy; Multilevel programing; Optimality conditions; Traditional models; Decision making</t>
  </si>
  <si>
    <t>Grossmann, I.E.; Department of Chemical Engineering, Carnegie Mellon UniversityUnited States; email: grossmann@cmu.edu</t>
  </si>
  <si>
    <t>2-s2.0-85019469945</t>
  </si>
  <si>
    <t>2017</t>
  </si>
  <si>
    <t>Li Z., Kucukkoc I., Tang Q.</t>
  </si>
  <si>
    <t>56237910200;55637148200;16305212200;</t>
  </si>
  <si>
    <t>New MILP model and station-oriented ant colony optimization algorithm for balancing U-type assembly lines</t>
  </si>
  <si>
    <t>10.1016/j.cie.2017.07.005</t>
  </si>
  <si>
    <t>https://www.scopus.com/inward/record.uri?eid=2-s2.0-85027872916&amp;doi=10.1016%2fj.cie.2017.07.005&amp;partnerID=40&amp;md5=fbd50ea51d08cb3722372c7dc1c1cc69</t>
  </si>
  <si>
    <t>Key Laboratory of Metallurgical Equipment and Control Technology, Wuhan University of Science and Technology, Wuhan, Hubei, China; Hubei Key Laboratory of Mechanical Transmission and Manufacturing Engineering, Wuhan University of Science and Technology, Wuhan, Hubei, China; Industrial Engineering Department, Balikesir University, Cagis Campus, Balikesir, 10145, Turkey</t>
  </si>
  <si>
    <t>Li, Z., Key Laboratory of Metallurgical Equipment and Control Technology, Wuhan University of Science and Technology, Wuhan, Hubei, China, Hubei Key Laboratory of Mechanical Transmission and Manufacturing Engineering, Wuhan University of Science and Technology, Wuhan, Hubei, China; Kucukkoc, I., Industrial Engineering Department, Balikesir University, Cagis Campus, Balikesir, 10145, Turkey; Tang, Q., Key Laboratory of Metallurgical Equipment and Control Technology, Wuhan University of Science and Technology, Wuhan, Hubei, China, Hubei Key Laboratory of Mechanical Transmission and Manufacturing Engineering, Wuhan University of Science and Technology, Wuhan, Hubei, China</t>
  </si>
  <si>
    <t>U-type assembly lines are extensively applied in modern manufacturing systems for higher flexibility and productivity. This research presents a new mixed-integer linear programming model to minimize the number of stations, where one expression is used to represent the precedence relationship constraint rather than two expressions as in published researches. The proposed model is compared to three other models and the correctness or the incorrectness of these models are analyzed by enumerating all possible allocations between the two tasks. The comparison makes it clear that the proposed model iterates fast and achieves competing results. Additionally, a modified ant colony optimization approach, referred to as station-oriented ant colony optimization algorithm, is proposed to tackle large-size problems. This method generates a set of task assignments and selects the best one for the current station, rather than obtaining only one task assignment at a time. A set of benchmark problems is solved using the proposed method and the results are compared to those obtained by the state-of-the-art methods (including ULINO) and the variants of ant colony optimization approach. The computational study demonstrates the superiority of the proposed method over the compared ones as it achieves optimal solutions for 255 cases (out of 269) and outperforms the current best method, ULINO, for 21 cases. It is also worthy to mention that the station-oriented procedure improves the performance of original ant colony optimization by a significant margin. © 2017</t>
  </si>
  <si>
    <t>Ant colony optimization; Artificial intelligence; Assembly line balancing; Integer programming; U-type assembly line</t>
  </si>
  <si>
    <t>Ant colony optimization; Artificial intelligence; Assembly; Assembly machines; Manufacture; Optimization; Ant Colony Optimization algorithms; Assembly line balancing; Bench-mark problems; Computational studies; Mixed integer linear programming model; Precedence relationships; State-of-the-art methods; U-type assembly line; Integer programming</t>
  </si>
  <si>
    <t>Kucukkoc, I.; Industrial Engineering Department, Balikesir University, Cagis Campus, Turkey; email: i.kucukkoc@exeter.ac.uk</t>
  </si>
  <si>
    <t>2-s2.0-85027872916</t>
  </si>
  <si>
    <t>Guedes L.S.M., De Mendonca Maia P., Lisboa A.C., Vieira D.A.G., Saldanha R.R.</t>
  </si>
  <si>
    <t>55391334500;57195570335;12790776100;23468074300;7005556216;</t>
  </si>
  <si>
    <t>A Unit Commitment Algorithm and a Compact MILP Model for Short-Term Hydro-Power Generation Scheduling</t>
  </si>
  <si>
    <t xml:space="preserve"> 7790824</t>
  </si>
  <si>
    <t>10.1109/TPWRS.2016.2641390</t>
  </si>
  <si>
    <t>https://www.scopus.com/inward/record.uri?eid=2-s2.0-85028805222&amp;doi=10.1109%2fTPWRS.2016.2641390&amp;partnerID=40&amp;md5=30dfe93be28f785dd8a8a6d190e09caf</t>
  </si>
  <si>
    <t>ENACOM, Belo Horizonte, 31310-260, Brazil; Graduate Program in Electrical Engineering, Federal University of Minas Gerais, Belo Horizonte, 31270-901, Brazil; Department of Electrical Engineering, Federal University of Minas Gerais, Belo Horizonte, 31270-901, Brazil</t>
  </si>
  <si>
    <t>Guedes, L.S.M., ENACOM, Belo Horizonte, 31310-260, Brazil, Graduate Program in Electrical Engineering, Federal University of Minas Gerais, Belo Horizonte, 31270-901, Brazil; De Mendonca Maia, P., ENACOM, Belo Horizonte, 31310-260, Brazil; Lisboa, A.C., ENACOM, Belo Horizonte, 31310-260, Brazil, Graduate Program in Electrical Engineering, Federal University of Minas Gerais, Belo Horizonte, 31270-901, Brazil; Vieira, D.A.G., ENACOM, Belo Horizonte, 31310-260, Brazil, Graduate Program in Electrical Engineering, Federal University of Minas Gerais, Belo Horizonte, 31270-901, Brazil; Saldanha, R.R., Department of Electrical Engineering, Federal University of Minas Gerais, Belo Horizonte, 31270-901, Brazil</t>
  </si>
  <si>
    <t>This paper presents a unit commitment algorithm that defines each unit discharge given the water head, the total plant downstream flow, the variable discharge upper limit, the unit efficiency curves, and the restricted operating zones in order to maximize power efficiency. This algorithm is part of the preprocessing phase that is intended to approximate a hydro-power production function that represents individualized unit decisions. A compact mixed-integer linear programming formulation, with fewer integer variables, based on an equivalent unit model and a piecewise linear generation function, is proposed. The unit commitment is integrated without increasing the model size and complexity due to the preprocessing phase. Moreover, the optimal aggregate decision is automatically converted to unit decisions by the proposed algorithm. The coordination with mid/long-term planning is performed by taking into account the power demand allocated to the hydro-power plants. Numerical tests on Brazilian hydro-power plants demonstrate that the proposed formulation has lower computational cost than unit individualized models considering a given accuracy level for the generation function approximation. © 1969-2012 IEEE.</t>
  </si>
  <si>
    <t>cascaded reservoirs; hydro generation scheduling; mixed-integer linear programming; Short-term planning; unit commitment</t>
  </si>
  <si>
    <t>Efficiency; Hydroelectric generators; Hydroelectric power; Integer programming; Piecewise linear techniques; Reservoirs (water); Scheduling; Cascaded reservoirs; Hydro generation; Mixed integer linear programming; Short term planning; Unit-commitment; Hydroelectric power plants</t>
  </si>
  <si>
    <t>2-s2.0-85028805222</t>
  </si>
  <si>
    <t>Dehghan Hardoroudi N., Keshvari A., Kallio M., Korhonen P.</t>
  </si>
  <si>
    <t>57193446914;25823753500;57200009192;7006718270;</t>
  </si>
  <si>
    <t>Solving cardinality constrained mean-variance portfolio problems via MILP</t>
  </si>
  <si>
    <t>10.1007/s10479-017-2447-x</t>
  </si>
  <si>
    <t>https://www.scopus.com/inward/record.uri?eid=2-s2.0-85014107113&amp;doi=10.1007%2fs10479-017-2447-x&amp;partnerID=40&amp;md5=79a5f4e0969fc50f7aaf71e32baeb1f9</t>
  </si>
  <si>
    <t>Department of Information and Service Economy, Aalto University School of Business, Helsinki, Finland</t>
  </si>
  <si>
    <t>Dehghan Hardoroudi, N., Department of Information and Service Economy, Aalto University School of Business, Helsinki, Finland; Keshvari, A., Department of Information and Service Economy, Aalto University School of Business, Helsinki, Finland; Kallio, M., Department of Information and Service Economy, Aalto University School of Business, Helsinki, Finland; Korhonen, P., Department of Information and Service Economy, Aalto University School of Business, Helsinki, Finland</t>
  </si>
  <si>
    <t>Controlling the number of active assets (cardinality of the portfolio) in a mean-variance portfolio problem is practically important but computationally demanding. Such task is ordinarily a mixed integer quadratic programming (MIQP) problem. We propose a novel approach to reformulate the problem as a mixed integer linear programming (MILP) problem for which computer codes are readily available. For numerical tests, we find cardinality constrained minimum variance portfolios of stocks in S&amp;P500. A significant gain in robustness and computational effort by our MILP approach relative to MIQP is reported. Similarly, our MILP approach also competes favorably against cardinality constrained portfolio optimization with risk measures CVaR and MASD. For illustrations, we depict portfolios in a portfolio map where cardinality provides a third criterion in addition to risk and return. Fast solution allows an interactive search for a desired portfolio. © 2017, Springer Science+Business Media New York.</t>
  </si>
  <si>
    <t>Cardinality constraints; CVaR; MASD; Mean-variance theory; MILP; Portfolio optimization</t>
  </si>
  <si>
    <t>Keshvari, A.; Department of Information and Service Economy, Aalto University School of BusinessFinland; email: abolfazl.keshvari@aalto.fi</t>
  </si>
  <si>
    <t>2-s2.0-85014107113</t>
  </si>
  <si>
    <t>Fleszar K.</t>
  </si>
  <si>
    <t>6505918907;</t>
  </si>
  <si>
    <t>A new MILP model for the accessibility windows assembly line balancing problem level 2 (AWALBP-L2)</t>
  </si>
  <si>
    <t>259</t>
  </si>
  <si>
    <t>10.1016/j.ejor.2016.10.008</t>
  </si>
  <si>
    <t>https://www.scopus.com/inward/record.uri?eid=2-s2.0-85006008572&amp;doi=10.1016%2fj.ejor.2016.10.008&amp;partnerID=40&amp;md5=b6054e2809b7f2f1a137c5e910fa7c6d</t>
  </si>
  <si>
    <t>Suliman S. Olayan School of Business (OSB), American University of Beirut (AUB), P.O. Box 11–0236, Riad El-Solh, Beirut, 1107 2020, Lebanon</t>
  </si>
  <si>
    <t>Fleszar, K., Suliman S. Olayan School of Business (OSB), American University of Beirut (AUB), P.O. Box 11–0236, Riad El-Solh, Beirut, 1107 2020, Lebanon</t>
  </si>
  <si>
    <t>We consider a variant of the assembly line balancing problem in which each workstation has a limited accessibility window through which it can access only a portion of a workpiece or portions of consecutive workpieces. The cycle of the line is divided into several stationary stages, and in each stage, each workstation can perform only those tasks that are accessible by it during the stage. This problem arises in practice in the automatic assembly of printed circuit boards. The solution of the problem calls for deciding the number and the offsets of the stationary stages, as well as for assigning the tasks to compatible workstations and to the stationary stages. The objective is to minimize the cycle time, which is equal to the sum of stage completion times and inter-stage transportation times. We propose a new MILP model for two variants of the problem, one in which each task has only one compatible workstation, i.e., tasks are preassigned to workstations, and the other in which tasks can be compatible with multiple workstations. Our model is much simpler than the MILP models proposed previously in the literature. Computational experiments show that the proposed MILP model outperforms all previously proposed methods for the first variant of the problem. For the standard set of 1200 test instances, of which about 81% were solved to optimality before, we close the gap for all but two instances. Computational experiments for the second variant show that this variant is much harder to solve to optimality. © 2016 Elsevier B.V.</t>
  </si>
  <si>
    <t>Accessibility windows; Assembly line balancing; Cycle time minimization; MILP</t>
  </si>
  <si>
    <t>Assembly; Assembly machines; Printed circuit boards; Assembly line balancing; Assembly line balancing problems; Automatic assembly; Completion time; Computational experiment; Cycle time; MILP; Transportation time; Integer programming</t>
  </si>
  <si>
    <t>2-s2.0-85006008572</t>
  </si>
  <si>
    <t>Zhai Q., Li X., Lei X., Guan X.</t>
  </si>
  <si>
    <t>7005436261;56304460700;56258956900;7201463208;</t>
  </si>
  <si>
    <t>Transmission Constrained UC with Wind Power: An All-Scenario-Feasible MILP Formulation with Strong Nonanticipativity</t>
  </si>
  <si>
    <t xml:space="preserve"> 7515165</t>
  </si>
  <si>
    <t>10.1109/TPWRS.2016.2592507</t>
  </si>
  <si>
    <t>https://www.scopus.com/inward/record.uri?eid=2-s2.0-85018771056&amp;doi=10.1109%2fTPWRS.2016.2592507&amp;partnerID=40&amp;md5=2694ab2592ea1e9cb0e3758d6b65f8c6</t>
  </si>
  <si>
    <t>Systems Engineering Institute, MOE KLINNS Lab, Xi'an Jiaotong University, Xi'an, 710049, China; Center for Intelligent and Networked Systems, Department of Automation, Tsinghua University, Beijing, 100084, China</t>
  </si>
  <si>
    <t>Zhai, Q., Systems Engineering Institute, MOE KLINNS Lab, Xi'an Jiaotong University, Xi'an, 710049, China; Li, X., Systems Engineering Institute, MOE KLINNS Lab, Xi'an Jiaotong University, Xi'an, 710049, China; Lei, X., Systems Engineering Institute, MOE KLINNS Lab, Xi'an Jiaotong University, Xi'an, 710049, China; Guan, X., Systems Engineering Institute, MOE KLINNS Lab, Xi'an Jiaotong University, Xi'an, 710049, China, Center for Intelligent and Networked Systems, Department of Automation, Tsinghua University, Beijing, 100084, China</t>
  </si>
  <si>
    <t>To deal with the difficulties caused by uncertainty of renewable energy sources in solving transmission constrained unit commitment (TCUC), robust optimization (RO) and scenario-based stochastic optimization (SO) methods have gained popularity in recent years. However, RO formulations have a multilevel (min-max-min or min-max) structure and the solution methods are usually complicated. On the other hand, when SO-based formulation is adopted, a careful balance is often required between accuracy and scale of the formulation, since they are conflicting with each other when determining the number of scenarios. Moreover, nonanticipative constraints on economic dispatch (ED) decisions are sometimes not considered in two-stage stochastic UC formulation. An example is given in this paper to show that this may have a serious consequence. The motivation of this paper is to establish a TCUC formulation that can address the above concerns. In summary, the proposed formulation has three features including: it is single-level rather than multilevel, it is established based on very limited scenarios while the solution is feasible to all scenarios, and finally, nonanticipativity of both UC and ED decisions is guaranteed by the formulation. Numerical testing is also performed and the results show that the proposed formulation is effective. © 2017 IEEE.</t>
  </si>
  <si>
    <t>Mixed integer linear programming; robust optimization (RO); stochastic optimization (SO); transmission constrained unit commitment (TCUC); wind power</t>
  </si>
  <si>
    <t>Constrained optimization; Electric load dispatching; Optimization; Renewable energy resources; Scheduling; Stochastic systems; Wind power; Economic Dispatch; MILP formulation; Mixed integer linear programming; Numerical testing; Renewable energy source; Robust optimization; Stochastic optimizations; Unit-commitment; Integer programming</t>
  </si>
  <si>
    <t>2-s2.0-85018771056</t>
  </si>
  <si>
    <t>Ozcan S., Eliiyi D.T., Kandiller L.</t>
  </si>
  <si>
    <t>49962071100;14521079300;6506822666;</t>
  </si>
  <si>
    <t>An alternative MILP model for makespan minimization on assembly lines</t>
  </si>
  <si>
    <t>10.1007/s11590-016-1056-y</t>
  </si>
  <si>
    <t>https://www.scopus.com/inward/record.uri?eid=2-s2.0-84976259078&amp;doi=10.1007%2fs11590-016-1056-y&amp;partnerID=40&amp;md5=7358524e896959ba8d554c10c4aa1859</t>
  </si>
  <si>
    <t>Department of Industrial Engineering, Yasar University, Izmir, Turkey</t>
  </si>
  <si>
    <t>Ozcan, S., Department of Industrial Engineering, Yasar University, Izmir, Turkey; Eliiyi, D.T., Department of Industrial Engineering, Yasar University, Izmir, Turkey; Kandiller, L., Department of Industrial Engineering, Yasar University, Izmir, Turkey</t>
  </si>
  <si>
    <t>The Simple Assembly Line Balancing Problem-2 (SABLP-2) is defined as partitioning the tasks among stations in order to minimize the cycle time, given the number of stations. SALBP-2 reduces to the identical parallel machine scheduling problem with makespan minimization (Pm‖ Cm a x) when precedence relations are ignored, providing a lower bound. In a certain layout setting, tasks revisiting the same station over consecutive tours might be preferable when the sole objective is to minimize the makespan of producing the order quantity. In this study, the tradeoff between the makespans obtained from SALBP-2 and (Pm‖ Cm a x) as a function of order quantity is analyzed. A piecewise linear concave makespan function is observed. We developed an alternative model formulation and an iterative solution scheme for makespan minimization for all possible order quantities. The results of our computational experiment indicate that SALBP-2 outperforms for small order quantities, whereas (Pm‖ Cm a x) yields the best results for larger order quantities. However, there is a certain range of order quantity for which the proposed model dominates the other two. Our results are validated in benchmark instances. © 2016, Springer-Verlag Berlin Heidelberg.</t>
  </si>
  <si>
    <t>Assembly line balancing; Cyclic layout setting; Makespan minimization; Mathematical model</t>
  </si>
  <si>
    <t>Assembly; Benchmarking; Business machines; Integer programming; Mathematical models; Piecewise linear techniques; Assembly line balancing; Computational experiment; Identical parallel machines; Iterative solutions; Makespan minimization; Model formulation; Precedence relations; Simple assembly line balancing; Assembly machines</t>
  </si>
  <si>
    <t>Ozcan, S.; Department of Industrial Engineering, Yasar UniversityTurkey; email: sel.ozcan@yasar.edu.tr</t>
  </si>
  <si>
    <t>2-s2.0-84976259078</t>
  </si>
  <si>
    <t>Polli H.L., Magatão L., Magatão S.N.B., Neves F., Jr., Arruda L.V.R.</t>
  </si>
  <si>
    <t>55179528200;6506863788;55155475100;7004435369;7004947253;</t>
  </si>
  <si>
    <t>Collaborative Approach Based on Heuristic Algorithm and MILP Model To Assignment and Sequencing of Oil Derivative Batches in Pipeline Networks</t>
  </si>
  <si>
    <t>10.1021/acs.iecr.6b03516</t>
  </si>
  <si>
    <t>https://www.scopus.com/inward/record.uri?eid=2-s2.0-85027098222&amp;doi=10.1021%2facs.iecr.6b03516&amp;partnerID=40&amp;md5=43005f980f796a80145d84415440923f</t>
  </si>
  <si>
    <t>Sollve Optimization and Technology, Curitiba, Paraná  80220-060, Brazil; Federal Univesity of Technology - Paraná (UTFPR), Graduate Program in Electrical and Computer Engineering (CPGEI), Curitiba, Paraná  80230-901, Brazil</t>
  </si>
  <si>
    <t>Polli, H.L., Sollve Optimization and Technology, Curitiba, Paraná  80220-060, Brazil; Magatão, L., Federal Univesity of Technology - Paraná (UTFPR), Graduate Program in Electrical and Computer Engineering (CPGEI), Curitiba, Paraná  80230-901, Brazil; Magatão, S.N.B., Sollve Optimization and Technology, Curitiba, Paraná  80220-060, Brazil; Neves, F., Jr., Federal Univesity of Technology - Paraná (UTFPR), Graduate Program in Electrical and Computer Engineering (CPGEI), Curitiba, Paraná  80230-901, Brazil; Arruda, L.V.R., Federal Univesity of Technology - Paraná (UTFPR), Graduate Program in Electrical and Computer Engineering (CPGEI), Curitiba, Paraná  80230-901, Brazil</t>
  </si>
  <si>
    <t>(Graph Presented) This paper presents a collaborative approach to the assignment and sequencing of batches in pipeline networks. The approach is based on the integration of a heuristic algorithm with a mixed integer linear programming (MILP) model. The pipeline-scheduling problem is solved using a hierarchical decomposition [ Ind. Eng. Chem. Res. 2015, 54, 5077 ], but a new collaborative approach is proposed for assignment/sequencing tasks. At a first step, the proposed heuristic algorithm (assignment module) determines priorities for sending batches in order to respect deadlines. The algorithm encompasses an analysis of production and demand plans, inventories, and input and output of products in terminals, trying to use resources, namely tanks and pipelines, in an optimized form. This algorithm is used in cooperation with a proposed MILP sequencing model, which allows overcoming computation difficulties previously indicated by a traditional scheduling approach that tried to aggregate into the same monolithic MILP model assignment and sequencing decisions [ Ind. Eng. Chem. Res. 2012, 51, 4591 ]. The proposed assignment/sequencing collaborative approach can be used to define operational batches with their volumes and routes in pipeline networks. Thus, the lot-sizing problem of batches in pipeline networks is addressed within the proposed paper. Tests were made in pipeline networks of different topologies. First, a small, but representative pipeline network is proposed and a data set for this network is made available for reproducibility purposes. Second, tests are made in a real-world pipeline network and results have been attained in computational times from seconds to few minutes. © 2017 American Chemical Society.</t>
  </si>
  <si>
    <t>Heuristic algorithms; Heuristic programming; Pipelines; Scheduling; Collaborative approach; Computational time; Hierarchical decompositions; Lot sizing problems; Mixed integer linear programming model; Pipeline networks; Pipeline scheduling; Reproducibilities; Integer programming</t>
  </si>
  <si>
    <t>Magatão, L.; Federal Univesity of Technology - Paraná (UTFPR), Graduate Program in Electrical and Computer Engineering (CPGEI)Brazil; email: magatao@utfpr.edu.br</t>
  </si>
  <si>
    <t>2-s2.0-85027098222</t>
  </si>
  <si>
    <t>Ruiz P.A., Goldis E., Rudkevich A.M., Caramanis M.C., Philbrick C.R., Foster J.M.</t>
  </si>
  <si>
    <t>57204291907;55639339600;6508002823;7003602442;26649599000;55432453100;</t>
  </si>
  <si>
    <t>Security-Constrained Transmission Topology Control MILP Formulation Using Sensitivity Factors</t>
  </si>
  <si>
    <t xml:space="preserve"> 7486084</t>
  </si>
  <si>
    <t>10.1109/TPWRS.2016.2577689</t>
  </si>
  <si>
    <t>https://www.scopus.com/inward/record.uri?eid=2-s2.0-85013773174&amp;doi=10.1109%2fTPWRS.2016.2577689&amp;partnerID=40&amp;md5=384f330adaf647216ec0dfd2ecc7fb0b</t>
  </si>
  <si>
    <t>Brattle Group, Cambridge, MA  02138, United States; NewGrid, Inc., Somerville, MA  02143, United States; Boston University, Boston, MA  02215, United States; Newton Energy Group, Newton, MA  02458, United States; Polaris Systems Optimization, Shoreline, WA  98177, United States; Appian Way Energy Partners, Cambridge, MA  02138, United States</t>
  </si>
  <si>
    <t>Ruiz, P.A., Brattle Group, Cambridge, MA  02138, United States, NewGrid, Inc., Somerville, MA  02143, United States, Boston University, Boston, MA  02215, United States; Goldis, E., Newton Energy Group, Newton, MA  02458, United States; Rudkevich, A.M., Newton Energy Group, Newton, MA  02458, United States; Caramanis, M.C., Boston University, Boston, MA  02215, United States; Philbrick, C.R., Polaris Systems Optimization, Shoreline, WA  98177, United States; Foster, J.M., Appian Way Energy Partners, Cambridge, MA  02138, United States</t>
  </si>
  <si>
    <t>A transmission topology control (TC) framework for production cost reduction based on a shift factor (SF) representation of line flows is proposed. The framework can model topology changes endogenously while maintaining linearity in the overall Mixed Integer Linear Programming (MILP) formulation of the problem. In large power systems it is standard practice to optimize operations considering few but representative contingency constraints. Under these conditions and when tractably small switchable sets are analyzed, the SF framework has significant computational advantages compared to the standard Bθ alternative used so far in TC research. These claims are supported and elaborated by numerical results on full models of PJM with over 13,000 buses. We finally present analytical investigations on locational marginal price (LMP) computation in our SF TC framework and their relation to LMPs computed for problems without TC. Also, we discuss practical implementation choices such as sufficient conditions on lower bounds that allow selection of large numbers employed in the MILP formulation. © 1969-2012 IEEE.</t>
  </si>
  <si>
    <t>Integer programming; linear programming; operations research; optimization; sensitivity; topology</t>
  </si>
  <si>
    <t>Cost reduction; Linear programming; Operations research; Optimization; Topology; Analytical investigations; Computational advantages; Large power systems; Locational marginal prices; Mixed-integer linear programming; Production cost reductions; Security constrained; sensitivity; Integer programming</t>
  </si>
  <si>
    <t>2-s2.0-85013773174</t>
  </si>
  <si>
    <t>Li B., Roche R., Miraoui A.</t>
  </si>
  <si>
    <t>56097150400;36810264000;15064318000;</t>
  </si>
  <si>
    <t>Microgrid sizing with combined evolutionary algorithm and MILP unit commitment</t>
  </si>
  <si>
    <t>188</t>
  </si>
  <si>
    <t>10.1016/j.apenergy.2016.12.038</t>
  </si>
  <si>
    <t>https://www.scopus.com/inward/record.uri?eid=2-s2.0-85006795596&amp;doi=10.1016%2fj.apenergy.2016.12.038&amp;partnerID=40&amp;md5=b4f26780bb96cb46fe188214b4229fa1</t>
  </si>
  <si>
    <t>FEMTO-ST, UMR CNRS 6174, FCLAB, FR CNRS 3539, Université Bourgogne Franche-Comté, Belfort/UTBM, 90000, France; Université Bourgogne Franche-Comté/UTBM, Belfort/UTBM, 90000, France</t>
  </si>
  <si>
    <t>Li, B., FEMTO-ST, UMR CNRS 6174, FCLAB, FR CNRS 3539, Université Bourgogne Franche-Comté, Belfort/UTBM, 90000, France; Roche, R., FEMTO-ST, UMR CNRS 6174, FCLAB, FR CNRS 3539, Université Bourgogne Franche-Comté, Belfort/UTBM, 90000, France; Miraoui, A., Université Bourgogne Franche-Comté/UTBM, Belfort/UTBM, 90000, France</t>
  </si>
  <si>
    <t>Microgrids are small scale power systems with local resources for generation, consumption and storage, that can operate connected to the main grid or islanded. In such systems, optimal sizing of components is necessary to ensure secure and reliable energy supply to loads at the least cost. Sizing results are however dependent on the energy management strategy used for operating the system, especially when components with different dynamics are considered. Results are also impacted by uncertainty on load as well as renewable generation. In this paper, we propose a combined sizing and energy management methodology, formulated as a leader-follower problem. The leader problem focuses on sizing and aims at selecting the optimal size for the microgrid components. It is solved using a genetic algorithm. The follower problem, i.e., the energy management issue, is formulated as a unit commitment problem and is solved with a mixed integer linear program. Uncertainties are considered using a form of robust optimization method. Several scenarios are modeled and compared in simulations to show the effectiveness of the proposed method, especially with respect to a simple rule-based strategy. © 2016 Elsevier Ltd</t>
  </si>
  <si>
    <t>Energy management; Evolutionary algorithm; Microgrid; Sizing; Unit commitment</t>
  </si>
  <si>
    <t>Li, B.; FEMTO-ST, UMR CNRS 6174, FCLAB, FR CNRS 3539, Université Bourgogne Franche-ComtéFrance; email: bei.li@utbm.fr</t>
  </si>
  <si>
    <t>2-s2.0-85006795596</t>
  </si>
  <si>
    <t>Ghazouani S., Zoughaib A., Bourdiec S.L.</t>
  </si>
  <si>
    <t>55328654600;18234350000;57191893964;</t>
  </si>
  <si>
    <t>An MILP model for simultaneous mass allocation and heat exchange networks design</t>
  </si>
  <si>
    <t>10.1016/j.ces.2016.10.041</t>
  </si>
  <si>
    <t>https://www.scopus.com/inward/record.uri?eid=2-s2.0-84994591277&amp;doi=10.1016%2fj.ces.2016.10.041&amp;partnerID=40&amp;md5=4dbb261eb91574ea25de4d1af76ee842</t>
  </si>
  <si>
    <t>Mines ParisTech, PSL Research University, CES – Centre d'efficacité énergétique des systèmes, Z.I. Les Glaizes – 5, rue Léon Blum, Palaiseau, 91120, France; EDF R&amp;D Division, EDF Lab Les Renardières, Moret Sur Loing, 77818, France</t>
  </si>
  <si>
    <t>Ghazouani, S., Mines ParisTech, PSL Research University, CES – Centre d'efficacité énergétique des systèmes, Z.I. Les Glaizes – 5, rue Léon Blum, Palaiseau, 91120, France, EDF R&amp;D Division, EDF Lab Les Renardières, Moret Sur Loing, 77818, France; Zoughaib, A., Mines ParisTech, PSL Research University, CES – Centre d'efficacité énergétique des systèmes, Z.I. Les Glaizes – 5, rue Léon Blum, Palaiseau, 91120, France; Bourdiec, S.L., EDF R&amp;D Division, EDF Lab Les Renardières, Moret Sur Loing, 77818, France</t>
  </si>
  <si>
    <t>Process effluents recovery can be a tremendous source of revenue as well as a smart way to reduce their environmental footprint for industrial processes. Reusing effluents for heating purposes or reducing resource consumption can lead to substantial operating costs savings if the capital investments required to implement recovery networks are depreciated over an adequate period of time. This paper presents a mixed-integer linear programming model to design mass allocation and heat exchanger networks simultaneously. Mass streams are characterized by their composition and properties. A superstructure is presented to define the interactions between mass allocation and heat exchanger networks. Non-isothermal mixing can occur before and after the heat exchanger network. The objective function is the total annualized costs of both networks. It takes into account the annual operating costs for energy and mass requirements and the capital costs of the heat exchanger network. Two literature case studies are presented to demonstrate the model performances. © 2016 Elsevier Ltd</t>
  </si>
  <si>
    <t>Heat integration; HEN; Mass integration; MILP model; Mixer unit; Splitter unit</t>
  </si>
  <si>
    <t>Costs; Economics; Effluents; Heat exchangers; Integer programming; Investments; Operating costs; Heat integration; Mass integration; MILP model; Mixer units; Splitter unit; Computer system recovery</t>
  </si>
  <si>
    <t>Ghazouani, S.; EDF R&amp;D Division, EDF Lab Les RenardièresFrance; email: sami.ghazouani@mines-paristech.fr</t>
  </si>
  <si>
    <t>2-s2.0-84994591277</t>
  </si>
  <si>
    <t>Domínguez A.H., Escobar A.H., Gallego R.A.</t>
  </si>
  <si>
    <t>57191488763;7101621547;7005774967;</t>
  </si>
  <si>
    <t>An MILP model for the static transmission expansion planning problem including HVAC/HVDC links, security constraints and power losses with a reduced search space</t>
  </si>
  <si>
    <t>10.1016/j.epsr.2016.10.055</t>
  </si>
  <si>
    <t>https://www.scopus.com/inward/record.uri?eid=2-s2.0-85003475028&amp;doi=10.1016%2fj.epsr.2016.10.055&amp;partnerID=40&amp;md5=b0a42ddadef2cb603cb393f76484964d</t>
  </si>
  <si>
    <t>Universidad Tecnológica de Pereira, Carrera 27 #10-02-Alamos, Pereira, Risaralda  660003, Colombia</t>
  </si>
  <si>
    <t>Domínguez, A.H., Universidad Tecnológica de Pereira, Carrera 27 #10-02-Alamos, Pereira, Risaralda  660003, Colombia; Escobar, A.H., Universidad Tecnológica de Pereira, Carrera 27 #10-02-Alamos, Pereira, Risaralda  660003, Colombia; Gallego, R.A., Universidad Tecnológica de Pereira, Carrera 27 #10-02-Alamos, Pereira, Risaralda  660003, Colombia</t>
  </si>
  <si>
    <t>This paper presents a mixed-integer linear programming (MILP) model to solve the transmission network expansion planning (TNEP) problem, considering HVDC and HVAC proposals with security constraints and the system operation cost. The use of an MILP model guarantees convergence to optimality by using existing classical optimization methods. The operation cost is associated with the cost of transmission losses in the system. In this model, the HVDC lines can be either monopolar or bipolar type. Due to the size and complexity of the problem, a new method to reduce the search space solution is proposed, taking into account line losses, HVDC links, and contingencies. The set of HVDC lines in the proposal may use either line-commutated converters or voltage source converters. The model was implemented using the AMPL modeling language and solved using the CPLEX commercial solver. The Southern Brazilian electrical system was used to demonstrate the effectiveness of the proposed MILP model; tests were performed for cases with and without HVDC links, and with and without the system operation cost. The results show high quality solutions, and high performance when the search space reduction methodology (SSRM) is used. The computational time with the SSRM (the study case with HVDC and operation cost) was reduced by 85.9% with respect to the case that uses the complete search space, and also, the optimal solution was found. The importance of including the operation cost as an objective to be minimized is shown. The cost of losses is reduced by 55.7% when comparing the cases with and without the cost of operation included in the objective function and with HVDC lines as proposals. © 2016 Elsevier B.V.</t>
  </si>
  <si>
    <t>HVDC links; Mathematical modeling; Mixed-integer linear programming; Transmission expansion planning; Transmission losses</t>
  </si>
  <si>
    <t>Complex networks; Costs; DC power transmission; HVDC power transmission; Integer programming; Mathematical models; Modeling languages; Operating costs; Power converters; Wave transmission; HVDC link; Line-commutated converters; Mixed integer linear programming; Mixed integer linear programming model; Transmission expansion planning; Transmission loss; Transmission network expansion planning; Voltage source converters; Cost reduction</t>
  </si>
  <si>
    <t>Domínguez, A.H.; Universidad Tecnológica de Pereira, Carrera 27 #10-02-Alamos, Colombia; email: andreshdominguez@gmail.com</t>
  </si>
  <si>
    <t>2-s2.0-85003475028</t>
  </si>
  <si>
    <t>Luo J., Liu J., Hu Y.</t>
  </si>
  <si>
    <t>14829222900;8510492700;7407119453;</t>
  </si>
  <si>
    <t>An MILP model and a hybrid evolutionary algorithm for integrated operation optimisation of multi-head surface mounting machines in PCB assembly</t>
  </si>
  <si>
    <t>10.1080/00207543.2016.1200154</t>
  </si>
  <si>
    <t>https://www.scopus.com/inward/record.uri?eid=2-s2.0-84975270481&amp;doi=10.1080%2f00207543.2016.1200154&amp;partnerID=40&amp;md5=a1fa7cb59075f048b4c094cb2277c464</t>
  </si>
  <si>
    <t>School of Automation Science and Engineering, South China University of Technology, Guangzhou, China; School of Business and Economics, Loughborough University, Leicester, United Kingdom</t>
  </si>
  <si>
    <t>Luo, J., School of Automation Science and Engineering, South China University of Technology, Guangzhou, China; Liu, J., School of Business and Economics, Loughborough University, Leicester, United Kingdom; Hu, Y., School of Automation Science and Engineering, South China University of Technology, Guangzhou, China</t>
  </si>
  <si>
    <t>This paper focuses on an operation optimisation problem for a class of multi-head surface mounting machines in printed circuit board assembly lines. The problem involves five interrelated sub-problems: assigning nozzle types as well as components to heads, assigning feeders to slots and determining component pickup and placement sequences. According to the depth of making decisions, the sub-problems are first classified into two layers. Based on the classification, a two-stage mixed-integer linear programming (MILP) is developed to describe it and a two-stage problem-solving frame with a hybrid evolutionary algorithm (HEA) is proposed. In the first stage, a constructive heuristic is developed to determine the set of nozzle types assigned to each head and the total number of assembly cycles; in the second stage, constructive heuristics, an evolutionary algorithm with two evolutionary operators and a tabu search (TS) with multiple neighbourhoods are combined to solve all the sub-problems simultaneously, where the results obtained in the first stage are taken as constraints. Computational experiments show that the HEA can obtain good near-optimal solutions for small size instances when compared with an optimal solver, Cplex, and can provide better results when compared with a TS and an EA for actual instances. © 2016 Informa UK Limited, trading as Taylor &amp; Francis Group.</t>
  </si>
  <si>
    <t>combinatorial optimisation; evolutionary algorithms; operation optimisation; PCB assembly; production modelling</t>
  </si>
  <si>
    <t>Algorithms; Combinatorial optimization; Evolutionary algorithms; Integer programming; Mountings; Nozzles; Printed circuit boards; Printed circuit manufacture; Printed circuits; Printing machinery; Problem solving; Surface mount technology; Tabu search; Computational experiment; Hybrid evolutionary algorithm; Mixed-integer linear programming; Optimisations; PCB assembly; Printed circuit board assembly; Production modelling; Surface mounting machines; Optimization</t>
  </si>
  <si>
    <t>Luo, J.; School of Automation Science and Engineering, South China University of TechnologyChina; email: luojx@scut.edu.cn</t>
  </si>
  <si>
    <t>2-s2.0-84975270481</t>
  </si>
  <si>
    <t>Silvente J., Papageorgiou L.G.</t>
  </si>
  <si>
    <t>55263577300;7003608896;</t>
  </si>
  <si>
    <t>An MILP formulation for the optimal management of microgrids with task interruptions</t>
  </si>
  <si>
    <t>206</t>
  </si>
  <si>
    <t>10.1016/j.apenergy.2017.08.147</t>
  </si>
  <si>
    <t>https://www.scopus.com/inward/record.uri?eid=2-s2.0-85030847313&amp;doi=10.1016%2fj.apenergy.2017.08.147&amp;partnerID=40&amp;md5=ccc1985b0386fa4db6fdf61ff1c5e682</t>
  </si>
  <si>
    <t>Centre for Process Systems Engineering, Department of Chemical Engineering, University College London, Torrington Place, London, WC1E 7JE, United Kingdom</t>
  </si>
  <si>
    <t>Silvente, J., Centre for Process Systems Engineering, Department of Chemical Engineering, University College London, Torrington Place, London, WC1E 7JE, United Kingdom; Papageorgiou, L.G., Centre for Process Systems Engineering, Department of Chemical Engineering, University College London, Torrington Place, London, WC1E 7JE, United Kingdom</t>
  </si>
  <si>
    <t>This work is focused on the optimal management of electricity and heat generation and demand in microgrids. The objective of the proposed mathematical model is to adjust energy and heat availability profiles resulting from the use of renewable energy sources and flexible energy and heat demands. The optimisation of the resulting short-term problem is addressed through a Mixed-Integer Linear Programming (MILP) mathematical model to minimise the operational cost of the microgrid. Delays in the energy demands are allowed to tackle flexible demand profiles, under penalties in the objective function. An additional characteristic was the consideration of non-constant profiles in the considered tasks. Also, this model takes into account eventual interruptions in the tasks, applying penalties in the economic objective function. The main decisions to be made includes the schedule of tasks, as well as energy and heat generation levels, purchases from and exportation to the power grid, and storage levels. © 2017</t>
  </si>
  <si>
    <t>Energy planning; Mathematical programming; Microgrid; MILP; Optimisation; Scheduling</t>
  </si>
  <si>
    <t>Electric power transmission networks; Heat generation; Mathematical programming; Renewable energy resources; Scheduling; Economic objective function; Energy planning; Micro grid; MILP; Mixed-integer linear programming; Objective functions; Optimisations; Use of renewable energies; Integer programming; analytical method; decision making; energy; energy planning; energy resource; heat production; management practice; numerical method; numerical model; optimization; renewable resource; smart grid</t>
  </si>
  <si>
    <t>2-s2.0-85030847313</t>
  </si>
  <si>
    <t>Koltsaklis N.E., Nazos K.</t>
  </si>
  <si>
    <t>55901679200;57195553345;</t>
  </si>
  <si>
    <t>A stochastic MILP energy planning model incorporating power market dynamics</t>
  </si>
  <si>
    <t>205</t>
  </si>
  <si>
    <t>10.1016/j.apenergy.2017.08.040</t>
  </si>
  <si>
    <t>https://www.scopus.com/inward/record.uri?eid=2-s2.0-85028764586&amp;doi=10.1016%2fj.apenergy.2017.08.040&amp;partnerID=40&amp;md5=bef1893ce0244e155e402cc5189601c1</t>
  </si>
  <si>
    <t>Public Power Corporation S.A. (PPC), Department of Energy Management and Trading, Athens, 10436, Greece; Energy &amp; Environmental Policy Laboratory, School of Economics, Business and International Studies, University of Piraeus, Piraeus, 18532, Greece</t>
  </si>
  <si>
    <t>Koltsaklis, N.E., Public Power Corporation S.A. (PPC), Department of Energy Management and Trading, Athens, 10436, Greece, Energy &amp; Environmental Policy Laboratory, School of Economics, Business and International Studies, University of Piraeus, Piraeus, 18532, Greece; Nazos, K., Public Power Corporation S.A. (PPC), Department of Energy Management and Trading, Athens, 10436, Greece</t>
  </si>
  <si>
    <t>This paper presents an optimization-based methodological approach to address the problem of the optimal planning of a power system at an annual level in competitive and uncertain power markets. More specifically, a stochastic mixed integer linear programming model (MILP) has been developed, combining advanced optimization techniques with Monte Carlo method in order to deal with uncertainty issues. The main focus of the proposed framework is the dynamic formulation of the strategy followed by all market participants in volatile market conditions, as well as detailed economic assessment of the power system's operation. The applicability of the proposed approach has been tested on a real case study of the interconnected Greek power system, quantifying in detail all the relevant technical and economic aspects of the system's operation. The proposed work identifies in the form of probability distributions the optimal power generation mix, electricity trade at a regional level, carbon footprint, as well as detailed total supply cost composition, according to the assumed market structure. The paper demonstrates that the proposed optimization approach is able to provide important insights into the appropriate energy strategies designed by market participants, as well as on the strategic long-term decisions to be made by investors and/or policy makers at a national and/or regional level, underscoring potential risks and providing appropriate price signals on critical energy projects under real market operating conditions. © 2017 Elsevier Ltd</t>
  </si>
  <si>
    <t>CO2 emissions; Dynamic energy offers; Electricity trade; Energy planning; Monte Carlo</t>
  </si>
  <si>
    <t>Carbon; Carbon footprint; Commerce; Integer programming; Investments; Monte Carlo methods; Power markets; Probability distributions; Stochastic models; Stochastic systems; CO2 emissions; Dynamic energy; Electricity trade; Energy planning; Methodological approach; Mixed integer linear programming model; Optimal power generation mixes; Optimization techniques; Electric power system interconnection; carbon emission; economic conditions; electricity industry; energy market; energy planning; linear programing; market conditions; numerical method; optimization; policy making; power generation; stochasticity</t>
  </si>
  <si>
    <t>Koltsaklis, N.E.; Public Power Corporation S.A. (PPC), Department of Energy Management and TradingGreece; email: nikkoltsak@gmail.com</t>
  </si>
  <si>
    <t>2-s2.0-85028764586</t>
  </si>
  <si>
    <t>Nilakantan J.M., Li Z., Tang Q., Nielsen P.</t>
  </si>
  <si>
    <t>55874835700;56237910200;16305212200;55682655797;</t>
  </si>
  <si>
    <t>MILP models and metaheuristic for balancing and sequencing of mixed-model two-sided assembly lines</t>
  </si>
  <si>
    <t>10.1504/EJIE.2017.084880</t>
  </si>
  <si>
    <t>https://www.scopus.com/inward/record.uri?eid=2-s2.0-85022328446&amp;doi=10.1504%2fEJIE.2017.084880&amp;partnerID=40&amp;md5=ca99efe61e38bdfc1aa912f8d79b63ee</t>
  </si>
  <si>
    <t>Department of Materials and Production, Aalborg University, Denmark; Industrial Engineering Department, Wuhan University of Science and Technology, Wuhan, Hubei, 430081, China</t>
  </si>
  <si>
    <t>Nilakantan, J.M., Department of Materials and Production, Aalborg University, Denmark; Li, Z., Industrial Engineering Department, Wuhan University of Science and Technology, Wuhan, Hubei, 430081, China; Tang, Q., Industrial Engineering Department, Wuhan University of Science and Technology, Wuhan, Hubei, 430081, China; Nielsen, P., Department of Materials and Production, Aalborg University, Denmark</t>
  </si>
  <si>
    <t>Mixed-model assembly lines are becoming increasingly popular due to flexibility of producing customised products. In a mixed-model assembly line, line balancing and model sequencing problems are tightly interrelated and very important for efficiency. This paper proposes a new assembly line configuration based on paced mixed-model two-sided assembly lines where balancing and sequencing problems are considered simultaneously. Minimal work has been reported considering both problems simultaneously for this type of assembly line configuration. Two mixed-integer linear programming (MILP) models are developed and a restarted SA algorithm with new encoding, decoding and neighbourhood procedures is developed. The parameters of the proposed algorithm are selected based on a statistical technique and the performance of it is tested on a set of new benchmark problems. The computational results demonstrate the effectiveness of the MILP models and the high efficiency of the proposed algorithm. The proposed algorithm outperforms the comparative original SA algorithm. Copyright © 2017 Inderscience Enterprises Ltd.</t>
  </si>
  <si>
    <t>Assembly line balancing; MILP; Mixed-integer linear programming; Mixed-model two-sided assembly line; Model sequencing; Simulated annealing</t>
  </si>
  <si>
    <t>Assembly machines; Benchmarking; Computational efficiency; Efficiency; Integer programming; Simulated annealing; Assembly line balancing; MILP; Mixed integer linear programming; Model sequencing; Two-sided assembly lines; Assembly</t>
  </si>
  <si>
    <t>Nilakantan, J.M.; Department of Materials and Production, Aalborg UniversityDenmark; email: mnj@m-tech.aau.dk</t>
  </si>
  <si>
    <t>2-s2.0-85022328446</t>
  </si>
  <si>
    <t>De La Torre R., Lusa A., Mateo M.</t>
  </si>
  <si>
    <t>57191334574;6603613061;7103350050;</t>
  </si>
  <si>
    <t>Evaluation of the impact of strategic staff planning in a university using a MILP model</t>
  </si>
  <si>
    <t>10.1504/EJIE.2017.084879</t>
  </si>
  <si>
    <t>https://www.scopus.com/inward/record.uri?eid=2-s2.0-85022320358&amp;doi=10.1504%2fEJIE.2017.084879&amp;partnerID=40&amp;md5=4ded0fc08c5a88999364e42225dfec9c</t>
  </si>
  <si>
    <t>Department of Management, ETSEIB, Universitat Politècnica de Catalunya, Av. Diagonal 647, Barcelona, 08028, Spain; Department of Management, IOC, ETSEIB, Universitat Politècnica de Catalunya, Av. Diagonal 647, Barcelona, 08028, Spain</t>
  </si>
  <si>
    <t>De La Torre, R., Department of Management, ETSEIB, Universitat Politècnica de Catalunya, Av. Diagonal 647, Barcelona, 08028, Spain; Lusa, A., Department of Management, IOC, ETSEIB, Universitat Politècnica de Catalunya, Av. Diagonal 647, Barcelona, 08028, Spain; Mateo, M., Department of Management, ETSEIB, Universitat Politècnica de Catalunya, Av. Diagonal 647, Barcelona, 08028, Spain</t>
  </si>
  <si>
    <t>A mathematical model for optimising the strategic staff planning in universities is used to analyse the impact of different personnel and academic policies on the strategic staff plan, considering a preferable staff composition. The personnel policies are evaluated allowing or not the dismissals of permanent workers; the ratio of internal promotion for workers and the personnel budget. The academic policies are tested through the impact of different demand trends. Addressing the specificities of the university, the optimisation model considers not only economic criteria, i.e., personnel costs, but also other factors related to the fulfilment of the required service level and the achievement of a preferable workforce composition. Several computational scenarios are used, based on real data from the Universitat Politècnica de Catalunya (Barcelona, Spain). The results show the adjustment to the preferable workforce composition through the available mechanisms (dismissals, hiring and internal promotions). Copyright © 2017 Inderscience Enterprises Ltd.</t>
  </si>
  <si>
    <t>Long-term staff planning; MILP; Strategic staff planning; University</t>
  </si>
  <si>
    <t>Budget control; Integer programming; Barcelona , Spain; Economic criteria; MILP; Optimisation models; Personnel costs; Personnel policy; Service levels; University; Personnel</t>
  </si>
  <si>
    <t>De La Torre, R.; Department of Management, ETSEIB, Universitat Politècnica de Catalunya, Av. Diagonal 647, Spain; email: maria.rocio.de.torre@upc.edu</t>
  </si>
  <si>
    <t>2-s2.0-85022320358</t>
  </si>
  <si>
    <t>Zhang H., Liang Y., Ma J., Qian C., Yan X.</t>
  </si>
  <si>
    <t>57204578013;7403499255;57192907183;57193921695;57192670227;</t>
  </si>
  <si>
    <t>An MILP method for optimal offshore oilfield gathering system</t>
  </si>
  <si>
    <t>Ocean Engineering</t>
  </si>
  <si>
    <t>10.1016/j.oceaneng.2017.06.011</t>
  </si>
  <si>
    <t>https://www.scopus.com/inward/record.uri?eid=2-s2.0-85020678704&amp;doi=10.1016%2fj.oceaneng.2017.06.011&amp;partnerID=40&amp;md5=df22958de910964e6c200eec7b8f35e4</t>
  </si>
  <si>
    <t>National Engineering Laboratory for Pipeline Safety/Beijing Key Laboratory of Urban oil and Gas Distribution Technology, China University of Petroleum-Beijing, Fuxue Road No.18, Changping District, Beijing, 102249, China; University of Calgary, 2500 University Drive, NW, Calgary, Alberta  T2N 1N4, Canada</t>
  </si>
  <si>
    <t>Zhang, H., National Engineering Laboratory for Pipeline Safety/Beijing Key Laboratory of Urban oil and Gas Distribution Technology, China University of Petroleum-Beijing, Fuxue Road No.18, Changping District, Beijing, 102249, China; Liang, Y., National Engineering Laboratory for Pipeline Safety/Beijing Key Laboratory of Urban oil and Gas Distribution Technology, China University of Petroleum-Beijing, Fuxue Road No.18, Changping District, Beijing, 102249, China; Ma, J., National Engineering Laboratory for Pipeline Safety/Beijing Key Laboratory of Urban oil and Gas Distribution Technology, China University of Petroleum-Beijing, Fuxue Road No.18, Changping District, Beijing, 102249, China; Qian, C., University of Calgary, 2500 University Drive, NW, Calgary, Alberta  T2N 1N4, Canada; Yan, X., National Engineering Laboratory for Pipeline Safety/Beijing Key Laboratory of Urban oil and Gas Distribution Technology, China University of Petroleum-Beijing, Fuxue Road No.18, Changping District, Beijing, 102249, China</t>
  </si>
  <si>
    <t>Offshore oilfield gathering system plays a key role in oilfield exploration and production process, the rational construction of the gathering system is directly related to the efficiency and profit of the offshore oilfield production. Thus, optimization of the whole gathering system is the key to lower the offshore oilfield production cost, and it also has been one of the major challenges in offshore oilfield production. Many researches have been done on the optimization but pipeline network distribution, treating technical and integrated optimization still remained unsolved. This paper focuses on the common offshore oilfield gathering network construction, taking gathering radius, economic flowrate, terrain obstacles and production technic into consideration, building a mixed integer linear programming (MILP) model, figuring out the globally optimal connection topology, location of center platforms, pressure increment and dehydrating facilities and major parameters of each pipeline, and contributing to further optimal offshore oilfield engineering mode. Last, this paper takes two typical real cases, namely half-offshore and half-continent mode and offshore mode, to test the accuracy of the proposed model. The optimal results indicate the proposed method can lower the general investment and testify the liability and applicability of it. © 2017 Elsevier Ltd</t>
  </si>
  <si>
    <t>Gathering pipeline system; Offshore oilfield; Optimization; Pipeline network topology</t>
  </si>
  <si>
    <t>Oil well flooding; Optimization; Pipelines; Topology; Gathering pipelines; Integrated optimization; Mixed integer linear programming model; Network construction; Offshore oilfield; Oilfield explorations; Pipeline networks; Rational construction; Integer programming; hydrocarbon exploration; linear programing; oil field; oil pipeline; oil production; optimization; topology</t>
  </si>
  <si>
    <t>Liang, Y.; National Engineering Laboratory for Pipeline Safety/Beijing Key Laboratory of Urban oil and Gas Distribution Technology, China University of Petroleum-Beijing, Fuxue Road No.18, Changping District, China; email: liangyt21st@163.com</t>
  </si>
  <si>
    <t>Ocean Eng.</t>
  </si>
  <si>
    <t>2-s2.0-85020678704</t>
  </si>
  <si>
    <t>137</t>
  </si>
  <si>
    <t>Hong X., Liao Z., Jiang B., Wang J., Yang Y.</t>
  </si>
  <si>
    <t>57022943700;16175534900;36045964200;56088842600;35249758000;</t>
  </si>
  <si>
    <t>Targeting of heat integrated water allocation networks by one-step MILP formulation</t>
  </si>
  <si>
    <t>10.1016/j.apenergy.2017.04.003</t>
  </si>
  <si>
    <t>https://www.scopus.com/inward/record.uri?eid=2-s2.0-85017575974&amp;doi=10.1016%2fj.apenergy.2017.04.003&amp;partnerID=40&amp;md5=35b97bee4ac0318eecb83f3186947991</t>
  </si>
  <si>
    <t>State Key Laboratory of Chemical Engineering, College of Chemical and Biological Engineering, Zhejiang University, Hangzhou, Zhejiang  310027, China</t>
  </si>
  <si>
    <t>Hong, X., State Key Laboratory of Chemical Engineering, College of Chemical and Biological Engineering, Zhejiang University, Hangzhou, Zhejiang  310027, China; Liao, Z., State Key Laboratory of Chemical Engineering, College of Chemical and Biological Engineering, Zhejiang University, Hangzhou, Zhejiang  310027, China; Jiang, B., State Key Laboratory of Chemical Engineering, College of Chemical and Biological Engineering, Zhejiang University, Hangzhou, Zhejiang  310027, China; Wang, J., State Key Laboratory of Chemical Engineering, College of Chemical and Biological Engineering, Zhejiang University, Hangzhou, Zhejiang  310027, China; Yang, Y., State Key Laboratory of Chemical Engineering, College of Chemical and Biological Engineering, Zhejiang University, Hangzhou, Zhejiang  310027, China</t>
  </si>
  <si>
    <t>Heat integrated water allocation networks (HIWAN) is a system where water and energy are highly interconnected. Well arranged nexus between water allocation networks and heat exchanger networks would reduce the water and energy consumption significantly. The aim of this study is to develop a novel mathematical programming model for targeting minimum simplified total annual cost of HIWAN. A new transshipment type of heat exchanger networks (HEN) representation is proposed, with features of stream splitting, stream by-pass, non-isothermal mixing, and isothermal mixing. Constraints are added to follow up on the flowrate consistency when stream splitting or mixing happens. Furthermore, a new formulation is presented to count heat exchanger units. The proposed model is formulated as a mixed-integer linear programming (MILP) problem. It is much easier to get feasible solutions than mixed-integer non-linear programming (MINLP) problems, especially for large-scale problems. Three examples including an industrial example and a large-scale case are solved by the proposed model. It is shown that the proposed model is suitable for the synthesis of HIWAN, and more importantly, the obtained results are better than literature records. © 2017 Elsevier Ltd</t>
  </si>
  <si>
    <t>Heat exchanger networks; MILP; Transshipment model; Water allocation networks</t>
  </si>
  <si>
    <t>Energy utilization; Heat exchangers; Isotherms; Mixing; Nonlinear programming; Rivers; Heat exchanger network; Mathematical programming models; MILP; Mixed integer non-linear programming problems; Mixed-integer linear programming; Non-isothermal mixing; Transshipment models; Water allocation network; Integer programming; energy use; feasibility study; heat transfer; integrated approach; mixing; numerical model; resource allocation; water management</t>
  </si>
  <si>
    <t>Liao, Z.; State Key Laboratory of Chemical Engineering, College of Chemical and Biological Engineering, Zhejiang UniversityChina; email: liaozw@zju.edu.cn</t>
  </si>
  <si>
    <t>2-s2.0-85017575974</t>
  </si>
  <si>
    <t>Kermani M., Périn-Levasseur Z., Benali M., Savulescu L., Maréchal F.</t>
  </si>
  <si>
    <t>56223790000;6505700105;6603549577;6506629649;35605889100;</t>
  </si>
  <si>
    <t>A novel MILP approach for simultaneous optimization of water and energy: Application to a Canadian softwood Kraft pulping mill</t>
  </si>
  <si>
    <t>10.1016/j.compchemeng.2016.11.043</t>
  </si>
  <si>
    <t>https://www.scopus.com/inward/record.uri?eid=2-s2.0-85010976489&amp;doi=10.1016%2fj.compchemeng.2016.11.043&amp;partnerID=40&amp;md5=7dcf7c74d779e4a1977ef0a09b2809c9</t>
  </si>
  <si>
    <t>EPFL, Industrial Processes &amp; Energy Systems Engineering Group (IPESE), Lausanne, Switzerland; Natural Resources Canada/CanmetENERGY, Varennes, Quebec, Canada</t>
  </si>
  <si>
    <t>Kermani, M., EPFL, Industrial Processes &amp; Energy Systems Engineering Group (IPESE), Lausanne, Switzerland; Périn-Levasseur, Z., Natural Resources Canada/CanmetENERGY, Varennes, Quebec, Canada; Benali, M., Natural Resources Canada/CanmetENERGY, Varennes, Quebec, Canada; Savulescu, L., Natural Resources Canada/CanmetENERGY, Varennes, Quebec, Canada; Maréchal, F., EPFL, Industrial Processes &amp; Energy Systems Engineering Group (IPESE), Lausanne, Switzerland</t>
  </si>
  <si>
    <t>An optimization methodology based on Mixed Integer Linear Programming (MILP) has been developed for simultaneous optimization of water and energy (SOWE) in industrial processes. The superstructure integrates non-water process thermal streams and optimizes the consumption of water, while maximizing internal heat recovery to reduce thermal utility consumption. To address the complexity of water and energy stream distribution in pulp and paper processes, three features have been incorporated in the proposed SOWE method: (a) Non-Isothermal Mixing (NIM) has been considered through different locations to reduce the number of thermal streams and decrease the investment cost by avoiding unnecessary investment on heat exchangers; (b) the concept of restricted matches combined with water tanks has been added to the superstructure; and (c) the Integer-Cut Constraint technique has been combined with the MILP model to systematically generate a set of optimal solutions to support the decision-making for cost-effective configurations. The performance of the proposed improved MILP approach has been evaluated using several examples from the literature and applied to a Canadian softwood Kraft pulping mill as an industrial case study. The results indicate that this approach provides enhanced key performance indicators as compared to conceptual and non-linear complex mathematical optimization approaches. © 2016</t>
  </si>
  <si>
    <t>Combined mass and heat optimization; Industrial application; Mathematical programming; Non-isothermal mixing; Process integration</t>
  </si>
  <si>
    <t>Benchmarking; Cost effectiveness; Decision making; Industrial applications; Investments; Isotherms; Kraft pulp; Mathematical programming; Mixing; Optimization; Rivers; Softwoods; Supply chain management; Waste heat; Water tanks; Internal heat recovery; Key performance indicators; Mathematical optimizations; Mixed-integer linear programming; Non-isothermal mixing; Optimization methodology; Process integration; Simultaneous optimization; Integer programming; Cost Effectiveness; Decision Making; Energy; Mathematical Analysis; Mixing; Optimization; Water</t>
  </si>
  <si>
    <t>Périn-Levasseur, Z.; Natural Resources Canada/CanmetENERGY, Varennes, Canada; email: zoe.perin-levasseur@canada.ca</t>
  </si>
  <si>
    <t>2-s2.0-85010976489</t>
  </si>
  <si>
    <t>Ugranli F., Karatepe E., Nielsen A.H.</t>
  </si>
  <si>
    <t>46061279600;55923476300;7201802476;</t>
  </si>
  <si>
    <t>MILP Approach for Bilevel Transmission and Reactive Power Planning Considering Wind Curtailment</t>
  </si>
  <si>
    <t xml:space="preserve"> 7464883</t>
  </si>
  <si>
    <t>10.1109/TPWRS.2016.2562258</t>
  </si>
  <si>
    <t>https://www.scopus.com/inward/record.uri?eid=2-s2.0-85008620732&amp;doi=10.1109%2fTPWRS.2016.2562258&amp;partnerID=40&amp;md5=18e9b2aab922f07a4d3747ba4c383290</t>
  </si>
  <si>
    <t>Department of Electrical and Electronics Engineering, Ege University, Izmir, 35100, Turkey; Department of Electrical and Electronics Engineering, Dokuz Eylul University, Izmir, 35160, Turkey; Department of Electrical Engineering, Technical University of Denmark, Kgs. Lyngby, 2800, Denmark</t>
  </si>
  <si>
    <t>Ugranli, F., Department of Electrical and Electronics Engineering, Ege University, Izmir, 35100, Turkey; Karatepe, E., Department of Electrical and Electronics Engineering, Dokuz Eylul University, Izmir, 35160, Turkey; Nielsen, A.H., Department of Electrical Engineering, Technical University of Denmark, Kgs. Lyngby, 2800, Denmark</t>
  </si>
  <si>
    <t>In this study, two important planning problems in power systems that are transmission expansion and reactive power are formulated as a mixed-integer linear programming taking into account the bilevel structure due to the consideration of market clearing under several load-wind scenarios. The objective of the proposed method is to minimize the installation cost of transmission lines, reactive power sources, and the annual operation costs of conventional generators corresponding to the curtailed wind energy while maintaining the reliable system operation. Lower level problems of the bilevel structure are designated for the market clearing which is formulated by using the linearized optimal power flow equations. In order to obtain mixed-integer linear programming formulation, the so-called lower level problems are represented by using primal-dual formulation. By using the proposed method, power system planners will be able to find economical investment plans by considering the balance between wind power curtailment and the installation of transmission lines and reactive power sources. © 1969-2012 IEEE.</t>
  </si>
  <si>
    <t>Bilevel optimization; curtailed wind energy; MILP; reactive power planning; transmission expansion planning</t>
  </si>
  <si>
    <t>Commerce; Electric lines; Electric load flow; Electric power transmission; Integer programming; Investments; Reactive power; Wind power; Bi-level optimization; Conventional generators; MILP; Mixed integer linear programming; Primal-dual formulations; Reactive power planning; Transmission expansion planning; Wind power curtailments; Electric power system planning</t>
  </si>
  <si>
    <t>2-s2.0-85008620732</t>
  </si>
  <si>
    <t>Schütz T., Schiffer L., Harb H., Fuchs M., Müller D.</t>
  </si>
  <si>
    <t>56439276600;57191823431;54899267200;55907572200;57217610714;</t>
  </si>
  <si>
    <t>Optimal design of energy conversion units and envelopes for residential building retrofits using a comprehensive MILP model</t>
  </si>
  <si>
    <t>10.1016/j.apenergy.2016.10.049</t>
  </si>
  <si>
    <t>https://www.scopus.com/inward/record.uri?eid=2-s2.0-84993973228&amp;doi=10.1016%2fj.apenergy.2016.10.049&amp;partnerID=40&amp;md5=cd4f281e727e3e8b49fa1b5153a8e774</t>
  </si>
  <si>
    <t>RWTH Aachen University, E.ON Energy Research Center, Institute for Energy Efficient Buildings and Indoor Climate, Mathieustr. 10, Aachen, Germany</t>
  </si>
  <si>
    <t>Schütz, T., RWTH Aachen University, E.ON Energy Research Center, Institute for Energy Efficient Buildings and Indoor Climate, Mathieustr. 10, Aachen, Germany; Schiffer, L., RWTH Aachen University, E.ON Energy Research Center, Institute for Energy Efficient Buildings and Indoor Climate, Mathieustr. 10, Aachen, Germany; Harb, H., RWTH Aachen University, E.ON Energy Research Center, Institute for Energy Efficient Buildings and Indoor Climate, Mathieustr. 10, Aachen, Germany; Fuchs, M., RWTH Aachen University, E.ON Energy Research Center, Institute for Energy Efficient Buildings and Indoor Climate, Mathieustr. 10, Aachen, Germany; Müller, D., RWTH Aachen University, E.ON Energy Research Center, Institute for Energy Efficient Buildings and Indoor Climate, Mathieustr. 10, Aachen, Germany</t>
  </si>
  <si>
    <t>The optimal design of buildings is a complex task involving energy systems as well as construction measures. Typically, in exact optimization models, only energy systems are considered, whereas envelope components are neglected. When considering both, heuristics are commonly used, which do not guarantee optimal or close to optimal results. Thus, this paper presents the governing equations, validation and exemplary usage of a building model suitable for exact optimization problems. The developed model simultaneously considers energy systems and building envelopes. It is based on ISO 13790 and validated according to ASHRAE 140 and further compared to a more detailed model. The findings show that the developed model largely complies with the ASHRAE requirements and is able to assess buildings’ dynamic behavior regarding indoor air temperatures as well as hourly, peak load, and annual heating loads. The simultaneous optimization of energy system and envelope is further demonstrated analyzing retrofitting options of a residential building. We consider solely installing additional PV units, modernizing the building envelope according to German regulations and an optimization without constraints regarding building envelope and energy system. The results indicate that installing additional PV units can moderately reduce total costs and CO2 emissions. The envelope modernization according to governmental regulations leads to largely increased costs at lower emissions, whereas the unconstrained optimization is able to simultaneously achieve significant cost and CO2 emission advantages. © 2016 Elsevier Ltd</t>
  </si>
  <si>
    <t>Building energy systems; Building envelopes; German Energy Saving Ordinance; ISO 13790; Mixed-integer linear programming; Optimal design; Retrofitting</t>
  </si>
  <si>
    <t>Architectural design; Buildings; Carbon dioxide; Costs; Energy conservation; Energy conversion; Housing; Integer programming; Optimal systems; Retrofitting; Solar buildings; Building energy systems; Building envelopes; German Energy Saving Ordinance; ISO 13790; Mixed integer linear programming; Optimal design; Optimization; architectural design; carbon dioxide; carbon emission; design; energy conservation; heuristics; linearity; modernization; numerical model; optimization; photovoltaic system; residential energy; Germany</t>
  </si>
  <si>
    <t>Schütz, T.; RWTH Aachen University, E.ON Energy Research Center, Institute for Energy Efficient Buildings and Indoor Climate, Mathieustr. 10, Germany; email: tschuetz@eonerc.rwth-aachen.de</t>
  </si>
  <si>
    <t>2-s2.0-84993973228</t>
  </si>
  <si>
    <t>Song B.D., Kim J., Morrison J.R.</t>
  </si>
  <si>
    <t>55320728900;39261541800;7403197013;</t>
  </si>
  <si>
    <t>Rolling Horizon Path Planning of an Autonomous System of UAVs for Persistent Cooperative Service: MILP Formulation and Efficient Heuristics</t>
  </si>
  <si>
    <t>Journal of Intelligent and Robotic Systems: Theory and Applications</t>
  </si>
  <si>
    <t>84</t>
  </si>
  <si>
    <t>1-4</t>
  </si>
  <si>
    <t>10.1007/s10846-015-0280-5</t>
  </si>
  <si>
    <t>https://www.scopus.com/inward/record.uri?eid=2-s2.0-84944937922&amp;doi=10.1007%2fs10846-015-0280-5&amp;partnerID=40&amp;md5=770a774565ebc145c33db16969879e01</t>
  </si>
  <si>
    <t>Department of Industrial and Systems Engineering, KAIST, 373-1 Guseong-dong, Yuseong-gu, Daejeon, 305-701, South Korea</t>
  </si>
  <si>
    <t>Song, B.D., Department of Industrial and Systems Engineering, KAIST, 373-1 Guseong-dong, Yuseong-gu, Daejeon, 305-701, South Korea; Kim, J., Department of Industrial and Systems Engineering, KAIST, 373-1 Guseong-dong, Yuseong-gu, Daejeon, 305-701, South Korea; Morrison, J.R., Department of Industrial and Systems Engineering, KAIST, 373-1 Guseong-dong, Yuseong-gu, Daejeon, 305-701, South Korea</t>
  </si>
  <si>
    <t>A networked system consisting of unmanned aerial vehicles (UAVs), automated logistic service stations (LSSs), customer interface software, system orchestration algorithms and UAV control software can be exploited to provide persistent service to its customers. With efficient algorithms for UAV task planning, the UAVs can autonomously serve the customers in real time. Nearly uninterrupted customer service may be accomplished via the cooperative hand-off of customer tasks from weary UAVs to ones that have recently been replenished at an LSS. With the goal of enabling the autonomy of the task planning tasks, we develop a mixed integer linear programming (MILP) formulation for the problem of providing simultaneous. UAV escort service to multiple customers across a field of operations with multiple sharable LSSs. This MILP model provides a formal representation of our problem and enables use in a rolling horizon planner via allowance of arbitrary UAV initial locations and consumable reservoir status (e.g., battery level). As such, it enables automation of the orchestration of system activities. To address computational complexity, we develop efficient heuristics to rapidly derive near optimal solutions. A receding horizon task assignment (RHTA) heuristic and sequential task assignment heuristic (STAH) are developed. STAH exploits properties observed in optimal solutions obtained for small problems via CPLEX. Numerical studies suggest that RHTA and STAH are 45 and 2100 times faster than solving the MILP via CPLEX, respectively. Both heuristics perform well relative to the optimal solution obtained via CPLEX. An example demonstrating the use of the approach for rolling horizon planning is provided. © 2015, Springer Science+Business Media Dordrecht.</t>
  </si>
  <si>
    <t>Cooperative UAV service; Heuristic; Mixed integer linear programming; Persistent UAV service; UAV task planning</t>
  </si>
  <si>
    <t>Algorithms; Heuristic programming; Motion planning; Networked control systems; Optimal systems; Optimization; Sales; Unmanned aerial vehicles (UAV); Cooperative UAV service; Heuristic; Mixed integer linear programming; Persistent UAV service; Task planning; Integer programming</t>
  </si>
  <si>
    <t>Morrison, J.R.; Department of Industrial and Systems Engineering, KAIST, 373-1 Guseong-dong, Yuseong-gu, South Korea; email: james.morrison@kaist.edu</t>
  </si>
  <si>
    <t>JIRSE</t>
  </si>
  <si>
    <t>J Intell Rob Syst Theor Appl</t>
  </si>
  <si>
    <t>2-s2.0-84944937922</t>
  </si>
  <si>
    <t>Wędzik A., Siewierski T., Szypowski M.</t>
  </si>
  <si>
    <t>55874873300;6505990022;56315816100;</t>
  </si>
  <si>
    <t>A new method for simultaneous optimizing of wind farm's network layout and cable cross-sections by MILP optimization</t>
  </si>
  <si>
    <t>10.1016/j.apenergy.2016.08.094</t>
  </si>
  <si>
    <t>https://www.scopus.com/inward/record.uri?eid=2-s2.0-84984704703&amp;doi=10.1016%2fj.apenergy.2016.08.094&amp;partnerID=40&amp;md5=87412c54117a76852e034031eb1a4d90</t>
  </si>
  <si>
    <t>Lodz University of Technology, Institute of Electrical Power Engineering, PL 90-924, Łódź, Stefanowskiego Str. 18/22, Poland</t>
  </si>
  <si>
    <t>Wędzik, A., Lodz University of Technology, Institute of Electrical Power Engineering, PL 90-924, Łódź, Stefanowskiego Str. 18/22, Poland; Siewierski, T., Lodz University of Technology, Institute of Electrical Power Engineering, PL 90-924, Łódź, Stefanowskiego Str. 18/22, Poland; Szypowski, M., Lodz University of Technology, Institute of Electrical Power Engineering, PL 90-924, Łódź, Stefanowskiego Str. 18/22, Poland</t>
  </si>
  <si>
    <t>Internal electrical networks of large wind farms constitute complex and dispersed grid structures. Wind turbines are scattered over vast areas and the total length of cabling infrastructure might reach several dozens of kilometers. Outlays related to cable laying significantly contribute to the entire project budget. Therefore the design process should minimize these expenses considering also operation and maintenance costs calculated over the project lifetime on condition of fulfilment of all technical requirements. An analysis presented in this paper demonstrates that an independent optimization of the twofold problem dealing both with investment and operation costs does not result in the cheapest solution. The analysis confirmed also reliability and effectiveness of application of Mixed Integer Linear Programming method (MILP) to solve this kind of optimization problem. The paper shows that the developed integrated optimization algorithm is efficient and delivers an absolute optimal solution (GAP = 0) in a reasonable computation time. The results obtained for a real wind farm project confirm that the optimal design of a wind farm network can't be determined a priori and the final outcome strongly depends on the configuration of wind turbines (e.g., number of feeders, number of turbines connected to a single feeder, etc.) and technical parameters of cables. Spread over time, discounted costs of energy losses are an integral part of the objective function. The study proves that cost of energy losses impacts on the overall financial results and shouldn't be neglected. The related expenses are roughly at the same level as expenditure linked to cable laying and they heavily influence the final design of the internal network. The results show the possibility of practical use of the proposed algorithm in the wind farm design process. © 2016 Elsevier Ltd</t>
  </si>
  <si>
    <t>Cable layout optimization; Mixed Integer Linear Programming (MILP); Renewable energy; Wind energy; Wind farm; Wind farm layout optimization</t>
  </si>
  <si>
    <t>Algorithms; Budget control; Cables; Complex networks; Computational efficiency; Cost benefit analysis; Costs; Design; Electric cable laying; Electric power system interconnection; Electric utilities; Energy dissipation; Investments; Optimal systems; Optimization; Reliability analysis; Wind power; Wind turbines; Layout optimization; Mixed-integer linear programming; Renewable energies; Wind farm; Wind farm layout optimizations; Integer programming; algorithm; cable laying; cost analysis; design method; electrical method; energy resource; investment; linear programing; network design; optimization; reliability analysis; renewable resource; wind farm; wind power; wind turbine</t>
  </si>
  <si>
    <t>Wędzik, A.; Lodz University of Technology, Institute of Electrical Power Engineering, PL 90-924, Łódź, Stefanowskiego Str. 18/22, Poland; email: andrzej.wedzik@p.lodz.pl</t>
  </si>
  <si>
    <t>2-s2.0-84984704703</t>
  </si>
  <si>
    <t>Schneider G.A., Neves F., Jr., Magatão L., Arruda L.V.R.</t>
  </si>
  <si>
    <t>18042799200;7004435369;6506863788;7004947253;</t>
  </si>
  <si>
    <t>MILP Model for the Tank Farm Operation Problem of Finished Products in Refineries</t>
  </si>
  <si>
    <t>10.1021/acs.iecr.5b04354</t>
  </si>
  <si>
    <t>https://www.scopus.com/inward/record.uri?eid=2-s2.0-84994514627&amp;doi=10.1021%2facs.iecr.5b04354&amp;partnerID=40&amp;md5=6c11703e923db7a3bc84cf253475d5d2</t>
  </si>
  <si>
    <t>Federal University of Technology - Parana (UTFPR), Curitiba, Paraná  80230-901, Brazil</t>
  </si>
  <si>
    <t>Schneider, G.A., Federal University of Technology - Parana (UTFPR), Curitiba, Paraná  80230-901, Brazil; Neves, F., Jr., Federal University of Technology - Parana (UTFPR), Curitiba, Paraná  80230-901, Brazil; Magatão, L., Federal University of Technology - Parana (UTFPR), Curitiba, Paraná  80230-901, Brazil; Arruda, L.V.R., Federal University of Technology - Parana (UTFPR), Curitiba, Paraná  80230-901, Brazil</t>
  </si>
  <si>
    <t>This paper presents a mixed-integer linear programming (MILP) model with a continuous time representation to address the Tank Farm Operation Problem (TFOP) of finished products in refineries. Real scenarios are considered, which were obtained from the planning of refineries and the external pipeline network scheduling, proposed by Ind. Eng. Chem. Res. 2010, 49, 5661. The developed MILP model determines the scheduling of loading and unloading operations in the tank farm of finished products at each refinery, but is subjected to time-window constraints. A decomposition approach has been applied, and multiproduct scenarios proposed by Ind. Eng. Chem. Res. 2010, 49, 5661 were broken in single product scenarios. Each one of these scenarios is related with the tank farm in a specific refinery. Therefore, they are presenting volumes and values of stored inventories, maximum capacity tanks, and start and end times to product movements at the refinery interfaces (production, demand, and pipelines). The proposed MILP model searches a scheduling that minimizes the movements within the refinery tank farm in order to respect the imposed operational and structural constraints. Further, for making feasible the scheduling in a smaller computational time, an iterative algorithm is developed and a new model approach, named MILP-IA, is added within the solution process. The results allow us to analyze the model computational time, the temporal and structural violations, and the number of product movements for each scenario. For the studied cases, we can also check for attending to time and monthly volume constraints for each interface. Finally, the results also indicate that the proposed MILP-IA approach finds solutions in computational times on the order of minutes. The obtained solutions contribute to improve the transfer and storage activities (TS) on two main points: (i) they minimize the number of movements, facilitating the plant operational tasks (searching for routes); and (ii) they provide feedback to the pipeline scheduling, creating a collaborative integration between refinery subsystems, linking all information about internal and external product movements at refineries. (Figure Presented). © 2016 American Chemical Society.</t>
  </si>
  <si>
    <t>Continuous time systems; Iterative methods; Pipelines; Refining; Scheduling; Tanks (containers); Unloading; Collaborative integration; Continuous-time representation; Decomposition approach; Loading and unloading operations; Mixed integer linear programming model; Pipeline scheduling; Structural constraints; Time window constraint; Integer programming</t>
  </si>
  <si>
    <t>Magatão, L.; Federal University of Technology - Parana (UTFPR)Brazil; email: magatao@utfpr.edu.br</t>
  </si>
  <si>
    <t>2-s2.0-84994514627</t>
  </si>
  <si>
    <t>Wari E., Zhu W.</t>
  </si>
  <si>
    <t>57189439697;7404233005;</t>
  </si>
  <si>
    <t>Multi-week MILP scheduling for an ice cream processing facility</t>
  </si>
  <si>
    <t>94</t>
  </si>
  <si>
    <t>10.1016/j.compchemeng.2016.07.025</t>
  </si>
  <si>
    <t>https://www.scopus.com/inward/record.uri?eid=2-s2.0-84981717901&amp;doi=10.1016%2fj.compchemeng.2016.07.025&amp;partnerID=40&amp;md5=00f7f7f0c66d89414e91dc46dfc6eaf7</t>
  </si>
  <si>
    <t>Department of Industrial Engineering, Lamar University, Beaumont, TX  77710-0032, United States</t>
  </si>
  <si>
    <t>Wari, E., Department of Industrial Engineering, Lamar University, Beaumont, TX  77710-0032, United States; Zhu, W., Department of Industrial Engineering, Lamar University, Beaumont, TX  77710-0032, United States</t>
  </si>
  <si>
    <t>This paper presents a multi-week mixed integer linear programming (MILP) scheduling model for an ice cream processing facility. The ice cream processing is a typical complex food manufacturing process and a simplified version of this processing has been adapted to investigate scheduling problems in the literature. Most of these models only considered the production scheduling for a week. In this paper, multi-week production scheduling is considered. The problem has been implemented as an MILP model. The model has been tested on a set of cases from the literature, and its results were compared to the results of problems solved using hybrid MILP-heuristics methods in the literature. The inclusion of clean-up session, weekend break and semi-processed product from previous week were also assessed with two additional sets of experiments. The experiments result show that the proposed MILP is able to handle multi-week scheduling efficiently and effectively within a reasonable time limit. © 2016 Elsevier Ltd</t>
  </si>
  <si>
    <t>Food processing; MILP; Production scheduling</t>
  </si>
  <si>
    <t>Food processing; Heuristic methods; Ice problems; Production control; Scheduling; Food manufacturing process; MILP; Mixed-integer linear programming; Processed products; Processing facilities; Production Scheduling; Scheduling models; Scheduling problem; Integer programming</t>
  </si>
  <si>
    <t>Wari, E.; Department of Industrial Engineering, Lamar UniversityUnited States; email: humorstar@gmail.com</t>
  </si>
  <si>
    <t>2-s2.0-84981717901</t>
  </si>
  <si>
    <t>Capasso A., Cervone A., Lamedica R., Palagi L.</t>
  </si>
  <si>
    <t>7102241601;55627876950;6701474884;55377251600;</t>
  </si>
  <si>
    <t>A LP and MILP methodology to support the planning of transmission power systems</t>
  </si>
  <si>
    <t>10.1016/j.epsr.2016.04.024</t>
  </si>
  <si>
    <t>https://www.scopus.com/inward/record.uri?eid=2-s2.0-84994376825&amp;doi=10.1016%2fj.epsr.2016.04.024&amp;partnerID=40&amp;md5=48c8d5a5ef7fce3f7d7f665d0a65d299</t>
  </si>
  <si>
    <t>DIAEE – Department of Astronautics, Electrical and Energetic Engineering at “Sapienza” University of Rome, Via Eudossiana 18, Rome, 00184, Italy; DIAG – Department of Computer, Control and Management Engineering Antonio Ruberti at “Sapienza” University of Rome, Via Ludovico Ariosto 25, Rome, 00184, Italy</t>
  </si>
  <si>
    <t>Capasso, A., DIAEE – Department of Astronautics, Electrical and Energetic Engineering at “Sapienza” University of Rome, Via Eudossiana 18, Rome, 00184, Italy; Cervone, A., DIAEE – Department of Astronautics, Electrical and Energetic Engineering at “Sapienza” University of Rome, Via Eudossiana 18, Rome, 00184, Italy; Lamedica, R., DIAEE – Department of Astronautics, Electrical and Energetic Engineering at “Sapienza” University of Rome, Via Eudossiana 18, Rome, 00184, Italy; Palagi, L., DIAG – Department of Computer, Control and Management Engineering Antonio Ruberti at “Sapienza” University of Rome, Via Ludovico Ariosto 25, Rome, 00184, Italy</t>
  </si>
  <si>
    <t>The paper describes four optimization solutions that can be used to support the transmission system planning. The problems are focused on the identification of the primary transmission system operations that optimize the power flows on the transmission lines. The approaches are based on a DC model of the transmission system and the optimization problems can be solved recurring at LP and MILP. The mathematical model and the optimization problems have been described in detail, reporting a list of applications that can be handled by the proposed methodology to evaluate the effects on transmission and generation expansion. A 9 bus test grid has been used to support the methodology explanation. © 2016 Elsevier B.V.</t>
  </si>
  <si>
    <t>Bulk power systems; Linear programming; Mixed integer linear programming; Reliability; Transmission system planning; Uncertainties</t>
  </si>
  <si>
    <t>Electric power system planning; Electric power systems; Integer programming; Linear programming; Optimization; Reliability; Transmissions; Bulk power systems; Generation expansion; Mixed integer linear programming; Optimization problems; Optimization solution; Transmission power systems; Transmission system planning; Uncertainties; Electric power transmission</t>
  </si>
  <si>
    <t>Lamedica, R.; DIAEE – Department of Astronautics, Electrical and Energetic Engineering at “Sapienza” University of Rome, Via Eudossiana 18, Italy; email: regina.lamedica@uniroma1.it</t>
  </si>
  <si>
    <t>2-s2.0-84994376825</t>
  </si>
  <si>
    <t>Capitanescu F., Bilibin I.</t>
  </si>
  <si>
    <t>6506825495;55924051800;</t>
  </si>
  <si>
    <t>A tractable two-step MILP–QCP approach to on-line thermal constraint management in large radial active distribution systems</t>
  </si>
  <si>
    <t>10.1016/j.epsr.2016.05.016</t>
  </si>
  <si>
    <t>https://www.scopus.com/inward/record.uri?eid=2-s2.0-84994302303&amp;doi=10.1016%2fj.epsr.2016.05.016&amp;partnerID=40&amp;md5=40e17c8c7f669dbf2a1985ae8029ea66</t>
  </si>
  <si>
    <t>Luxembourg Institute of Science and Technology (LIST), Environmental Research and Innovation (ERIN) Department, 41-rue du Brill, Belvalux, L-4422, Luxembourg; University of Luxembourg, 4, rue Alphonse Weicker, Luxembourg, L-2721, Luxembourg</t>
  </si>
  <si>
    <t>Capitanescu, F., Luxembourg Institute of Science and Technology (LIST), Environmental Research and Innovation (ERIN) Department, 41-rue du Brill, Belvalux, L-4422, Luxembourg; Bilibin, I., University of Luxembourg, 4, rue Alphonse Weicker, Luxembourg, L-2721, Luxembourg</t>
  </si>
  <si>
    <t>This paper focuses on centralized thermal overload management in active radial distribution systems which accommodate a significant amount of distributed generation (DG). The approach looks for minimizing the amount of dispatchable DG units curtailment to remove thermal overload while considering the possibility to use remotely controlled switches (RCSs) so as to reduce the amount of curtailed generation. This task is formulated as a mixed integer quadratically constrained programming (MIQCP) problem. In order to break-down the onerous computational burden of this MIQCP problem to runtimes compatible with real-time application to large distribution networks, a tractable two-step approach is proposed. The proposed approach consists in decomposing the original MIQCP problem into a mixed integer linear programming (MILP) approximation and a quadratically constrained programming (QCP) problem. We prove the interest and feasibility of the proposed approach, on a snapshot basis, in three distribution grid models of 34, 137 and 1089 nodes, respectively. Results show that the proposed approach scales much better with the problem size than the original MIQCP approach and provides solutions of comparable quality. © 2016 Elsevier B.V.</t>
  </si>
  <si>
    <t>Active distribution system; Congestion management; Distributed generation; Network switching; Optimal power flow; Smart grid</t>
  </si>
  <si>
    <t>Computer programming; Distributed power generation; Electric load flow; Electric power transmission networks; Smart power grids; Thermal load; Active distribution systems; Congestion management; Mixed-integer linear programming; Optimal power flows; Quadratically constrained programming; Radial distribution systems; Real-time application; Smart grid; Integer programming</t>
  </si>
  <si>
    <t>Capitanescu, F.; Luxembourg Institute of Science and Technology (LIST), Environmental Research and Innovation (ERIN) Department, 41-rue du Brill, Luxembourg; email: florin.capitanescu@list.lu</t>
  </si>
  <si>
    <t>2-s2.0-84994302303</t>
  </si>
  <si>
    <t>Cheng C., Wang J., Wu X.</t>
  </si>
  <si>
    <t>57139109400;56218510900;36086770400;</t>
  </si>
  <si>
    <t>Hydro Unit Commitment with a Head-Sensitive Reservoir and Multiple Vibration Zones Using MILP</t>
  </si>
  <si>
    <t xml:space="preserve"> 7414524</t>
  </si>
  <si>
    <t>10.1109/TPWRS.2016.2522469</t>
  </si>
  <si>
    <t>https://www.scopus.com/inward/record.uri?eid=2-s2.0-84959119333&amp;doi=10.1109%2fTPWRS.2016.2522469&amp;partnerID=40&amp;md5=2f852cc8bce1bdcbfa8bee41310d31e9</t>
  </si>
  <si>
    <t>Institute of Hydropower and Hydroinformatics, Dalian University of Technology, Dalian City, Liaoning, 116024, China</t>
  </si>
  <si>
    <t>Cheng, C., Institute of Hydropower and Hydroinformatics, Dalian University of Technology, Dalian City, Liaoning, 116024, China; Wang, J., Institute of Hydropower and Hydroinformatics, Dalian University of Technology, Dalian City, Liaoning, 116024, China; Wu, X., Institute of Hydropower and Hydroinformatics, Dalian University of Technology, Dalian City, Liaoning, 116024, China</t>
  </si>
  <si>
    <t>A batch of huge hydropower plants with multiple vibration zones have been developed in China. These vibration zones varying with net head, i.e., head-sensitive, seriously challenge the hydro unit commitment (HUC). This paper presents a MILP model for HUC with a head-sensitive reservoir and multiple vibration zones. The focus of the study is mainly on two net head related constraints, namely the unit performance curves and multiple vibration zones. These constraints are linearized through the use of binary 0-1 integer variables. The practical behavior of the MILP model is demonstrated using real-world case studies. The results demonstrate that the proposed model is computationally efficient and suitable for large hydropower plants with multiple vibration zones, showing its potential practicability and validity for solving the HUC problem. © 1969-2012 IEEE.</t>
  </si>
  <si>
    <t>head effect; Hydro unit commitment; hydropower; mixed-integer linear programming; multiple vibration zones</t>
  </si>
  <si>
    <t>Hydroelectric power; Hydroelectric power plants; Integer programming; Case-studies; Computationally efficient; Huge hydropower plant; Hydro unit commitment; Hydropower plants; Integer variables; Performance curve; Real-world; Multiple zones</t>
  </si>
  <si>
    <t>2-s2.0-84959119333</t>
  </si>
  <si>
    <t>Tan W.-S., Shaaban M.</t>
  </si>
  <si>
    <t>55336912400;57189064979;</t>
  </si>
  <si>
    <t>A Hybrid Stochastic/Deterministic Unit Commitment Based on Projected Disjunctive MILP Reformulation</t>
  </si>
  <si>
    <t xml:space="preserve"> 7398184</t>
  </si>
  <si>
    <t>10.1109/TPWRS.2016.2521326</t>
  </si>
  <si>
    <t>https://www.scopus.com/inward/record.uri?eid=2-s2.0-84957635312&amp;doi=10.1109%2fTPWRS.2016.2521326&amp;partnerID=40&amp;md5=116e8dcce20c7589e4613d96b3001ef2</t>
  </si>
  <si>
    <t>Centre of Electrical Energy Systems, Institute of Future Energy, Universiti Teknologi Malaysia, Johor Bahru, 81310, Malaysia</t>
  </si>
  <si>
    <t>Tan, W.-S., Centre of Electrical Energy Systems, Institute of Future Energy, Universiti Teknologi Malaysia, Johor Bahru, 81310, Malaysia; Shaaban, M., Centre of Electrical Energy Systems, Institute of Future Energy, Universiti Teknologi Malaysia, Johor Bahru, 81310, Malaysia</t>
  </si>
  <si>
    <t>This letter presents a new expression of the chance constraint, representing ramping and operating reserve, in the context of the mixed integer linear programming (MILP) formulation for solving the hybrid stochastic/deterministic unit commitment (SDUC) problem. Based on projected disjunctive programming, the nonlinear chance constraint is converted into a set of linear constraints that has a more compact size. Numerical simulations highlight the primacy of the proposed MILP-SDUC reformulation as compared with other formulation approaches. © 1969-2012 IEEE.</t>
  </si>
  <si>
    <t>Chance-constrained optimization; mixed-integer linear programming; unit commitment; variable renewable sources</t>
  </si>
  <si>
    <t>Stochastic systems; Chance constraint; Compact size; Disjunctive programming; Linear constraints; Mixed-integer linear programming; Operating reserve; Unit-commitment; Integer programming</t>
  </si>
  <si>
    <t>2-s2.0-84957635312</t>
  </si>
  <si>
    <t>Chen X., Lin J., Wan C., Song Y., You S., Zong Y., Guo W., Li Y.</t>
  </si>
  <si>
    <t>56359328500;55709983000;43361929700;55522831400;35184633200;10038800300;57212257380;57078564000;</t>
  </si>
  <si>
    <t>Optimal Meter Placement for Distribution Network State Estimation: A Circuit Representation Based MILP Approach</t>
  </si>
  <si>
    <t xml:space="preserve"> 7389439</t>
  </si>
  <si>
    <t>10.1109/TPWRS.2015.2513429</t>
  </si>
  <si>
    <t>https://www.scopus.com/inward/record.uri?eid=2-s2.0-84955591257&amp;doi=10.1109%2fTPWRS.2015.2513429&amp;partnerID=40&amp;md5=9f30cf7156c911e6fc0e6ae87c3edddc</t>
  </si>
  <si>
    <t>State Key Laboratory of Control and Simulation of Power Systems and Generation Equipment, Department of Electrical Engineering, Tsinghua University, Beijing, 100084, China; Department of Electrical Engineering, Technical University of Denmark, Kgs. Lyngby, 2800, Denmark; Changping Power Supply Company of State Grid Beijing, Beijing, 102200, China</t>
  </si>
  <si>
    <t>Chen, X., State Key Laboratory of Control and Simulation of Power Systems and Generation Equipment, Department of Electrical Engineering, Tsinghua University, Beijing, 100084, China; Lin, J., State Key Laboratory of Control and Simulation of Power Systems and Generation Equipment, Department of Electrical Engineering, Tsinghua University, Beijing, 100084, China; Wan, C., State Key Laboratory of Control and Simulation of Power Systems and Generation Equipment, Department of Electrical Engineering, Tsinghua University, Beijing, 100084, China; Song, Y., State Key Laboratory of Control and Simulation of Power Systems and Generation Equipment, Department of Electrical Engineering, Tsinghua University, Beijing, 100084, China; You, S., Department of Electrical Engineering, Technical University of Denmark, Kgs. Lyngby, 2800, Denmark; Zong, Y., Department of Electrical Engineering, Technical University of Denmark, Kgs. Lyngby, 2800, Denmark; Guo, W., State Key Laboratory of Control and Simulation of Power Systems and Generation Equipment, Department of Electrical Engineering, Tsinghua University, Beijing, 100084, China; Li, Y., Changping Power Supply Company of State Grid Beijing, Beijing, 102200, China</t>
  </si>
  <si>
    <t>State estimation (SE) in distribution networks is not as accurate as that in transmission networks. Traditionally, distribution networks (DNs) are lack of direct measurements due to the limitations of investments and the difficulties of maintenance. Therefore, it is critical to improve the accuracy of SE in distribution networks by placing additional physical meters. For state-of-the-art SE models, it is difficult to clearly quantify measurements' influences on SE errors, so the problems of optimal meter placement for reducing SE errors are mostly solved by heuristic or suboptimal algorithms. Under this background, this paper proposes a circuit representation model to represent SE errors. Based on the matrix formulation of the circuit representation model, the problem of optimal meter placement can be transformed to a mixed integer linear programming problem (MILP) via the disjunctive model. Comprehensive numerical studies show the effectiveness and efficiency of the proposed method. © 2015 IEEE.</t>
  </si>
  <si>
    <t>Circuit representation model; distribution networks; MILP; optimal meter placement; state estimation error</t>
  </si>
  <si>
    <t>Errors; Heuristic algorithms; Numerical methods; Optimization; Reconfigurable hardware; State estimation; Direct measurement; Effectiveness and efficiencies; Matrix formulation; Mixed integer linear programming problems; Optimal meter placements; Representation model; State of the art; Sub-optimal algorithms; Integer programming</t>
  </si>
  <si>
    <t>Wan, C.; State Key Laboratory of Control and Simulation of Power Systems and Generation Equipment, Department of Electrical Engineering, Tsinghua UniversityChina; email: can.wan@ieee.org</t>
  </si>
  <si>
    <t>2-s2.0-84955591257</t>
  </si>
  <si>
    <t>Zhang P., Wang L., Tong L.</t>
  </si>
  <si>
    <t>55491560500;35073238700;7201891502;</t>
  </si>
  <si>
    <t>MILP-based optimization of oxygen distribution system in integrated steel mills</t>
  </si>
  <si>
    <t>10.1016/j.compchemeng.2016.06.015</t>
  </si>
  <si>
    <t>https://www.scopus.com/inward/record.uri?eid=2-s2.0-84977617037&amp;doi=10.1016%2fj.compchemeng.2016.06.015&amp;partnerID=40&amp;md5=c297519f895738d8192187e743e8d932</t>
  </si>
  <si>
    <t>School of Mechanical Engineering, University of Science and Technology Beijing, Beijing, 100083, China; Beijing Engineering Research Center for Energy Saving and Environmental Protection, Beijing, 100083, China</t>
  </si>
  <si>
    <t>Zhang, P., School of Mechanical Engineering, University of Science and Technology Beijing, Beijing, 100083, China; Wang, L., School of Mechanical Engineering, University of Science and Technology Beijing, Beijing, 100083, China, Beijing Engineering Research Center for Energy Saving and Environmental Protection, Beijing, 100083, China; Tong, L., School of Mechanical Engineering, University of Science and Technology Beijing, Beijing, 100083, China</t>
  </si>
  <si>
    <t>Simultaneous multiperiod optimization is conducted for minimizing the oxygen emission of an oxygen-distribution system, based on the generalized MILP-based model, which covers various configurations of the captive oxygen factory in integrated steel mills. By simultaneously optimizing all of the variables, such as the load of air separation units (ASU), the on-off states of compressors, the load of liquefiers, etc., the model can promptly provide mill managers with responsive solutions for adjusting the variables involved on the supply-side to minimize oxygen emission. The case study in this paper shows that the proposed model performs well in minimizing oxygen emission, and provides a global optimization result covering the entire planning horizon. Moreover, based on the proposed model, the emission amounts can be rapidly and readily calculated for various scheduling scenarios of ASU maintenance, which is helpful to the manager seeking to optimally schedule ASU maintenance in time. © 2016 Elsevier Ltd</t>
  </si>
  <si>
    <t>Air separation unit; Iron and steel making; MILP; Oxygen distribution system; Scheduling</t>
  </si>
  <si>
    <t>Global optimization; Integer programming; Managers; Oxygen; Scheduling; Separation; Steelmaking; Air separation unit; Integrated steel mills; Iron-and-steel making; Mill managers; MILP; MILP-based models; Oxygen distribution; Planning horizons; Oxygen supply</t>
  </si>
  <si>
    <t>Wang, L.; School of Mechanical Engineering, University of Science and Technology BeijingChina; email: liwang@me.ustb.edu.cn</t>
  </si>
  <si>
    <t>2-s2.0-84977617037</t>
  </si>
  <si>
    <t>Caballini C., Fioribello S., Sacone S., Siri S.</t>
  </si>
  <si>
    <t>32367453400;57189004808;6701845036;23010350500;</t>
  </si>
  <si>
    <t>An MILP Optimization Problem for Sizing Port Rail Networks and Planning Shunting Operations in Container Terminals</t>
  </si>
  <si>
    <t>IEEE Transactions on Automation Science and Engineering</t>
  </si>
  <si>
    <t xml:space="preserve"> 7573004</t>
  </si>
  <si>
    <t>10.1109/TASE.2016.2605149</t>
  </si>
  <si>
    <t>https://www.scopus.com/inward/record.uri?eid=2-s2.0-84988592772&amp;doi=10.1109%2fTASE.2016.2605149&amp;partnerID=40&amp;md5=c9e6439ab8621de4fd6a2669f7b76a06</t>
  </si>
  <si>
    <t>Department of Informatics, Bioengineering, Robotics and Systems Engineering, University of Genova, Genoa, 16145, Italy</t>
  </si>
  <si>
    <t>Caballini, C., Department of Informatics, Bioengineering, Robotics and Systems Engineering, University of Genova, Genoa, 16145, Italy; Fioribello, S., Department of Informatics, Bioengineering, Robotics and Systems Engineering, University of Genova, Genoa, 16145, Italy; Sacone, S., Department of Informatics, Bioengineering, Robotics and Systems Engineering, University of Genova, Genoa, 16145, Italy; Siri, S., Department of Informatics, Bioengineering, Robotics and Systems Engineering, University of Genova, Genoa, 16145, Italy</t>
  </si>
  <si>
    <t>This paper proposes an optimization approach for sizing port rail networks and planning railway shunting operations by adopting a discrete-time model of the overall system. First, a mixed-integer linear mathematical programming problem is defined in order to optimize shunting operations to be performed on the considered network by satisfying certain arrivals and departures of import and export flows. Moreover, the proposed procedure can be used to evaluate the capacity of a port rail network, in terms of maximum number of trains that can be managed over a certain time horizon, and to carry out what-if analyses aimed at testing different scenarios. The effectiveness of the proposed approach is shown by applying the optimization problem to a real case study referred to the port rail network of La Spezia Container Terminal located in Northern Italy. A computational analysis realized by varying the dimension and complexity of the problem instances is also reported in this paper to discuss the computational performance of the proposed model. © 2016 IEEE.</t>
  </si>
  <si>
    <t>Mixed-integer linear programming (MILP) model; optimization methods; rail networks; seaport container terminals</t>
  </si>
  <si>
    <t>Complex networks; Containers; Mathematical programming; Optimization; Port terminals; Railroad transportation; Railroad yards and terminals; Computational analysis; Computational performance; Container terminal; Discrete-time model; Mathematical programming problem; Mixed integer linear; Optimization approach; Optimization problems; Integer programming</t>
  </si>
  <si>
    <t>Siri, S.; Department of Informatics, Bioengineering, Robotics and Systems Engineering, University of GenovaItaly; email: silvia.siri@unige.it</t>
  </si>
  <si>
    <t>IEEE Trans. Autom. Sci. Eng.</t>
  </si>
  <si>
    <t>2-s2.0-84988592772</t>
  </si>
  <si>
    <t>Macedo L.H., Montes C.V., Franco J.F., Rider M.J., Romero R.</t>
  </si>
  <si>
    <t>56611583300;57190869454;46661730400;7006167207;55940089200;</t>
  </si>
  <si>
    <t>MILP branch flow model for concurrent AC multistage transmission expansion and reactive power planning with security constraints</t>
  </si>
  <si>
    <t>10.1049/iet-gtd.2016.0081</t>
  </si>
  <si>
    <t>https://www.scopus.com/inward/record.uri?eid=2-s2.0-84983683609&amp;doi=10.1049%2fiet-gtd.2016.0081&amp;partnerID=40&amp;md5=b6983063654bcc7587e71cbeb50b9797</t>
  </si>
  <si>
    <t>Department of Electrical Engineering, São Paulo State University, PO Box 31, Av. Brasil Centro 56, Ilha Solteira-SP, 15385-000, Brazil; Department of Systems and Energy, University of Campinas, Av. Albert Einstein 400, Campinas-SP, 13083-852, Brazil</t>
  </si>
  <si>
    <t>Macedo, L.H., Department of Electrical Engineering, São Paulo State University, PO Box 31, Av. Brasil Centro 56, Ilha Solteira-SP, 15385-000, Brazil; Montes, C.V., Department of Electrical Engineering, São Paulo State University, PO Box 31, Av. Brasil Centro 56, Ilha Solteira-SP, 15385-000, Brazil; Franco, J.F., Department of Electrical Engineering, São Paulo State University, PO Box 31, Av. Brasil Centro 56, Ilha Solteira-SP, 15385-000, Brazil; Rider, M.J., Department of Systems and Energy, University of Campinas, Av. Albert Einstein 400, Campinas-SP, 13083-852, Brazil; Romero, R., Department of Electrical Engineering, São Paulo State University, PO Box 31, Av. Brasil Centro 56, Ilha Solteira-SP, 15385-000, Brazil</t>
  </si>
  <si>
    <t>This study presents a mixed-integer linear programming (MILP) model to solve the simultaneous transmission network expansion planning (TNEP) and reactive power planning (RPP) problem. The proposed model considers reactive power, off-nominal bus voltage magnitudes, power losses, multistage expansion, and security constraints. The use of an MILP model guarantees convergence to optimality by using existing classical optimisation methods. In order to validate the approximation performed, the steady-state operation points were compared with those obtained using an AC load flow method. Garver's 6-bus system and a modified IEEE 118-bus system were used to show the precision and efficiency of the methodology. The results indicate that better expansion and generation plans are found by considering RPP simultaneously with the AC TNEP, when the solutions were compared with the plans of the TNEP using the AC model without RPP and the TNEP considering the DC model, with RPP conducted at a subsequent stage. © The Institution of Engineering and Technology.</t>
  </si>
  <si>
    <t>Electric load flow; Reactive power; Bus voltage magnitude; IEEE 118-bus system; Mixed integer linear programming model; Multi-stage transmission expansion; Reactive power planning; Security constraint; Simultaneous transmission; Steady-state operation; Integer programming</t>
  </si>
  <si>
    <t>Rider, M.J.; Department of Systems and Energy, University of Campinas, Av. Albert Einstein 400, Brazil; email: mjrider@dsee.fee.unicamp.br</t>
  </si>
  <si>
    <t>2-s2.0-84983683609</t>
  </si>
  <si>
    <t>de Assis L.S., Camponogara E.</t>
  </si>
  <si>
    <t>56857374600;55921136200;</t>
  </si>
  <si>
    <t>A MILP model for planning the trips of dynamic positioned tankers with variable travel time</t>
  </si>
  <si>
    <t>10.1016/j.tre.2016.06.009</t>
  </si>
  <si>
    <t>https://www.scopus.com/inward/record.uri?eid=2-s2.0-84978144310&amp;doi=10.1016%2fj.tre.2016.06.009&amp;partnerID=40&amp;md5=52e74e525d8a09ff4f4f9f849d7ab20b</t>
  </si>
  <si>
    <t>Department of Automation and Systems Engineering, Federal University of Santa Catarina, Cx.P. 476, Florianópolis, SC  88040-900, Brazil</t>
  </si>
  <si>
    <t>de Assis, L.S., Department of Automation and Systems Engineering, Federal University of Santa Catarina, Cx.P. 476, Florianópolis, SC  88040-900, Brazil; Camponogara, E., Department of Automation and Systems Engineering, Federal University of Santa Catarina, Cx.P. 476, Florianópolis, SC  88040-900, Brazil</t>
  </si>
  <si>
    <t>The transportation of the crude oil produced in offshore oilfields to onshore terminals is performed by vessels, known as shuttle tankers. Scheduling shuttle-tanker operations entails solving complex problems to ensure a timely offloading of the platforms, taking into account several logistics and inventory constraints. This work proposes a new MILP formulation that advances previous works by considering variable travel time between platforms and terminals. The combination of the MILP formulation with an optimization solver constitutes a decision-support tool to aid engineers reach optimal decisions for a planning horizon. To handle large-scale instances, rolling-horizon and relax-and-fix strategies are proposed. © 2016 Elsevier Ltd</t>
  </si>
  <si>
    <t>Discrete time; Maritime inventory routing; MILP; Oil production platform; Oil transportation logistics; Relax-and-fix; Rolling-horizon; Shuttle tankers</t>
  </si>
  <si>
    <t>inventory; linear programing; logistics; numerical model; offshore engineering; oil platform; optimization; planning method; routing; tanker ship; transportation planning; travel time</t>
  </si>
  <si>
    <t>Camponogara, E.; Department of Automation and Systems Engineering, Federal University of Santa Catarina, Cx.P. 476, Brazil; email: eduardo.camponogara@ufsc.br</t>
  </si>
  <si>
    <t>2-s2.0-84978144310</t>
  </si>
  <si>
    <t>Kchaou Boujelben M., Gicquel C., Minoux M.</t>
  </si>
  <si>
    <t>56315398000;25653565900;7004187113;</t>
  </si>
  <si>
    <t>A MILP model and heuristic approach for facility location under multiple operational constraints</t>
  </si>
  <si>
    <t>10.1016/j.cie.2016.06.022</t>
  </si>
  <si>
    <t>https://www.scopus.com/inward/record.uri?eid=2-s2.0-84977140441&amp;doi=10.1016%2fj.cie.2016.06.022&amp;partnerID=40&amp;md5=55319cd17377d0d37626a1f11cdf642f</t>
  </si>
  <si>
    <t>College of Business and Economics, UAE University, P.O. Box 15551, Al Ain, United Arab Emirates; LRI, Universite Paris-Sud, Orsay, 91405, France; Lip6, Universite Pierre &amp; Marie Curie, Paris, 75005, France</t>
  </si>
  <si>
    <t>Kchaou Boujelben, M., College of Business and Economics, UAE University, P.O. Box 15551, Al Ain, United Arab Emirates; Gicquel, C., LRI, Universite Paris-Sud, Orsay, 91405, France; Minoux, M., Lip6, Universite Pierre &amp; Marie Curie, Paris, 75005, France</t>
  </si>
  <si>
    <t>In the present work, we study a multi-period facility location problem featuring many realistic constraints. In order to take into account vehicle routing from distribution centers to customers while maintaining a manageable size of the optimization problem, we develop a two-phase solution approach. In the first phase, the average distances and costs of transport from distribution centers to customers are evaluated using an exact clustering procedure based on a set-partitioning formulation. These costs serve as input to the facility location problem in the second phase, which is formulated as a mixed integer linear program and solved using a state-of-the art commercial solver. Many numerical experiments using real life data from the automotive industry are carried out in order to derive some insights related to multi-period modeling. We first show that in our case study, using static assignment decisions is better for the company as the corresponding operational benefit outweighs the additional cost to be incurred. We then compare the outputs of the multi-period model with those of its single-period counterpart. Finally, to cope with the computational difficulties encountered during the numerical experiments, we propose a linear relaxation based heuristic to solve larger instances of the problem. The heuristic method provides good quality solutions while significantly improving computation times. © 2016 Elsevier Ltd</t>
  </si>
  <si>
    <t>Automotive industry; Clustering; Dynamic facility location; Linear relaxation heuristics; Multi-period supply chain network design; Vehicle routing</t>
  </si>
  <si>
    <t>Automotive industry; Costs; Integer programming; Location; Optimization; Relaxation processes; Supply chains; Vehicle routing; Warehouses; Clustering; Facility location problem; Facility locations; Linear relaxations; Mixed integer linear program; Numerical experiments; Operational constraints; Supply chain network design; Heuristic methods</t>
  </si>
  <si>
    <t>Kchaou Boujelben, M.; College of Business and Economics, UAE University, P.O. Box 15551, United Arab Emirates; email: mouna.boujelben@uaeu.ac.ae</t>
  </si>
  <si>
    <t>2-s2.0-84977140441</t>
  </si>
  <si>
    <t>Jin L., Tang Q., Zhang C., Shao X., Tian G.</t>
  </si>
  <si>
    <t>56599541500;16305212200;8724865400;55266954900;36619290600;</t>
  </si>
  <si>
    <t>More MILP models for integrated process planning and scheduling</t>
  </si>
  <si>
    <t>10.1080/00207543.2016.1140917</t>
  </si>
  <si>
    <t>https://www.scopus.com/inward/record.uri?eid=2-s2.0-84958056914&amp;doi=10.1080%2f00207543.2016.1140917&amp;partnerID=40&amp;md5=102998bdbb99ea14546700d1844b2910</t>
  </si>
  <si>
    <t>The State Key Laboratory of Digital Manufacturing Equipment &amp; Technology, Huazhong University of Science &amp; Technology, Wuhan, China; School of Mechanical Science and Engineering, Huazhong University of Science &amp; Technology, Wuhan, China; School of Mechanical Engineering, Wuhan University of Science &amp; Technology, Wuhan, China; Transportation College, Northeast Forestry University, Harbin, China</t>
  </si>
  <si>
    <t>Jin, L., The State Key Laboratory of Digital Manufacturing Equipment &amp; Technology, Huazhong University of Science &amp; Technology, Wuhan, China, School of Mechanical Science and Engineering, Huazhong University of Science &amp; Technology, Wuhan, China; Tang, Q., School of Mechanical Engineering, Wuhan University of Science &amp; Technology, Wuhan, China; Zhang, C., The State Key Laboratory of Digital Manufacturing Equipment &amp; Technology, Huazhong University of Science &amp; Technology, Wuhan, China, School of Mechanical Science and Engineering, Huazhong University of Science &amp; Technology, Wuhan, China; Shao, X., The State Key Laboratory of Digital Manufacturing Equipment &amp; Technology, Huazhong University of Science &amp; Technology, Wuhan, China, School of Mechanical Science and Engineering, Huazhong University of Science &amp; Technology, Wuhan, China; Tian, G., Transportation College, Northeast Forestry University, Harbin, China</t>
  </si>
  <si>
    <t>The integration of process planning and scheduling is important for an efficient utilisation of manufacturing resources. In general, there are two types of models for this problem. Although some MILP models have been reported, most existing models belong to the first type and they cannot realise a true integration of process planning and scheduling. Especially, they are completely powerless to deal with the cases where jobs are expressed by network graphs because generating all the process plans from a network graph is difficult and inefficient. The network graph-specific models belong to the other type, and they have seldom been deliberated on. In this research, some novel MILP models for integrated process planning and scheduling in a job shop flexible manufacturing system are developed. By introducing some network graph-oriented constraints to accommodate different operation permutations, the proposed models are able to express and utilise flexibilities contained in network graphs, and hence have the power to solve network graph-based instances. The established models have been tested on typical test bed instances to verify their correctness. Computational results show that this research achieves the anticipant purpose: the proposed models are capable of solving network graph-based instances. © 2016 Informa UK Limited, trading as Taylor &amp; Francis Group.</t>
  </si>
  <si>
    <t>flexible manufacturing; integration of process planning and scheduling; mixed-integer linear programming</t>
  </si>
  <si>
    <t>Flexible manufacturing systems; Graphic methods; Industrial research; Job shop scheduling; Process planning; Scheduling; Computational results; Flexible manufacturing; Integrated process planning and scheduling; Integration of process planning and scheduling; Manufacturing resource; Mixed integer linear programming; Network graph; Process plan; Integer programming</t>
  </si>
  <si>
    <t>Zhang, C.; The State Key Laboratory of Digital Manufacturing Equipment &amp; Technology, Huazhong University of Science &amp; TechnologyChina; email: zcyhust@hust.edu.cn</t>
  </si>
  <si>
    <t>2-s2.0-84958056914</t>
  </si>
  <si>
    <t>Triadó-Aymerich J., Ferrer-Martí L., García-Villoria A., Pastor R.</t>
  </si>
  <si>
    <t>57103555000;36162992200;23469388100;23390641400;</t>
  </si>
  <si>
    <t>MILP-based heuristics for the design of rural community electrification projects</t>
  </si>
  <si>
    <t>10.1016/j.cor.2016.01.010</t>
  </si>
  <si>
    <t>https://www.scopus.com/inward/record.uri?eid=2-s2.0-84957565889&amp;doi=10.1016%2fj.cor.2016.01.010&amp;partnerID=40&amp;md5=5a21107d5f5f981122671532efb1027d</t>
  </si>
  <si>
    <t>Escola Superior Politècnica de Mataró, Pompeu Fabra University, C/ Ernest Lluch 32, Mataró, Spain; Inst. of Industrial and Control Engineering, Universitat Politecnica de Catalunya- Barcelona Tech, Av. Diagonal 647, Barcelona, Spain</t>
  </si>
  <si>
    <t>Triadó-Aymerich, J., Escola Superior Politècnica de Mataró, Pompeu Fabra University, C/ Ernest Lluch 32, Mataró, Spain; Ferrer-Martí, L., Inst. of Industrial and Control Engineering, Universitat Politecnica de Catalunya- Barcelona Tech, Av. Diagonal 647, Barcelona, Spain; García-Villoria, A., Inst. of Industrial and Control Engineering, Universitat Politecnica de Catalunya- Barcelona Tech, Av. Diagonal 647, Barcelona, Spain; Pastor, R., Inst. of Industrial and Control Engineering, Universitat Politecnica de Catalunya- Barcelona Tech, Av. Diagonal 647, Barcelona, Spain</t>
  </si>
  <si>
    <t>Wind-photovoltaic systems are a suitable option to provide electricity to isolated communities autonomously. To design these systems, there are recent mathematical models that solve the location and type of each of the electrification components and the design of the possible distribution microgrids. When the amount of demand points to electrify increases, solving the mathematical model requires a computational time that becomes infeasible in practice. To speed up the solving process, three heuristic methods based on mixed integer linear programming (MILP) are presented in this paper: Relax and Fix heuristics, heuristics based on a Corridor Method and Increasing Radius heuristics. In all algorithms first a relaxed MILP is solved to obtain a base solution and then it is used as a starting point to find a feasible solution by searching in a reduced search space. For each type of heuristic several options to relax and to reduce the solution space are developed and tested. Extensive computational experiments based on real projects are carried out and results show that the best heuristic vary according to the size of instances. © 2016 Elsevier Ltd. All rights reserved.</t>
  </si>
  <si>
    <t>Heuristics; MILP; Rural electrification; Wind-photovoltaic systems</t>
  </si>
  <si>
    <t>Electric utilities; Heuristic programming; Integer programming; Photovoltaic cells; Rural areas; Computational experiment; Computational time; Heuristics; MILP; Mixed-integer linear programming; Relax-and-fix heuristics; Rural electrification; Wind-photovoltaic systems; Heuristic methods</t>
  </si>
  <si>
    <t>García-Villoria, A.; Inst. of Industrial and Control Engineering, Universitat Politecnica de Catalunya- Barcelona Tech, Av. Diagonal 647, Spain; email: alberto.garcia-villoria@upc.edu</t>
  </si>
  <si>
    <t>2-s2.0-84957565889</t>
  </si>
  <si>
    <t>Chen Y., Liu F., Liu B., Wei W., Mei S.</t>
  </si>
  <si>
    <t>56602215000;57020137200;57196891649;56697736600;7102846252;</t>
  </si>
  <si>
    <t>An Efficient MILP Approximation for the Hydro-Thermal Unit Commitment</t>
  </si>
  <si>
    <t xml:space="preserve"> 7279214</t>
  </si>
  <si>
    <t>10.1109/TPWRS.2015.2479397</t>
  </si>
  <si>
    <t>https://www.scopus.com/inward/record.uri?eid=2-s2.0-84943171215&amp;doi=10.1109%2fTPWRS.2015.2479397&amp;partnerID=40&amp;md5=52be78073a9a9459b75af3b9f9ea46e4</t>
  </si>
  <si>
    <t>State Key Laboratory of Power Systems, Department of Electrical Engineering, Tsinghua University, Beijing, 100084, China</t>
  </si>
  <si>
    <t>Chen, Y., State Key Laboratory of Power Systems, Department of Electrical Engineering, Tsinghua University, Beijing, 100084, China; Liu, F., State Key Laboratory of Power Systems, Department of Electrical Engineering, Tsinghua University, Beijing, 100084, China; Liu, B., State Key Laboratory of Power Systems, Department of Electrical Engineering, Tsinghua University, Beijing, 100084, China; Wei, W., State Key Laboratory of Power Systems, Department of Electrical Engineering, Tsinghua University, Beijing, 100084, China; Mei, S., State Key Laboratory of Power Systems, Department of Electrical Engineering, Tsinghua University, Beijing, 100084, China</t>
  </si>
  <si>
    <t>In a hydro-thermal unit commitment (H-TUC) problem, accurate modeling of the hydro unit power generation, which is a nonlinear function of the net head and the total power release, is crucial but difficult due to its nonlinearity and non-concavity. This letter proposes an efficient mixed integer linear program (MILP) approximation method for the H-TUC problem based on the variable separation and piecewise linear (PWL) technique. Tests on different systems demonstrate the proposed method can provide high quality solutions more efficiently. © 2016 IEEE.</t>
  </si>
  <si>
    <t>Hydro power generation; mixed integer linear programming; unit commitment</t>
  </si>
  <si>
    <t>Piecewise linear techniques; Accurate modeling; Approximation methods; High-quality solutions; Mixed integer linear program; Nonlinear functions; Piecewise linear; Thermal unit commitments; Variable separation; Integer programming</t>
  </si>
  <si>
    <t>2-s2.0-84943171215</t>
  </si>
  <si>
    <t>Teimourzadeh S., Aminifar F.</t>
  </si>
  <si>
    <t>56047186000;23007475800;</t>
  </si>
  <si>
    <t>MILP Formulation for Transmission Expansion Planning with Short-Circuit Level Constraints</t>
  </si>
  <si>
    <t xml:space="preserve"> 7272775</t>
  </si>
  <si>
    <t>10.1109/TPWRS.2015.2473663</t>
  </si>
  <si>
    <t>https://www.scopus.com/inward/record.uri?eid=2-s2.0-84942475078&amp;doi=10.1109%2fTPWRS.2015.2473663&amp;partnerID=40&amp;md5=28ff44bee321497ce7eb0592d545a062</t>
  </si>
  <si>
    <t>School of Electrical and Computer Engineering, College of Engineering, University of Tehran, Tehran, 14395-515, Iran</t>
  </si>
  <si>
    <t>Teimourzadeh, S., School of Electrical and Computer Engineering, College of Engineering, University of Tehran, Tehran, 14395-515, Iran; Aminifar, F., School of Electrical and Computer Engineering, College of Engineering, University of Tehran, Tehran, 14395-515, Iran</t>
  </si>
  <si>
    <t>This paper deals with the short-circuit level constrained transmission expansion planning (TEP) problem through a mixed-integer linear programming (MILP) approach. The proposed framework is outlined by a master problem and three subproblems based on the Benders decomposition technique. The master problem incorporates the optimal investment planning model. System security and short-circuit level constraints are examined by subproblems I and II, respectively. In case of any violation, infeasibility cuts are derived to reflect the appropriate modification in the master problem solution. The short-circuit study is inherently a nonlinear analysis and hard to concurrently be tackled in power system studies. To overcome this difficulty, a linear approximation is developed for the short-circuit analysis which not only mitigates the computational burden of the problem, but even is efficient for taking the advantage of decomposed schemes. Subproblem III examines optimality of the investment solution from the operation point of view and, through optimality cuts, steers the master problem toward the optimal solution. The proposed model is tested on the IEEE 24-bus reliability test system and its effectiveness is assured by comprehensive simulation studies. © 2015 IEEE.</t>
  </si>
  <si>
    <t>Benders decomposition method; mixed-integer programming (MILP); transmission expansion planning (TEP)</t>
  </si>
  <si>
    <t>Investments; Nonlinear analysis; Transmissions; Benders decomposition; Computational burden; Linear approximations; Mixed-integer linear programming; Optimal investments; Power system studies; Reliability test system; Transmission expansion planning; Integer programming</t>
  </si>
  <si>
    <t>2-s2.0-84942475078</t>
  </si>
  <si>
    <t>Vidović M., Ratković B., Bjelić N., Popović D.</t>
  </si>
  <si>
    <t>14219672100;54420886400;35368141600;50862038700;</t>
  </si>
  <si>
    <t>A two-echelon location-routing model for designing recycling logistics networks with profit: MILP and heuristic approach</t>
  </si>
  <si>
    <t>10.1016/j.eswa.2015.12.029</t>
  </si>
  <si>
    <t>https://www.scopus.com/inward/record.uri?eid=2-s2.0-84954553045&amp;doi=10.1016%2fj.eswa.2015.12.029&amp;partnerID=40&amp;md5=a811f6b1edb4dce31b6223a15ce58a15</t>
  </si>
  <si>
    <t>University of Belgrade, Faculty of Traffic and Transport Engineering, Vojvode Stepe 305, Belgrade, 11000, Serbia</t>
  </si>
  <si>
    <t>Vidović, M., University of Belgrade, Faculty of Traffic and Transport Engineering, Vojvode Stepe 305, Belgrade, 11000, Serbia; Ratković, B., University of Belgrade, Faculty of Traffic and Transport Engineering, Vojvode Stepe 305, Belgrade, 11000, Serbia; Bjelić, N., University of Belgrade, Faculty of Traffic and Transport Engineering, Vojvode Stepe 305, Belgrade, 11000, Serbia; Popović, D., University of Belgrade, Faculty of Traffic and Transport Engineering, Vojvode Stepe 305, Belgrade, 11000, Serbia</t>
  </si>
  <si>
    <t>This paper presents a mathematical formulation of a two-echelon location-routing problem in case of non-hazardous recyclables collection with a profit and distance dependent collection rate. The proposed model simultaneously determines collection points' locations respecting the dependency of collected recyclables' quantities on the distance between end users and collection points, the location of intermediate consolidation points (transfer stations) and routing of collection vehicles. For solving large problem instances, we have developed heuristics for obtaining good solutions in reasonable time. We tested our approach for different system parameters in order to get better insight into the system performance. © 2016 Elsevier Ltd. All rights reserved.</t>
  </si>
  <si>
    <t>Heuristics; Location-routing problem; MILP; Recycling networks</t>
  </si>
  <si>
    <t>Heuristic methods; Integer programming; Location; Logistics; Problem solving; Profitability; Recycling; Collection vehicles; Heuristic approach; Heuristics; Location routing problem; Logistics network; Mathematical formulation; MILP; Recycling networks; Network routing</t>
  </si>
  <si>
    <t>Ratković, B.; University of Belgrade, Faculty of Traffic and Transport Engineering, Vojvode Stepe 305, Serbia; email: b.ratkovic@sf.bg.ac.rs</t>
  </si>
  <si>
    <t>2-s2.0-84954553045</t>
  </si>
  <si>
    <t>Zouharová M., Zouhar J., Smutný Z.</t>
  </si>
  <si>
    <t>56662050700;55767959200;56028877100;</t>
  </si>
  <si>
    <t>A MILP approach to the optimization of banner display strategy to tackle banner blindness</t>
  </si>
  <si>
    <t>10.1007/s10100-015-0398-3</t>
  </si>
  <si>
    <t>https://www.scopus.com/inward/record.uri?eid=2-s2.0-84930166860&amp;doi=10.1007%2fs10100-015-0398-3&amp;partnerID=40&amp;md5=f448a0d6f38df3276138f4b6bb154978</t>
  </si>
  <si>
    <t>Faculty of Informatics and Statistics, University of Economics, Prague, nám. W. Churchilla 4, Prague 3, 130 67, Czech Republic</t>
  </si>
  <si>
    <t>Zouharová, M., Faculty of Informatics and Statistics, University of Economics, Prague, nám. W. Churchilla 4, Prague 3, 130 67, Czech Republic; Zouhar, J., Faculty of Informatics and Statistics, University of Economics, Prague, nám. W. Churchilla 4, Prague 3, 130 67, Czech Republic; Smutný, Z., Faculty of Informatics and Statistics, University of Economics, Prague, nám. W. Churchilla 4, Prague 3, 130 67, Czech Republic</t>
  </si>
  <si>
    <t>The paper addresses the issue of online advertising efficiency in the context of the “banner blindness” phenomenon. We extend the traditional exposure metric of banner efficiency by allowing the effect of a banner display (exposure effect, EE) to vary depending on the sequence of pages that lead to the display. Within a user session on the given website, we assume that EE differs for a banner carried over from the previous page (low EE), from the case where the banner suddenly appears in a previously unoccupied place (high EE). This assumption implies that a banner’s efficiency can be increased by optimising its placement throughout the website’s structure; to this end, we develop a simple model framework. First, we formalize the efficiency metric based on expected total EE for a representative user, using a Markov chain model estimable from the website’s clickstream data. Next, we formulate the selection of efficient banner placement as a mixed integer linear programming problem. We consider two scenarios: (i) a static one, where banner placement is fixed throughout the day, and (ii) a dynamic one, where banner placement is allowed to vary in different time intervals in order to respond to changes in browsing patterns. Finally, we demonstrate the use of our model on an empiric case study, and analyse the effect of different parameter settings. © 2015, Springer-Verlag Berlin Heidelberg.</t>
  </si>
  <si>
    <t>Banner blindness; Clickstream data; Markov chains; Mixed integer linear programming; Online marketing</t>
  </si>
  <si>
    <t>Zouharová, M.; Faculty of Informatics and Statistics, University of Economics, Prague, nám. W. Churchilla 4, Czech Republic; email: martina.zouharova@vse.cz</t>
  </si>
  <si>
    <t>2-s2.0-84930166860</t>
  </si>
  <si>
    <t>Akbari T., Bina M.T.</t>
  </si>
  <si>
    <t>36026749400;7006389060;</t>
  </si>
  <si>
    <t>Approximated MILP model for AC transmission expansion planning: Global solutions versus local solutions</t>
  </si>
  <si>
    <t>10.1049/iet-gtd.2015.0723</t>
  </si>
  <si>
    <t>https://www.scopus.com/inward/record.uri?eid=2-s2.0-84969560162&amp;doi=10.1049%2fiet-gtd.2015.0723&amp;partnerID=40&amp;md5=177f1c034e076b2799ca47c3d431a169</t>
  </si>
  <si>
    <t>Akbari, T., Faculty of Electrical Engineering, K. N. Toosi University of Technology, Tehran, Iran; Bina, M.T., Faculty of Electrical Engineering, K. N. Toosi University of Technology, Tehran, Iran</t>
  </si>
  <si>
    <t>This study presents a novel linear approximated methodology for AC-transmission expansion planning (AC-TEP). The AC-TEP can provide more precise picture of active and reactive power flow, along with the voltage profile of buses compared with DC-transmission expansion planning. While the AC-TEP is inherently a mixed-integer non-linear programming problem, this can be transformed into a mixed-integer linear programming framework by the proposed model which is based upon the binary expansion theory. The global optimality of the solution for the approximated model can be guaranteed by existing algorithms. The presented mathematical model has been successfully applied to several power systems and the results are compared with the exact AC-TEP model. Simulation results are promising and show that the proposed method is effective, reliable and accurate. © The Institution of Engineering and Technology.</t>
  </si>
  <si>
    <t>Electric load flow; Electric power transmission; Nonlinear programming; Reactive power; Active and Reactive Power; Binary expansions; Dc transmission; Global optimality; Global solutions; Mixed integer linear programming; Mixed integer non-linear programming problems; Voltage profile; Integer programming</t>
  </si>
  <si>
    <t>Akbari, T.; Faculty of Electrical Engineering, K. N. Toosi University of TechnologyIran; email: tohidakbari@yahoo.com</t>
  </si>
  <si>
    <t>2-s2.0-84969560162</t>
  </si>
  <si>
    <t>Wierzbowski M., Lyzwa W., Musial I.</t>
  </si>
  <si>
    <t>55312650100;56316151300;55812714100;</t>
  </si>
  <si>
    <t>MILP model for long-term energy mix planning with consideration of power system reserves</t>
  </si>
  <si>
    <t>169</t>
  </si>
  <si>
    <t>10.1016/j.apenergy.2016.02.003</t>
  </si>
  <si>
    <t>https://www.scopus.com/inward/record.uri?eid=2-s2.0-84958764802&amp;doi=10.1016%2fj.apenergy.2016.02.003&amp;partnerID=40&amp;md5=6a410e06e1d808b565cf2491f550fb10</t>
  </si>
  <si>
    <t>Lodz University of Technology, Lodz, 90-924, Poland</t>
  </si>
  <si>
    <t>Wierzbowski, M., Lodz University of Technology, Lodz, 90-924, Poland; Lyzwa, W., Lodz University of Technology, Lodz, 90-924, Poland; Musial, I., Lodz University of Technology, Lodz, 90-924, Poland</t>
  </si>
  <si>
    <t>The purpose of this paper is to present the novel long-term energy mix optimization model eMix, which takes into account daily requirements of power system operation (primary, secondary and tertiary reserve) and how should they react to increasing RES penetration. Until now there has been no computational effective, long-term optimization model of energy mix with individual representation of power generating assets that allows for RES development incorporation and consider the daily requirement of power system operation. Existing unit commitment models, although comprehensive, are not appropriate for long-term, large-scale problems because of computational limitations. The eMix links long-term planning (investments) with short-term requirements of power system operation reserves (primary, secondary, tertiary) provided by dispatchable units. Additionally, development of the RES introduces stronger requirements to the reserve's level in order to maintain the flexibility of the power system operation. This relation has significant impact on the final energy mix and was modeled in the eMix. The costs are calculated annually for each individual unit (given to the application of Mixed Integer Linear Programming), to reflect the real conditions of energy sector operation, where annual repayment of loans, amortization as well as operation and maintenance costs are applied. eMix is also fully scalable and allows for freely definable interval and horizon of the calculation.To prove the quality of presented model, the authors calibrated it with the data from Polish power system for different scenarios. Results indicate that the consideration of financial costs and required reserves increase the reliability of the optimization outcomes. © 2016 Elsevier Ltd.</t>
  </si>
  <si>
    <t>Energy mix; Energy system modeling; Generation expansion planning; MILP; Optimization</t>
  </si>
  <si>
    <t>Costs; Depreciation; Integer programming; Investments; Optimization; Computational limitations; Energy mix; Energy system model; Generation expansion planning; MILP; Mixed integer linear programming; Operation and maintenance; Power system operations; Electric power system planning; calibration; cost analysis; energy planning; investment; linear programing; numerical model; optimization; power generation; reliability analysis; Poland [Central Europe]</t>
  </si>
  <si>
    <t>Wierzbowski, M.; Lodz University of TechnologyPoland; email: michal.wierzbowski@p.lodz.pl</t>
  </si>
  <si>
    <t>2-s2.0-84958764802</t>
  </si>
  <si>
    <t>Lotero I., Trespalacios F., Grossmann I.E., Papageorgiou D.J., Cheon M.-S.</t>
  </si>
  <si>
    <t>57073938000;55750106000;7102750465;22941672700;55320125700;</t>
  </si>
  <si>
    <t>An MILP-MINLP decomposition method for the global optimization of a source based model of the multiperiod blending problem</t>
  </si>
  <si>
    <t>10.1016/j.compchemeng.2015.12.017</t>
  </si>
  <si>
    <t>https://www.scopus.com/inward/record.uri?eid=2-s2.0-84955314907&amp;doi=10.1016%2fj.compchemeng.2015.12.017&amp;partnerID=40&amp;md5=c85c8f37686031cb20234a2b81a319d2</t>
  </si>
  <si>
    <t>Department of Chemical Engineering, Carnegie Mellon University, 5000 Forbes Avenue, Pittsburgh, PA  15213, United States; ExxonMobil, Corporate Strategic Research, 1545 Route 22 East, Annandale, NJ  08801, United States</t>
  </si>
  <si>
    <t>Lotero, I., Department of Chemical Engineering, Carnegie Mellon University, 5000 Forbes Avenue, Pittsburgh, PA  15213, United States; Trespalacios, F., Department of Chemical Engineering, Carnegie Mellon University, 5000 Forbes Avenue, Pittsburgh, PA  15213, United States; Grossmann, I.E., Department of Chemical Engineering, Carnegie Mellon University, 5000 Forbes Avenue, Pittsburgh, PA  15213, United States; Papageorgiou, D.J., ExxonMobil, Corporate Strategic Research, 1545 Route 22 East, Annandale, NJ  08801, United States; Cheon, M.-S., ExxonMobil, Corporate Strategic Research, 1545 Route 22 East, Annandale, NJ  08801, United States</t>
  </si>
  <si>
    <t>The multiperiod blending problem involves binary variables and bilinear terms, yielding a nonconvex MINLP. In this work we present two major contributions for the global solution of the problem. The first one is an alternative formulation of the problem. This formulation makes use of redundant constraints that improve the MILP relaxation of the MINLP. The second contribution is an algorithm that decomposes the MINLP model into two levels. The first level, or master problem, is an MILP relaxation of the original MINLP. The second level, or subproblem, is a smaller MINLP in which some of the binary variables of the original problem are fixed. The results show that the new formulation can be solved faster than alternative models, and that the decomposition method can solve the problems faster than state of the art general purpose solvers. © 2016 Elsevier Ltd.</t>
  </si>
  <si>
    <t>Global optimization; MINLP; Multi-period blending; Pooling</t>
  </si>
  <si>
    <t>Bins; Blending; Global optimization; Integer programming; Binary variables; Decomposition methods; General-purpose solvers; MINLP; Multi-period; Pooling; Redundant constraints; State of the art; Problem solving</t>
  </si>
  <si>
    <t>Grossmann, I.E.; Department of Chemical Engineering, Carnegie Mellon University, 5000 Forbes Avenue, United States; email: grossmann@cmu.edu</t>
  </si>
  <si>
    <t>2-s2.0-84955314907</t>
  </si>
  <si>
    <t>Domenech B., Lusa A.</t>
  </si>
  <si>
    <t>55523351300;6603613061;</t>
  </si>
  <si>
    <t>A MILP model for the teacher assignment problem considering teachers' preferences</t>
  </si>
  <si>
    <t>249</t>
  </si>
  <si>
    <t>10.1016/j.ejor.2015.08.057</t>
  </si>
  <si>
    <t>https://www.scopus.com/inward/record.uri?eid=2-s2.0-84945334199&amp;doi=10.1016%2fj.ejor.2015.08.057&amp;partnerID=40&amp;md5=bf6f44bf1f81c2ebdac8a775d2a7333a</t>
  </si>
  <si>
    <t>Department of Management (DOE), Institute of Industrial and Control Engineering (IOC), Universitat Politècnica de Catalunya (UPC), Av. Diagonal 647, Barcelona, 08029, Spain</t>
  </si>
  <si>
    <t>Domenech, B., Department of Management (DOE), Institute of Industrial and Control Engineering (IOC), Universitat Politècnica de Catalunya (UPC), Av. Diagonal 647, Barcelona, 08029, Spain; Lusa, A., Department of Management (DOE), Institute of Industrial and Control Engineering (IOC), Universitat Politècnica de Catalunya (UPC), Av. Diagonal 647, Barcelona, 08029, Spain</t>
  </si>
  <si>
    <t>The Teacher Assignment Problem is part of the University Timetabling Problem and involves assigning teachers to courses, taking their preferences into consideration. This is a complex problem, usually solved by means of heuristic algorithms. In this paper a Mixed Integer Linear Programing model is developed to balance teachers' teaching load (first optimization criterion), while maximizing teachers' preferences for courses according to their category (second optimization criterion). The model is used to solve the teachers-courses assignment in the Department of Management at the School of Industrial Engineering of Barcelona, in the Universitat Politècnica de Catalunya. Results are discussed regarding the importance given to the optimization criteria. Moreover, to test the model's performance a computational experiment is carried out using randomly generated instances based on real patterns. Results show that the model is proven to be suitable for many situations (number of teachers-courses and weight of the criteria), being useful for departments with similar requests. © 2015 Elsevier B.V. and Association of European Operational Research Societies (EURO) within the International Federation of Operational Research Societies (IFORS). All rights reserved.</t>
  </si>
  <si>
    <t>Linear programming; MILP model; Teacher assignment problem; Timetabling</t>
  </si>
  <si>
    <t>Combinatorial optimization; Education; Heuristic algorithms; Integer programming; Linear programming; Optimization; Scheduling; Assignment problems; Computational experiment; MILP model; Mixed integer linear programing; Optimization criteria; Second optimization; Timetabling; University timetabling problems; Teaching</t>
  </si>
  <si>
    <t>Domenech, B.; Department of Management (DOE), Institute of Industrial and Control Engineering (IOC), Universitat Politècnica de Catalunya (UPC), Av. Diagonal 647, Spain; email: bruno.domenech@upc.edu</t>
  </si>
  <si>
    <t>2-s2.0-84945334199</t>
  </si>
  <si>
    <t>Pan K., Guan Y., Watson J.-P., Wang J.</t>
  </si>
  <si>
    <t>54883210000;12244377300;35410758700;57200038380;</t>
  </si>
  <si>
    <t>Strengthened MILP Formulation for Certain Gas Turbine Unit Commitment Problems</t>
  </si>
  <si>
    <t xml:space="preserve"> 7112194</t>
  </si>
  <si>
    <t>10.1109/TPWRS.2015.2426139</t>
  </si>
  <si>
    <t>https://www.scopus.com/inward/record.uri?eid=2-s2.0-84929815334&amp;doi=10.1109%2fTPWRS.2015.2426139&amp;partnerID=40&amp;md5=27fd55afb4acd3b363a93ba7952f7760</t>
  </si>
  <si>
    <t>Department of Industrial and Systems Engineering, University of Florida, Gainesville, FL  32611, United States; Discrete Math and Complex Systems Department, Sandia National Laboratories, Albuquerque, NM  87185, United States; Energy Systems Division, Argonne National Laboratory, Lemont, IL  60439, United States</t>
  </si>
  <si>
    <t>Pan, K., Department of Industrial and Systems Engineering, University of Florida, Gainesville, FL  32611, United States; Guan, Y., Department of Industrial and Systems Engineering, University of Florida, Gainesville, FL  32611, United States; Watson, J.-P., Discrete Math and Complex Systems Department, Sandia National Laboratories, Albuquerque, NM  87185, United States; Wang, J., Energy Systems Division, Argonne National Laboratory, Lemont, IL  60439, United States</t>
  </si>
  <si>
    <t>In this paper, we derive a strengthened MILP formulation for certain gas turbine unit commitment problems, in which the ramping rates are no smaller than the minimum generation amounts. This type of gas turbines can usually start-up faster and have a larger ramping rate, as compared to the traditional coal-fired power plants. Recently, the number of this type of gas turbines increases significantly due to affordable gas prices and their scheduling flexibilities to accommodate intermittent renewable energy generation. In this study, several new families of strong valid inequalities are developed to help reduce the computational time to solve these types of problems. Meanwhile, the validity and facet-defining proofs are provided for certain inequalities. Finally, numerical experiments on a modified IEEE 118-bus system and the power system data based on recent studies verify the effectiveness of applying our formulation to model and solve this type of gas turbine unit commitment problems, including reducing the computational time to obtain an optimal solution or obtaining a much smaller optimality gap, as compared to the default CPLEX, when the time limit is reached with no optimal solutions obtained. © 1969-2012 IEEE.</t>
  </si>
  <si>
    <t>Gas turbines; mixed-integer linear programming; unit commitment</t>
  </si>
  <si>
    <t>Coal; Fossil fuel power plants; Gas plants; Gases; Integer programming; Optimal systems; Renewable energy resources; Coal-fired power plant; Computational time; Gas-turbine units; IEEE 118-bus system; Minimum generations; Numerical experiments; Renewable energy generation; Scheduling flexibility; Gas turbines</t>
  </si>
  <si>
    <t>2-s2.0-84929815334</t>
  </si>
  <si>
    <t>Brahimi N., Aouam T.</t>
  </si>
  <si>
    <t>8298432900;24775013100;</t>
  </si>
  <si>
    <t>Multi-item production routing problem with backordering: A MILP approach</t>
  </si>
  <si>
    <t>10.1080/00207543.2015.1047971</t>
  </si>
  <si>
    <t>https://www.scopus.com/inward/record.uri?eid=2-s2.0-84959377307&amp;doi=10.1080%2f00207543.2015.1047971&amp;partnerID=40&amp;md5=7296a0492c9d52953e26443284928a1d</t>
  </si>
  <si>
    <t>Département Automatique, Productique et Informatique, Ecole des Mines de Nantes-IRCCyN (UMR-CNRS 6597), Nantes, France; Faculty of Economics and Business Administration, Department of Business Informatics and Operations Management, Ghent University, Gent, Belgium</t>
  </si>
  <si>
    <t>Brahimi, N., Département Automatique, Productique et Informatique, Ecole des Mines de Nantes-IRCCyN (UMR-CNRS 6597), Nantes, France; Aouam, T., Faculty of Economics and Business Administration, Department of Business Informatics and Operations Management, Ghent University, Gent, Belgium</t>
  </si>
  <si>
    <t>The aim of this paper is to present mixed integer linear programming formulations for the production routing problem with backordering (PRP-B) and a new hybrid heuristic to solve the problem. The PRP-B is considered in the context of a supply chain consisting of a production facility with limited production and storage capacities and geographically dispersed points of sale with limited storage capacities. The PRP-B integrates multiple item lot sizing decisions and vehicle routing decisions to the points of sale, where backordering of end customer demands is allowed at a penalty. Two integrated mixed integer programming models are formulated and a solution procedure consisting of a relax-and-fix heuristic combined with a local search algorithm is proposed. The numerical results show that this hybrid heuristic outperforms a state-of-the-art MIP commercial solver, in terms of solution quality and CPU times. © 2015 Taylor &amp; Francis.</t>
  </si>
  <si>
    <t>backordering; lot sizing problem; production planning; production routing problem; relax-and-fix heuristic; vehicle routing problem</t>
  </si>
  <si>
    <t>Integer programming; Production control; Supply chains; Backordering; Lot sizing problems; Production Planning; Relax-and-fix heuristics; Routing problems; Vehicle Routing Problems; Problem solving</t>
  </si>
  <si>
    <t>Brahimi, N.; Département Automatique, Productique et Informatique, Ecole des Mines de Nantes-IRCCyN (UMR-CNRS 6597)France; email: nbrahimi@Mines-Nantes.fr</t>
  </si>
  <si>
    <t>2-s2.0-84959377307</t>
  </si>
  <si>
    <t>Lima R.M., Novais A.Q.</t>
  </si>
  <si>
    <t>55568718400;6603097170;</t>
  </si>
  <si>
    <t>Symmetry breaking in MILP formulations for Unit Commitment problems</t>
  </si>
  <si>
    <t>85</t>
  </si>
  <si>
    <t>10.1016/j.compchemeng.2015.11.004</t>
  </si>
  <si>
    <t>https://www.scopus.com/inward/record.uri?eid=2-s2.0-84951964012&amp;doi=10.1016%2fj.compchemeng.2015.11.004&amp;partnerID=40&amp;md5=df4ba66d05afb638161538ab6e5dbc4e</t>
  </si>
  <si>
    <t>Computer, Electrical and Mathematical Sciences and Engineering Division, King Abdullah University of Science and Technology (KAUST), Thuwal, 23955-6900, Saudi Arabia; CEG-IST, Instituto Superior Técnico, Universidade de Lisboa, Av. Rovisco Pais, Lisboa, 1049-001, Portugal</t>
  </si>
  <si>
    <t>Lima, R.M., Computer, Electrical and Mathematical Sciences and Engineering Division, King Abdullah University of Science and Technology (KAUST), Thuwal, 23955-6900, Saudi Arabia; Novais, A.Q., CEG-IST, Instituto Superior Técnico, Universidade de Lisboa, Av. Rovisco Pais, Lisboa, 1049-001, Portugal</t>
  </si>
  <si>
    <t>This paper addresses the study of symmetry in Unit Commitment (UC) problems solved by Mixed Integer Linear Programming (MILP) formulations, and using Linear Programming based Branch &amp; Bound MILP solvers. We propose three sets of symmetry breaking constraints for UC MILP formulations exhibiting symmetry, and its impact on three UC MILP models are studied. The case studies involve the solution of 24 instances by three widely used models in the literature, with and without symmetry breaking constraints. The results show that problems that could not be solved to optimality within hours can be solved with a relatively small computational burden if the symmetry breaking constraints are assumed. The proposed symmetry breaking constraints are also compared with the symmetry breaking methods included in two MILP solvers, and the symmetry breaking constraints derived in this work have a distinct advantage over the methods in the MILP solvers. © 2015 Elsevier Ltd.</t>
  </si>
  <si>
    <t>MILP; Scheduling; Symmetry breaking; Unit Commitment</t>
  </si>
  <si>
    <t>Scheduling; Computational burden; MILP; MILP formulation; Mixed-integer linear programming; Symmetry breaking constraints; Symmetry-breaking; Unit commitment problem; Unit-commitment; Integer programming</t>
  </si>
  <si>
    <t>Lima, R.M.; Computer, Electrical and Mathematical Sciences and Engineering Division, King Abdullah University of Science and Technology (KAUST)Saudi Arabia; email: ricardo.lima@kaust.edu.sa</t>
  </si>
  <si>
    <t>2-s2.0-84951964012</t>
  </si>
  <si>
    <t>Sandoval G., Espinoza D., Figueroa N., Asenjo J.A.</t>
  </si>
  <si>
    <t>37052817200;22033985200;6603017865;56908691200;</t>
  </si>
  <si>
    <t>MILP reformulations for the design of biotechnological multi-product batch plants using continuous equipment sizes and discrete host selection</t>
  </si>
  <si>
    <t>10.1016/j.compchemeng.2015.08.001</t>
  </si>
  <si>
    <t>https://www.scopus.com/inward/record.uri?eid=2-s2.0-84940851679&amp;doi=10.1016%2fj.compchemeng.2015.08.001&amp;partnerID=40&amp;md5=32c7c1adfc3d7f6025533dc81e8e57b0</t>
  </si>
  <si>
    <t>Center of Biotechnology and Bioengineering, CeBiB, Departamento de Ingeniería Química y Biotecnología, Universidad de Chile, Santiago, Chile; Departamento de Ingeniería Industrial, FCFM, Universidad de Chile, Santiago, Chile; Instituto de Economía, Pontificia Universidad Católica de Chile, Santiago, Chile</t>
  </si>
  <si>
    <t>Sandoval, G., Center of Biotechnology and Bioengineering, CeBiB, Departamento de Ingeniería Química y Biotecnología, Universidad de Chile, Santiago, Chile; Espinoza, D., Departamento de Ingeniería Industrial, FCFM, Universidad de Chile, Santiago, Chile; Figueroa, N., Instituto de Economía, Pontificia Universidad Católica de Chile, Santiago, Chile; Asenjo, J.A., Center of Biotechnology and Bioengineering, CeBiB, Departamento de Ingeniería Química y Biotecnología, Universidad de Chile, Santiago, Chile</t>
  </si>
  <si>
    <t>In this article we present a new approach, relying on mixed-integer linear programming (MILP) formulations, for the design of multi-product batch plants with continuous sizes for processing units and host selection. The main advantage of the proposed approach is its scalability, that allows us to solve, within reasonable precision requirements, realistic instances. Furthermore, we show that many other alternatives are either numerically unstable (for the problem sizes that we are interested in), unable to solve large instances, or much slower than the proposed method. We present extensive computational experiments, which show that we are able to solve almost all tested instances, and, in average, we are ten times faster than alternative approaches. As we use a high level implementation language (AMPL) we should get further time improvements if lower level implementations are used (C, C++). © 2015 Elsevier Ltd.</t>
  </si>
  <si>
    <t>MILP; MINLP; Multi-product batch plant; Production path</t>
  </si>
  <si>
    <t>High level languages; Integer programming; Product design; Computational experiment; Implementation languages; MILP; MINLP; Mixed-integer linear programming; Multi-product batch plants; New approaches; Processing units; C (programming language)</t>
  </si>
  <si>
    <t>Asenjo, J.A.; Center of Biotechnology and Bioengineering, CeBiB, Departamento de Ingeniería Química y Biotecnología, Universidad de ChileChile</t>
  </si>
  <si>
    <t>2-s2.0-84940851679</t>
  </si>
  <si>
    <t>de la Torre R., Lusa A., Mateo M.</t>
  </si>
  <si>
    <t>Review</t>
  </si>
  <si>
    <t>Ganesha Perumal D., Srinivasan S., Subathra B., Saravanakumar G., Ayyagari R.</t>
  </si>
  <si>
    <t>57189700730;55817041900;35096791200;55796630450;35291429500;</t>
  </si>
  <si>
    <t>MILP based autonomous vehicle path-planning controller for unknown environments with dynamic obstacles</t>
  </si>
  <si>
    <t>International Journal of Heavy Vehicle Systems</t>
  </si>
  <si>
    <t>10.1504/IJHVS.2016.079271</t>
  </si>
  <si>
    <t>https://www.scopus.com/inward/record.uri?eid=2-s2.0-84989875267&amp;doi=10.1504%2fIJHVS.2016.079271&amp;partnerID=40&amp;md5=2a9437a7b786d942ddf4d115095e3ceb</t>
  </si>
  <si>
    <t>Department of Electrical and Electronics Engineering, Kalasalingam University, Srivilliputtur, 626126, India; International Research Center, Kalasalingam University, Srivilliputtur, 626126, India; Department of Electrical and Computer Engineering, University of Gondar, Post Box No. 196, Gondar, Ethiopia; Department of Control and Instrumentation Engineering, National Institute of Technology-Tiruchirappalli, Tiruchirappalli, 620015, India</t>
  </si>
  <si>
    <t>Ganesha Perumal, D., Department of Electrical and Electronics Engineering, Kalasalingam University, Srivilliputtur, 626126, India; Srinivasan, S., International Research Center, Kalasalingam University, Srivilliputtur, 626126, India; Subathra, B., International Research Center, Kalasalingam University, Srivilliputtur, 626126, India; Saravanakumar, G., Department of Electrical and Computer Engineering, University of Gondar, Post Box No. 196, Gondar, Ethiopia; Ayyagari, R., Department of Control and Instrumentation Engineering, National Institute of Technology-Tiruchirappalli, Tiruchirappalli, 620015, India</t>
  </si>
  <si>
    <t>Autonomous vehicles (AVs) manoeuvring in unknown environment require path-planning algorithms that are safe, yet optimal to circumvent dynamic obstacles with minimum fuel-cost. This investigation presents an autonomous vehicle path-planning (AVPP) controller that uses mixed integer linear programming to decide the blending and switching actions among possible vehicle behaviours depending on local sensed information. Our results illustrate the safety and optimality of the controller for AVPP in unknown environments with dynamic obstacles. Comparison with existing methods shows that the proposed method is more robust to collisions than the fuzzy and extended Kalman filter based arbitration mechanism studied in literature. Further, as behaviours breakdown the complex path-planning problem into simple tasks, controller realisation becomes simple. © 2016 Inderscience Enterprises Ltd.</t>
  </si>
  <si>
    <t>AEV; Autonomous electric vehicle; Autonomous vehicle; autonomous vehicle path planning; AV; AVPP; Behaviour-based control; Hybrid supervisory controller; MILP; Mixed integer linear programming</t>
  </si>
  <si>
    <t>Blending; Controllers; Fuzzy filters; Integer programming; Intelligent vehicle highway systems; Kalman filters; Motion planning; AVPP; Behaviour-based controls; MILP; Mixed integer linear programming; Supervisory controllers; Vehicle path planning; Autonomous vehicles</t>
  </si>
  <si>
    <t>Ayyagari, R.; Department of Control and Instrumentation Engineering, National Institute of Technology-TiruchirappalliIndia; email: rkalyn@nitt.edu</t>
  </si>
  <si>
    <t>2-s2.0-84989875267</t>
  </si>
  <si>
    <t>A MILP model for the long term academic staff size and composition planning in public universities</t>
  </si>
  <si>
    <t>10.1016/j.omega.2015.09.008</t>
  </si>
  <si>
    <t>https://www.scopus.com/inward/record.uri?eid=2-s2.0-84988838361&amp;doi=10.1016%2fj.omega.2015.09.008&amp;partnerID=40&amp;md5=8ff26aacf9ec96f962f08fc03cfb8fb0</t>
  </si>
  <si>
    <t>Department of Management/ETSEIB, Universitat Politècnica de Catalunya, Av. Diagonal 647, 7th floor, Barcelona, 08028, Spain; Department of Management/IOC/ETSEIB, Universitat Politècnica de Catalunya, Av. Diagonal 647, 11th floor, Barcelona, 08028, Spain</t>
  </si>
  <si>
    <t>de la Torre, R., Department of Management/ETSEIB, Universitat Politècnica de Catalunya, Av. Diagonal 647, 7th floor, Barcelona, 08028, Spain; Lusa, A., Department of Management/IOC/ETSEIB, Universitat Politècnica de Catalunya, Av. Diagonal 647, 11th floor, Barcelona, 08028, Spain; Mateo, M., Department of Management/ETSEIB, Universitat Politècnica de Catalunya, Av. Diagonal 647, 7th floor, Barcelona, 08028, Spain</t>
  </si>
  <si>
    <t>This paper proposes a model for dealing with the long term staff composition planning in public universities. University academic staff is organized in units (or departments) according to their field of expertize. The staff for each unit is distributed in a set of categories, each one characterized by their teaching hours, cost and other specificities. Besides the use for planning (and updating a plan), the model can be used to assess the impact that different strategies may have on the personnel costs and the structure of a university. The proposed model is formulated generally, so it can be applied to different types of universities attending to their characteristics. The model is applied to a real case and validated by means of a computational experiment considering several scenarios. The analysis is focused on achieving a preferable academic staff composition under service level constraints while also minimizing the associated economic expenditures considering a long term horizon. The results show that the model successes in approaching the staff composition to a previously defined pattern preferable one. © 2015 Elsevier Ltd</t>
  </si>
  <si>
    <t>KIBS; KIO/KIF; Long term staff planning; MILP; Strategic staff planning</t>
  </si>
  <si>
    <t>human; human experiment; model; staff; teaching; university</t>
  </si>
  <si>
    <t>de la Torre, R.; Department of Management/ETSEIB, Universitat Politècnica de Catalunya, Av. Diagonal 647, 7th floor, Spain; email: maria.rocio.de.torre@upc.edu</t>
  </si>
  <si>
    <t>2-s2.0-84988838361</t>
  </si>
  <si>
    <t>Theo W.L., Lim J.S., Wan Alwi S.R., Mohammad Rozali N.E., Ho W.S., Abdul-Manan Z.</t>
  </si>
  <si>
    <t>57190395187;55123610800;13608087500;55322647900;54402719700;6602585723;</t>
  </si>
  <si>
    <t>An MILP model for cost-optimal planning of an on-grid hybrid power system for an eco-industrial park</t>
  </si>
  <si>
    <t>10.1016/j.energy.2016.05.043</t>
  </si>
  <si>
    <t>https://www.scopus.com/inward/record.uri?eid=2-s2.0-84984839037&amp;doi=10.1016%2fj.energy.2016.05.043&amp;partnerID=40&amp;md5=1ac1ef6e24c844f03b7c1bf103044dcc</t>
  </si>
  <si>
    <t>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Department of Chemical Engineering, Universiti Teknologi PETRONAS, Bandar Seri Iskandar, Perak  32610, Malaysia</t>
  </si>
  <si>
    <t>Theo, W.L., Faculty of Chemical and Energy Engineering, Universiti Teknologi Malaysia (UTM), UTM Johor Bahru, Johor  81310, Malaysia; Lim, J.S.,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Wan Alwi, S.R.,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Mohammad Rozali, N.E., Department of Chemical Engineering, Universiti Teknologi PETRONAS, Bandar Seri Iskandar, Perak  32610, Malaysia; Ho, W.S.,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Abdul-Manan, Z.,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t>
  </si>
  <si>
    <t>The application of on-grid hybrid power system (HPS) has been effective for harnessing renewable energy resources and ensuring environmental sustainability. A number of algebraic and mathematical modeling approaches have been introduced for the optimisation of on-grid HPS. While algebraic power pinch analysis (PoPA) tools have been developed to enable the selection of cost-effective energy storage technology, the available mathematical modeling approaches have yet to consider the economics and storage system selection in the design of an optimal on-grid HPS. This work presents a mixed-integer linear programming (MILP) for the optimal design of an on-grid HPS with the minimum net present value (NPV) of the overall electricity production cost and the selection of the optimum energy storage technology. Two case studies are presented in this work. In the former, the differences between the developed MILP model and previous methods are highlighted, with sensitivity analysis to investigate the impact of electricity tariff on the on-grid HPS. In the second case study, the developed MILP model was applied to an Eco-Industrial Park (EIP) case study with energy storage technology selection. Lead-acid battery system was found to be the optimal choice due to its low investment requirement. © 2016 Elsevier Ltd</t>
  </si>
  <si>
    <t>Eco-industrial park; Energy planning; Mathematical modeling; On-grid hybrid power system; Optimisation; Renewable resources</t>
  </si>
  <si>
    <t>Algebra; Cost benefit analysis; Cost effectiveness; Costs; Electric energy storage; Electric power system economics; Electric power transmission networks; Integer programming; Investments; Lead acid batteries; Mathematical models; Renewable energy resources; Sensitivity analysis; Sustainable development; Eco-industrial park; Energy planning; Hybrid power systems; Optimisations; Renewable resource; Electric power system planning; cost analysis; electricity generation; energy efficiency; energy planning; energy resource; linear programing; numerical model; optimization; park design; park management; renewable resource; sensitivity analysis; smart grid; sustainability</t>
  </si>
  <si>
    <t>Lim, J.S.; Process Systems Engineering Centre (PROSPECT), Faculty of Chemical and Energy Engineering, Universiti Teknologi MalaysiaMalaysia; email: jslim@utm.my</t>
  </si>
  <si>
    <t>2-s2.0-84984839037</t>
  </si>
  <si>
    <t>Yazici E., Büyüközkan G., Baskak M.</t>
  </si>
  <si>
    <t>56007332400;6602576011;24337188700;</t>
  </si>
  <si>
    <t>A New Extended MILP MRP Approach to Production Planning and Its Application in the Jewelry Industry</t>
  </si>
  <si>
    <t xml:space="preserve"> 7915673</t>
  </si>
  <si>
    <t>10.1155/2016/7915673</t>
  </si>
  <si>
    <t>https://www.scopus.com/inward/record.uri?eid=2-s2.0-84960969540&amp;doi=10.1155%2f2016%2f7915673&amp;partnerID=40&amp;md5=40d08c1d0fba3ab8621baa48fe7f6a51</t>
  </si>
  <si>
    <t>Industrial Engineering Department, Istanbul Technical University, Istanbul, Turkey; Industrial Engineering Department, Galatasaray University, Istanbul, Turkey</t>
  </si>
  <si>
    <t>Yazici, E., Industrial Engineering Department, Istanbul Technical University, Istanbul, Turkey; Büyüközkan, G., Industrial Engineering Department, Galatasaray University, Istanbul, Turkey; Baskak, M., Industrial Engineering Department, Istanbul Technical University, Istanbul, Turkey</t>
  </si>
  <si>
    <t>It is important to manage reverse material flows such as recycling, reusing, and remanufacturing in a production environment. This paper addresses a production planning problem which involves reusing of scrap and recycling of waste that occur in the various stages of the production process and remanufacturing/recycling of returns in a closed-loop supply chain environment. An extended material requirement planning (MRP) is proposed as a mixed integer linear programming (MILP) model which includes - beside forward - these reverse material flows. The proposed model is developed for the jewelry industry in Turkey, which uses gold as the primary resource of production. The aim is to manage these reverse material flows as a part of production planning to utilize resources. Considering the mostly unpredictable nature of reverse material flows, the proposed model is likewise transformed into a fuzzy model to provide a better review of production plan for the decision maker. The suggested model is examined through a case study to test the applicability and efficiency. © 2016 Erhan Yazici et al.</t>
  </si>
  <si>
    <t>Decision making; Linear matrix inequalities; Planning; Production control; Recycling; Scrap metal reprocessing; Supply chains; Closed-loop supply chain; Material requirement planning; Mixed integer linear programming model; Primary resources; Production environments; Production Planning; Production process; Recycling of wastes; Integer programming</t>
  </si>
  <si>
    <t>Yazici, E.; Industrial Engineering Department, Istanbul Technical UniversityTurkey; email: erhan.yazici@technoroma.com</t>
  </si>
  <si>
    <t>2-s2.0-84960969540</t>
  </si>
  <si>
    <t>Habibi J., Moshiri B., Khaki Sedigh A., Morari M.</t>
  </si>
  <si>
    <t>56219524700;6603582636;57216866451;35564051100;</t>
  </si>
  <si>
    <t>Low-complexity control of hybrid systems using approximate multi-parametric MILP</t>
  </si>
  <si>
    <t>Automatica</t>
  </si>
  <si>
    <t>10.1016/j.automatica.2015.10.032</t>
  </si>
  <si>
    <t>https://www.scopus.com/inward/record.uri?eid=2-s2.0-84949666818&amp;doi=10.1016%2fj.automatica.2015.10.032&amp;partnerID=40&amp;md5=faf1b6df94d97e1e53b7e320e8419b17</t>
  </si>
  <si>
    <t>School of Electrical and Computer Engineering, College of Engineering, University of Tehran, Tehran, Iran; Control and Intelligent Processing Center of Excellence, University of Tehran, Tehran, Iran; Department of Electrical Engineering, K.N. Toosi University of Technology, Tehran, Iran; Automatic Control Laboratory, Swiss Federal Institute of Technology Zurich, Physikstrasse 3, Zurich, 8092, Switzerland</t>
  </si>
  <si>
    <t>Habibi, J., School of Electrical and Computer Engineering, College of Engineering, University of Tehran, Tehran, Iran, Automatic Control Laboratory, Swiss Federal Institute of Technology Zurich, Physikstrasse 3, Zurich, 8092, Switzerland; Moshiri, B., School of Electrical and Computer Engineering, College of Engineering, University of Tehran, Tehran, Iran, Control and Intelligent Processing Center of Excellence, University of Tehran, Tehran, Iran; Khaki Sedigh, A., Department of Electrical Engineering, K.N. Toosi University of Technology, Tehran, Iran; Morari, M., Automatic Control Laboratory, Swiss Federal Institute of Technology Zurich, Physikstrasse 3, Zurich, 8092, Switzerland</t>
  </si>
  <si>
    <t>Control of hybrid systems faces computational complexity as a main challenging problem. To reduce the computational burden, multi-parametric programming has been proposed to obtain the explicit solution of the optimal control problems for some classes of hybrid systems. This strategy provides the solution as a function of the state variables which can be obtained in an off-line fashion. A shortcoming of this technique is that the complexity of the explicit solution is again prohibitive for large problems. The main contribution of this paper is the introduction of an approximation algorithm for solving a general class of multi-parametric mixed-integer linear programming (mp-MILP) problems. The algorithm selects those binary sequences that make significant improvement in the objective function, if considered. It is shown that significant reduction in computational complexity can be achieved by introducing adjustable level of suboptimality. A family of suboptimal controllers is obtained by the proposed approach for which the level of error and complexity can be adjusted by a tuning parameter. It is shown that no part of the parameter space is disregarded during the approximation. Also it is proved that the error in the achieved approximate solutions is a monotonically increasing function of the tuning parameter. Assuming that the closed-loop stability is ensured by including some constraints in the formulation of hybrid control, it will be preserved by the suboptimal low-complexity controllers. Illustrative examples are presented to demonstrate the achieved complexity reduction. © 2015 Elsevier Ltd.</t>
  </si>
  <si>
    <t>Computational complexity; Hybrid systems; Mixed integer linear programming; Mixed logical dynamical systems; Multi-parametric programming; Predictive control</t>
  </si>
  <si>
    <t>Approximation algorithms; Binary sequences; Computational complexity; Controllers; Dynamical systems; Hybrid systems; Optimal control systems; Approximate solution; Closed loop stability; Mixed integer linear programming; Mixed logical dynamical systems; Multi-parametric programming; Optimal control problem; Predictive control; Suboptimal controllers; Integer programming</t>
  </si>
  <si>
    <t>ATCAA</t>
  </si>
  <si>
    <t>2-s2.0-84949666818</t>
  </si>
  <si>
    <t>Munoz F.D., Hobbs B.F., Watson J.-P.</t>
  </si>
  <si>
    <t>55511782500;57203214200;35410758700;</t>
  </si>
  <si>
    <t>New bounding and decomposition approaches for MILP investment problems: Multi-area transmission and generation planning under policy constraints</t>
  </si>
  <si>
    <t>248</t>
  </si>
  <si>
    <t>10.1016/j.ejor.2015.07.057</t>
  </si>
  <si>
    <t>https://www.scopus.com/inward/record.uri?eid=2-s2.0-84945440218&amp;doi=10.1016%2fj.ejor.2015.07.057&amp;partnerID=40&amp;md5=de438799e8aef101006c6ff4b902ee1b</t>
  </si>
  <si>
    <t>Faculty of Engineering and Sciences, Universidad Adolfo Ibáñez, Santiago, Chile; Discrete Math and Optimization Department, Sandia National Laboratories, Albuquerque, NM  87123, United States; Department of Geography and Environmental Engineering, Johns Hopkins University, Baltimore, MD  21218, United States</t>
  </si>
  <si>
    <t>Munoz, F.D., Faculty of Engineering and Sciences, Universidad Adolfo Ibáñez, Santiago, Chile; Hobbs, B.F., Department of Geography and Environmental Engineering, Johns Hopkins University, Baltimore, MD  21218, United States; Watson, J.-P., Discrete Math and Optimization Department, Sandia National Laboratories, Albuquerque, NM  87123, United States</t>
  </si>
  <si>
    <t>We propose a novel two-phase bounding and decomposition approach to compute optimal and near-optimal solutions to large-scale mixed-integer investment planning problems that have to consider a large number of operating subproblems, each of which is a convex optimization. Our motivating application is the planning of power transmission and generation in which policy constraints are designed to incentivize high amounts of intermittent generation in electric power systems. The bounding phase exploits Jensen's inequality to define a lower bound, which we extend to stochastic programs that use expected-value constraints to enforce policy objectives. The decomposition phase, in which the bounds are tightened, improves upon the standard Benders' algorithm by accelerating the convergence of the bounds. The lower bound is tightened by using a Jensen's inequality-based approach to introduce an auxiliary lower bound into the Benders master problem. Upper bounds for both phases are computed using a sub-sampling approach executed on a parallel computer system. Numerical results show that only the bounding phase is necessary if loose optimality gaps are acceptable. However, the decomposition phase is required to attain optimality gaps. Use of both phases performs better, in terms of convergence speed, than attempting to solve the problem using just the bounding phase or regular Benders decomposition separately. © 2015 Elsevier B.V. and Association of European Operational Research Societies (EURO) within the International Federation of Operational Research Societies (IFORS). All rights reserved.</t>
  </si>
  <si>
    <t>Benders decomposition; OR in energy; Stochastic programming</t>
  </si>
  <si>
    <t>Convex optimization; Electric power systems; Electric power transmission; Integer programming; Investments; Problem solving; Stochastic programming; Stochastic systems; Benders decomposition; Decomposition approach; Generation planning; Investment planning; Jensen's inequality; Near-optimal solutions; OR in energy; Parallel computer systems; Electric power system planning</t>
  </si>
  <si>
    <t>Munoz, F.D.; Faculty of Engineering and Sciences, Universidad Adolfo IbáñezChile</t>
  </si>
  <si>
    <t>2-s2.0-84945440218</t>
  </si>
  <si>
    <t>classificacao</t>
  </si>
  <si>
    <t>Lin C.-C., Chiang Y.-I.</t>
  </si>
  <si>
    <t>57220163728;15767055500;</t>
  </si>
  <si>
    <t>Alternative formulations for the obnoxious p-median problem</t>
  </si>
  <si>
    <t>373</t>
  </si>
  <si>
    <t>10.1016/j.dam.2020.11.002</t>
  </si>
  <si>
    <t>https://www.scopus.com/inward/record.uri?eid=2-s2.0-85097078278&amp;doi=10.1016%2fj.dam.2020.11.002&amp;partnerID=40&amp;md5=bcc95b8546ebb2a20dc683ef3d84dc1a</t>
  </si>
  <si>
    <t>Department of Information Management, Chang Gung University, No. 259, Wenhua 1st Rd., Guishan, Taoyuan City, 33302, Taiwan</t>
  </si>
  <si>
    <t>Lin, C.-C., Department of Information Management, Chang Gung University, No. 259, Wenhua 1st Rd., Guishan, Taoyuan City, 33302, Taiwan; Chiang, Y.-I., Department of Information Management, Chang Gung University, No. 259, Wenhua 1st Rd., Guishan, Taoyuan City, 33302, Taiwan</t>
  </si>
  <si>
    <t>The problem of locating obnoxious facilities has gained attention, as do environmental issues. Particularly, in view of the impacts of facilities on their clients, Labbé et al. formulated a model, called the obnoxious p-median problem, to locate obnoxious facilities away from the clients. However, this model is a difficult 0–1 programming problem, involving a large number of 0–1 variables. Actually, many of the 0–1 variables can be relieved in some alternative formulations. This paper presents three alternative formulations for the obnoxious p-median problem. Numerical examples show that the formulation based on distance-sorting appeared to be the most efficient one. © 2020 Elsevier B.V.</t>
  </si>
  <si>
    <t>Combinatorial optimization; Facility location problem; Obnoxious facility</t>
  </si>
  <si>
    <t>Combinatorial mathematics; Environmental issues; Obnoxious facilities; P-median problems; Programming problem; Mathematical techniques</t>
  </si>
  <si>
    <t>Chiang, Y.-I.; Department of Information Management, Chang Gung University, No. 259, Wenhua 1st Rd., Guishan, Taiwan; email: yenichn@mail.cgu.edu.tw</t>
  </si>
  <si>
    <t>2-s2.0-85097078278</t>
  </si>
  <si>
    <t>Church R.L., Wang S.</t>
  </si>
  <si>
    <t>7103198571;55795402700;</t>
  </si>
  <si>
    <t>Solving the p-median problem on regular and lattice networks</t>
  </si>
  <si>
    <t>10.1016/j.cor.2020.105057</t>
  </si>
  <si>
    <t>https://www.scopus.com/inward/record.uri?eid=2-s2.0-85088402559&amp;doi=10.1016%2fj.cor.2020.105057&amp;partnerID=40&amp;md5=558ba7b57d8b5426568179c4ec304441</t>
  </si>
  <si>
    <t>Department of Geography, University of California, Santa Barbara, Santa Barbara, CA  93106-4060, United States</t>
  </si>
  <si>
    <t>Church, R.L., Department of Geography, University of California, Santa Barbara, Santa Barbara, CA  93106-4060, United States; Wang, S., Department of Geography, University of California, Santa Barbara, Santa Barbara, CA  93106-4060, United States</t>
  </si>
  <si>
    <t>The p-median problem is one of the true classic problems of location science and has been applied in many ways. It involves the location of p-facilities on a network where the objective is to minimize the weighted distance of serving all demand. This problem was originally proposed by Hakimi (1964, 1965) where the facilities were telephone switching centers and the connections represent wire stretched between each customer and their closest facility. It has since been viewed as the quintessential public facility location problem as it involves placing facilities as close to as possible on the average to each demand. This problem was originally formulated as an integer-programming problem by ReVelle and Swain (1970). Their formulation has withstood the test of time as most of the approaches to optimally solve the p-median problem involve a form of this model. There are several notable exceptions to the use of the classical formulation which take advantage of the underlying distance matrix defined by regular networks (Elloumi 2010; García et al., 2011), such as grid-defined networks. We demonstrate that inherent properties of the distance matrix defined for regular networks can be taken into account, resulting in a reduced, frugal form of the classic p-median model of ReVelle and Swain (1970). This new model called CARS is tested and compared to a form of the original model, recent computational experience presented by Daskin and Maass (2015) and to a form of the model used by García et al. (2011). This test demonstrates that this new, simple model is very competitive to other approaches in solving sizable p-median problems using off-the-shelf commercial software. © 2020</t>
  </si>
  <si>
    <t>Lattice and regular networks; Location-allocation modeling; Model alternatives; p-Median problem</t>
  </si>
  <si>
    <t>Integer programming; Software testing; Commercial software; Distance matrices; Integer programming problems; Lattice networks; Location science; P-median problems; Public facilities; Weighted distance; Location</t>
  </si>
  <si>
    <t>Church, R.L.; Department of Geography, University of California, Santa BarbaraUnited States; email: rickchurch@ucsb.edu</t>
  </si>
  <si>
    <t>2-s2.0-85088402559</t>
  </si>
  <si>
    <t>Nguyen K.T., Hung N.T.</t>
  </si>
  <si>
    <t>56158325100;57200699014;</t>
  </si>
  <si>
    <t>The inverse connected p-median problem on block graphs under various cost functions</t>
  </si>
  <si>
    <t>292</t>
  </si>
  <si>
    <t>10.1007/s10479-020-03651-3</t>
  </si>
  <si>
    <t>https://www.scopus.com/inward/record.uri?eid=2-s2.0-85085954968&amp;doi=10.1007%2fs10479-020-03651-3&amp;partnerID=40&amp;md5=158de6dfd88c2a11a803755a2b78e487</t>
  </si>
  <si>
    <t>Department of Mathematics, Teacher College, Can Tho University, 3/2 Street, Xuan Khanh District, Can Tho, Viet Nam</t>
  </si>
  <si>
    <t>Nguyen, K.T., Department of Mathematics, Teacher College, Can Tho University, 3/2 Street, Xuan Khanh District, Can Tho, Viet Nam; Hung, N.T., Department of Mathematics, Teacher College, Can Tho University, 3/2 Street, Xuan Khanh District, Can Tho, Viet Nam</t>
  </si>
  <si>
    <t>We address the problem of modifying vertex weights of a block graph at minimum total cost so that a predetermined set of p connected vertices becomes a connected p-median on the perturbed block graph. This problem is the so-called inverse connected p-median problem on block graphs. We consider the problem on a block graph with uniform edge lengths under various cost functions, say rectilinear norm, Chebyshev norm, and bottleneck Hamming distance. To solve the problem, we first find an optimality criterion for a set that is a connected p-median. Based on this criterion, we can formulate the problem as a convex or quasiconvex univariate optimization problem. Finally, we develop combinatorial algorithms that solve the problems under the three cost functions in O(nlog n) time, where n is the number of vertices in the underlying block graph. © 2020, Springer Science+Business Media, LLC, part of Springer Nature.</t>
  </si>
  <si>
    <t>Block graphs; Combinatorial optimization; Connected p-median; Inverse optimization; Location theory</t>
  </si>
  <si>
    <t>Nguyen, K.T.; Department of Mathematics, Teacher College, Can Tho University, 3/2 Street, Xuan Khanh District, Viet Nam; email: trungkien@ctu.edu.vn</t>
  </si>
  <si>
    <t>2-s2.0-85085954968</t>
  </si>
  <si>
    <t>Gokalp O.</t>
  </si>
  <si>
    <t>55364706100;</t>
  </si>
  <si>
    <t>An iterated greedy algorithm for the obnoxious p-median problem</t>
  </si>
  <si>
    <t>10.1016/j.engappai.2020.103674</t>
  </si>
  <si>
    <t>https://www.scopus.com/inward/record.uri?eid=2-s2.0-85083426917&amp;doi=10.1016%2fj.engappai.2020.103674&amp;partnerID=40&amp;md5=bfa43e3aa58e4bf877c91ba045d16065</t>
  </si>
  <si>
    <t>Department of Computer Engineering, Ege University, Izmir, Turkey</t>
  </si>
  <si>
    <t>Gokalp, O., Department of Computer Engineering, Ege University, Izmir, Turkey</t>
  </si>
  <si>
    <t>The obnoxious p-median problem (OpM) is one of the NP-hard combinatorial optimization problems, in which the goal is to find optimal places to facilities that are undesirable (e.g. noisy, dangerous, or pollutant) such that the sum of the minimum distances between each non-facility location and its nearest facility is maximized. In this paper, for the first time in the literature, Iterated Greedy (IG) metaheuristic has been applied at a higher level to solve this problem. A powerful composite local search method has also been developed by combining two fast and effective local search algorithms, namely RLS1 and RLS2, which were previously used to solve the OpM. Comprehensive experiments have been conducted to test the performance of the proposed algorithm using a common benchmark for the problem. The computational results show the effectiveness of the IG algorithm that it can find high-quality solutions in a short time. Based on the set of selected instances, the results also reveal that the developed IG algorithm outperforms most of the state-of-the-art algorithms and contributes to the literature with 5 new best-known solutions. © 2020 Elsevier Ltd</t>
  </si>
  <si>
    <t>Combinatorial optimization; Iterated greedy; Metaheuristics; Obnoxious p-median problem</t>
  </si>
  <si>
    <t>Benchmarking; Combinatorial optimization; Local search (optimization); Combinatorial optimization problems; Computational results; Facility locations; High-quality solutions; Iterated greedy algorithm; Local search algorithm; Local search method; State-of-the-art algorithms; Location</t>
  </si>
  <si>
    <t>2-s2.0-85083426917</t>
  </si>
  <si>
    <t>Yamashita H., Kawahara Y.</t>
  </si>
  <si>
    <t>56699304300;9744960500;</t>
  </si>
  <si>
    <t>Principal points analysis via p-median problem for binary data</t>
  </si>
  <si>
    <t>Journal of Applied Statistics</t>
  </si>
  <si>
    <t>1297</t>
  </si>
  <si>
    <t>10.1080/02664763.2019.1675605</t>
  </si>
  <si>
    <t>https://www.scopus.com/inward/record.uri?eid=2-s2.0-85074012296&amp;doi=10.1080%2f02664763.2019.1675605&amp;partnerID=40&amp;md5=5de73e5096aec7b6a0f5e11ec99e7995</t>
  </si>
  <si>
    <t>Graduate School of Science and Technology, Keio University, Tokyo, Japan; The Institute of Science and Industrial Research (ISIR), Osaka University, Osaka, Japan; Institute of Mathematics for Industry, Kyushu University, Japan</t>
  </si>
  <si>
    <t>Yamashita, H., Graduate School of Science and Technology, Keio University, Tokyo, Japan; Kawahara, Y., The Institute of Science and Industrial Research (ISIR), Osaka University, Osaka, Japan, Institute of Mathematics for Industry, Kyushu University, Japan</t>
  </si>
  <si>
    <t>Analysis with principal points is a useful statistical tool for summarizing large data. In this paper, we propose a subgradient-based algorithm to calculate a set of principal points for multivariate binary data by the formulating it as a p-median problem. This enables us to find a globally optimal set of principal points or an ε-optimal solution in the middle of the calculation by combining an upper bound found using the greedy method. This algorithm is an iterative procedure where each iteration can be calculated in an efficient manner. We investigate the applicability of the proposed framework with questionnaire data and arXiv co-authors data. © 2019, © 2019 Informa UK Limited, trading as Taylor &amp; Francis Group.</t>
  </si>
  <si>
    <t>Lagrangian relaxation; principal points; Statistical data analysis; supermodular minimization</t>
  </si>
  <si>
    <t>Yamashita, H.; Graduate School of Science and Technology, Keio UniversityJapan; email: h-yamashita-1g8@sophia.ac.jp</t>
  </si>
  <si>
    <t>J. Appl. Stat.</t>
  </si>
  <si>
    <t>2-s2.0-85074012296</t>
  </si>
  <si>
    <t>Mladenović N., Alkandari A., Pei J., Todosijević R., Pardalos P.M.</t>
  </si>
  <si>
    <t>55947364100;55357439800;55377610200;55505575800;7005330875;</t>
  </si>
  <si>
    <t>Less is more approach: basic variable neighborhood search for the obnoxious p-median problem</t>
  </si>
  <si>
    <t>493</t>
  </si>
  <si>
    <t>10.1111/itor.12646</t>
  </si>
  <si>
    <t>https://www.scopus.com/inward/record.uri?eid=2-s2.0-85062365201&amp;doi=10.1111%2fitor.12646&amp;partnerID=40&amp;md5=0f2aec6c768f6acd1be6e9aadbbc7798</t>
  </si>
  <si>
    <t>Emirates College of Technology, Abu Dhabi, United Arab Emirates; Ural Federal University, Yekaterinburg, Russian Federation; College of Technological Studies, Public Authority for Applied Education and Training, Kuwait City, Kuwait; School of Management, Hefei University of Technology, Anhui Sheng, China; Key Laboratory of Process Optimization and Intelligent Decision-Making, Ministry of Education, Hefei, China; LAMIH UMR CNRS 8201, Université Polytechnique Hauts-de-France, 59313 Valenciennes Cedex 9, Famars, France; Mathematical Institute of the Serbian Academy of Science and Arts, Kneza Mihaila 36, Belgrade, 11000, Serbia; Department of Industrial and Systems Engineering, Faculty of Engineering, University of Florida, Gainesville, FL  32611-6595, United States</t>
  </si>
  <si>
    <t>Mladenović, N., Emirates College of Technology, Abu Dhabi, United Arab Emirates, Ural Federal University, Yekaterinburg, Russian Federation; Alkandari, A., College of Technological Studies, Public Authority for Applied Education and Training, Kuwait City, Kuwait; Pei, J., School of Management, Hefei University of Technology, Anhui Sheng, China, Key Laboratory of Process Optimization and Intelligent Decision-Making, Ministry of Education, Hefei, China; Todosijević, R., LAMIH UMR CNRS 8201, Université Polytechnique Hauts-de-France, 59313 Valenciennes Cedex 9, Famars, France, Mathematical Institute of the Serbian Academy of Science and Arts, Kneza Mihaila 36, Belgrade, 11000, Serbia; Pardalos, P.M., Department of Industrial and Systems Engineering, Faculty of Engineering, University of Florida, Gainesville, FL  32611-6595, United States</t>
  </si>
  <si>
    <t>The goal of the less is more approach (LIMA) for solving optimization problems that has recently been proposed in Mladenović et al. (2016) is to find the minimum number of search ingredients that make a heuristic more efficient than the currently best. In this paper, LIMA is successfully applied to solve the obnoxious p-median problem (OpMP). More precisely, we developed a basic variable neighborhood search for solving the OpMP, where the single search ingredient, the interchange neighborhood structure, is used. We also propose a new simple local search strategy for solving facility location problems, within the interchange neighborhood structure, which is in between the usual ones: first improvement and best improvement strategies. We call it facility best improvement local search. On the basis of experiments, it appeared to be more efficient and effective than both first and best improvement. According to the results obtained on the benchmark instances, our heuristic turns out to be highly competitive with the existing ones, establishing new state-of-the-art results. For example, four new best-known solutions and 133 ties are claimed in testing the set with 144 instances. © 2019 The Authors. International Transactions in Operational Research © 2019 International Federation of Operational Research Societies</t>
  </si>
  <si>
    <t>facility best improvement; heap data structure; heuristic; less is more; obnoxious location</t>
  </si>
  <si>
    <t>Benchmarking; Local search (optimization); Location; Facility location problem; Heap data structures; heuristic; Improvement strategies; Less is mores; Local search strategy; Neighborhood structure; Optimization problems; Problem solving</t>
  </si>
  <si>
    <t>2-s2.0-85062365201</t>
  </si>
  <si>
    <t>Herrán A., Colmenar J.M., Martí R., Duarte A.</t>
  </si>
  <si>
    <t>35248287600;6506633679;7103137289;8730635500;</t>
  </si>
  <si>
    <t>A parallel variable neighborhood search approach for the obnoxious p-median problem</t>
  </si>
  <si>
    <t>360</t>
  </si>
  <si>
    <t>10.1111/itor.12510</t>
  </si>
  <si>
    <t>https://www.scopus.com/inward/record.uri?eid=2-s2.0-85041106030&amp;doi=10.1111%2fitor.12510&amp;partnerID=40&amp;md5=7cb54f34f87ad9bd0ab73476e771283c</t>
  </si>
  <si>
    <t>Department of Computer Sciences, Universidad Rey Juan Carlos, Madrid, Spain; Departamento de Estadística e Investigación Operativa, Universidad de Valencia, Valencia, Spain</t>
  </si>
  <si>
    <t>Herrán, A., Department of Computer Sciences, Universidad Rey Juan Carlos, Madrid, Spain; Colmenar, J.M., Department of Computer Sciences, Universidad Rey Juan Carlos, Madrid, Spain; Martí, R., Departamento de Estadística e Investigación Operativa, Universidad de Valencia, Valencia, Spain; Duarte, A., Department of Computer Sciences, Universidad Rey Juan Carlos, Madrid, Spain</t>
  </si>
  <si>
    <t>The obnoxious p-median problem consists of selecting p locations, considered facilities, in a way that the sum of the distances from each nonfacility location, called customers, to its nearest facility is maximized. This is an NP-hard problem that can be formulated as an integer linear program. In this paper, we propose the application of a variable neighborhood search (VNS) method to effectively tackle this problem. First, we develop new and fast local search procedures to be integrated into the basic VNS methodology. Then, some parameters of the algorithm are tuned in order to improve its performance. The best VNS variant is parallelized and compared with the best previous methods, namely branch and cut, tabu search, and GRASP over a wide set of instances. Experimental results show that the proposed VNS outperforms previous methods in the state of the art. This fact is finally confirmed by conducting nonparametric statistical tests. © 2018 The Authors. International Transactions in Operational Research © 2018 International Federation of Operational Research Societies</t>
  </si>
  <si>
    <t>metaheuristics; obnoxious location; parallel algorithms; VNS</t>
  </si>
  <si>
    <t>Computational complexity; Location; Parallel algorithms; Tabu search; Branch and cut; Fast local searches; Integer linear programs; Meta heuristics; Non-parametric statistical tests; P-median problems; State of the art; Variable neighborhood search; Integer programming</t>
  </si>
  <si>
    <t>2-s2.0-85041106030</t>
  </si>
  <si>
    <t>Irawan C.A., Imran A., Luis M.</t>
  </si>
  <si>
    <t>55758572100;24724610400;24478762400;</t>
  </si>
  <si>
    <t>Solving the bi-objective capacitated p-median problem with multilevel capacities using compromise programming and VNS</t>
  </si>
  <si>
    <t>380</t>
  </si>
  <si>
    <t>10.1111/itor.12485</t>
  </si>
  <si>
    <t>https://www.scopus.com/inward/record.uri?eid=2-s2.0-85036494377&amp;doi=10.1111%2fitor.12485&amp;partnerID=40&amp;md5=5d54c0f621a546b84148d5a3d514396e</t>
  </si>
  <si>
    <t>Nottingham University Business School China, University of Nottingham Ningbo China, Ningbo, China; Department of Industrial Engineering, Institut Teknologi Nasional, Bandung, 40124, Indonesia; Othman Yeop Abdullah Graduate School of Business, Universiti Utara Malaysia, Sintok, Malaysia</t>
  </si>
  <si>
    <t>Irawan, C.A., Nottingham University Business School China, University of Nottingham Ningbo China, Ningbo, China; Imran, A., Department of Industrial Engineering, Institut Teknologi Nasional, Bandung, 40124, Indonesia; Luis, M., Othman Yeop Abdullah Graduate School of Business, Universiti Utara Malaysia, Sintok, Malaysia</t>
  </si>
  <si>
    <t>A bi-objective optimisation using a compromise programming (CP) approach is proposed for the capacitated p-median problem (CPMP) in the presence of the fixed cost of opening facility and several possible capacities that can be used by potential facilities. As the sum of distances between customers and their facilities and the total fixed cost for opening facilities are important aspects, the model is proposed to deal with those conflicting objectives. We develop a mathematical model using integer linear programming (ILP) to determine the optimal location of open facilities with their optimal capacity. Two approaches are designed to deal with the bi-objective CPMP, namely CP with an exact method and with a variable neighbourhood search (VNS) based matheuristic. New sets of generated instances are used to evaluate the performance of the proposed approaches. The computational experiments show that the proposed approaches produce interesting results. © 2017 The Authors. International Transactions in Operational Research © 2017 International Federation of Operational Research Societies</t>
  </si>
  <si>
    <t>bi-objective; capacitated p-median problem; compromise programming; VNS</t>
  </si>
  <si>
    <t>Cost accounting; Heuristic algorithms; Location; Bi objectives; Capacitated p-median problems; Compromise programming; Computational experiment; Conflicting objectives; Integer Linear Programming; Optimal locations; Variable neighbourhood search; Integer programming</t>
  </si>
  <si>
    <t>2-s2.0-85036494377</t>
  </si>
  <si>
    <t>Güden H., Süral H.</t>
  </si>
  <si>
    <t>56020946100;14421681700;</t>
  </si>
  <si>
    <t>The dynamic p-median problem with mobile facilities</t>
  </si>
  <si>
    <t>627</t>
  </si>
  <si>
    <t>10.1016/j.cie.2019.06.024</t>
  </si>
  <si>
    <t>https://www.scopus.com/inward/record.uri?eid=2-s2.0-85067831423&amp;doi=10.1016%2fj.cie.2019.06.024&amp;partnerID=40&amp;md5=9580678c65b9322b657337b4f59b0a00</t>
  </si>
  <si>
    <t>Industrial Engineering Department, Eastern Mediterranean University, Famagusta, North Cyprus via Mersin 10, Turkey; Industrial Engineering Department, Middle East Technical University, Ankara, 06800, Turkey</t>
  </si>
  <si>
    <t>Güden, H., Industrial Engineering Department, Eastern Mediterranean University, Famagusta, North Cyprus via Mersin 10, Turkey; Süral, H., Industrial Engineering Department, Middle East Technical University, Ankara, 06800, Turkey</t>
  </si>
  <si>
    <t>Being motivated by real life applications in construction management, we consider the dynamic p-median problem and its extension with mobile facilities. The number of facilities changes over a planning horizon where one or more facilities can be opened, relocated, or closed in any period. The problem is to determine (i) facility locations, (ii) opening/closing times of facilities, (iii) routes of mobile facilities, and (iv) demand allocations to open facilities such that the total cost is minimized. We present a mixed integer programming formulation of the dynamic p-median problem using discretization of distances to control the locational decision variables. We develop a branch and price algorithm and constructive heuristics to solve the problem. Extensive computational results of the solution method are provided on a set of test problem instances. © 2019 Elsevier Ltd</t>
  </si>
  <si>
    <t>Branch and price; Location; Mobile facilities; The p-median problem</t>
  </si>
  <si>
    <t>Integer programming; Location; Project management; Branch and price; Branch-and-price algorithms; Computational results; Construction management; Mixed integer programming; Mobile facility; P-median problems; Real-life applications; Problem solving</t>
  </si>
  <si>
    <t>Güden, H.; Industrial Engineering Department, Eastern Mediterranean University, Famagusta, North Cyprus via Mersin 10, Turkey; email: huseyin.guden@emu.edu.tr</t>
  </si>
  <si>
    <t>2-s2.0-85067831423</t>
  </si>
  <si>
    <t>349</t>
  </si>
  <si>
    <t>Herrán A., Colmenar J.M., Duarte A.</t>
  </si>
  <si>
    <t>35248287600;6506633679;8730635500;</t>
  </si>
  <si>
    <t>A Variable Neighborhood Search approach for the Hamiltonian p-median problem</t>
  </si>
  <si>
    <t>616</t>
  </si>
  <si>
    <t>10.1016/j.asoc.2019.04.033</t>
  </si>
  <si>
    <t>https://www.scopus.com/inward/record.uri?eid=2-s2.0-85066250405&amp;doi=10.1016%2fj.asoc.2019.04.033&amp;partnerID=40&amp;md5=24c86ec7c296562313108640d2a2fc68</t>
  </si>
  <si>
    <t>Department of Computer Sciences, Universidad Rey Juan Carlos, C/. Tulipán, s/n, Móstoles, (Madrid), 28933, Spain</t>
  </si>
  <si>
    <t>Herrán, A., Department of Computer Sciences, Universidad Rey Juan Carlos, C/. Tulipán, s/n, Móstoles, (Madrid), 28933, Spain; Colmenar, J.M., Department of Computer Sciences, Universidad Rey Juan Carlos, C/. Tulipán, s/n, Móstoles, (Madrid), 28933, Spain; Duarte, A., Department of Computer Sciences, Universidad Rey Juan Carlos, C/. Tulipán, s/n, Móstoles, (Madrid), 28933, Spain</t>
  </si>
  <si>
    <t>The Hamiltonian p-Median Problem (HpMP)is a generalization of the well-known Traveling Salesman Problem (TSP), where the goal is to find p non-intersecting cycles in an undirected graph, minimizing the total sum of the costs of those p cycles. The HpMP has actual applications such as laser multi-scanner problems, school locations, depot locations, or leather cutting problems, among others. Despite these relevant applications, HpMP problem has been mainly approached by considering an exact perspective, where they only solve small or medium instances in a moderate computing time. In this paper, we propose a parallel General Variable Neighborhood Search (GVNS)procedure to effectively and efficiently solve the HpMP. The computational experiments section firstly tunes the parameters of the algorithm and studies the influence of the proposed strategies. Then, the best variant is compared with the current state-of-the-art methods over the same set of instances. The obtained results show the superiority of the proposal in both, objective function value and computing time. These results are finally confirmed by conducting non-parametric statistical tests. © 2019 Elsevier B.V.</t>
  </si>
  <si>
    <t>Metaheuristics; p-median problem; Traveling salesman problem; Variable Neighborhood Search</t>
  </si>
  <si>
    <t>Hamiltonians; Optimization; Computational experiment; Cutting problems; Meta heuristics; Non-parametric statistical tests; Objective function values; P-median problems; State-of-the-art methods; Variable neighborhood search; Traveling salesman problem</t>
  </si>
  <si>
    <t>Duarte, A.; Department of Computer Sciences, Universidad Rey Juan Carlos, C/. Tulipán, s/n, Móstoles, Spain; email: abraham.duarte@urjc.es</t>
  </si>
  <si>
    <t>2-s2.0-85066250405</t>
  </si>
  <si>
    <t>Bektaş T., Gouveia L., Santos D.</t>
  </si>
  <si>
    <t>8968135100;7004135845;57195551503;</t>
  </si>
  <si>
    <t>Revisiting the Hamiltonian p-median problem: A new formulation on directed graphs and a branch-and-cut algorithm</t>
  </si>
  <si>
    <t>276</t>
  </si>
  <si>
    <t>64</t>
  </si>
  <si>
    <t>10.1016/j.ejor.2018.12.041</t>
  </si>
  <si>
    <t>https://www.scopus.com/inward/record.uri?eid=2-s2.0-85059663912&amp;doi=10.1016%2fj.ejor.2018.12.041&amp;partnerID=40&amp;md5=95b138aa10fe9c8e0141b7638fcfbbfe</t>
  </si>
  <si>
    <t>University of Liverpool Management School, Chatham Street, Liverpool, L69 7ZH, United Kingdom; Centro de Matemática, Aplicações Fundamentais e Investigação Operacional (CMAF-CIO), Faculdade de Ciências da Universidade de Lisboa, C6 - Piso 4, Lisboa, 1749-016, Portugal</t>
  </si>
  <si>
    <t>Bektaş, T., University of Liverpool Management School, Chatham Street, Liverpool, L69 7ZH, United Kingdom; Gouveia, L., Centro de Matemática, Aplicações Fundamentais e Investigação Operacional (CMAF-CIO), Faculdade de Ciências da Universidade de Lisboa, C6 - Piso 4, Lisboa, 1749-016, Portugal; Santos, D., Centro de Matemática, Aplicações Fundamentais e Investigação Operacional (CMAF-CIO), Faculdade de Ciências da Universidade de Lisboa, C6 - Piso 4, Lisboa, 1749-016, Portugal</t>
  </si>
  <si>
    <t>This paper studies the asymmetric Hamiltonian p-median problem, which consists of finding p mutually disjoint circuits of minimum total cost in a directed graph, such that each node of the graph is included in one of the circuits. Earlier formulations view the problem as the intersection of two subproblems, one requiring at most p, and the other requiring at least p circuits, in a feasible solution. This paper makes an explicit connection between the first subproblem and subtour elimination constraints of the traveling salesman problem, and between the second subproblem and the so-called path elimination constraints that arise in multi-depot/location-routing problems. A new formulation is described that builds on this connection, that uses the concept of an acting depot, resulting in a new set of constraints for the first subproblem, and a strong set of (path elimination) constraints for the second subproblem. The variables of the new model also allow for effective symmetry-breaking constraints to deal with two types of symmetries inherent in the problem. The paper describes a branch-and-cut algorithm that uses the new constraints, for which separation procedures are proposed. Theoretical and computational comparisons between the new formulation and an adaptation of an existing formulation originally proposed for the symmetric Hamiltonian p-median problem are presented. Computational results indicate that the algorithm is able to solve asymmetric instances with up to 171 nodes and symmetric instances with up to 100 nodes. © 2018 Elsevier B.V.</t>
  </si>
  <si>
    <t>Branch-and-cut algorithm; Combinatorial optimization; Hamiltonian p-median; Multi-cut inequalities; Multi-depot routing</t>
  </si>
  <si>
    <t>Combinatorial optimization; Electric network analysis; Hamiltonians; Integer programming; Traveling salesman problem; Branch-and-cut algorithms; Computational comparisons; Computational results; Cut inequalities; Explicit connections; Multi depots; P-median; Symmetry breaking constraints; Directed graphs</t>
  </si>
  <si>
    <t>Gouveia, L.; Centro de Matemática, Aplicações Fundamentais e Investigação Operacional (CMAF-CIO), Faculdade de Ciências da Universidade de Lisboa, C6 - Piso 4, Portugal; email: legouveia@fc.ul.pt</t>
  </si>
  <si>
    <t>2-s2.0-85059663912</t>
  </si>
  <si>
    <t>Blanco V.</t>
  </si>
  <si>
    <t>23970123500;</t>
  </si>
  <si>
    <t>Ordered p-median problems with neighbourhoods</t>
  </si>
  <si>
    <t>73</t>
  </si>
  <si>
    <t>645</t>
  </si>
  <si>
    <t>10.1007/s10589-019-00077-x</t>
  </si>
  <si>
    <t>https://www.scopus.com/inward/record.uri?eid=2-s2.0-85061714974&amp;doi=10.1007%2fs10589-019-00077-x&amp;partnerID=40&amp;md5=b01aecd9e9661d5eb7198bb8af81d61a</t>
  </si>
  <si>
    <t>IEMath-GR, Universidad de Granada, Granada, Spain; Department of Quantitative Methods for Economics and Business, Universidad de Granada, Granada, Spain</t>
  </si>
  <si>
    <t>Blanco, V., IEMath-GR, Universidad de Granada, Granada, Spain, Department of Quantitative Methods for Economics and Business, Universidad de Granada, Granada, Spain</t>
  </si>
  <si>
    <t>In this paper, we introduce a new variant of the p-median facility location problem in which it is assumed that the exact location of the potential facilities is unknown. Instead, each of the facilities must be located in a region around their initially assigned location (the neighborhood). In this problem, two main decisions have to be made simultaneously: the determination of the potential facilities that must be open to serve the customers’ demand and the location of the open facilities in their neighborhoods, at global minimum cost. We present several mixed integer non-linear programming formulations for a wide family of objective functions which are common in Location Analysis: ordered median functions. We also develop two math-heuristic approaches for solving the problem. We report the results of extensive computational experiments. © 2019, Springer Science+Business Media, LLC, part of Springer Nature.</t>
  </si>
  <si>
    <t>Facility location; Mixed integer second order cone programming; Neighborhoods; Ordered median</t>
  </si>
  <si>
    <t>Heuristic methods; Integer programming; Location; Nonlinear programming; Computational experiment; Facility location problem; Facility locations; Mixed-integer nonlinear programming; Neighborhoods; Objective functions; Ordered medians; Second-order cone programming; Problem solving</t>
  </si>
  <si>
    <t>Blanco, V.; IEMath-GR, Universidad de GranadaSpain; email: vblanco@ugr.es</t>
  </si>
  <si>
    <t>2-s2.0-85061714974</t>
  </si>
  <si>
    <t>Brimberg J., Maier A., Schöbel A.</t>
  </si>
  <si>
    <t>7004752152;57213654825;6602822734;</t>
  </si>
  <si>
    <t>When closest is not always the best: The distributed p-median problem</t>
  </si>
  <si>
    <t>10.1080/01605682.2019.1654940</t>
  </si>
  <si>
    <t>https://www.scopus.com/inward/record.uri?eid=2-s2.0-85076403273&amp;doi=10.1080%2f01605682.2019.1654940&amp;partnerID=40&amp;md5=b3dd68b899f66041abe14c963f2593f6</t>
  </si>
  <si>
    <t>Department of Mathematics and Computer Science, Royal Military College of Canada, Kingston, Canada; Department of Mathematics, Technische Universität Kaiserslautern and Fraunhofer Institute for Industrial Mathematics ITWM, Kaiserslautern, Germany</t>
  </si>
  <si>
    <t>Brimberg, J., Department of Mathematics and Computer Science, Royal Military College of Canada, Kingston, Canada; Maier, A., Department of Mathematics, Technische Universität Kaiserslautern and Fraunhofer Institute for Industrial Mathematics ITWM, Kaiserslautern, Germany; Schöbel, A., Department of Mathematics, Technische Universität Kaiserslautern and Fraunhofer Institute for Industrial Mathematics ITWM, Kaiserslautern, Germany</t>
  </si>
  <si>
    <t>The classical p-median problem assumes that service to customers is always provided by the closest facility, while in practice, customers often interact for a variety of reasons with several of the facilities (not just the closest). In this article, we examine the concept of a distribution rule for modelling a more general case where the demand of a customer is not entirely satisfied by its closest facility, but rather is split into different flows to different facilities according to the given rule. We use this concept to formulate a new class of median problems, which we call the “distributed” p-median problem. Different types of distribution rules are investigated leading to some interesting properties. For example, if the weights are increasing (ie, assigned flows are greater to facilities that are further away), the problem can be solved in polynomial time as a 1-median problem. For decreasing weights, we obtain new and efficient generalizations of the standard continuous and discrete p-median models, which in turn lead to a broader interpretation of median points and a generalization of Cooper’s well-known locate–allocate heuristic. Some small numerical examples and computational results are given to illustrate the concepts. © 2019, © Operational Research Society 2019.</t>
  </si>
  <si>
    <t>continuous location; discrete location; Location; p-median problem</t>
  </si>
  <si>
    <t>Polynomial approximation; Sales; Computational results; Continuous locations; Discrete location; Discrete P; Distribution rule; Median problem; P-median problems; Polynomial-time; Location</t>
  </si>
  <si>
    <t>Schöbel, A.; Department of Mathematics, Technische Universität Kaiserslautern and Fraunhofer Institute for Industrial Mathematics ITWMGermany; email: schoebel@mathematik.uni-kl.de</t>
  </si>
  <si>
    <t>2-s2.0-85076403273</t>
  </si>
  <si>
    <t>Colmenar J.M., Martí R., Duarte A.</t>
  </si>
  <si>
    <t>6506633679;7103137289;8730635500;</t>
  </si>
  <si>
    <t>Multi-objective memetic optimization for the bi-objective obnoxious p-median problem</t>
  </si>
  <si>
    <t>144</t>
  </si>
  <si>
    <t>10.1016/j.knosys.2017.12.028</t>
  </si>
  <si>
    <t>https://www.scopus.com/inward/record.uri?eid=2-s2.0-85042061952&amp;doi=10.1016%2fj.knosys.2017.12.028&amp;partnerID=40&amp;md5=2996f1bda62bac81f006aa528fda160d</t>
  </si>
  <si>
    <t>Department de Ciencias de la Computación, Universidad Rey Juan Carlos, Móstoles, Madrid, 28933, Spain; Department de Estadística e Investigación Operativa, Universidad de Valencia, Burjassot, Valencia, 46100, Spain</t>
  </si>
  <si>
    <t>Colmenar, J.M., Department de Ciencias de la Computación, Universidad Rey Juan Carlos, Móstoles, Madrid, 28933, Spain; Martí, R., Department de Estadística e Investigación Operativa, Universidad de Valencia, Burjassot, Valencia, 46100, Spain; Duarte, A., Department de Ciencias de la Computación, Universidad Rey Juan Carlos, Móstoles, Madrid, 28933, Spain</t>
  </si>
  <si>
    <t>Location problems have been studied extensively in the optimization literature, the p-median being probably one of the most tackled models. The obnoxious p-median is an interesting variant that appears in the context of hazardous location. The aim of this paper is to formally introduce a bi-objective optimization model for this problem, in which a solution consists of a set of p locations, and two conflicting objectives arise. On the one hand, the sum of the minimum distance between each client and their nearest open facility and, on the other hand, the dispersion among facilities. Both objective values should be kept as large as possible for a convenient location of dangerous facilities. We propose a Multi-Objective Memetic Algorithm (MOMA) to obtain high-quality approximations to the efficient front of the bi-objective obnoxious p-median problem, denoted as Bi-OpM. In particular, we introduce efficient crossover and mutation mechanisms. Additionally, we present several multi-objective local search methods. All the strategies are finally incorporated in a memetic algorithm which limits the search to the feasible region, thus performing an efficient exploration of the solutions space. Our experimentation compares several state-of-the-art procedures with the introduced MOMA emerging as the best performing method in all considered multi-objective metrics. © 2017</t>
  </si>
  <si>
    <t>Combinatorial problems; Local search; Memetic algorithms; Multi-objective optimization; Obnoxious p-median</t>
  </si>
  <si>
    <t>Approximation algorithms; Evolutionary algorithms; Local search (optimization); Location; Multiobjective optimization; Bi-objective optimization; Combinatorial problem; Conflicting objectives; Crossover and mutation; Local search; Memetic algorithms; P-median; State-of-the-art procedures; Optimization</t>
  </si>
  <si>
    <t>Duarte, A.; Department de Ciencias de la Computación, Universidad Rey Juan Carlos, Móstoles, Spain; email: abraham.duarte@urjc.es</t>
  </si>
  <si>
    <t>2-s2.0-85042061952</t>
  </si>
  <si>
    <t>Lin G., Guan J.</t>
  </si>
  <si>
    <t>36716502800;56921228200;</t>
  </si>
  <si>
    <t>A hybrid binary particle swarm optimization for the obnoxious p-median problem</t>
  </si>
  <si>
    <t>425</t>
  </si>
  <si>
    <t>10.1016/j.ins.2017.10.020</t>
  </si>
  <si>
    <t>https://www.scopus.com/inward/record.uri?eid=2-s2.0-85032342966&amp;doi=10.1016%2fj.ins.2017.10.020&amp;partnerID=40&amp;md5=dc63e95e4b5afc1c488ee6cb0f1dfa1b</t>
  </si>
  <si>
    <t>Department of Mathematics, Minjiang University, Fuzhou, 350121, China; Modern Educational Technology Center, Minjiang University, Fuzhou 350121, China</t>
  </si>
  <si>
    <t>Lin, G., Department of Mathematics, Minjiang University, Fuzhou, 350121, China; Guan, J., Modern Educational Technology Center, Minjiang University, Fuzhou 350121, China</t>
  </si>
  <si>
    <t>The obnoxious p-median problem can be formulated as a constrained binary linear program. It is NP-hard, and has a lot of real world applications. In this paper, a hybrid binary particle swarm optimization is proposed to solve the obnoxious p-median problem. A new position updating rule is presented to inherit the good structure of previous high quality solutions. Furthermore, two tabu based mutation operators are used to avoid the premature convergence and guide the search to a promising area. A greedy repair procedure is developed to repair infeasible solutions. In addition, an iterated greedy local search procedure is utilized to enhance the exploitation ability. Extensive experiments are done on a set of 72 benchmark instances from the literature. Experimental results and comparisons with some existing algorithms demonstrate the effectiveness of the proposed algorithm. In particular, the proposed algorithm finds new best solutions for 15 instances. Compared with existing algorithms, the proposed algorithm is able to find better average objective function value in a short average computing time. © 2017 Elsevier Inc.</t>
  </si>
  <si>
    <t>Binary particle swarm optimization; Combinatorial optimization; Iterated greedy local search; Metaheuristics; Obnoxious p-median problem</t>
  </si>
  <si>
    <t>Benchmarking; Bins; Combinatorial optimization; Linear programming; Local search (optimization); Particle swarm optimization (PSO); Repair; Binary linear program; Binary particle swarm optimization; High-quality solutions; Local search; Meta heuristics; Objective function values; P-median problems; Pre-mature convergences; Optimization</t>
  </si>
  <si>
    <t>Lin, G.; Department of Mathematics, Minjiang University, Fuzhou, 350121, China; email: lingeng413@163.com</t>
  </si>
  <si>
    <t>2-s2.0-85032342966</t>
  </si>
  <si>
    <t>Drezner Z., Salhi S.</t>
  </si>
  <si>
    <t>7005544216;56194863700;</t>
  </si>
  <si>
    <t>Incorporating neighborhood reduction for the solution of the planar p-median problem</t>
  </si>
  <si>
    <t>654</t>
  </si>
  <si>
    <t>10.1007/s10479-015-1961-y</t>
  </si>
  <si>
    <t>https://www.scopus.com/inward/record.uri?eid=2-s2.0-85035007441&amp;doi=10.1007%2fs10479-015-1961-y&amp;partnerID=40&amp;md5=69571613714f33e6676d1e3e32ed709e</t>
  </si>
  <si>
    <t>Steven G. Mihaylo College of Business and Economics, California State University-Fullerton, Fullerton, CA  92834, United States; Centre for Logistics and Heuristic Optimization Kent Business School, University of Kent, Canterbury, CT2 7PE, United Kingdom</t>
  </si>
  <si>
    <t>Drezner, Z., Steven G. Mihaylo College of Business and Economics, California State University-Fullerton, Fullerton, CA  92834, United States; Salhi, S., Centre for Logistics and Heuristic Optimization Kent Business School, University of Kent, Canterbury, CT2 7PE, United Kingdom</t>
  </si>
  <si>
    <t>Two efficient neighborhood reduction schemes are proposed for the solution of the p-median problem on the plane. Their integration into a local search significantly reduces the run time with an insignificant deterioration in the quality of the solution. For completeness this fast local search is also embedded into one of the most powerful metaheuristic algorithms, which is a combination of a genetic algorithm and a new improvement algorithm, recently developed for this continuous location problem. Excellent results for instances with up to 1060 demand points with various values of p are reported. Eight new best known solutions for ten instances of a large problem with 3038 demand points and up to 500 facilities are also found. © 2015, Springer Science+Business Media New York.</t>
  </si>
  <si>
    <t>Local search; Metaheuristics; Neighborhood reduction; Planar p-median</t>
  </si>
  <si>
    <t>Drezner, Z.; Steven G. Mihaylo College of Business and Economics, California State University-FullertonUnited States; email: zdrezner@fullerton.edu</t>
  </si>
  <si>
    <t>2-s2.0-85035007441</t>
  </si>
  <si>
    <t>Díaz J.A., Luna D.E.</t>
  </si>
  <si>
    <t>7401603810;36504290300;</t>
  </si>
  <si>
    <t>Primal and dual bounds for the vertex p-median problem with balance constraints</t>
  </si>
  <si>
    <t>638</t>
  </si>
  <si>
    <t>10.1007/s10479-016-2255-8</t>
  </si>
  <si>
    <t>https://www.scopus.com/inward/record.uri?eid=2-s2.0-84976334193&amp;doi=10.1007%2fs10479-016-2255-8&amp;partnerID=40&amp;md5=ee94a77d9981c4111ac7c11170da357f</t>
  </si>
  <si>
    <t>Departamento de Actuaría, Física y Matemáticas, Universidad de las Américas Puebla, Ex. Hda. Santa Catarina Mártir, Cholula, Puebla  72820, Mexico; Departamento de Ingeniería Industrial, Mecánica y Logística, Universidad de las Américas, Puebla, Ex. Hda. Santa Catarina Mártir, Cholula, Puebla  72820, Mexico</t>
  </si>
  <si>
    <t>Díaz, J.A., Departamento de Actuaría, Física y Matemáticas, Universidad de las Américas Puebla, Ex. Hda. Santa Catarina Mártir, Cholula, Puebla  72820, Mexico; Luna, D.E., Departamento de Ingeniería Industrial, Mecánica y Logística, Universidad de las Américas, Puebla, Ex. Hda. Santa Catarina Mártir, Cholula, Puebla  72820, Mexico</t>
  </si>
  <si>
    <t>In this paper the vertex p-median problem with balance constraints is studied (i.e. it is required to group a set of objects into groups, balanced with respect to some measures of activity). A Lagrangean relaxation scheme is proposed to obtain lower bounds and a primal heuristic is proposed to obtain upper bounds for the problem. A heuristic procedure is used to obtain feasible solutions for the problem. This heuristic procedure first provides feasible allocations given a set of medians, then improves the solutions using a median exchange procedure. Two set of instances are used to test all methods. Computational results show that the proposed methods provide good lower and upper bounds in reasonable computing times. © 2016, Springer Science+Business Media New York.</t>
  </si>
  <si>
    <t>Lagrangean relaxation; Location; p-median</t>
  </si>
  <si>
    <t>Díaz, J.A.; Departamento de Actuaría, Física y Matemáticas, Universidad de las Américas Puebla, Ex. Hda. Santa Catarina Mártir, Mexico; email: juana.diaz@udlap.mx</t>
  </si>
  <si>
    <t>2-s2.0-84976334193</t>
  </si>
  <si>
    <t>A decomposition approach for the p-median problem on disconnected graphs</t>
  </si>
  <si>
    <t>10.1016/j.cor.2017.05.006</t>
  </si>
  <si>
    <t>https://www.scopus.com/inward/record.uri?eid=2-s2.0-85019182283&amp;doi=10.1016%2fj.cor.2017.05.006&amp;partnerID=40&amp;md5=c1b6ebc26522d9bcd29c684bb844121c</t>
  </si>
  <si>
    <t>Departamento de Matemática and Centro de Investigação e Desenvolvimento em Matemática e Aplicações (CIDMA), Universidade de Aveiro, 3810-193 Aveiro, Portugal; Departamento de Matemática and Centro de Matemática e Aplicações (CMA), Faculdade de Ciências e Tecnologia, Universidade NOVA de Lisboa, Quinta da Torre, 2829-516 Caparica, Portugal; Departamento de Matemática and Centro de Investigação e Desenvolvimento em Matemática e Aplicações, Universidade de Aveiro, 3810-193 Aveiro, Portugal</t>
  </si>
  <si>
    <t>Agra, A., Departamento de Matemática and Centro de Investigação e Desenvolvimento em Matemática e Aplicações (CIDMA), Universidade de Aveiro, 3810-193 Aveiro, Portugal; Cerdeira, J.O., Departamento de Matemática and Centro de Matemática e Aplicações (CMA), Faculdade de Ciências e Tecnologia, Universidade NOVA de Lisboa, Quinta da Torre, 2829-516 Caparica, Portugal; Requejo, C., Departamento de Matemática and Centro de Investigação e Desenvolvimento em Matemática e Aplicações, Universidade de Aveiro, 3810-193 Aveiro, Portugal</t>
  </si>
  <si>
    <t>The p-median problem seeks for the location of p facilities on the vertices (customers) of a graph to minimize the sum of transportation costs for satisfying the demands of the customers from the facilities. In many real applications of the p-median problem the underlying graph is disconnected. That is the case of p-median problem defined over split administrative regions or regions geographically apart (e.g. archipelagos), and the case of problems coming from industry such as the optimal diversity management problem. In such cases the problem can be decomposed into smaller p-median problems which are solved in each component k for different feasible values of pk, and the global solution is obtained by finding the best combination of pk medians. This approach has the advantage that it permits to solve larger instances since only the sizes of the connected components are important and not the size of the whole graph. However, since the optimal number of facilities to select from each component is not known, it is necessary to solve p-median problems for every feasible number of facilities on each component. In this paper we give a decomposition algorithm that uses a procedure to reduce the number of subproblems to solve. Computational tests on real instances of the optimal diversity management problem and on simulated instances are reported showing that the reduction of subproblems is significant, and that optimal solutions were found within reasonable time. © 2017 Elsevier Ltd</t>
  </si>
  <si>
    <t>Decomposition; Location; Optimal diversity management problem</t>
  </si>
  <si>
    <t>Computer science; Decomposition; Location; Operations research; Computational tests; Connected component; Decomposition algorithm; Decomposition approach; Disconnected graph; Optimal diversity; P-median problems; Transportation cost; Problem solving</t>
  </si>
  <si>
    <t>Cerdeira, J.O.; Departamento de Matemática and Centro de Matemática e Aplicações (CMA), Faculdade de Ciências e Tecnologia, Universidade NOVA de Lisboa, Quinta da Torre, 2829-516 Caparica, Portugal; email: jo.cerdeira@fct.unl.pt</t>
  </si>
  <si>
    <t>2-s2.0-85019182283</t>
  </si>
  <si>
    <t>159</t>
  </si>
  <si>
    <t>Faculty of Management Science and Informatics, University of Žilina, Univerzitná 1, Žilina, 010 26, Slovakia</t>
  </si>
  <si>
    <t>Jánošíková L., Herda M., Haviar M.</t>
  </si>
  <si>
    <t>24724607600;57189055196;57142254200;</t>
  </si>
  <si>
    <t>Hybrid genetic algorithms with selective crossover for the capacitated p-median problem</t>
  </si>
  <si>
    <t>664</t>
  </si>
  <si>
    <t>10.1007/s10100-017-0471-1</t>
  </si>
  <si>
    <t>https://www.scopus.com/inward/record.uri?eid=2-s2.0-85016094059&amp;doi=10.1007%2fs10100-017-0471-1&amp;partnerID=40&amp;md5=5fac24f310d06f1b06e6f0c709645cd4</t>
  </si>
  <si>
    <t>Jánošíková, L., Faculty of Management Science and Informatics, University of Žilina, Univerzitná 1, Žilina, 010 26, Slovakia; Herda, M., Faculty of Management Science and Informatics, University of Žilina, Univerzitná 1, Žilina, 010 26, Slovakia; Haviar, M., Faculty of Management Science and Informatics, University of Žilina, Univerzitná 1, Žilina, 010 26, Slovakia</t>
  </si>
  <si>
    <t>The paper suggests two ways of combining a genetic algorithm with integer programming to improve the quality of the problem solution. The motivation is that today’s integer programming solvers are very sophisticated and efficient, and they are worth utilizing in combination with metaheuristics to solve hard combinatorial optimization problems. The capacitated p-median problem is chosen as an example of a problem that is intractable for an exact method and that needs a heuristic or metaheuristic method, e.g. a genetic algorithm, to get a near-optimal solution. A genetic algorithm can be combined with integer programming in such a way that the metaheuristic acts at a higher level and controls the calls to the solver, or the solver can be used as a post-processing technique to improve the best solution. Two variants of the hybrid genetic algorithm are tested using benchmark instances. Moreover, a new crossover operator is proposed, that uses the knowledge of the problem domain to preserve only positive traits of the parents in the offspring. The computational experiments suggest that the operator enables to improve the behaviour of the genetic algorithm. © 2017, Springer-Verlag Berlin Heidelberg.</t>
  </si>
  <si>
    <t>Capacitated p-median problem; Genetic algorithm; Integer programming solver; Selective crossover</t>
  </si>
  <si>
    <t>Jánošíková, L.; Faculty of Management Science and Informatics, University of Žilina, Univerzitná 1, Slovakia; email: Ludmila.Janosikova@fri.uniza.sk</t>
  </si>
  <si>
    <t>2-s2.0-85016094059</t>
  </si>
  <si>
    <t>Hale J.Q., Zhou E., Peng J.</t>
  </si>
  <si>
    <t>57188763012;26031861800;7401958579;</t>
  </si>
  <si>
    <t>A Lagrangian search method for the P-median problem</t>
  </si>
  <si>
    <t>Journal of Global Optimization</t>
  </si>
  <si>
    <t>156</t>
  </si>
  <si>
    <t>10.1007/s10898-016-0481-x</t>
  </si>
  <si>
    <t>https://www.scopus.com/inward/record.uri?eid=2-s2.0-84994093891&amp;doi=10.1007%2fs10898-016-0481-x&amp;partnerID=40&amp;md5=d7c5d66851ab57aa219be47dd2119d38</t>
  </si>
  <si>
    <t>H. Milton Stewart School of Industrial and Systems Engineering, Georgia Institute of Technology, Atlanta, GA, United States; Department of Industrial Engineering, University of Houston, Houston, TX, United States</t>
  </si>
  <si>
    <t>Hale, J.Q., H. Milton Stewart School of Industrial and Systems Engineering, Georgia Institute of Technology, Atlanta, GA, United States; Zhou, E., H. Milton Stewart School of Industrial and Systems Engineering, Georgia Institute of Technology, Atlanta, GA, United States; Peng, J., Department of Industrial Engineering, University of Houston, Houston, TX, United States</t>
  </si>
  <si>
    <t>In this paper, we propose a novel algorithm for solving the classical P-median problem. The essential aim is to identify the optimal extended Lagrangian multipliers corresponding to the optimal solution of the underlying problem. For this, we first explore the structure of the data matrix in P-median problem to recast it as another equivalent global optimization problem over the space of the extended Lagrangian multipliers. Then we present a stochastic search algorithm to find the extended Lagrangian multipliers corresponding to the optimal solution of the original P-median problem. Numerical experiments illustrate that the proposed algorithm can effectively find a global optimal or very good suboptimal solution to the underlying P-median problem, especially for the computationally challenging subclass of P-median problems with a large gap between the optimal solution of the original problem and that of its Lagrangian relaxation. © 2016, Springer Science+Business Media New York.</t>
  </si>
  <si>
    <t>Lagrangian multipliers; P-median problem; Stochastic search</t>
  </si>
  <si>
    <t>Global optimization; Optimal systems; Optimization; Stochastic systems; Global optimization problems; Lagrangian multipliers; LaGrangian relaxation; Numerical experiments; P-median problems; Stochastic search; Stochastic search algorithms; Suboptimal solution; Lagrange multipliers</t>
  </si>
  <si>
    <t>Zhou, E.; H. Milton Stewart School of Industrial and Systems Engineering, Georgia Institute of TechnologyUnited States; email: enlu.zhou@isye.gatech.edu</t>
  </si>
  <si>
    <t>JGOPE</t>
  </si>
  <si>
    <t>J of Global Optim</t>
  </si>
  <si>
    <t>2-s2.0-84994093891</t>
  </si>
  <si>
    <t>Fast C.C., Hicks I.V.</t>
  </si>
  <si>
    <t>57195109680;6603575737;</t>
  </si>
  <si>
    <t>A branch decomposition algorithm for the p-median problem</t>
  </si>
  <si>
    <t>488</t>
  </si>
  <si>
    <t>10.1287/ijoc.2016.0743</t>
  </si>
  <si>
    <t>https://www.scopus.com/inward/record.uri?eid=2-s2.0-85025449521&amp;doi=10.1287%2fijoc.2016.0743&amp;partnerID=40&amp;md5=e5cd57bab74a97bec0de6995f8478c88</t>
  </si>
  <si>
    <t>Department of Computational and Applied Mathematics, Rice University, Houston, TX  77005, United States</t>
  </si>
  <si>
    <t>Fast, C.C., Department of Computational and Applied Mathematics, Rice University, Houston, TX  77005, United States; Hicks, I.V., Department of Computational and Applied Mathematics, Rice University, Houston, TX  77005, United States</t>
  </si>
  <si>
    <t>In this paper, we use a branch decomposition technique to improve approximations to the p-median problem. Starting from a support graph produced either by a combination of heuristics or by linear programming, we use dynamic programming guided by a branch decomposition of that support graph to find the best p-median solution on the support graph. Our results show that when heuristics are used to build the support graph and the support graph has branchwidth at most 7, our algorithm is able to provide a solution of lower cost than any of the heuristic solutions. When linear programming is used to build the support graph and the support graph has branchwidth at most 7, then our algorithm provides better solutions than popular heuristics and is faster than integer programming. Thus, our algorithm is a useful practical tool when support graphs have branchwidth at most 7. © 2017 INFORMS.</t>
  </si>
  <si>
    <t>Branch decomposition; Dynamic programming; Facility location; P-median</t>
  </si>
  <si>
    <t>Graph theory; Integer programming; Linear programming; Location; Branch decomposition; Branchwidth; Facility locations; Heuristic solutions; P-median; P-median problems; Support graphs; Dynamic programming</t>
  </si>
  <si>
    <t>2-s2.0-85025449521</t>
  </si>
  <si>
    <t>Labbé M., Ponce D., Puerto J.</t>
  </si>
  <si>
    <t>7004959502;57189064426;7003467090;</t>
  </si>
  <si>
    <t>A comparative study of formulations and solution methods for the discrete ordered p-median problem</t>
  </si>
  <si>
    <t>242</t>
  </si>
  <si>
    <t>10.1016/j.cor.2016.06.004</t>
  </si>
  <si>
    <t>https://www.scopus.com/inward/record.uri?eid=2-s2.0-84988884565&amp;doi=10.1016%2fj.cor.2016.06.004&amp;partnerID=40&amp;md5=0054cf411f1fa863bd1829b47eb11efb</t>
  </si>
  <si>
    <t>Computer Science Department, Université Libre de Bruxelles, Belgium; IMUS, Instituto de Matemáticas, Universidad de Sevilla, Spain; Departamento de Estadística e Investigación Operativa, Universidad de Sevilla, Spain</t>
  </si>
  <si>
    <t>Labbé, M., Computer Science Department, Université Libre de Bruxelles, Belgium; Ponce, D., IMUS, Instituto de Matemáticas, Universidad de Sevilla, Spain, Departamento de Estadística e Investigación Operativa, Universidad de Sevilla, Spain; Puerto, J., IMUS, Instituto de Matemáticas, Universidad de Sevilla, Spain, Departamento de Estadística e Investigación Operativa, Universidad de Sevilla, Spain</t>
  </si>
  <si>
    <t>This paper presents several new formulations for the Discrete Ordered Median Problem (DOMP) based on its similarity with some scheduling problems. Some of the new formulations present a considerably smaller number of constraints to define the problem with respect to some previously known formulations. Furthermore, the lower bounds provided by their linear relaxations improve the ones obtained with previous formulations in the literature even when strengthening is not applied. We also present a polyhedral study of the assignment polytope of our tightest formulation showing its proximity to the convex hull of the integer solutions of the problem. Several resolution approaches, among which we mention a branch and cut algorithm, are compared. Extensive computational results on two families of instances, namely randomly generated and from Beasley's OR-library, show the power of our methods for solving DOMP. © 2016 Elsevier Ltd</t>
  </si>
  <si>
    <t>Discrete multifacility location; MIP formulations; Ordered median problem</t>
  </si>
  <si>
    <t>Computer science; Operations research; Assignment polytope; Branch-and-cut algorithms; Comparative studies; Computational results; Linear relaxations; MIP formulations; Multi-facility location; Ordered median problems; Integer programming</t>
  </si>
  <si>
    <t>Puerto, J.; IMUS, Instituto de Matemáticas, Universidad de SevillaSpain; email: puerto@us.es</t>
  </si>
  <si>
    <t>2-s2.0-84988884565</t>
  </si>
  <si>
    <t>302</t>
  </si>
  <si>
    <t>Marzouk A.M., Moreno-Centeno E., Üster H.</t>
  </si>
  <si>
    <t>57191861102;23568608500;6603189719;</t>
  </si>
  <si>
    <t>A branch-and-price algorithm for solving the hamiltonian p-median problem</t>
  </si>
  <si>
    <t>686</t>
  </si>
  <si>
    <t>10.1287/ijoc.2016.0704</t>
  </si>
  <si>
    <t>https://www.scopus.com/inward/record.uri?eid=2-s2.0-84994376752&amp;doi=10.1287%2fijoc.2016.0704&amp;partnerID=40&amp;md5=5423bb5f7f31d6347a7a712af0a89f9f</t>
  </si>
  <si>
    <t>Industrial and Systems Engineering, Texas A and M University, College Station, TX  77843, United States; Department of Engineering Management, Information, and Systems, Lyle School of Engineering, Southern Methodist University, Dallas, TX  75275, United States</t>
  </si>
  <si>
    <t>Marzouk, A.M., Industrial and Systems Engineering, Texas A and M University, College Station, TX  77843, United States; Moreno-Centeno, E., Industrial and Systems Engineering, Texas A and M University, College Station, TX  77843, United States; Üster, H., Department of Engineering Management, Information, and Systems, Lyle School of Engineering, Southern Methodist University, Dallas, TX  75275, United States</t>
  </si>
  <si>
    <t>In the Hamiltonian p-median problem (HpMP), the target is to find p cycles that partition a given undirected graph with the objective of minimizing the total sum of the costs of these p cycles. Even though this problem has several applications, the current state-of-the-art algorithms are only able to solve instances with up to 100 nodes. In this paper, we devise a branch-and-price algorithm that is able to solve instances with up to 318 nodes. To achieve this, we modified the set partitioning formulation of HpMP-a minor modification yet with significant algorithmic and computational advantages. Furthermore, our computational results demonstrate that the practical complexity of HpMP and the performance of the algorithms to solve it strongly depend on the value of p. In addition, to solve the pricing problem, we make contributions on a couple of problems that are important on their own right: (1) we develop a new efficient algorithm to find the least-cost cycle in undirected graphs with arbitrary edge costs and no negative cycles; and (2) we develop an algorithm to find the most negative cycle in undirected graphs with arbitrary edge costs. Finally, we prove that for every value of p, HpMP is NP-hard even when restricted to Euclidean graphs. © 2016 INFORMS.</t>
  </si>
  <si>
    <t>Branch and price; Hamiltonian p-median; Least-cost cycle in undirected graphs; Most negative cycle in undirected graphs</t>
  </si>
  <si>
    <t>Computational efficiency; Costs; Graph theory; Graphic methods; Hamiltonians; Integer programming; Branch and price; Branch-and-price algorithms; Computational advantages; Computational results; P-median; P-median problems; State-of-the-art algorithms; Undirected graph; Problem solving</t>
  </si>
  <si>
    <t>2-s2.0-84994376752</t>
  </si>
  <si>
    <t>Erdoǧan G., Laporte G., Rodríguez Chía A.M.</t>
  </si>
  <si>
    <t>14519209700;7101734278;6603120019;</t>
  </si>
  <si>
    <t>Exact and heuristic algorithms for the Hamiltonian p-median problem</t>
  </si>
  <si>
    <t>10.1016/j.ejor.2016.02.012</t>
  </si>
  <si>
    <t>https://www.scopus.com/inward/record.uri?eid=2-s2.0-84977913828&amp;doi=10.1016%2fj.ejor.2016.02.012&amp;partnerID=40&amp;md5=67ff3f8797d731873e7498d8c7e14372</t>
  </si>
  <si>
    <t>School of Management, University of Bath, Claverton Down, Bath, BA2 7AY, United Kingdom; Canada Research Department in Distribution Management, HEC Montréal, 3000 chemin de la Côte-Sainte-Catherine, Montreal, H3T 2A7, Canada; Departamento Estadística e Investigación Operativa, University of Cádiz, Pol. Río San Pedro, Puerto Real, Cádiz, 11510, Spain</t>
  </si>
  <si>
    <t>Erdoǧan, G., School of Management, University of Bath, Claverton Down, Bath, BA2 7AY, United Kingdom; Laporte, G., Canada Research Department in Distribution Management, HEC Montréal, 3000 chemin de la Côte-Sainte-Catherine, Montreal, H3T 2A7, Canada; Rodríguez Chía, A.M., Departamento Estadística e Investigación Operativa, University of Cádiz, Pol. Río San Pedro, Puerto Real, Cádiz, 11510, Spain</t>
  </si>
  <si>
    <t>This paper presents an exact algorithm, a constructive heuristic algorithm, and a metaheuristic for the Hamiltonian p-Median Problem (HpMP). The exact algorithm is a branch-and-cut algorithm based on an enhanced p-median based formulation, which is proved to dominate an existing p-median based formulation. The constructive heuristic is a giant tour heuristic, based on a dynamic programming formulation to optimally split a given sequence of vertices into cycles. The metaheuristic is an iterated local search algorithm using 2-exchange and 1-opt operators. Computational results show that the branch-and-cut algorithm outperforms the existing exact solution methods. © 2016 Elsevier B.V. All rights reserved.</t>
  </si>
  <si>
    <t>Branch-and-cut; Hamiltonian; Metaheuristic; p-median</t>
  </si>
  <si>
    <t>Dynamic programming; Hamiltonians; Heuristic algorithms; Heuristic programming; Integer programming; Branch and cut; Branch-and-cut algorithms; Computational results; Constructive heuristic; Constructive heuristic algorithm; Iterated local search; Metaheuristic; P-median; Algorithms</t>
  </si>
  <si>
    <t>Erdoǧan, G.; School of Management, University of BathUnited Kingdom; email: G.Erdogan@bath.ac.uk</t>
  </si>
  <si>
    <t>2-s2.0-84977913828</t>
  </si>
  <si>
    <t>Chang S.-C., Yen W.C.-K., Wang Y.-L., Liu J.-J.</t>
  </si>
  <si>
    <t>55580506400;7102684619;57135601700;22135713700;</t>
  </si>
  <si>
    <t>The connected p-median problem on block graphs</t>
  </si>
  <si>
    <t>1201</t>
  </si>
  <si>
    <t>10.1007/s11590-015-0912-5</t>
  </si>
  <si>
    <t>https://www.scopus.com/inward/record.uri?eid=2-s2.0-84933544468&amp;doi=10.1007%2fs11590-015-0912-5&amp;partnerID=40&amp;md5=7baf2e1979a5bb8cf7d2da0024b59999</t>
  </si>
  <si>
    <t>Department of Information Management, National Taiwan University of Science and Technology, Taipei, Taiwan; Department of Information Management, Shih Hsin University, Taipei, Taiwan</t>
  </si>
  <si>
    <t>Chang, S.-C., Department of Information Management, National Taiwan University of Science and Technology, Taipei, Taiwan; Yen, W.C.-K., Department of Information Management, Shih Hsin University, Taipei, Taiwan; Wang, Y.-L., Department of Information Management, National Taiwan University of Science and Technology, Taipei, Taiwan; Liu, J.-J., Department of Information Management, Shih Hsin University, Taipei, Taiwan</t>
  </si>
  <si>
    <t>In this paper, we study a variant of the p-median problem on block graphs G in which the p-median is asked to be connected, and this problem is called the connected p-median problem. We first show that the connected p-median problem is NP-hard on block graphs with multiple edge weights. Then, we propose an O(n)-time algorithm for solving the problem on unit-edge-weighted block graphs, where n is the number of vertices in G. © 2015, Springer-Verlag Berlin Heidelberg.</t>
  </si>
  <si>
    <t>Block graphs; Complete graphs; Connected p-median; Graph theory; NP-hard</t>
  </si>
  <si>
    <t>Graph theory; Graphic methods; Block graphs; Complete graphs; Edge weights; NP-hard; P-median; P-median problems; Time algorithms; Problem solving</t>
  </si>
  <si>
    <t>Wang, Y.-L.; Department of Information Management, National Taiwan University of Science and TechnologyTaiwan; email: ylwang@cs.ntust.edu.tw</t>
  </si>
  <si>
    <t>2-s2.0-84933544468</t>
  </si>
  <si>
    <t>Colmenar J.M., Greistorfer P., Martí R., Duarte A.</t>
  </si>
  <si>
    <t>6506633679;6507762413;7103137289;8730635500;</t>
  </si>
  <si>
    <t>Advanced Greedy Randomized Adaptive Search Procedure for the Obnoxious p-Median problem</t>
  </si>
  <si>
    <t>252</t>
  </si>
  <si>
    <t>442</t>
  </si>
  <si>
    <t>10.1016/j.ejor.2016.01.047</t>
  </si>
  <si>
    <t>https://www.scopus.com/inward/record.uri?eid=2-s2.0-84969335387&amp;doi=10.1016%2fj.ejor.2016.01.047&amp;partnerID=40&amp;md5=e00bab3131985f3f81f40dae34e858b8</t>
  </si>
  <si>
    <t>Departamento de Ciencias de la Computación, Universidad Rey Juan Carlos, Spain; Institut für Produktion und Logistik, Karl-Franzens-Universität Graz, Austria; Departamento de Estadística e Investigación Operativa, Universidad de Valencia, Spain</t>
  </si>
  <si>
    <t>Colmenar, J.M., Departamento de Ciencias de la Computación, Universidad Rey Juan Carlos, Spain; Greistorfer, P., Institut für Produktion und Logistik, Karl-Franzens-Universität Graz, Austria; Martí, R., Departamento de Estadística e Investigación Operativa, Universidad de Valencia, Spain; Duarte, A., Departamento de Ciencias de la Computación, Universidad Rey Juan Carlos, Spain</t>
  </si>
  <si>
    <t>The Obnoxious p-Median problem consists in selecting a subset of p facilities from a given set of possible locations, in such a way that the sum of the distances between each customer and its nearest facility is maximized. The problem is NP-hard and can be formulated as an integer linear program. It was introduced in the 1990s, and a branch and cut method coupled with a tabu search has been recently proposed. In this paper, we propose a heuristic method - based on the Greedy Randomized Adaptive Search Procedure, GRASP, methodology - for finding approximate solutions to this optimization problem. In particular, we consider an advanced GRASP design in which a filtering mechanism avoids applying the local search method to low quality constructed solutions. Empirical results indicate that the proposed implementation compares favorably to previous methods. This fact is confirmed with non-parametric statistical tests. © 2016ElsevierB.V.Allrightsreserved.</t>
  </si>
  <si>
    <t>Diversity problem; Filter solutions; GRASP; Metaheuristics; Obnoxious location</t>
  </si>
  <si>
    <t>Design; Filtration; Heuristic algorithms; Integer programming; Optimization; Tabu search; Approximate solution; Diversity problem; GRASP; Greedy randomized adaptive search procedure; Integer linear programs; Meta heuristics; Non-parametric statistical tests; Optimization problems; Heuristic methods</t>
  </si>
  <si>
    <t>Duarte, A.; Departamento de Ciencias de la Computación, Universidad Rey Juan CarlosSpain; email: abraham.duarte@urjc.es</t>
  </si>
  <si>
    <t>2-s2.0-84969335387</t>
  </si>
  <si>
    <t>Janáček J., Kvet M.</t>
  </si>
  <si>
    <t>7003737474;57220697857;</t>
  </si>
  <si>
    <t>Sequential approximate approach to the p-median problem</t>
  </si>
  <si>
    <t>10.1016/j.cie.2016.02.004</t>
  </si>
  <si>
    <t>https://www.scopus.com/inward/record.uri?eid=2-s2.0-84958781209&amp;doi=10.1016%2fj.cie.2016.02.004&amp;partnerID=40&amp;md5=d033ead48e2205014ba3270b99ebc143</t>
  </si>
  <si>
    <t>University of Žilina, Faculty of Management Science and Informatics, Univerzitná 8215/1, Žilina, 01026, Slovakia; University of Žilina, University Science Park, Univerzitná 8215/1, Žilina, 01026, Slovakia</t>
  </si>
  <si>
    <t>Janáček, J., University of Žilina, Faculty of Management Science and Informatics, Univerzitná 8215/1, Žilina, 01026, Slovakia; Kvet, M., University of Žilina, University Science Park, Univerzitná 8215/1, Žilina, 01026, Slovakia</t>
  </si>
  <si>
    <t>This paper deals with the problem of designing the optimal structure of most public service systems, which is often formulated as the p-median problem. The real instances of these problems are characterized by a considerably big number of possible service center locations, which can take the value of several thousands. Current exact approaches must face up to a big demand on computational time and they often fail when a large instance is being solved. This paper is focused on the approximate approach based on specific model reformulation. It uses the approximation of a common distance by some pre-determined distances given by so-called dividing points. The deployment of the dividing points influences the solution accuracy. To improve this approach, we have developed the sequential method of dividing points deployment. Hereby, we study the accuracy of the suggested method using the upper and lower distance approximations in comparison to the saved computational time. © 2016 Elsevier Ltd. All rights reserved.</t>
  </si>
  <si>
    <t>Health service; Integer programming; Location; Optimization</t>
  </si>
  <si>
    <t>Location; Optimization; Structural optimization; Computational time; Health services; Model reformulation; Optimal structures; P-median problems; Public services; Sequential methods; Solution accuracy; Integer programming</t>
  </si>
  <si>
    <t>Kvet, M.; University of Žilina, University Science Park, Univerzitná 8215/1, Slovakia; email: Marek.Kvet@uvp.uniza.sk</t>
  </si>
  <si>
    <t>2-s2.0-84958781209</t>
  </si>
  <si>
    <t>Homsi G., Jordan J., Martello S., Monaci M.</t>
  </si>
  <si>
    <t>57210289245;56154909000;7004414084;6602519730;</t>
  </si>
  <si>
    <t>The assignment and loading transportation problem</t>
  </si>
  <si>
    <t>10.1016/j.ejor.2019.07.039</t>
  </si>
  <si>
    <t>https://www.scopus.com/inward/record.uri?eid=2-s2.0-85070228701&amp;doi=10.1016%2fj.ejor.2019.07.039&amp;partnerID=40&amp;md5=e574aa29ea4ff5c1df5445b45b833134</t>
  </si>
  <si>
    <t>DEI “Guglielmo Marconi”, Alma Mater Studiorum Università di Bologna, Viale Risorgimento 2, Bologna, I-40136, Italy; Department of Mathematics &amp; Statistics, Air Force Institute of Technology, 2950 Hobson Way, Wright Patterson AFB, OH  45433, United States</t>
  </si>
  <si>
    <t>Homsi, G., DEI “Guglielmo Marconi”, Alma Mater Studiorum Università di Bologna, Viale Risorgimento 2, Bologna, I-40136, Italy; Jordan, J., Department of Mathematics &amp; Statistics, Air Force Institute of Technology, 2950 Hobson Way, Wright Patterson AFB, OH  45433, United States; Martello, S., DEI “Guglielmo Marconi”, Alma Mater Studiorum Università di Bologna, Viale Risorgimento 2, Bologna, I-40136, Italy; Monaci, M., DEI “Guglielmo Marconi”, Alma Mater Studiorum Università di Bologna, Viale Risorgimento 2, Bologna, I-40136, Italy</t>
  </si>
  <si>
    <t>We consider a generalization of the multiple knapsack problem that combines assignment and loading. The problem can arise in military and emergency situations in which one is required to refurnish a unit with a number of different goods available at different locations. We present a mathematical model and study Lagrangian and surrogate relaxations. We propose heuristic and metaheuristic approaches which we use to develop two overall approximation algorithms: a self-contained polynomial-time heuristic and a more time consuming matheuristic approach that makes use of a MILP solver. Solution times and accuracy of lower and upper bounds are computationally evaluated on a real military data set and on sets of both realistic and randomly generated instances. © 2019 Elsevier B.V.</t>
  </si>
  <si>
    <t>Assignment problem; Heuristic algorithms; Integer linear programming formulations; Loading constraints; Multiple knapsack problem</t>
  </si>
  <si>
    <t>Approximation algorithms; Combinatorial optimization; Heuristic algorithms; Heuristic programming; Integer programming; Polynomial approximation; Assignment problems; Emergency situation; Integer linear programming formulation; Loading constraints; Lower and upper bounds; Meta-heuristic approach; Multiple knapsack problem; Transportation problem; Loading</t>
  </si>
  <si>
    <t>Martello, S.; DEI “Guglielmo Marconi”, Alma Mater Studiorum Università di Bologna, Viale Risorgimento 2, Italy; email: silvano.martello@unibo.it</t>
  </si>
  <si>
    <t>2-s2.0-85070228701</t>
  </si>
  <si>
    <t>Tikani H., Setak M., Demir E.</t>
  </si>
  <si>
    <t>57189659648;55340856300;37561206000;</t>
  </si>
  <si>
    <t>Multi-objective periodic cash transportation problem with path dissimilarity and arrival time variation</t>
  </si>
  <si>
    <t>164</t>
  </si>
  <si>
    <t>10.1016/j.eswa.2020.114015</t>
  </si>
  <si>
    <t>https://www.scopus.com/inward/record.uri?eid=2-s2.0-85092505555&amp;doi=10.1016%2fj.eswa.2020.114015&amp;partnerID=40&amp;md5=360fe3883d3a6349f5ed77d7f4593b86</t>
  </si>
  <si>
    <t>Department of Industrial Engineering, K. N. Toosi University of Technology, Tehran, Iran; Panalpina Centre for Manufacturing and Logistics Research, Cardiff Business School, Cardiff University, Cardiff, United Kingdom</t>
  </si>
  <si>
    <t>Tikani, H., Department of Industrial Engineering, K. N. Toosi University of Technology, Tehran, Iran; Setak, M., Department of Industrial Engineering, K. N. Toosi University of Technology, Tehran, Iran; Demir, E., Panalpina Centre for Manufacturing and Logistics Research, Cardiff Business School, Cardiff University, Cardiff, United Kingdom</t>
  </si>
  <si>
    <t>This paper introduces a multi-objective periodic routing problem in the context of cash transportation, which attempts to increase security by generating unpredictable alternative paths and spreading arrival times at each demand node. The current study covers the shortcomings of previous models on dissimilar routing and cash transportation problems from several aspects. The studied problem has three objectives, including completion times, risk of robbery, and customers’ satisfaction level considering the effects of traffic congestion as a daily phenomenon. On top of these, we extend the studied routing problem in multigraph setting, which can keep a set of efficient paths with multiple attributes (e.g., risk, time). Such representation enables us to evoke dissimilar route plans not only by reordering the sequence of nodes but also by employing alternative links even in a fix sequence of nodes. To handle the computational challenges arising from these properties, we propose a new evolutionary algorithm based on NSGA-II. The proposed method is embedded with a fuzzy logic technique to guide the applied operators and benefits from caching memory to accelerate and diversify the searching process. The results of implementing the proposed algorithm on test instances confirm the effectiveness of our method in compression to standard NSGA-II. In addition, our performed sensitivity analyses show that the multigraph setting can substantially improve the quality of solutions with respect to all studied objectives. © 2020 Elsevier Ltd</t>
  </si>
  <si>
    <t>Cash-in-transit; Dissimilar vehicle routing problem; Path flexibility; Periodic transportation; Risk management</t>
  </si>
  <si>
    <t>Customer satisfaction; Directed graphs; Fuzzy logic; Sensitivity analysis; Traffic congestion; Alternative path; Computational challenges; Fuzzy logic techniques; Multiple attributes; Periodic routing problems; Quality of solution; Routing problems; Transportation problem; Evolutionary algorithms</t>
  </si>
  <si>
    <t>Setak, M.; Department of Industrial Engineering, K. N. Toosi University of TechnologyIran; email: setak@kntu.ac.ir</t>
  </si>
  <si>
    <t>2-s2.0-85092505555</t>
  </si>
  <si>
    <t>Singh G., Singh A.</t>
  </si>
  <si>
    <t>57212379981;55345828900;</t>
  </si>
  <si>
    <t>53</t>
  </si>
  <si>
    <t>399</t>
  </si>
  <si>
    <t>Aktar M.S., De M., Maity S., Mazumder S.K., Maiti M.</t>
  </si>
  <si>
    <t>57218438818;57189900826;56564875000;55536754100;7005401629;</t>
  </si>
  <si>
    <t>Green 4D transportation problems with breakable incompatible items under type-2 fuzzy-random environment</t>
  </si>
  <si>
    <t>275</t>
  </si>
  <si>
    <t>10.1016/j.jclepro.2020.122376</t>
  </si>
  <si>
    <t>https://www.scopus.com/inward/record.uri?eid=2-s2.0-85089195926&amp;doi=10.1016%2fj.jclepro.2020.122376&amp;partnerID=40&amp;md5=88bfb1d8bfcba38b32e708b67ca15a5d</t>
  </si>
  <si>
    <t>Dept. of Mathematics, Indian Institute of Engineering Science and Technology, Shibpur, India; Dept. of Mathematics, Jadavpur University, India; OM Group, Indian Institute of Management Calcutta, India; Dept. of Mathematics, Vidyasagar UniversityWest Bengal, India</t>
  </si>
  <si>
    <t>Aktar, M.S., Dept. of Mathematics, Indian Institute of Engineering Science and Technology, Shibpur, India; De, M., Dept. of Mathematics, Jadavpur University, India; Maity, S., OM Group, Indian Institute of Management Calcutta, India; Mazumder, S.K., Dept. of Mathematics, Indian Institute of Engineering Science and Technology, Shibpur, India; Maiti, M., Dept. of Mathematics, Vidyasagar UniversityWest Bengal, India</t>
  </si>
  <si>
    <t>As the carbon emission (CE) from a vehicle depends on the factors such as the surface condition of the traveled route, conveyance type, load, speed, curb weight of the vehicles, etc., nowadays, consideration of the appropriate route, conveyance and corresponding CE are given maximum importance in eco-friendly transportation systems. The present study investigates a four-dimensional transportation problem (4DTP) for breakable/damageable items, some of which are pairwise incompatible, with carbon tax policy under crisp and type-2 fuzzy/fuzzy random environments. Here, unit transportation costs are taken as type-2 fuzzy and the products’ availabilities, demands, conveyance capacities are type-2 fuzzy-random. Type-2 fuzzy and fuzzy-random data are respectively transformed to the corresponding crisp and random data using the centroid-based type-2 fuzzy-probabilistic programming with Enhanced Karnik-Mendel (EKM) algorithm. Then a modified interactive algorithm is proposed to convert the above transportation problem into two crisp sub-constrained optimization problems which are solved by Generalized Reduced Gradient method using Lingo 11.0. The models are illustrated with some numerical data. As particular cases, several models are deduced. A real life example is illustrated. Effects of consideration of different paths, conveyances with different capacities, breakability, carbon emission costs, and incompatibilty of items are demonstrated. It is shown that the routes of shortest distance and minimum unit transportation cost are not the optimum paths for the model's minimum cost. Here, road's specific constants also play an important role. It is observed that for minimum total cost, there is a trade off between the total carbon emission and total transportation cost. Some managerial decisions are also derived. © 2020 Elsevier Ltd</t>
  </si>
  <si>
    <t>4-Dimensional transportation problem; Carbon emission; Centroid-based reduction; EKM Algorithm; Incompatible items; Type-2 fuzzy-random</t>
  </si>
  <si>
    <t>Carbon; Constrained optimization; Economic and social effects; Fuzzy systems; Gradient methods; Constrained optimi-zation problems; Enhanced karnik mendel algorithms (EKM); Generalized reduced gradient methods; Interactive algorithms; Managerial decision; Probabilistic programming; Transportation problem; Transportation system; Transportation routes</t>
  </si>
  <si>
    <t>Aktar, M.S.; Dept. of Mathematics, Indian Institute of Engineering Science and TechnologyIndia; email: mdsamimaktar2@gmail.com</t>
  </si>
  <si>
    <t>2-s2.0-85089195926</t>
  </si>
  <si>
    <t>Jana S.H., Jana B.</t>
  </si>
  <si>
    <t>57217177085;36554160900;</t>
  </si>
  <si>
    <t>Application of random triangular and Gaussian type-2 fuzzy variable to solve fixed charge multi-item four dimensional transportation problem</t>
  </si>
  <si>
    <t>10.1016/j.asoc.2020.106589</t>
  </si>
  <si>
    <t>https://www.scopus.com/inward/record.uri?eid=2-s2.0-85088917533&amp;doi=10.1016%2fj.asoc.2020.106589&amp;partnerID=40&amp;md5=8237af8873cedfaf0a1100d0bae7f74a</t>
  </si>
  <si>
    <t>Department of Mathematics, Midnapore College (Autonomous), Midnapore, West Bengal, 721101, India; Department of Computer Science, Vidyasagar University, Midnapore, West Bengal, 721102, India</t>
  </si>
  <si>
    <t>Jana, S.H., Department of Mathematics, Midnapore College (Autonomous), Midnapore, West Bengal, 721101, India; Jana, B., Department of Computer Science, Vidyasagar University, Midnapore, West Bengal, 721102, India</t>
  </si>
  <si>
    <t>In this paper, two types of hybrid random type-2 uncertain variables such as random type-2 triangular and random type-2 Gaussian fuzzy variables are used to express the uncertain parameters in a four-dimensional transportation problem. Here selling price, purchasing costs, transportation costs, fixed charges, sources, demands, capacities of conveyances are considered as hybrid random type-2 uncertain parameters. The objective function of the proposed model is de-randomized using the expected value method and the constraints of the model are de-randomized using the probability chance constraint programming method. After that, the proposed model is de-fuzzified by CV based reduction technique. These two reduced crisp problems are solved by Generalized Reduced Gradient (GRG) technique using LINGO 14.0 software. The models are numerically illustrated. Some sensitivity analyses are also presented. Conventional solid (3D) and general (2D) transportation problems are derived as particular cases. © 2020 Elsevier B.V.</t>
  </si>
  <si>
    <t>Fixed charge; Gaussian type-2 fuzzy variable; Hybrid type-2 uncertain variable; Transportation problem; Triangular type-2 fuzzy variable</t>
  </si>
  <si>
    <t>Computer programming; Constraint theory; Sensitivity analysis; Chance constraint programming; Generalized reduced gradient; Reduction techniques; Transportation cost; Transportation problem; Type-2 fuzzy variables; Uncertain parameters; Uncertain variables; Uncertainty analysis</t>
  </si>
  <si>
    <t>Jana, B.; Department of Computer Science, Vidyasagar University, Midnapore, India; email: biswapatijana@gmail.com</t>
  </si>
  <si>
    <t>2-s2.0-85088917533</t>
  </si>
  <si>
    <t>Xie F., Li Z.</t>
  </si>
  <si>
    <t>35174091300;55654899200;</t>
  </si>
  <si>
    <t>An iterative solution technique to minimize the average transportation cost of capacitated transportation problem with bounds on rim conditions</t>
  </si>
  <si>
    <t>Asia-Pacific Journal of Operational Research</t>
  </si>
  <si>
    <t>10.1142/S0217595920500244</t>
  </si>
  <si>
    <t>https://www.scopus.com/inward/record.uri?eid=2-s2.0-85092655965&amp;doi=10.1142%2fS0217595920500244&amp;partnerID=40&amp;md5=06991264a180b019dc2ef5afc5930203</t>
  </si>
  <si>
    <t>School of Mathematics and Statistics, Sichuan University of Science and Engineering, Zigong, 643000, China; Institute of Computational Mathematics and Scientific/Engineering Computing, Chinese Academy of Sciences, Beijing, 100080, China; Department of Mathematics, Nanchang University, Nanchang, 330031, China</t>
  </si>
  <si>
    <t>Xie, F., School of Mathematics and Statistics, Sichuan University of Science and Engineering, Zigong, 643000, China, Institute of Computational Mathematics and Scientific/Engineering Computing, Chinese Academy of Sciences, Beijing, 100080, China, Department of Mathematics, Nanchang University, Nanchang, 330031, China; Li, Z., School of Mathematics and Statistics, Sichuan University of Science and Engineering, Zigong, 643000, China</t>
  </si>
  <si>
    <t>The average transportation cost minimization of capacitated transportation problem with bounds on rim conditions (CTPBRC) is an important optimization problem due to the requirement of low unit cost consumption in production system. In the literature, there is only one approach to solving a special case of this problem, but it is not applicable to the general case. In this paper, this problem is reduced to a series of finding the minimum cost maximum flow in a network with lower and upper arc capacities, and two iterative algorithms are proposed as more generalized solution method for this problem as compared to the existing approach. Computational experiments on randomly generated instances validate that the two iterative algorithms are generally able to find the minimum average transportation cost solution to CTPBRC efficiently for the general case, in which one iterative algorithm has higher efficiency than the other for large size instances. © World Scientific Publishing Co. &amp; Operational Research Society of Singapore</t>
  </si>
  <si>
    <t>Iterative algorithms; Minimum cost flow; Network with lower and upper arc capacities; Transportation; Transportation problem</t>
  </si>
  <si>
    <t>Computational efficiency; Computational experiment; Generalized solution; Iterative algorithm; Iterative solutions; Optimization problems; Transportation cost; Transportation problem; Upper arc capacities; Iterative methods</t>
  </si>
  <si>
    <t>Xie, F.; School of Mathematics and Statistics, Sichuan University of Science and EngineeringChina; email: fanrongxie@sina.com</t>
  </si>
  <si>
    <t>World Scientific</t>
  </si>
  <si>
    <t>APJRE</t>
  </si>
  <si>
    <t>Asia Pac J Oper Res</t>
  </si>
  <si>
    <t>2-s2.0-85092655965</t>
  </si>
  <si>
    <t>Department of Mathematics, Indian Institute of Technology Roorkee, Roorkee, 247 667, India</t>
  </si>
  <si>
    <t>D'Ambrosio C., Gentili M., Cerulli R.</t>
  </si>
  <si>
    <t>57208836028;7102664227;6701746735;</t>
  </si>
  <si>
    <t>The optimal value range problem for the Interval (immune) Transportation Problem</t>
  </si>
  <si>
    <t>10.1016/j.omega.2019.04.002</t>
  </si>
  <si>
    <t>https://www.scopus.com/inward/record.uri?eid=2-s2.0-85065922513&amp;doi=10.1016%2fj.omega.2019.04.002&amp;partnerID=40&amp;md5=0f2a4f3195f6579a3747707d4667bb09</t>
  </si>
  <si>
    <t>Department of Mathematics, University of Salerno, Via Giovanni Paolo II, 132, Fisciano, SA  84084, Italy; J.B. Speed School of Engineering, Industrial Engineering Department, University of Louisville, 132 Eastern Parkway, Louisville, KY  40292, United States</t>
  </si>
  <si>
    <t>D'Ambrosio, C., Department of Mathematics, University of Salerno, Via Giovanni Paolo II, 132, Fisciano, SA  84084, Italy; Gentili, M., Department of Mathematics, University of Salerno, Via Giovanni Paolo II, 132, Fisciano, SA  84084, Italy, J.B. Speed School of Engineering, Industrial Engineering Department, University of Louisville, 132 Eastern Parkway, Louisville, KY  40292, United States; Cerulli, R., Department of Mathematics, University of Salerno, Via Giovanni Paolo II, 132, Fisciano, SA  84084, Italy</t>
  </si>
  <si>
    <t>We address the problem of finding the range of the optimal cost of a transportation problem when supply and demand vary over an interval. We consider the specific version of a transportation problem with supply inequality constraints and demand equality constraints under the assumption that the transportation costs are immune against the transportation paradox. We investigate some theoretical properties of the problem which constitute the basis of a novel solution algorithm. Our results show that the proposed algorithm hugely outperforms the best existing solution approaches. © 2019 Elsevier Ltd</t>
  </si>
  <si>
    <t>Interval linear programming; Transportation problem; Uncertain supply and demand</t>
  </si>
  <si>
    <t>article; system analysis; theoretical study</t>
  </si>
  <si>
    <t>Gentili, M.; Department of Mathematics, University of Salerno, Via Giovanni Paolo II, 132, Italy; email: monica.gentili@louisville.edu</t>
  </si>
  <si>
    <t>2-s2.0-85065922513</t>
  </si>
  <si>
    <t>GLADKOV N.A., ZIMIN A.P.</t>
  </si>
  <si>
    <t>57211263896;57211271074;</t>
  </si>
  <si>
    <t>An explicit solution for a multimarginal mass transportation problem</t>
  </si>
  <si>
    <t>SIAM Journal on Mathematical Analysis</t>
  </si>
  <si>
    <t>10.1137/18M122707X</t>
  </si>
  <si>
    <t>https://www.scopus.com/inward/record.uri?eid=2-s2.0-85090940926&amp;doi=10.1137%2f18M122707X&amp;partnerID=40&amp;md5=aef442a2d93a79afb4de76d43d02a931</t>
  </si>
  <si>
    <t>National Research University Higher, School of Economics, Moscow, Russian Federation; Skolkovo Institute for Science and Technology, Moscow, Russian Federation</t>
  </si>
  <si>
    <t>GLADKOV, N.A., National Research University Higher, School of Economics, Moscow, Russian Federation; ZIMIN, A.P., National Research University Higher, School of Economics, Moscow, Russian Federation, Skolkovo Institute for Science and Technology, Moscow, Russian Federation</t>
  </si>
  <si>
    <t>We construct an explicit solution for the multimarginal transportation problem on the unit cube [0, 1]3 with the cost function xyz and one-dimensional uniform projections. We show that the primal problem is concentrated on a set with a nonconstant local dimension and admits many solutions, whereas the solution to the corresponding dual problem is unique (up to addition of constants). © 2020 Society for Industrial and Applied Mathematics.</t>
  </si>
  <si>
    <t>Explicit solution; Monge-Kantorovich; Multidimensional; Multistochastic; Optimal transport</t>
  </si>
  <si>
    <t>Cost functions; Dual problem; Explicit solutions; Primal problem; Transportation problem; Uniform projection; Mass transportation</t>
  </si>
  <si>
    <t>SIAM J. Math. Anal.</t>
  </si>
  <si>
    <t>2-s2.0-85090940926</t>
  </si>
  <si>
    <t>Jiang G., Lam S.-K., Ning F., He P., Xie J.</t>
  </si>
  <si>
    <t>55363574600;55666712800;57212551207;57199956337;57218643325;</t>
  </si>
  <si>
    <t>Peak-Hour Vehicle Routing for First-Mile Transportation: Problem Formulation and Algorithms</t>
  </si>
  <si>
    <t>IEEE Transactions on Intelligent Transportation Systems</t>
  </si>
  <si>
    <t>10.1109/TITS.2019.2926065</t>
  </si>
  <si>
    <t>https://www.scopus.com/inward/record.uri?eid=2-s2.0-85089872949&amp;doi=10.1109%2fTITS.2019.2926065&amp;partnerID=40&amp;md5=47fa1ab055ecbbaa3bb39d45fe7d336b</t>
  </si>
  <si>
    <t>School of Computer Science and Engineering, Nanyang Technological University, Singapore; Huawei Technologies Company Ltd., Shenzhen, China</t>
  </si>
  <si>
    <t>Jiang, G., School of Computer Science and Engineering, Nanyang Technological University, Singapore; Lam, S.-K., School of Computer Science and Engineering, Nanyang Technological University, Singapore; Ning, F., School of Computer Science and Engineering, Nanyang Technological University, Singapore; He, P., School of Computer Science and Engineering, Nanyang Technological University, Singapore; Xie, J., Huawei Technologies Company Ltd., Shenzhen, China</t>
  </si>
  <si>
    <t>The first-mile transportation provides a transit service using ridesharing-based vehicles, e.g., feeder buses, for passengers to travel from their homes, workplaces, or public institutions to the nearest public transportation depots (rapid-transit metro or appropriated bus stations) which are located beyond comfortable walking distance. This paper studies the vehicle routing problem (VRP) for the first-mile transportation, which aims at finding the optimal travel routes for a vehicle fleet to deliver passengers from their doorstep to the depots, where the passengers can continue their journeys using fixed-route buses or trains. We focus on the Peak-Hour VRP (PHVRP) for a limited vehicle fleet capacity to serve a large volume of travel requests, with the aim of maximizing the number of served passengers. The PHVRP generalizes the VRP with time window by considering multiple alternative depots for each travel request, such that a request is satisfied if the passenger is taken to one of his/her nearest depots. We formally formulate the PHVRP with constraints on vehicle capacity, pickup time windows, and quality of service regarding riding time, where a novel trip-based constraint model is used. We proposed an ant-colony optimization algorithm for the PHVRP, which is initialized with pheromone information that jointly considers the temporal-spatial distance as well as depot similarity among different travel requests. We introduced a novel scheme (called trip-by-trip scheme) to construct the travel routes by repeatedly forming a single trip for the vehicle with earliest end time until no vehicle can accept any more trips. In constructing a single trip, the algorithm intelligently decides whether or not to end the trip instead of taking more passengers. The effectiveness of the proposed methods is evaluated by comparing with optimal solutions on small size instances and with heuristic solutions on large-size instances, using road network in Singapore and synthetic travel requests that are generated based on real bus travel demands. © 2000-2011 IEEE.</t>
  </si>
  <si>
    <t>alternative depot; First-mile problem; peak-hour VRP; trip-based constraint model; trip-by-trip routing scheme</t>
  </si>
  <si>
    <t>Ant colony optimization; Bus transportation; Buses; Heuristic methods; Quality of service; Rapid transit; Routing algorithms; Vehicle routing; Ant Colony Optimization algorithms; Heuristic solutions; Optimal solutions; Problem formulation; Public institution; Public transportation; Transit services; Vehicle routing problem; Fleet operations</t>
  </si>
  <si>
    <t>He, P.; School of Computer Science and Engineering, Nanyang Technological UniversitySingapore; email: phe002@e.ntu.edu.sg</t>
  </si>
  <si>
    <t>IEEE Trans. Intell. Transp. Syst.</t>
  </si>
  <si>
    <t>2-s2.0-85089872949</t>
  </si>
  <si>
    <t>Christiaens J., Çalik H., Wauters T., Chirayil Chandrasekharan R., Vanden Berghe G.</t>
  </si>
  <si>
    <t>57191368913;26025563300;36683796800;57214667203;11039035100;</t>
  </si>
  <si>
    <t>The prisoner transportation problem</t>
  </si>
  <si>
    <t>284</t>
  </si>
  <si>
    <t>10.1016/j.ejor.2020.01.027</t>
  </si>
  <si>
    <t>https://www.scopus.com/inward/record.uri?eid=2-s2.0-85078896013&amp;doi=10.1016%2fj.ejor.2020.01.027&amp;partnerID=40&amp;md5=ab23aa1a3e7c61584a40e0269647b632</t>
  </si>
  <si>
    <t>KU Leuven, Department of Computer Science, CODeS, Belgium</t>
  </si>
  <si>
    <t>Christiaens, J., KU Leuven, Department of Computer Science, CODeS, Belgium; Çalik, H., KU Leuven, Department of Computer Science, CODeS, Belgium; Wauters, T., KU Leuven, Department of Computer Science, CODeS, Belgium; Chirayil Chandrasekharan, R., KU Leuven, Department of Computer Science, CODeS, Belgium; Vanden Berghe, G., KU Leuven, Department of Computer Science, CODeS, Belgium</t>
  </si>
  <si>
    <t>Prisoners often require transportation to and from services such as hospital appointments, court proceedings and family visits during their imprisonment. Organising daily prisoners transportation consumes a huge amount of resources. A large fleet of highly protected vehicles, their drivers and security guards must be assigned to all prisoner transports such that all safety and time-related constraints are satisfied while inter-prisoner (inter-passenger) conflicts are avoided. It is beyond human planners’ capabilities to minimize costs while attempting to feasibly schedule all prisoner transportation requests. Whereas the prisoner transportation problem (PTP) bears resemblance with vehicle routing, common software systems for vehicle routing fail to address the intricacies associated with the PTP. A dedicated decision support system is required to both support human planners as well as reduce operational costs. The considerable computational challenge due to problem-specific components (inter-passenger conflicts and simultaneous servicing) also makes the PTP interesting from an academic point of view. We formally introduce the problem by providing mixed integer programming models. We implement exact iterative procedures to solve these formulations and evaluate their performance on small instances. In order to solve instances of a realistic size, we present a heuristic. Academic PTP instances generated and employed for experimentation are made publicly available with a view towards encouraging further follow-up research. The heuristic presented in this paper provides all the necessary components to solve the PTP adequately and sets initial benchmarks for the new public instance set. © 2020 Elsevier B.V.</t>
  </si>
  <si>
    <t>Inter-passenger conflicts; Multi-compartment; Prisoner transportation problem; Simultaneous servicing; Vehicle routing</t>
  </si>
  <si>
    <t>Artificial intelligence; Decision support systems; Fleet operations; Planning; Vehicle routing; Vehicles; Computational challenges; Court proceedings; Inter-passenger conflicts; Mixed integer programming model; Multi-compartment; Simultaneous servicing; Specific component; Transportation problem; Integer programming</t>
  </si>
  <si>
    <t>Christiaens, J.; KU Leuven, Department of Computer Science, CODeS, Belgium; email: jan.christiaens@cs.kuleuven.be</t>
  </si>
  <si>
    <t>2-s2.0-85078896013</t>
  </si>
  <si>
    <t>Samanta S., Jana D.K., Panigrahi G., Maiti M.</t>
  </si>
  <si>
    <t>57194718292;55624245100;36994891500;7005401629;</t>
  </si>
  <si>
    <t>Novel multi-objective, multi-item and four-dimensional transportation problem with vehicle speed in LR-type intuitionistic fuzzy environment</t>
  </si>
  <si>
    <t>10.1007/s00521-019-04675-y</t>
  </si>
  <si>
    <t>https://www.scopus.com/inward/record.uri?eid=2-s2.0-85078065834&amp;doi=10.1007%2fs00521-019-04675-y&amp;partnerID=40&amp;md5=f58f870983e31892bc093ec6ff95c1dc</t>
  </si>
  <si>
    <t>Department of Applied Sciences, Haldia Institute of Technology, Haldia, Purba Medinipur, West Bengal  721657, India; Department of Mathematics, National Institute of Technology, Durgapur, West Bengal  713209, India; Department of Applied Mathematics with Oceanology and Computer Programming, Vidyasagar University, Midnapore, West Bengal  721 102, India</t>
  </si>
  <si>
    <t>Samanta, S., Department of Applied Sciences, Haldia Institute of Technology, Haldia, Purba Medinipur, West Bengal  721657, India, Department of Mathematics, National Institute of Technology, Durgapur, West Bengal  713209, India; Jana, D.K., Department of Applied Sciences, Haldia Institute of Technology, Haldia, Purba Medinipur, West Bengal  721657, India; Panigrahi, G., Department of Mathematics, National Institute of Technology, Durgapur, West Bengal  713209, India; Maiti, M., Department of Applied Mathematics with Oceanology and Computer Programming, Vidyasagar University, Midnapore, West Bengal  721 102, India</t>
  </si>
  <si>
    <t>In this paper, we present some novel multi-objective, multi-item and four-dimensional transportation problems in LR-type intuitionistic fuzzy environment.Here, for the first time, the speed of different vehicles and rate of disturbance of speed due to the road condition of different routes for the time minimization objective are introduced. Furthermore, three models are presented under three different conditions.The reduced deterministic models are obtained on implementation of a defuzzification approach by using the accuracy function. Moreover, a new method for converting multi-objective problem into single-objective one is proposed and also we use convex combination method. The models are illustrated by some numerical examples and optimal results are presented. © 2020, Springer-Verlag London Ltd., part of Springer Nature.</t>
  </si>
  <si>
    <t>Accuracy function; Four-dimensional transportation problem; Intuitionistic fuzzy number; LR-type intuitionistic fuzzy number</t>
  </si>
  <si>
    <t>Fuzzy rules; Accuracy functions; Convex combination method; Deterministic models; Intuitionistic fuzzy; Intuitionistic Fuzzy number; Multi-objective problem; Time minimization; Transportation problem; Transportation routes</t>
  </si>
  <si>
    <t>Jana, D.K.; Department of Applied Sciences, Haldia Institute of TechnologyIndia; email: dipakjana@hithaldia.in</t>
  </si>
  <si>
    <t>2-s2.0-85078065834</t>
  </si>
  <si>
    <t>A hybrid algorithm using particle swarm optimization for solving transportation problem</t>
  </si>
  <si>
    <t>10.1007/s00521-019-04656-1</t>
  </si>
  <si>
    <t>https://www.scopus.com/inward/record.uri?eid=2-s2.0-85076544657&amp;doi=10.1007%2fs00521-019-04656-1&amp;partnerID=40&amp;md5=b8dfcea7d66bd405e8aac5dec0549049</t>
  </si>
  <si>
    <t>IK Gujral Punjab Technical University Jalandhar, Jalandhar, Punjab, India; Department of Applied Sciences, BBSBEC, Fatehgarh Sahib, Punjab, India</t>
  </si>
  <si>
    <t>Singh, G., IK Gujral Punjab Technical University Jalandhar, Jalandhar, Punjab, India; Singh, A., Department of Applied Sciences, BBSBEC, Fatehgarh Sahib, Punjab, India</t>
  </si>
  <si>
    <t>Particle swarm optimization (PSO) is a well-known population-based stochastic optimization algorithm intended by collective and communicative behavior of bird flocks looking for food. Being a very powerful tool for obtaining the global optimal solution, PSO has experienced a multitude of enhancements during the last three decades. The algorithm has been modified, hybridized and extended by various authors in terms of structural variations, parameters selection and tuning, convergence analysis and meta-heuristics. In this article, hybridized PSO has been proposed to solve balanced transportation problem, a discrete optimization problem, of any number of decision variables converging to the global optima. Two additional modules have been embedded within the PSO, in order to repair the negative and/or fractional values of the decision variables, and tested with variants of parameters present therein. The proposed algorithm generates an optimal solution even without considering the rigid conditions of the traditional techniques. The paper compares the performance of different variants of inertia weight, acceleration coefficients and also the population size with respect to the convergence to the optimal solution. The performance of the proposed algorithm is statistically validated using the paired t test. © 2019, Springer-Verlag London Ltd., part of Springer Nature.</t>
  </si>
  <si>
    <t>Combinatorial optimization problem; Discrete optimization problem; Optimal solution; Particle swarm optimization; Transportation problem</t>
  </si>
  <si>
    <t>Combinatorial optimization; Decision making; Optimal systems; Particle size analysis; Population statistics; Acceleration coefficients; Combinatorial optimization problems; Discrete optimization problems; Global optimal solutions; Optimal solutions; Stochastic optimization algorithm; Traditional techniques; Transportation problem; Particle swarm optimization (PSO)</t>
  </si>
  <si>
    <t>Singh, G.; IK Gujral Punjab Technical University JalandharIndia; email: gurwinder.singh@bbsbec.ac.in</t>
  </si>
  <si>
    <t>2-s2.0-85076544657</t>
  </si>
  <si>
    <t>Mahapatra D.R., Panda S., Sana S.S.</t>
  </si>
  <si>
    <t>55243242300;24587937500;15078194000;</t>
  </si>
  <si>
    <t>Multi-choice and stochastic programming for transportation problem involved in supply of foods and medicines to hospitals with consideration of logistic distribution</t>
  </si>
  <si>
    <t>10.1051/ro/2019050</t>
  </si>
  <si>
    <t>https://www.scopus.com/inward/record.uri?eid=2-s2.0-85088400872&amp;doi=10.1051%2fro%2f2019050&amp;partnerID=40&amp;md5=40e4b76dd680868b599899fb104991de</t>
  </si>
  <si>
    <t>Department of Mathematics, Kishorenagar Sachindra Sikshasadan, Contai, West Bengal, 721401, India; Department of Mathematics, Bengal Institute of Technology, 1, no. Govt. Colony, Kolkata, West Bengal, 700150, India; Kishore Bharati Bhagini Nivedita College, Ramkrishna Sarani, Kolkata, 700060, India</t>
  </si>
  <si>
    <t>Mahapatra, D.R., Department of Mathematics, Kishorenagar Sachindra Sikshasadan, Contai, West Bengal, 721401, India; Panda, S., Department of Mathematics, Bengal Institute of Technology, 1, no. Govt. Colony, Kolkata, West Bengal, 700150, India; Sana, S.S., Kishore Bharati Bhagini Nivedita College, Ramkrishna Sarani, Kolkata, 700060, India</t>
  </si>
  <si>
    <t>The objective of the proposed article is to minimize the transportation costs of foods and medicines from different source points to different hospitals by applying stochastic mathematical programming model to a transportation problem in a multi-choice environment containing the parameters in all constraints which follow the Logistic distribution and cost coefficients of objective function are also multiplicative terms of binary variables. Using the stochastic programming approach, the stochastic constraints are converted into an equivalent deterministic one. A transformation technique is introduced to manipulate cost coefficients of objective function involving multi-choice or goals for binary variables with auxiliary constraints. The auxiliary constraints depends upon the consecutive terms of multi-choice type cost coefficient of aspiration levels. A numerical example is presented to illustrate the whole idea. © 2020 EDP Sciences, ROADEF, SMAI.</t>
  </si>
  <si>
    <t>Logistic distribution; Mixed-integer programming; Multi-choice programming; Stochastic programming; Transformation technique; Transportation problem</t>
  </si>
  <si>
    <t>Functions; Hospitals; Stochastic models; Stochastic programming; Cost coefficients; Logistic distributions; Mathematical programming models; Objective functions; Stochastic constraints; Transformation techniques; Transportation cost; Transportation problem; Stochastic systems</t>
  </si>
  <si>
    <t>Sana, S.S.; Kishore Bharati Bhagini Nivedita CollegeIndia; email: shib_sankar@yahoo.com</t>
  </si>
  <si>
    <t>2-s2.0-85088400872</t>
  </si>
  <si>
    <t>Sagratella S., Schmidt M., Sudermann-Merx N.</t>
  </si>
  <si>
    <t>36167239100;57213623980;56042162700;</t>
  </si>
  <si>
    <t>The noncooperative fixed charge transportation problem</t>
  </si>
  <si>
    <t>10.1016/j.ejor.2019.12.024</t>
  </si>
  <si>
    <t>https://www.scopus.com/inward/record.uri?eid=2-s2.0-85077913492&amp;doi=10.1016%2fj.ejor.2019.12.024&amp;partnerID=40&amp;md5=7825ffa501ceb345171236496db85e45</t>
  </si>
  <si>
    <t>Department of Computer, Control, and Management Engineering, Sapienza University of Rome, Italy; Louvain School of Management, Université Catholique de Louvain, Belgium; Advanced Business Analytics, BASF BS, Germany</t>
  </si>
  <si>
    <t>Sagratella, S., Department of Computer, Control, and Management Engineering, Sapienza University of Rome, Italy; Schmidt, M., Louvain School of Management, Université Catholique de Louvain, Belgium; Sudermann-Merx, N., Advanced Business Analytics, BASF BS, Germany</t>
  </si>
  <si>
    <t>We introduce the noncooperative fixed charge transportation problem (NFCTP), which is a game-theoretic extension of the fixed charge transportation problem. In the NFCTP, competing players solve coupled fixed charge transportation problems simultaneously. Three versions of the NFCTP are discussed and compared which differ in the treatment of shared social costs. This may be used from central authorities in order to find a socially balanced framework which is illustrated in a numerical study. Using techniques from generalized Nash equilibrium problems with mixed-integer variables we show the existence of Nash equilibria for these models and examine their structural properties. Since there is no unique equilibrium for the NFCTP, we also discuss how to solve the Nash selection problem and, finally, propose numerical methods for the computation of Nash equilibria which are based on mixed-integer programming. © 2019 Elsevier B.V.</t>
  </si>
  <si>
    <t>Linear generalized Nash equilibrium problem; Mixed integer Nash games; Noncooperative transportation problem</t>
  </si>
  <si>
    <t>Computation theory; Game theory; Numerical methods; Fixed charge transportation; Game-theoretic; Generalized Nash equilibrium problems; Mixed integer programming; Nash equilibria; Nash games; Selection problems; Transportation problem; Integer programming</t>
  </si>
  <si>
    <t>Sudermann-Merx, N.; Advanced Business Analytics, BASF BSGermany; email: nathan.sudermann-merx@basf.com</t>
  </si>
  <si>
    <t>2-s2.0-85077913492</t>
  </si>
  <si>
    <t>De A., Mogale D.G., Zhang M., Pratap S., Kumar S.K., Huang G.Q.</t>
  </si>
  <si>
    <t>57204067544;57191651447;56204508000;56667217800;55500523500;7403425048;</t>
  </si>
  <si>
    <t>Multi-period multi-echelon inventory transportation problem considering stakeholders behavioural tendencies</t>
  </si>
  <si>
    <t>225</t>
  </si>
  <si>
    <t>10.1016/j.ijpe.2019.107566</t>
  </si>
  <si>
    <t>https://www.scopus.com/inward/record.uri?eid=2-s2.0-85077718243&amp;doi=10.1016%2fj.ijpe.2019.107566&amp;partnerID=40&amp;md5=b9ada1ff5ff82f9de3dc33f3dfed1a18</t>
  </si>
  <si>
    <t>Newcastle University Business School, Newcastle Upon Tyne, NE1 4SE, United Kingdom; Department of Industrial and Systems Engineering, Indian Institute of Technology, Kharagpur, West Bengal  721 302, India; School of Internet of Things, Nanjing University of Posts and Telecommunications, Nanjing, 210003, China; Department of Mechanical Engineering, Indian Institute of Information Technology, Design &amp; Manufacturing, Jabalpur, India; HKU-ZIRI Lab for Physical Internet, Department of Industrial and Manufacturing Systems Engineering, The University of Hong Kong, Hong Kong</t>
  </si>
  <si>
    <t>De, A., Newcastle University Business School, Newcastle Upon Tyne, NE1 4SE, United Kingdom; Mogale, D.G., Department of Industrial and Systems Engineering, Indian Institute of Technology, Kharagpur, West Bengal  721 302, India; Zhang, M., School of Internet of Things, Nanjing University of Posts and Telecommunications, Nanjing, 210003, China; Pratap, S., Department of Mechanical Engineering, Indian Institute of Information Technology, Design &amp; Manufacturing, Jabalpur, India; Kumar, S.K., Department of Industrial and Systems Engineering, Indian Institute of Technology, Kharagpur, West Bengal  721 302, India; Huang, G.Q., HKU-ZIRI Lab for Physical Internet, Department of Industrial and Manufacturing Systems Engineering, The University of Hong Kong, Hong Kong</t>
  </si>
  <si>
    <t>An inventory transportation problem of manufacturing organization focusing on several stakeholders such as manufacturers, distributors, wholesalers, retailers and customers is addressed in this paper. The research study considered multi-echelon, multi-product, multi-modal and multi-period scenario. The mathematical model in the form of mixed integer non-linear programming is formulated to minimize the total cost associated with transportation, inventory holding and operational activities. A mathematical formulation based heuristic approach, which comprises of four algorithms, is proposed for solving purpose. The proposed heuristic approach considers the behavioural tendencies of stakeholders pertaining to the selection of shipment routes, transportation mode choice decisions and amount of products to be shipped. Fifteen practical problem instances are solved by using the developed heuristic approach while considering the behavioural aspects of stakeholders. Insights obtained from results will be beneficial for manufacturing organizations in making informed decisions related to transportation planning considering stakeholder's behavioural tendencies. © 2019</t>
  </si>
  <si>
    <t>Heuristic; Inventory; Manufacturing; Mixed integer non-linear programming; Supply chain network; Transportation</t>
  </si>
  <si>
    <t>Heuristic algorithms; Heuristic methods; Heuristic programming; Integer programming; Manufacture; Nonlinear programming; Ships; Supply chains; Transportation; Heuristic; Inventory; Manufacturing organizations; Mathematical formulation; Mixed-integer nonlinear programming; Multi-echelon inventory; Supply chain network; Transportation planning; Transportation routes</t>
  </si>
  <si>
    <t>Zhang, M.; School of Internet of Things, Nanjing University of Posts and TelecommunicationsChina; email: mdzhang@njupt.edu.cn</t>
  </si>
  <si>
    <t>2-s2.0-85077718243</t>
  </si>
  <si>
    <t>Cosma O., Pop P.C., Dănciulescu D.</t>
  </si>
  <si>
    <t>36165134100;57211180579;55395151400;</t>
  </si>
  <si>
    <t>A novel matheuristic approach for a two-stage transportation problem with fixed costs associated to the routes</t>
  </si>
  <si>
    <t>118</t>
  </si>
  <si>
    <t>10.1016/j.cor.2020.104906</t>
  </si>
  <si>
    <t>https://www.scopus.com/inward/record.uri?eid=2-s2.0-85079840984&amp;doi=10.1016%2fj.cor.2020.104906&amp;partnerID=40&amp;md5=7a75665848b60c3b2b04e4fe2258f2e3</t>
  </si>
  <si>
    <t>Department of Mathematics and Computer Science, Technical University of Cluj-Napoca, North University Center of Baia Mare, Baia Mare, Romania; Department Computer Science, University of Craiova, Craiova, Romania</t>
  </si>
  <si>
    <t>Cosma, O., Department of Mathematics and Computer Science, Technical University of Cluj-Napoca, North University Center of Baia Mare, Baia Mare, Romania; Pop, P.C., Department of Mathematics and Computer Science, Technical University of Cluj-Napoca, North University Center of Baia Mare, Baia Mare, Romania; Dănciulescu, D., Department Computer Science, University of Craiova, Craiova, Romania</t>
  </si>
  <si>
    <t>Transportation problems are nowadays strategic issues which aim at selecting the routes to be opened between different facilities in order to achieve an efficient distribution strategy. This paper presents a matheuristic approach for solving the two-stage transportation problem with fixed costs associated to the routes. Our heuristic algorithm is designed to fit the challenges of the investigated transportation problem and is obtained by incorporating a linear programming optimization problem within the framework of a genetic algorithm. In addition we integrated within our proposed genetic algorithm a powerful local search procedure capable of fine tuning the global search. We evaluated the performance of the proposed solution approach on two sets of benchmark instances available in the literature. The computational results that we achieved, demonstrate that the solution approach we propose is efficient in yielding solutions that are high in quality which occur during running times that are considered reasonable, besides its superiority in comparison with other existing competing methods from the literature. © 2020 Elsevier Ltd</t>
  </si>
  <si>
    <t>Genetic algorithms; Matheuristic algorithms; Operations research; Two-stage transportation problem with fixed costs</t>
  </si>
  <si>
    <t>Benchmarking; Cost accounting; Genetic algorithms; Heuristic algorithms; Heuristic programming; Linear programming; Operations research; Stages; Computational results; Distribution strategies; Global search; Linear programming optimization; Running time; Solution approach; Strategic issues; Transportation problem; Transportation routes</t>
  </si>
  <si>
    <t>Pop, P.C.; Department of Mathematics and Computer Science, Technical University of Cluj-Napoca, North University Center of Baia MareRomania; email: petrica.pop@cunbm.utcluj.ro</t>
  </si>
  <si>
    <t>2-s2.0-85079840984</t>
  </si>
  <si>
    <t>Optimal mass transportation problem in the design of freeform optical elements generating far-field irradiance distributions for plane incident beam</t>
  </si>
  <si>
    <t>Tanksale A., Jha J.K.</t>
  </si>
  <si>
    <t>57188215700;26635209900;</t>
  </si>
  <si>
    <t>A hybrid fix-and-optimize heuristic for integrated inventory-transportation problem in a multi-region multi-facility supply chain</t>
  </si>
  <si>
    <t>10.1051/ro/2019025</t>
  </si>
  <si>
    <t>https://www.scopus.com/inward/record.uri?eid=2-s2.0-85088319353&amp;doi=10.1051%2fro%2f2019025&amp;partnerID=40&amp;md5=7f4b2e665950fe2bcafdb942c2c670f7</t>
  </si>
  <si>
    <t>Tanksale, A., Department of Industrial and Systems Engineering, Indian Institute of Technology Kharagpur, Kharagpur, 721302, India; Jha, J.K., Department of Industrial and Systems Engineering, Indian Institute of Technology Kharagpur, Kharagpur, 721302, India</t>
  </si>
  <si>
    <t>In this work, we study an integrated inventory-transportation problem in a supply chain consisting of region-bound warehouses located in different regions. The supply chain deals with multiple items that compete for storage space and transportation capacity with multi-modal transportation considering regional capacity constraint for each mode of transportation. The objective is to determine an optimal storage and transportation plan to satisfy the demand of all regions without shortages for known procurement plan for all items. The problem is formulated as a mixed integer programming (MIP) model for minimizing the total costs over a finite planning horizon. An MIP-based fix-and-optimize (F&amp;O) heuristic with several decomposition schemes is proposed to solve the problem efficiently. The performance of the decomposition schemes is investigated against the structure of the sub-problems obtained. To enhance the performance, F&amp;O is crossbred with two metaheuristics - genetic algorithm (GA) and iterated local search (ILS) separately, which lead to hybrid heuristic approach. Extensive numerical experiments are carried out to analyze the performance of the proposed solution methodology by randomly generating several problem instances built using data collected from the Indian Public Distribution System. The proposed solution approach is found to be computationally efficient and effective, and outperforming state of the art MIP solver Cplex for practical size problem instances. Also, the hybridization of F&amp;O heuristic with GA and ILS boosts its performance although with a justified increase in the computational time. © EDP Sciences, ROADEF, SMAI 2020.</t>
  </si>
  <si>
    <t>Fix-and-optimize; Genetic algorithm; Inventory-transportation problem; Iterated local search; Public distribution system</t>
  </si>
  <si>
    <t>Digital storage; Genetic algorithms; Heuristic methods; Multimodal transportation; Supply chains; Computationally efficient; Finite planning horizon; Iterated local search; Mixed integer programming model; Numerical experiments; Optimal storage and transportations; Transportation capacity; Transportation problem; Integer programming</t>
  </si>
  <si>
    <t>Tanksale, A.; Department of Industrial and Systems Engineering, Indian Institute of Technology KharagpurIndia; email: ajinkya.tank@gmail.com</t>
  </si>
  <si>
    <t>2-s2.0-85088319353</t>
  </si>
  <si>
    <t>Maity G., Roy S.K., Verdegay J.L.</t>
  </si>
  <si>
    <t>57190568554;55243509300;7003965251;</t>
  </si>
  <si>
    <t>Analyzing multimodal transportation problem and its application to artificial intelligence</t>
  </si>
  <si>
    <t>10.1007/s00521-019-04393-5</t>
  </si>
  <si>
    <t>https://www.scopus.com/inward/record.uri?eid=2-s2.0-85070260496&amp;doi=10.1007%2fs00521-019-04393-5&amp;partnerID=40&amp;md5=5a9d7ff935379164870ab4925e184efe</t>
  </si>
  <si>
    <t>Department of Applied Mathematics with Oceanology and Computer Programming, Vidyasagar University, Midnapore, West Bengal  721102, India; Department of Computer Science and Artificial Intelligence, University of Granada, Granada, Spain</t>
  </si>
  <si>
    <t>Maity, G., Department of Applied Mathematics with Oceanology and Computer Programming, Vidyasagar University, Midnapore, West Bengal  721102, India; Roy, S.K., Department of Applied Mathematics with Oceanology and Computer Programming, Vidyasagar University, Midnapore, West Bengal  721102, India; Verdegay, J.L., Department of Computer Science and Artificial Intelligence, University of Granada, Granada, Spain</t>
  </si>
  <si>
    <t>In recent decades, there has been increased interest among both transportation researchers and practitioners in exploring the application of artificial intelligence (AI) paradigms to address the real-life problems in order to improve the efficiency, safety and environmental compatibility of transportation systems. In this paper, our main interest is to solve transportation problem by considering the multimodal transport systems and then utilize it to solve neural network (NN) problem in AI. The multimodal transportation problem (MMTP) is nothing but a linear programming problem, and so it is easy to solve by any simplex algorithm. To analyze the proposed method, a numerical example is included and solving it we reveal a better impact for analyzing the real-life decision-making problems. Thereafter, we revoke our approach for solving NN problems, which enhances a connection between MMTP and NN problems. Finally, conclusion and future research directions are presented regarding our study. © 2019, Springer-Verlag London Ltd., part of Springer Nature.</t>
  </si>
  <si>
    <t>Artificial intelligence; Decision-making problem; Multimodal system; Neural network; Transportation problem</t>
  </si>
  <si>
    <t>Artificial intelligence; Decision making; Linear programming; Modal analysis; Neural networks; Numerical methods; Decision-making problem; Environmental compatibility; Future research directions; Linear programming problem; Multimodal system; Transportation problem; Transportation researchers; Transportation system; Multimodal transportation</t>
  </si>
  <si>
    <t>Roy, S.K.; Department of Applied Mathematics with Oceanology and Computer Programming, Vidyasagar UniversityIndia; email: roysank@mail.vidyasagar.ac.in</t>
  </si>
  <si>
    <t>2-s2.0-85070260496</t>
  </si>
  <si>
    <t>Niroomand, S.; Department of Industrial Engineering, Firouzabad Institute of Higher EducationIran; email: sadegh.niroomand@yahoo.com</t>
  </si>
  <si>
    <t>Gössling S.</t>
  </si>
  <si>
    <t>6603575143;</t>
  </si>
  <si>
    <t>Integrating e-scooters in urban transportation: Problems, policies, and the prospect of system change</t>
  </si>
  <si>
    <t>Transportation Research Part D: Transport and Environment</t>
  </si>
  <si>
    <t>10.1016/j.trd.2020.102230</t>
  </si>
  <si>
    <t>https://www.scopus.com/inward/record.uri?eid=2-s2.0-85078250521&amp;doi=10.1016%2fj.trd.2020.102230&amp;partnerID=40&amp;md5=9231794fe028bd1e9ad222c0bfcbf019</t>
  </si>
  <si>
    <t>Service Management and Service Studies, Lund University, Box 882, Helsingborg, 25108, Sweden; School of Business and Economics, Linnaeus University, Kalmar, 391 82, Sweden; Western Norway Research Institute, PO Box 163, Sogndal, 6851, Norway</t>
  </si>
  <si>
    <t>Gössling, S., Service Management and Service Studies, Lund University, Box 882, Helsingborg, 25108, Sweden, School of Business and Economics, Linnaeus University, Kalmar, 391 82, Sweden, Western Norway Research Institute, PO Box 163, Sogndal, 6851, Norway</t>
  </si>
  <si>
    <t>Throughout the world, cities seek to ease transport-related problems of congestion, air pollution, noise, and traffic injuries. Urban transport planners have welcomed e-scooters as an alternative to motorized individual transport, specifically the car. The public has met e-scooters with both enthusiasm and scepticism, as cities have struggled with unforeseen outcomes such as forms of irresponsible riding, cluttering, or vandalism. This paper investigates the challenges associated with the introduction of e-scooters in ten major cities, based on a content analysis of local media reports. News items (n = 173) were identified through Internet searches and include print media, TV and radio websites. Concerns prior to and after the introduction of e-scooters are assessed, analysed, and interpreted in the context of new policies for this transport mode. Results suggest that many cities have moved through trial and error stages in their search for appropriate legislation. The paper concludes that it is prudent for urban planners to introduce policies regarding maximum speeds, mandatory use of bicycle infrastructure, and dedicated parking, as well as to limit the number of licensed operators. Where negative public opinion can be averted, e-scooters stand a chance to become a disruptive niche innovation with the potential to transform urban transport systems. © 2020 Elsevier Ltd</t>
  </si>
  <si>
    <t>E-scooters; Micromobility; Transport planning; Transport policy; Urban planning</t>
  </si>
  <si>
    <t>Atmospheric movements; Planning; Search engines; Social aspects; Urban planning; Vehicles; Bicycle infrastructures; Content analysis; Internet searches; Micro-mobility; Traffic injuries; Transport planning; Transport policy; Urban transport systems; Urban transportation; cycle transport; electric vehicle; mass media; public attitude; transportation planning; transportation policy; urban planning; urban transport</t>
  </si>
  <si>
    <t>TRDTF</t>
  </si>
  <si>
    <t>Transp. Res. Part D Transp. Environ.</t>
  </si>
  <si>
    <t>2-s2.0-85078250521</t>
  </si>
  <si>
    <t>Xie L., Cao C.</t>
  </si>
  <si>
    <t>57220183265;56152330100;</t>
  </si>
  <si>
    <t>Multi-modal and multi-route transportation problem for hazardous materials under uncertainty</t>
  </si>
  <si>
    <t>10.1080/0305215X.2020.1850708</t>
  </si>
  <si>
    <t>https://www.scopus.com/inward/record.uri?eid=2-s2.0-85097135872&amp;doi=10.1080%2f0305215X.2020.1850708&amp;partnerID=40&amp;md5=9224e5ac7ff9ea9deb81848035f0547c</t>
  </si>
  <si>
    <t>Xie, L., State Key Laboratory of Rail Traffic Control and Safety, Beijing Jiaotong University, Beijing, China; Cao, C., State Key Laboratory of Rail Traffic Control and Safety, Beijing Jiaotong University, Beijing, China</t>
  </si>
  <si>
    <t>In this article, the multi-modal and multi-route transportation problem for hazardous materials under uncertainty is studied, and an interval 0–1 integer programming model is proposed to optimize the transportation risks and transportation costs during the transportation of hazardous materials. Factors such as freight rates and loading and unloading costs are different when the transportation modes, transportation time and transportation areas are different. Therefore, some parameters in the model are assumed as interval numbers. The proposed model is transformed to a deterministic model by the interval ranking method. In addition, a genetic algorithm is proposed to solve the model. Finally, a real-world case of the multi-modal and multi-route transportation problem for hazardous materials under uncertainty is studied to demonstrate the rationality and effectiveness of proposed model and algorithm. © 2020 Informa UK Limited, trading as Taylor &amp; Francis Group.</t>
  </si>
  <si>
    <t>genetic algorithm; hazardous materials; multi-modal multi-route optimization; Uncertainty</t>
  </si>
  <si>
    <t>Cao, C.; State Key Laboratory of Rail Traffic Control and Safety, Beijing Jiaotong UniversityChina; email: cxcao@bjtu.edu.cn</t>
  </si>
  <si>
    <t>2-s2.0-85097135872</t>
  </si>
  <si>
    <t>Agatz N., Hewitt M., Thomas B.W.</t>
  </si>
  <si>
    <t>22978538100;34872009800;7401507963;</t>
  </si>
  <si>
    <t>“Make no little plans”: Impactful research to solve the next generation of transportation problems</t>
  </si>
  <si>
    <t>Networks</t>
  </si>
  <si>
    <t>10.1002/net.22002</t>
  </si>
  <si>
    <t>https://www.scopus.com/inward/record.uri?eid=2-s2.0-85096680415&amp;doi=10.1002%2fnet.22002&amp;partnerID=40&amp;md5=f359273b396a02124d977f5a02cdeeb1</t>
  </si>
  <si>
    <t>Department of Technology and Operations Management, Rotterdam School of Management, Erasmus University, Rotterdam, Netherlands; Information Systems and Supply Chain Management, Loyola University Chicago, Chicago, IL, United States; Department of Business Analytics, University of Iowa, Iowa City, IA, United States</t>
  </si>
  <si>
    <t>Agatz, N., Department of Technology and Operations Management, Rotterdam School of Management, Erasmus University, Rotterdam, Netherlands; Hewitt, M., Information Systems and Supply Chain Management, Loyola University Chicago, Chicago, IL, United States; Thomas, B.W., Department of Business Analytics, University of Iowa, Iowa City, IA, United States</t>
  </si>
  <si>
    <t>The transportation science research community has contributed to numerous practical and intellectual innovations and improvements over the last decades. Technological advancements have broadened and amplified the potential impacts of our field. At the same time, the world and its communities are facing greater and more serious challenges than ever before. In this paper, we call upon the transportation science research community to work on a research agenda that addresses some of the most important of these challenges. This agenda is guided by the sustainable development goals outlined by the United Nations and organized into three areas: (1) well-being, (2) infrastructure, and, (3) natural environment. For each area, we identify current and future challenges as well as research directions to address those challenges. © 2020 The Authors. Networks published by Wiley Periodicals LLC.</t>
  </si>
  <si>
    <t>health care; infrastructure; optimization; sustainability; transportation; United Nations sustainable development goals</t>
  </si>
  <si>
    <t>Computer networks; Information systems; Future challenges; Intellectual innovations; Natural environments; Potential impacts; Research agenda; Science research; Technological advancement; Transportation problem; Sustainable development</t>
  </si>
  <si>
    <t>Agatz, N.; Department of Technology and Operations Management, Rotterdam School of Management, Erasmus UniversityNetherlands; email: nagatz@rsm.nl</t>
  </si>
  <si>
    <t>Wiley-Liss Inc.</t>
  </si>
  <si>
    <t>2-s2.0-85096680415</t>
  </si>
  <si>
    <t>Kaur P., Sharma A., Verma V., Dahiya K.</t>
  </si>
  <si>
    <t>57203774982;57201754552;55136656300;15064983500;</t>
  </si>
  <si>
    <t>An alternate approach to solve two-level hierarchical time minimization transportation problem</t>
  </si>
  <si>
    <t>10.1007/s10288-020-00467-6</t>
  </si>
  <si>
    <t>https://www.scopus.com/inward/record.uri?eid=2-s2.0-85096455093&amp;doi=10.1007%2fs10288-020-00467-6&amp;partnerID=40&amp;md5=39b4a9c894608244fcebc533851e10bb</t>
  </si>
  <si>
    <t>UIET, Panjab University, Chandigarh, 160014, India; Department of Computer Science and Applications, Panjab University, Chandigarh, 160014, India; Department of Mathematics, Panjab University, Chandigarh, 160014, India</t>
  </si>
  <si>
    <t>Kaur, P., UIET, Panjab University, Chandigarh, 160014, India; Sharma, A., Department of Computer Science and Applications, Panjab University, Chandigarh, 160014, India; Verma, V., Department of Mathematics, Panjab University, Chandigarh, 160014, India; Dahiya, K., UIET, Panjab University, Chandigarh, 160014, India</t>
  </si>
  <si>
    <t>This paper discusses a two-level hierarchical time minimization transportation problem, which is an important class of transportation problems arising in industries. This problem has been studied by various researchers (Sharma et al. in Eur J Oper Res 246:700–707, 2015; Sonia and Puri in TOP 12(2):301–330, 2004; Xie et al. in Comput Oper Res 86:124–139, 2017) and therefore, a number of polynomial time iterative algorithms are available to find its solution. All the existing algorithms, though efficient, have some shortcomings. The current study proposes an alternate solution algorithm for the problem that is more efficient in terms of computational time than the existing algorithms. The results justifying the underlying theory of the proposed algorithm are given. Further, a detailed comparison of the computational behaviour of all the algorithms for randomly generated instances of this problem, of different sizes validates the efficiency of the proposed algorithm. © 2020, Springer-Verlag GmbH Germany, part of Springer Nature.</t>
  </si>
  <si>
    <t>Concave minimization; Global optimization; Hierarchical optimization; Transportation problem</t>
  </si>
  <si>
    <t>Dahiya, K.; UIET, Panjab UniversityIndia; email: kalpanas@pu.ac.in</t>
  </si>
  <si>
    <t>2-s2.0-85096455093</t>
  </si>
  <si>
    <t>Bagheri M., Ebrahimnejad A., Razavyan S., Hosseinzadeh Lotfi F., Malekmohammadi N.</t>
  </si>
  <si>
    <t>57218394154;35191547200;6507182276;57205214575;34979078400;</t>
  </si>
  <si>
    <t>Solving the fully fuzzy multi-objective transportation problem based on the common set of weights in DEA</t>
  </si>
  <si>
    <t>10.3233/JIFS-191560</t>
  </si>
  <si>
    <t>https://www.scopus.com/inward/record.uri?eid=2-s2.0-85093357197&amp;doi=10.3233%2fJIFS-191560&amp;partnerID=40&amp;md5=93ee63f3212efa3170d147a914940f3b</t>
  </si>
  <si>
    <t>Department of Mathematics, South Tehran Branch, Islamic Azad University, Tehran, Iran; Department of Mathematics, Qaemshahr Branch, Islamic Azad University, Qaemshahr, Iran; Department of Mathematics, Science and Research Branch, Islamic Azad University, Tehran, Iran</t>
  </si>
  <si>
    <t>Bagheri, M., Department of Mathematics, South Tehran Branch, Islamic Azad University, Tehran, Iran; Ebrahimnejad, A., Department of Mathematics, Qaemshahr Branch, Islamic Azad University, Qaemshahr, Iran; Razavyan, S., Department of Mathematics, South Tehran Branch, Islamic Azad University, Tehran, Iran; Hosseinzadeh Lotfi, F., Department of Mathematics, Science and Research Branch, Islamic Azad University, Tehran, Iran; Malekmohammadi, N., Department of Mathematics, South Tehran Branch, Islamic Azad University, Tehran, Iran</t>
  </si>
  <si>
    <t>A transportation problem basically deals with the problem which aims to minimize the total transportation cost or maximize the total transportation profit of distributing a product from a number of sources or origins to a number of destinations. While, in general, most of the real life applications are modeled as a transportation problem (TP) with the multiple, conflicting and incommensurate objective functions. On the other hand, for some reason such as shortage of information, insufficient data or lack of evidence, the data of the mentioned problem are not always exact but can be fuzzy. This type of problem is called fuzzy multi-objective transportation problem (FMOTP). There are a few approaches to solve the FMOTPs. In this paper, a new fuzzy DEA based approach is developed to solve the Fully Fuzzy MOTPs (FFMOTPs) in which, in addition to parameters of the MOTPs, all of the variables are considered fuzzy. This approach considers each arc in a FFMOTP as a decision making unit which produces multiple fuzzy outputs using the multiple fuzzy inputs. Then, by using the concept of the common set of weights (CSW) in DEA, a unique fuzzy relative efficiency is defined for each arc. In the following, the unique fuzzy relative efficiency is considered as the only attribute for the arcs. In this way, a single objective fully fuzzy TP (FFTP) is obtained that can be solved using the existing standard algorithms for solving this kind of TPs. A numerical example is provided to illustrate the developed approach. © 2020 - IOS Press and the authors. All rights reserved.</t>
  </si>
  <si>
    <t>common set of weights; data envelopment analysis; fuzzy arithmetic; Fuzzy multi-objective transportation problem</t>
  </si>
  <si>
    <t>Data envelopment analysis; Efficiency; Common set of weights; Decision making unit; Multi-objective transportation problems; Real-life applications; Relative efficiency; Standard algorithms; Transportation cost; Transportation problem; Decision making</t>
  </si>
  <si>
    <t>Ebrahimnejad, A.; Department of Mathematics, Qaemshahr Branch, Islamic Azad UniversityIran; email: a.ebrahimnejad@qaemiau.ac.ir</t>
  </si>
  <si>
    <t>2-s2.0-85093357197</t>
  </si>
  <si>
    <t>Roy, S.K.; Department of Applied Mathematics with Oceanology and Computer Programming, Vidyasagar UniversityIndia; email: sankroy2006@gmail.com</t>
  </si>
  <si>
    <t>Zhang S., Hui Q., Bai X., Sun R.</t>
  </si>
  <si>
    <t>36992847200;57218421080;57194082440;57210807455;</t>
  </si>
  <si>
    <t>Bilevel Optimization for the Hazmat Transportation Problem with Lane Reservation</t>
  </si>
  <si>
    <t>Journal of Advanced Transportation</t>
  </si>
  <si>
    <t>10.1155/2020/2530154</t>
  </si>
  <si>
    <t>https://www.scopus.com/inward/record.uri?eid=2-s2.0-85089139831&amp;doi=10.1155%2f2020%2f2530154&amp;partnerID=40&amp;md5=0d686cf9d95fef8773eec48871e51197</t>
  </si>
  <si>
    <t>School of Economics and Management, Chang'An University, Middle Section of South 2nd Ring Rd, Beilin District, Xi'an, Shaanxi, 710064, China</t>
  </si>
  <si>
    <t>Zhang, S., School of Economics and Management, Chang'An University, Middle Section of South 2nd Ring Rd, Beilin District, Xi'an, Shaanxi, 710064, China; Hui, Q., School of Economics and Management, Chang'An University, Middle Section of South 2nd Ring Rd, Beilin District, Xi'an, Shaanxi, 710064, China; Bai, X., School of Economics and Management, Chang'An University, Middle Section of South 2nd Ring Rd, Beilin District, Xi'an, Shaanxi, 710064, China; Sun, R., School of Economics and Management, Chang'An University, Middle Section of South 2nd Ring Rd, Beilin District, Xi'an, Shaanxi, 710064, China</t>
  </si>
  <si>
    <t>In this study, we investigate a bilevel optimization model for the hazmat transportation problem with lane reservation. The problem lies in selecting lanes to be reserved in the network and planning paths for hazmat transportation tasks. The trade-off among transportation cost, risk, and impact on the normal traffic is considered. By using the traffic flow theory, we quantify the impact on the normal traffic and modify the traditional risk measurement model. The problem is formulated as a multiobjective bilevel programming model involving the selection of reserved lanes for government and planning paths for hazmat carriers. Two hybrid metaheuristic algorithms based on the particle swarm optimization algorithm and the genetic algorithm, respectively, are proposed to solve the bilevel model. Their performance on small-scale instances is compared with exact solutions based on the enumeration method. Finally, the computational results on large-scale instances are compared and sensitivity analysis on the key parameters is presented. The results indicate the following: (1) Both algorithms are effective methods for solving this problem, and the method based on the particle swarm optimization algorithm requires a shorter computation time, whereas the method based on the genetic algorithm shows more advantages in optimality. (2) The bilevel model can effectively reduce the total risk of the hazmat transportation while considering the interests of hazmat carriers and ordinary travellers. (3) The utilization rate of reserved lanes increases with an increasing number of tasks. Nevertheless, once the proportion of hazmat vehicles becomes excessive, the advantage of reducing the risk of the reserved lanes gradually decreases. © 2020 Shengzhong Zhang et al.</t>
  </si>
  <si>
    <t>Computation theory; Economic and social effects; Genetic algorithms; Particle swarm optimization (PSO); Sensitivity analysis; Bi-level optimization; Bi-level optimization models; Bilevel programming models; Computational results; Hazmat transportation; Hybrid metaheuristic algorithms; Particle swarm optimization algorithm; Transportation cost; Risk assessment</t>
  </si>
  <si>
    <t>JATRD</t>
  </si>
  <si>
    <t>J Adv Transp</t>
  </si>
  <si>
    <t>2-s2.0-85089139831</t>
  </si>
  <si>
    <t>Sharma G., Sharma V., Pardasani K.R., Alshehri M.</t>
  </si>
  <si>
    <t>57217266217;57217676962;6505775622;57203785047;</t>
  </si>
  <si>
    <t>Soft Set Based Intelligent Assistive Model for Multiobjective and Multimodal Transportation Problem</t>
  </si>
  <si>
    <t>10.1109/ACCESS.2020.2997302</t>
  </si>
  <si>
    <t>https://www.scopus.com/inward/record.uri?eid=2-s2.0-85086718198&amp;doi=10.1109%2fACCESS.2020.2997302&amp;partnerID=40&amp;md5=bb128340fe57c1e98bf6d4e73feec430</t>
  </si>
  <si>
    <t>Department of Mathematics, IES University, Bhopal, 462044, India; Department of Mathematics, Bioinformatics and Computer Applications, Maulana Azad National Institute of Technology, Bhopal, 462003, India; College of Computer and Information Sciences, Majmaah University, Majmaah, 11952, Saudi Arabia</t>
  </si>
  <si>
    <t>Sharma, G., Department of Mathematics, IES University, Bhopal, 462044, India; Sharma, V., Department of Mathematics, Bioinformatics and Computer Applications, Maulana Azad National Institute of Technology, Bhopal, 462003, India; Pardasani, K.R., Department of Mathematics, Bioinformatics and Computer Applications, Maulana Azad National Institute of Technology, Bhopal, 462003, India; Alshehri, M., College of Computer and Information Sciences, Majmaah University, Majmaah, 11952, Saudi Arabia</t>
  </si>
  <si>
    <t>The real world conditions of transportation pose new challenges for development of intelligent assistive systems for effective decision making. The ignorance of relationships among various attributes and parameters is one of the major causes of uncertainty in existing models of transportation problems. Fuzzy sets have been explored by various investigators to address the uncertainty issues due to relationships among various attributes. However fuzzy sets are not fully capable of dealing all kinds of uncertainty to provide intelligent solutions of transportation problems. A soft set is explored in this paper to model the uncertainty arising from the relationships of attributes with the parameters in a multimodal and multi objective transportation problem. The three modes of transportation incorporated in this model are road, rail and air. The real data set is prepared using the tariff, distance and time duration of transport available on websites of transport service agencies. The objectives are to minimize the cost and time duration of transportation. The proposed model evaluates multiple criteria using various combinations of different modes of transport to optimize the objectives of the problem. The model has been illustrated using the real data set using existing methods of solution. The soft set approach is found to be quite effective in dealing with the relationships of attributes with the parameters arising due to multi criteria decision making and leads to intelligent optimal solutions. The proposed model can be used as intelligent assistive system for decision making of multi objective and multimodal transportation problems. © 2013 IEEE.</t>
  </si>
  <si>
    <t>Intelligent assistive systems; Multi objective and multimodal transportation problem; Optimal solution; Soft set</t>
  </si>
  <si>
    <t>Decision making; Fuzzy sets; Assistive system; Intelligent solutions; Multi criteria decision making; Multi-objective transportation problems; Multiple criteria; Optimal solutions; Transport services; Transportation problem; Multimodal transportation</t>
  </si>
  <si>
    <t>Alshehri, M.; College of Computer and Information Sciences, Majmaah UniversitySaudi Arabia; email: ma.alshehri@mu.edu.sa</t>
  </si>
  <si>
    <t>2-s2.0-85086718198</t>
  </si>
  <si>
    <t>Ficker A.M.C., Spieksma F.C.R., Woeginger G.J.</t>
  </si>
  <si>
    <t>57190031307;7006764444;7006428435;</t>
  </si>
  <si>
    <t>Bera, U.K.; Department of Mathematics, National Institute of Technology AgartalaIndia; email: bera_uttam@yahoo.co.in</t>
  </si>
  <si>
    <t>Jain E., Dahiya K., Verma V.</t>
  </si>
  <si>
    <t>57208999439;15064983500;55136656300;</t>
  </si>
  <si>
    <t>Three-phase time minimization transportation problem</t>
  </si>
  <si>
    <t>10.1080/0305215X.2020.1739279</t>
  </si>
  <si>
    <t>https://www.scopus.com/inward/record.uri?eid=2-s2.0-85082190691&amp;doi=10.1080%2f0305215X.2020.1739279&amp;partnerID=40&amp;md5=d49f7f5c2b960cbe6df740722e4e1e78</t>
  </si>
  <si>
    <t>Department of Mathematics, Panjab University, Chandigarh, India; University Institute of Engineering and Technology, Panjab University, Chandigarh, India</t>
  </si>
  <si>
    <t>Jain, E., Department of Mathematics, Panjab University, Chandigarh, India; Dahiya, K., University Institute of Engineering and Technology, Panjab University, Chandigarh, India; Verma, V., Department of Mathematics, Panjab University, Chandigarh, India</t>
  </si>
  <si>
    <t>The present article discusses a special variant of the multiphase transportation problem dealing with the transportation of a commodity from various origins to terminals when the set of origin–terminal links is divided into three disjoint partitions, namely Phase-1 links, Phase-2 links and Phase-3 links. Transportation of the commodity via Phase-2 links starts only after the completion of transportation in Phase-1, and similarly transportation in Phase-3 commences only after transportation in Phase-2 has been completed. The aim is to find a solution that minimizes the total time of transportation of the commodity subject to the constraints pertaining to origin availabilities and terminal requirements. The overall availability of the commodity at various origins is equal to the total demand at various terminals. An iterative polynomially bounded algorithm is proposed for obtaining an optimal feasible solution of the three-phase problem. Theoretical justification and numerical illustrations are provided to support the algorithm. © 2020, © 2020 Informa UK Limited, trading as Taylor &amp; Francis Group.</t>
  </si>
  <si>
    <t>bottleneck; restricted feasible solution; Three phase; time minimization; transportation</t>
  </si>
  <si>
    <t>Industrial engineering; Optimization; Transportation; bottleneck; Bounded algorithms; Disjoint partition; Feasible solution; Optimal feasible solution; Three phase; Time minimization; Transportation problem; Iterative methods</t>
  </si>
  <si>
    <t>Dahiya, K.; University Institute of Engineering and Technology, Panjab UniversityIndia; email: kalpanas@pu.ac.in</t>
  </si>
  <si>
    <t>2-s2.0-85082190691</t>
  </si>
  <si>
    <t>Li J., Qin H., Shen H., Tsui K.L.</t>
  </si>
  <si>
    <t>57211495066;25925253100;57211488363;7101671584;</t>
  </si>
  <si>
    <t>The unilateral transportation problem</t>
  </si>
  <si>
    <t>10.1016/j.tre.2019.10.004</t>
  </si>
  <si>
    <t>https://www.scopus.com/inward/record.uri?eid=2-s2.0-85074178321&amp;doi=10.1016%2fj.tre.2019.10.004&amp;partnerID=40&amp;md5=05a830ba918ee669fd22418ee7aca974</t>
  </si>
  <si>
    <t>School of Management, Huazhong University of Science and Technology, Wuhan, 430074, China; Sun Yat-sen University, Guangzhou, 510275, China; School of Data Science, City University of Hong Kong, Kowloon, Hong Kong</t>
  </si>
  <si>
    <t>Li, J., School of Management, Huazhong University of Science and Technology, Wuhan, 430074, China; Qin, H., School of Management, Huazhong University of Science and Technology, Wuhan, 430074, China; Shen, H., Sun Yat-sen University, Guangzhou, 510275, China; Tsui, K.L., School of Data Science, City University of Hong Kong, Kowloon, Hong Kong</t>
  </si>
  <si>
    <t>We study the unilateral transportation problem, a new routing problem originated from the practice of outsourced line-haul transportation in the express delivery industry. Its objective is to find a set of outsourced routes that minimize the total transportation cost, while fulfilling certain transportation tasks and respecting vehicles’ capacities. Particularly, we have considered practical features including heterogeneous vehicles, uncapped demands, and the toll-by-weight scheme. We formulate this problem into a cover set based model, and design both a fast heuristic and an exact algorithm to solve the model. The effectiveness of our algorithms have been demonstrated in the computational experiments. © 2019 Elsevier Ltd</t>
  </si>
  <si>
    <t>Algorithm; Outsourced line-haul transportation; Routing; Toll-by-weight scheme; Unilateral transportation</t>
  </si>
  <si>
    <t>algorithm; haulage; heterogeneity; heuristics; planning method; routing; transportation economics; transportation planning</t>
  </si>
  <si>
    <t>Shen, H.; Sun Yat-sen UniversityChina; email: hxshen@outlook.com</t>
  </si>
  <si>
    <t>2-s2.0-85074178321</t>
  </si>
  <si>
    <t>Roy S.K., Midya S., Weber G.-W.</t>
  </si>
  <si>
    <t>55243509300;56500384000;57199450949;</t>
  </si>
  <si>
    <t>Multi-objective multi-item fixed-charge solid transportation problem under twofold uncertainty</t>
  </si>
  <si>
    <t>10.1007/s00521-019-04431-2</t>
  </si>
  <si>
    <t>https://www.scopus.com/inward/record.uri?eid=2-s2.0-85070842388&amp;doi=10.1007%2fs00521-019-04431-2&amp;partnerID=40&amp;md5=b458af7e8306a6e287bd143d17841633</t>
  </si>
  <si>
    <t>Department of Applied Mathematics with Oceanology and Computer Programming, Vidyasagar University, Midnapore, West Bengal  721102, India; Institute of Applied Mathematics, Middle East Technical University, Ankara, Turkey</t>
  </si>
  <si>
    <t>Roy, S.K., Department of Applied Mathematics with Oceanology and Computer Programming, Vidyasagar University, Midnapore, West Bengal  721102, India; Midya, S., Department of Applied Mathematics with Oceanology and Computer Programming, Vidyasagar University, Midnapore, West Bengal  721102, India; Weber, G.-W., Institute of Applied Mathematics, Middle East Technical University, Ankara, Turkey</t>
  </si>
  <si>
    <t>In this paper, we investigate a multi-objective multi-item fixed-charge solid transportation problem (MOMIFCSTP) with fuzzy-rough variables as coefficients of the objective functions and of the constraints. The main focus of the paper is to analyze MOMIFCSTP under a fuzzy-rough environment for a transporting system. In practical situations, the parameters of a MOMIFCSTP are imprecise in nature, due to several uncontrollable factors. For these reasons, we introduce the fuzzy-rough variables in MOMIFCSTP to tackle vague data which are different from fuzziness and roughness. Fuzzy-rough expected-value operator is employed to convert fuzzy-rough MOMIFCSTP into deterministic MOMIFCSTP. Thereafter, we develop a methodology to solve the deterministic MOMIFCSTP by technique for order preference by similarity to ideal solution (TOPSIS). Three distinct approaches, namely extended TOPSIS, weighted goal programming (WGP) and fuzzy programming, are used to derive Pareto-optimal solution from the suggested model. A comparison is drawn among the optimal solutions which are derived from different approaches. It is observed from the extracted results that TOPSIS provides a better optimal solution than WGP and fuzzy programming. TOPSIS also overcomes some difficulties which arise in WGP. Finally, a real-world (industrial) problem is incorporated to show the applicability and feasibility of the proposed problem. © 2019, Springer-Verlag London Ltd., part of Springer Nature.</t>
  </si>
  <si>
    <t>Fixed-charge solid transportation problem; Fuzzy programming; Fuzzy-rough variable; Multi-objective programming; TOPSIS; Twofold uncertainty; Weighted goal programming</t>
  </si>
  <si>
    <t>Fuzzy systems; Linear programming; Optimal systems; Pareto principle; Fuzzy programming; Fuzzy-rough variable; Goal programming; Multiobjective programming; TOPSIS; Transportation problem; Twofold uncertainty; Multiobjective optimization</t>
  </si>
  <si>
    <t>2-s2.0-85070842388</t>
  </si>
  <si>
    <t>Göçmen E., Erol R.</t>
  </si>
  <si>
    <t>57191271722;6506554954;</t>
  </si>
  <si>
    <t>Transportation problems for intermodal networks: Mathematical models, exact and heuristic algorithms, and machine learning</t>
  </si>
  <si>
    <t>10.1016/j.eswa.2019.06.023</t>
  </si>
  <si>
    <t>https://www.scopus.com/inward/record.uri?eid=2-s2.0-85067466431&amp;doi=10.1016%2fj.eswa.2019.06.023&amp;partnerID=40&amp;md5=e7f616bf98079987b89d64cb3a6416ef</t>
  </si>
  <si>
    <t>Department of Industrial Engineering, Çukurova University, Adana, Turkey</t>
  </si>
  <si>
    <t>Göçmen, E., Department of Industrial Engineering, Çukurova University, Adana, Turkey; Erol, R., Department of Industrial Engineering, Çukurova University, Adana, Turkey</t>
  </si>
  <si>
    <t>This paper presents a combinatorial problem called a pick-up routing problem with a three-dimensional (3D-PRP) loading constraint, clustered backhauls at the operational level, and train loading at the tactical level for an intermodal transportation network. A two-phase approach, called clustering first, packing-routing second, is proposed for use during the first stage. The clustering of backhauls is carried out using the k-means algorithm. A hybrid approach is provided, which combines the packing of orders by first solving a 3D loading problem for each cluster using machine learning with a best-fit-first strategy, with routing using a genetic algorithm. During the second stage, the train-loading problem is solved using a mixed integer programming approach to minimise the total costs by incorporating various cost types, in which detention and demurrage costs are taken into account. All solution approaches are computationally evaluated on real-world data provided by an international logistics firm and new randomly generated instances. Comparisons are carried out using both exact solution methods and heuristic approaches, and the proposed approach was shown to be more effective for real-world problems. © 2019 Elsevier Ltd</t>
  </si>
  <si>
    <t>Heuristic approach; Intermodal transportation; Mathematical model, Machine learning; Pick-up routing with three-dimensional loading; Train loading</t>
  </si>
  <si>
    <t>Genetic algorithms; Heuristic algorithms; Heuristic methods; Integer programming; Intermodal transportation; International trade; K-means clustering; Learning algorithms; Machine learning; Pickups; Transportation routes; Combinatorial problem; Heuristic approach; Loading constraints; Mixed integer programming; Real-world problem; Three-dimensional loadings; Train loadings; Transportation problem; Loading</t>
  </si>
  <si>
    <t>Göçmen, E.; Department of Industrial Engineering, Çukurova UniversityTurkey; email: egocmen@cu.edu.tr</t>
  </si>
  <si>
    <t>2-s2.0-85067466431</t>
  </si>
  <si>
    <t>Bykov D.A., Doskolovich L.L., Mingazov A.A., Bezus E.A.</t>
  </si>
  <si>
    <t>18436262600;7004134154;57190215636;18435990500;</t>
  </si>
  <si>
    <t>Applied Optics</t>
  </si>
  <si>
    <t>10.1364/AO.58.009131</t>
  </si>
  <si>
    <t>https://www.scopus.com/inward/record.uri?eid=2-s2.0-85075269515&amp;doi=10.1364%2fAO.58.009131&amp;partnerID=40&amp;md5=eed3f3705c9926ba951d080bb11bf607</t>
  </si>
  <si>
    <t>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t>
  </si>
  <si>
    <t>Bykov, D.A.,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 Doskolovich, L.L.,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 Mingazov, A.A., Image Processing Systems Institute, Branch of the Federal Scientisfic Research Centre “Crystallography and Photonics” of Russian Academy of Sciences, 151 Molodogvardeyskaya st., Samara, 443001, Russian Federation; Bezus, E.A.,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t>
  </si>
  <si>
    <t>We consider the problem of calculating a refracting surface generating a prescribed irradiance distribution in the far field in the case of a plane incident beam. We demonstrate that this problem can be formulated as a mass transportation problem (MTP) and obtain the cost function for the MTP. It is shown that with a special choice of coordinates, the cost function becomes quadratic. The obtained mass transportation problem also describes the problem of calculating a mirror, which can be considered as a special case of the problem of calculating a refracting surface. We propose a method of calculating a refracting surface based on the reduction of the MTP to a linear assignment problem. This method is applied to the design of several optical elements generating prescribed intensity distributions. The simulation results demonstrate high performance of the proposed approach. © 2019 Optical Society of America.</t>
  </si>
  <si>
    <t>Combinatorial optimization; Cost functions; Incident solar radiation; Far field; Freeform optical elements; Incident beams; Intensity distribution; Irradiance distribution; Linear assignment problem; Refracting surfaces; Transportation problem; Mass transportation; article; simulation</t>
  </si>
  <si>
    <t>Doskolovich, L.L.; Image Processing Systems Institute, Branch of the Federal Scientisfic Research Centre “Crystallography and Photonics” of Russian Academy of Sciences, 151 Molodogvardeyskaya st., Russian Federation; email: leonid@ipsiras.ru</t>
  </si>
  <si>
    <t>APOPA</t>
  </si>
  <si>
    <t>Appl. Opt.</t>
  </si>
  <si>
    <t>2-s2.0-85075269515</t>
  </si>
  <si>
    <t>Rodriguez D.A., Oteiza P.P., Brignole N.B.</t>
  </si>
  <si>
    <t>56996264600;55777112800;57026435500;</t>
  </si>
  <si>
    <t>An urban transportation problem solved by parallel programming with hyper-heuristics</t>
  </si>
  <si>
    <t>10.1080/0305215X.2018.1560435</t>
  </si>
  <si>
    <t>https://www.scopus.com/inward/record.uri?eid=2-s2.0-85060238279&amp;doi=10.1080%2f0305215X.2018.1560435&amp;partnerID=40&amp;md5=d6a4269d7ae24527ee9611d42fdf9c76</t>
  </si>
  <si>
    <t>Planta Piloto de Ingeniería Química (PLAPIQUI), Universidad Nacional del Sur (UNS)-CONICET, Bahía Blanca, Argentina; Departamento de Ingeniería Química (DIQ), Universidad Nacional del Sur (UNS), Bahía Blanca, Argentina; Laboratorio de Investigación y Desarrollo en Computación Científica (LIDECC), Departamento de Ciencias e Ingeniería de la Computación (DCIC), Universidad Nacional del Sur (UNS), Bahía Blanca, Argentina; Departamento de Informática, Facultad de Ciencias Exactas, Universidad Nacional de Salta (UNSa), Salta, Argentina</t>
  </si>
  <si>
    <t>Rodriguez, D.A., Planta Piloto de Ingeniería Química (PLAPIQUI), Universidad Nacional del Sur (UNS)-CONICET, Bahía Blanca, Argentina, Departamento de Ingeniería Química (DIQ), Universidad Nacional del Sur (UNS), Bahía Blanca, Argentina; Oteiza, P.P., Laboratorio de Investigación y Desarrollo en Computación Científica (LIDECC), Departamento de Ciencias e Ingeniería de la Computación (DCIC), Universidad Nacional del Sur (UNS), Bahía Blanca, Argentina, Departamento de Informática, Facultad de Ciencias Exactas, Universidad Nacional de Salta (UNSa), Salta, Argentina; Brignole, N.B., Planta Piloto de Ingeniería Química (PLAPIQUI), Universidad Nacional del Sur (UNS)-CONICET, Bahía Blanca, Argentina, Laboratorio de Investigación y Desarrollo en Computación Científica (LIDECC), Departamento de Ciencias e Ingeniería de la Computación (DCIC), Universidad Nacional del Sur (UNS), Bahía Blanca, Argentina</t>
  </si>
  <si>
    <t>An innovative optimization strategy by means of hyper-heuristics is proposed. It consists of a parallel combination of three metaheuristics. In view of the need both to escape from local optima and to achieve high diversity, the algorithm cooperatively combines simulated annealing with genetic algorithms and ant colony optimization. A location routing problem (LRP), which aims at the design of transport networks, was adopted for the performance evaluation of the proposed algorithm. Information exchanges took place effectively between the metaheuristics and speeded up the search process. Moreover, the parallel implementation was useful since it allowed several metaheuristics to run simultaneously, thus achieving a significant reduction in the computational time. The algorithmic efficiency and effectiveness were ratified for a medium-sized city. The proposed optimization algorithm not only accelerated computations, but also helped to improve solution quality. © 2019, © 2019 Informa UK Limited, trading as Taylor &amp; Francis Group.</t>
  </si>
  <si>
    <t>hyper-heuristics; LRP; Optimization; parallel programming; transport</t>
  </si>
  <si>
    <t>Ant colony optimization; Genetic algorithms; Heuristic algorithms; Heuristic methods; Optimization; Parallel programming; Simulated annealing; Algorithmic efficiencies; Hyper-heuristics; Location routing problem; Optimization algorithms; Parallel implementations; Performance evaluations; transport; Urban transportation problems; Urban transportation</t>
  </si>
  <si>
    <t>Brignole, N.B.; Planta Piloto de Ingeniería Química (PLAPIQUI), Universidad Nacional del Sur (UNS)-CONICETArgentina; email: dybrigno@criba.edu.ar</t>
  </si>
  <si>
    <t>2-s2.0-85060238279</t>
  </si>
  <si>
    <t>Mollanoori H., Tavakkoli-Moghaddam R., Triki C., Hajiaghaei-Keshteli M., Sabouhi F.</t>
  </si>
  <si>
    <t>57210697715;57207533714;57217692225;36008663700;57201299421;</t>
  </si>
  <si>
    <t>Extending the solid step fixed-charge transportation problem to consider two-stage networks and multi-item shipments</t>
  </si>
  <si>
    <t>10.1016/j.cie.2019.106008</t>
  </si>
  <si>
    <t>https://www.scopus.com/inward/record.uri?eid=2-s2.0-85071265448&amp;doi=10.1016%2fj.cie.2019.106008&amp;partnerID=40&amp;md5=40479793e69a503fef41a0fb8807ed08</t>
  </si>
  <si>
    <t>School of Industrial Engineering, College of Engineering, University of Tehran, Tehran, Iran; Arts et Métiers ParisTech, LCFC, Metz, France; Department of Engineering for Innovation, University of Salento, Lecce, Italy; College of Science and Engineering, Hamad Bin Khalifa University, Doha, Qatar; Department of Industrial Engineering, University of Science and Technology of Mazandaran, Behshahr, Iran; Department of Industrial Engineering, Iran University of Science and Technology, Tehran, Iran</t>
  </si>
  <si>
    <t>Mollanoori, H., School of Industrial Engineering, College of Engineering, University of Tehran, Tehran, Iran; Tavakkoli-Moghaddam, R., School of Industrial Engineering, College of Engineering, University of Tehran, Tehran, Iran, Arts et Métiers ParisTech, LCFC, Metz, France; Triki, C., Department of Engineering for Innovation, University of Salento, Lecce, Italy, College of Science and Engineering, Hamad Bin Khalifa University, Doha, Qatar; Hajiaghaei-Keshteli, M., Department of Industrial Engineering, University of Science and Technology of Mazandaran, Behshahr, Iran; Sabouhi, F., Department of Industrial Engineering, Iran University of Science and Technology, Tehran, Iran</t>
  </si>
  <si>
    <t>This paper develops a new mathematical model for a capacitated solid step fixed-charge transportation problem. The problem is formulated as a two-stage transportation network and considers the option of shipping multiple items from the plants to the distribution centers (DC) and afterwards from DCs to customers. In order to tackle such an NP-hard problem, we propose two meta-heuristic algorithms; namely, Simulated Annealing (SA) and Imperialist Competitive Algorithm (ICA). Contrary to the previous studies, new neighborhood strategies maintaining the feasibility of the problem are developed. Additionally, the Taguchi method is used to tune the parameters of the algorithms. In order to validate and evaluate the performances of the model and algorithms, the results of the proposed SA and ICA are compared. The computational results show that the proposed algorithms provide relatively good solutions in a reasonable amount of time. Furthermore, the related comparison reveals that the ICA generates superior solutions compared to the ones obtained by the SA algorithm. © 2019 Elsevier Ltd</t>
  </si>
  <si>
    <t>Imperialist competitive algorithm; Simulated annealing; Solid; Step fixed-charge transportation; Two-stage</t>
  </si>
  <si>
    <t>Computational complexity; Ships; Simulated annealing; Solids; Taguchi methods; Computational results; Fixed charge transportation; Imperialist competitive algorithm (ICA); Imperialist competitive algorithms; Meta heuristic algorithm; Model and algorithms; New mathematical model; Transportation network; Heuristic algorithms</t>
  </si>
  <si>
    <t>Triki, C.; College of Science and Engineering, Hamad Bin Khalifa UniversityQatar; email: chefi.triki@unisalento.it</t>
  </si>
  <si>
    <t>2-s2.0-85071265448</t>
  </si>
  <si>
    <t>Roy S.K., Midya S.</t>
  </si>
  <si>
    <t>55243509300;56500384000;</t>
  </si>
  <si>
    <t>Multi-objective fixed-charge solid transportation problem with product blending under intuitionistic fuzzy environment</t>
  </si>
  <si>
    <t>10.1007/s10489-019-01466-9</t>
  </si>
  <si>
    <t>https://www.scopus.com/inward/record.uri?eid=2-s2.0-85064631930&amp;doi=10.1007%2fs10489-019-01466-9&amp;partnerID=40&amp;md5=7cf66701f67cd278d1a2d9bf2ab95ea3</t>
  </si>
  <si>
    <t>Department of Applied Mathematics with Oceanology and Computer Programming, Vidyasagar University, Midnapore, West Bengal  721102, India</t>
  </si>
  <si>
    <t>Roy, S.K., Department of Applied Mathematics with Oceanology and Computer Programming, Vidyasagar University, Midnapore, West Bengal  721102, India; Midya, S., Department of Applied Mathematics with Oceanology and Computer Programming, Vidyasagar University, Midnapore, West Bengal  721102, India</t>
  </si>
  <si>
    <t>This paper analyzes multi-objective fixed-charge solid transportation problem with product blending in intuitionistic fuzzy environment. The parameters of multi-objective fixed-charge solid transportation problem may not be defined precisely because of globalization of the market and other unmanageable factors. So, we often hesitate in prediction of market demand and other parameters connected with transporting systems in a period. Based on these facts, the parameters of the formulated model are chosen as triangular intuitionistic fuzzy number. New ranking method is used to convert intuitionistic fuzzy multi-objective fixed-charge solid transportation problem with product blending to a deterministic form. New intuitionistic fuzzy technique for order preference by similarity to ideal solution (TOPSIS) is initiated to derive Pareto-optimal solution from the proposed model. Furthermore, we solve the formulated model using intuitionistic fuzzy programming; and a comparison is drawn between the obtained solutions extracted from the approaches. Finally, a practical (industrial) problem is incorporated to illustrate the applicability and feasibility of the proposed study. Conclusions with future research based on the paper are described at last. © 2019, Springer Science+Business Media, LLC, part of Springer Nature.</t>
  </si>
  <si>
    <t>Fixed-charge solid transportation problem; Intuitionistic fuzzy programming; Intuitionistic fuzzy TOPSIS; Multi-objective optimization; Product blending; Ranking method</t>
  </si>
  <si>
    <t>Blending; Commerce; Fuzzy systems; Multiobjective optimization; Pareto principle; Intuitionistic fuzzy; Multi objective; Pareto optimal solutions; Product blending; Ranking methods; Transportation problem; Transporting systems; Triangular intuitionistic fuzzy numbers; Fuzzy sets</t>
  </si>
  <si>
    <t>2-s2.0-85064631930</t>
  </si>
  <si>
    <t>Das A., Bera U.K., Maiti M.</t>
  </si>
  <si>
    <t>56683623400;24467704100;7005401629;</t>
  </si>
  <si>
    <t>A solid transportation problem in uncertain environment involving type-2 fuzzy variable</t>
  </si>
  <si>
    <t>10.1007/s00521-018-03988-8</t>
  </si>
  <si>
    <t>https://www.scopus.com/inward/record.uri?eid=2-s2.0-85060645780&amp;doi=10.1007%2fs00521-018-03988-8&amp;partnerID=40&amp;md5=a5e02efe20e845bb8aa47e12675e37fa</t>
  </si>
  <si>
    <t>Department of Mathematics, National Institute of Technology, Agartala, Barjala, Jirania, West Tripura  799046, India; Department of Applied Mathematics, Vidyasagar University, Midnapore, WB  721102, India; Department of Mathematics, School of Advanced Sciences, VIT University, Vellore, India</t>
  </si>
  <si>
    <t>Das, A., Department of Mathematics, National Institute of Technology, Agartala, Barjala, Jirania, West Tripura  799046, India, Department of Mathematics, School of Advanced Sciences, VIT University, Vellore, India; Bera, U.K., Department of Mathematics, National Institute of Technology, Agartala, Barjala, Jirania, West Tripura  799046, India; Maiti, M., Department of Applied Mathematics, Vidyasagar University, Midnapore, WB  721102, India</t>
  </si>
  <si>
    <t>The main focus of this paper is to develop a new safety-based restricted fixed charge solid transportation problem with type-2 fuzzy parameter that minimizes both cost and time. Here we develop mainly two models, the first one has cost and time as type-2 fuzzy variables and the second one has cost, time and all the other parameters of the solid transportation problem as type-2 fuzzy variables. We also consider restrictions on the amount of transport goods. Both of these models are solved by two different techniques. First is using the usual credibility measure, and second is the generalized credibility measure. For the first technique, we use critical value (CV)-based reduction method to reduce a type-2 fuzzy set into a type-1 fuzzy set and then apply the centroid method to this reduced fuzzy set to find the corresponding crisp value. In the second case, a chance constrained programming model based on generalized credibility has been developed with the help of CV-based reduction method. The equivalent parametric programming problem in deterministic form is then solved under the weighted mean programming technique framework, the global criteria method and with the help of LINGO 13.0 software. Lastly, we have provided two real-life-based numerical examples to illustrate the models and also validate the results with the existing work. Some sensitivity analyses for the models are also presented with some logical comments. Finally the effects of total cost and time due to the changes of credibility levels of cost, time, demand, source, conveyance and safety are discussed. © 2019, Springer-Verlag London Ltd., part of Springer Nature.</t>
  </si>
  <si>
    <t>Credibility measure; Critical value; Safety constraint; Solid transportation problem; Type-2 fuzzy variable; Weighted mean programming technique</t>
  </si>
  <si>
    <t>Computer programming; Sensitivity analysis; Credibility measure; Critical value; Programming technique; Safety constraint; Transportation problem; Type-2 fuzzy variables; Fuzzy sets</t>
  </si>
  <si>
    <t>Das, A.; Department of Mathematics, National Institute of TechnologyIndia; email: das.amrit12@gmail.com</t>
  </si>
  <si>
    <t>2-s2.0-85060645780</t>
  </si>
  <si>
    <t>Huang K., Wu K.-F., Ardiansyah M.N.</t>
  </si>
  <si>
    <t>17344127000;57190670443;56369220300;</t>
  </si>
  <si>
    <t>A stochastic dairy transportation problem considering collection and delivery phases</t>
  </si>
  <si>
    <t>10.1016/j.tre.2018.01.018</t>
  </si>
  <si>
    <t>https://www.scopus.com/inward/record.uri?eid=2-s2.0-85041963404&amp;doi=10.1016%2fj.tre.2018.01.018&amp;partnerID=40&amp;md5=d65a25b7558e34a1f6a839e691bf14dd</t>
  </si>
  <si>
    <t>Department of Transportation and Logistics Management, National Chiao Tung University, 1001 Ta-Hsueh Road, Hsinchu, 30010, Taiwan</t>
  </si>
  <si>
    <t>Huang, K., Department of Transportation and Logistics Management, National Chiao Tung University, 1001 Ta-Hsueh Road, Hsinchu, 30010, Taiwan; Wu, K.-F., Department of Transportation and Logistics Management, National Chiao Tung University, 1001 Ta-Hsueh Road, Hsinchu, 30010, Taiwan; Ardiansyah, M.N., Department of Transportation and Logistics Management, National Chiao Tung University, 1001 Ta-Hsueh Road, Hsinchu, 30010, Taiwan</t>
  </si>
  <si>
    <t>Based on the dairy cooperatives in Indonesia, this study formulates a stochastic programming model to handle the milk collection and delivery process with the maximum route duration limitation, the external cooling facility option, and travel time uncertainty. Besides, the local practice of sharing the fleet for both collection and delivery further complicates the decision. A set covering-based solution approach is used, due to its flexibility in handling complicated operational requirements and alignment with the decision environment. According to the numerical experiment, the proposed solution algorithm can provide quality solutions with a reasonable computational time for the cooperative operators. © 2018 Elsevier Ltd</t>
  </si>
  <si>
    <t>Dairy transportation problem; Integer programming; Set covering problem; Travel time uncertainty; Vehicle routing</t>
  </si>
  <si>
    <t>algorithm; cargo handling; milk; numerical model; stochasticity; travel time; Indonesia</t>
  </si>
  <si>
    <t>Huang, K.; Department of Transportation and Logistics Management, National Chiao Tung University, 1001 Ta-Hsueh Road, Taiwan; email: kchuang@cc.nctu.edu.tw</t>
  </si>
  <si>
    <t>2-s2.0-85041963404</t>
  </si>
  <si>
    <t>Abbaspour H., Drebenstedt C., Paricheh M., Ritter R.</t>
  </si>
  <si>
    <t>57200696866;35614644400;57191543915;57006272800;</t>
  </si>
  <si>
    <t>Optimum location and relocation plan of semi-mobile in-pit crushing and conveying systems in open-pit mines by transportation problem</t>
  </si>
  <si>
    <t>International Journal of Mining, Reclamation and Environment</t>
  </si>
  <si>
    <t>10.1080/17480930.2018.1435968</t>
  </si>
  <si>
    <t>https://www.scopus.com/inward/record.uri?eid=2-s2.0-85042237516&amp;doi=10.1080%2f17480930.2018.1435968&amp;partnerID=40&amp;md5=989b4d949c9a74bc1bb7fccc1e2c12f2</t>
  </si>
  <si>
    <t>Institute of Mining and Special Civil Engineering, Freiberg University of Mining and Technology, Freiberg (Saxony), Germany; Department of Mining and Metallurgical Engineering, Amirkabir University of Technology, Tehran, Iran; Senior Mine Planning Engineer, TAKRAF Mining Technology, Lauchhamer, Germany</t>
  </si>
  <si>
    <t>Abbaspour, H., Institute of Mining and Special Civil Engineering, Freiberg University of Mining and Technology, Freiberg (Saxony), Germany; Drebenstedt, C., Institute of Mining and Special Civil Engineering, Freiberg University of Mining and Technology, Freiberg (Saxony), Germany; Paricheh, M., Department of Mining and Metallurgical Engineering, Amirkabir University of Technology, Tehran, Iran; Ritter, R., Senior Mine Planning Engineer, TAKRAF Mining Technology, Lauchhamer, Germany</t>
  </si>
  <si>
    <t>In-pit crushing and conveying (IPCC) systems have attracted more interest among miners as an alternative to the conventional truck-shovel transportation system. The semi-mobile IPCC (SMIPCC) system is a well-suited type of IPCC system in open-pit mining projects because of its relocation nature. However, it is very important to design its optimum location and relocation plan in a manner that minimises the operating costs. In spite of a few previous works, which propose methods for optimum location and time in order to shift from a truck-shovel system to an IPCC system, a combined optimum location and relocation plan of the SMIPCC has not been investigated. This paper defines the optimum location and relocation plan of the SMIPCC in the context of a transportation problem with different ‘year levels’ as the sources and ‘levels’ as the destinations. This model is able to calculate the optimum solution simultaneously in the case of both location (level) and time (year level). The results show that this method can efficiently be applied as a planning tool for optimising operating and relocation costs, and the location and relocation plan of the SMIPCC. © 2018, © 2018 Informa UK Limited, trading as Taylor &amp; Francis Group.</t>
  </si>
  <si>
    <t>Open-pit mine; operating costs; optimum location; relocation plan; semi-mobile in-pit crushing and conveying (SMIPCC) system; transportation problem</t>
  </si>
  <si>
    <t>Costs; Crushing; Indium compounds; Mine transportation; Mine trucks; Operating costs; Relocation; Shovels; Truck transportation; Conveying systems; In-pit crushing; Optimum location; Optimum solution; Planning tools; Relocation costs; Transportation problem; Transportation system; Open pit mining; cost-benefit analysis; crushing; design; land use location; location decision; open pit mine; planning process; relocation; spatial analysis; transportation system</t>
  </si>
  <si>
    <t>Abbaspour, H.; Institute of Mining and Special Civil Engineering, Freiberg University of Mining and TechnologyGermany; email: hossein.abbaspour@student.tu-freiberg.de</t>
  </si>
  <si>
    <t>Int. J. Min. Reclam. Environ.</t>
  </si>
  <si>
    <t>2-s2.0-85042237516</t>
  </si>
  <si>
    <t>Schwinn J., Werner R.</t>
  </si>
  <si>
    <t>57203418420;57192978511;</t>
  </si>
  <si>
    <t>On the effectiveness of primal and dual heuristics for the transportation problem</t>
  </si>
  <si>
    <t>IMA Journal of Management Mathematics</t>
  </si>
  <si>
    <t>10.1093/imaman/dpy011</t>
  </si>
  <si>
    <t>https://www.scopus.com/inward/record.uri?eid=2-s2.0-85071242640&amp;doi=10.1093%2fimaman%2fdpy011&amp;partnerID=40&amp;md5=65b73f0b2d015c15d6d254efbca4fdec</t>
  </si>
  <si>
    <t>University of Augsburg, Universitätsstraβe 14, Augsburg, 86159, Germany</t>
  </si>
  <si>
    <t>Schwinn, J., University of Augsburg, Universitätsstraβe 14, Augsburg, 86159, Germany; Werner, R., University of Augsburg, Universitätsstraβe 14, Augsburg, 86159, Germany</t>
  </si>
  <si>
    <t>The transportation problem is one of the most popular problems in linear programming. Over the course of time a multitude of exact solution methods and heuristics have been proposed. Due to substantial progress of exact solvers since the mid of the past century, the interest in heuristics for the transportation problem over the past few decades has been reduced to their potential as starting methods for exact algorithms. However, in the context of ever increasing problem dimensions, a thorough cost-benefit analysis of exact methods versus heuristics is asked for. For this reason, this paper contributes an in-depth study of heuristics with respect to their performance in terms of computation time and objective value. Furthermore, we consider-to the best of our knowledge for the first time-simple efficient dual heuristics to obtain performance certificates based on weak duality without the need to solve the problem exactly. We test these heuristics in conjunction with state-of-the-art solvers on a variety of test problems. Thus, we especially close the gap to rather outdated comparative studies from the past century. For specific random test problems we extend previous approaches to provide a consistent and flexible problem generator for transportation problems with known solutions. Based on our numerical results, it can be concluded that primal and dual heuristics are able to rapidly generate good approximations for specific randomly generated problem instances but-as expected-are not able to yield satisfactory performance in realistic instances. © The Author(s) 2018. Published by Oxford University Press on behalf of the Institute of Mathematics and its Applications. This is an Open Access article distributed under the terms of the Creative Commons Attribution License (http://creativecommons.org/licenses/by/4.0/)</t>
  </si>
  <si>
    <t>Dual heuristic; Primal heuristic; Problem generator for transportation problems; Transportation problem</t>
  </si>
  <si>
    <t>Cost benefit analysis; Linear programming; Comparative studies; Dual heuristic; Exact algorithms; Numerical results; Primal heuristic; Problem generators; Problem instances; Transportation problem; Heuristic methods</t>
  </si>
  <si>
    <t>Werner, R.; University of Augsburg, Universitätsstraβe 14, Germany; email: ralf.werner@math.uni-augsburg.de</t>
  </si>
  <si>
    <t>IJMMC</t>
  </si>
  <si>
    <t>IMA J.Manage. Math.</t>
  </si>
  <si>
    <t>2-s2.0-85071242640</t>
  </si>
  <si>
    <t>Biswas A., Shaikh A.A., Niaki S.T.A.</t>
  </si>
  <si>
    <t>57203628118;57207751245;57193316997;</t>
  </si>
  <si>
    <t>Multi-objective non-linear fixed charge transportation problem with multiple modes of transportation in crisp and interval environments</t>
  </si>
  <si>
    <t>10.1016/j.asoc.2019.04.011</t>
  </si>
  <si>
    <t>https://www.scopus.com/inward/record.uri?eid=2-s2.0-85065134633&amp;doi=10.1016%2fj.asoc.2019.04.011&amp;partnerID=40&amp;md5=e2435e0a18f4a7bc2b2d4f149b92388e</t>
  </si>
  <si>
    <t>Department of Mathematics, A. B. N. Seal College Cooch Behar-736101, India; Department of Mathematics, The University of Burdwan, Burdwan, 713104, India; Department of Industrial Engineering, Sharif University of Technology, P.O. Box 11155-9414 Azadi Ave., Tehran, 1458889694, Iran</t>
  </si>
  <si>
    <t>Biswas, A., Department of Mathematics, A. B. N. Seal College Cooch Behar-736101, India; Shaikh, A.A., Department of Mathematics, The University of Burdwan, Burdwan, 713104, India; Niaki, S.T.A., Department of Industrial Engineering, Sharif University of Technology, P.O. Box 11155-9414 Azadi Ave., Tehran, 1458889694, Iran</t>
  </si>
  <si>
    <t>This paper aims to propose an approach based on NSGA-II for solving multi-objective non-linear fixed charge transportation problem with multiple modes of transport in crisp and interval environments. Certain modifications need to be made in the existing NSGA-II configuration to calculate the crowding distance of a solution in the interval environment. Besides, a crossover and a mutation scheme suitable for multiple modes of transportation are developed. In the end, a set of test problems are solved in both environments and some comparative studies are performed restricting the problem to only one mode of transport at a time. Finally, the results of the proposed algorithm are compared with SPEA2. © 2019 Elsevier B.V.</t>
  </si>
  <si>
    <t>Constrained optimization; Non-linear fixed charge problem; NSGA-II; Transportation problem</t>
  </si>
  <si>
    <t>Constrained optimization; Comparative studies; Crowding distance; Fixed charge transportation; Fixed-charge problems; Mode of transport; Multi objective; NSGA-II; Transportation problem; Multimodal transportation</t>
  </si>
  <si>
    <t>Shaikh, A.A.; Department of Mathematics, The University of BurdwanIndia; email: aliashaikh@math.buruniv.ac.in</t>
  </si>
  <si>
    <t>2-s2.0-85065134633</t>
  </si>
  <si>
    <t>Moradi Afrapoli A., Tabesh M., Askari-Nasab H.</t>
  </si>
  <si>
    <t>57194460486;50961731000;18036908600;</t>
  </si>
  <si>
    <t>A multiple objective transportation problem approach to dynamic truck dispatching in surface mines</t>
  </si>
  <si>
    <t>10.1016/j.ejor.2019.01.008</t>
  </si>
  <si>
    <t>https://www.scopus.com/inward/record.uri?eid=2-s2.0-85059868694&amp;doi=10.1016%2fj.ejor.2019.01.008&amp;partnerID=40&amp;md5=ab2b7034833351f3f9c6d728a39041bf</t>
  </si>
  <si>
    <t>Mining Optimization Laboratory (MOL), Department of Civil and Environmental Engineering, University of Alberta, Edmonton, AB  T6G 2W2, Canada</t>
  </si>
  <si>
    <t>Moradi Afrapoli, A., Mining Optimization Laboratory (MOL), Department of Civil and Environmental Engineering, University of Alberta, Edmonton, AB  T6G 2W2, Canada; Tabesh, M., Mining Optimization Laboratory (MOL), Department of Civil and Environmental Engineering, University of Alberta, Edmonton, AB  T6G 2W2, Canada; Askari-Nasab, H., Mining Optimization Laboratory (MOL), Department of Civil and Environmental Engineering, University of Alberta, Edmonton, AB  T6G 2W2, Canada</t>
  </si>
  <si>
    <t>In surface mining operations, fleet management systems seek to make optimal decisions to handle material in two steps: path production optimization and real-time truck dispatching. This paper develops a multiple objective transportation model for real-time truck dispatching. The model addresses two major drawbacks of former models. The proposed model dispatches the trucks to destinations trying to simultaneously minimize shovel idle times, truck wait times, and deviations from the path production requirements established by the production optimization stage. To evaluate the performance of the proposed model, we developed a benchmark model based on the backbone of the most widely used fleet management system in the mining industry (Modular Mining DISPATCH). Afterward, we built a discrete event simulation model of the truck and shovel operation using an iron ore mine case study, implemented both of the dispatching models, and compared the results. The implementation of the models suggests that the multiple objective model developed in this paper is able to meet the production requirements of the operation using a fleet at 85% of the size of the deterministically calculated desired fleet. In addition, the model is able to meet the full capacity of the processing plants with a fleet of 30% less trucks than the desired fleet. © 2019 Elsevier B.V.</t>
  </si>
  <si>
    <t>Fleet management system; Goal programming; Multiple objective programming; Simulation; Truck dispatching</t>
  </si>
  <si>
    <t>Automobiles; Benchmarking; Discrete event simulation; Iron ores; Linear programming; Mine trucks; Mining; Real time systems; Shovels; Surface mine transportation; Truck transportation; Fleet management system; Goal programming; Multiple objective programming; Simulation; Truck dispatching; Fleet operations</t>
  </si>
  <si>
    <t>Moradi Afrapoli, A.; Mining Optimization Laboratory (MOL), Department of Civil and Environmental Engineering, University of AlbertaCanada; email: moradiaf@ualberta.ca</t>
  </si>
  <si>
    <t>2-s2.0-85059868694</t>
  </si>
  <si>
    <t>Mahmoodirad A., Dehghan R., Niroomand S.</t>
  </si>
  <si>
    <t>55933491900;57194157101;53364115800;</t>
  </si>
  <si>
    <t>Modelling linear fractional transportation problem in belief degree—based uncertain environment</t>
  </si>
  <si>
    <t>Journal of Experimental and Theoretical Artificial Intelligence</t>
  </si>
  <si>
    <t>10.1080/0952813X.2018.1552318</t>
  </si>
  <si>
    <t>https://www.scopus.com/inward/record.uri?eid=2-s2.0-85058092097&amp;doi=10.1080%2f0952813X.2018.1552318&amp;partnerID=40&amp;md5=452c92af7798c2458c8a89e3244910b3</t>
  </si>
  <si>
    <t>Department of Mathematics, Masjed-Soleiman Branch, Islamic Azad University, Masjed-Soleiman, Iran; Department of Industrial Engineering, Firouzabad Institute of Higher Education, Firouzabad, Fars, Iran</t>
  </si>
  <si>
    <t>Mahmoodirad, A., Department of Mathematics, Masjed-Soleiman Branch, Islamic Azad University, Masjed-Soleiman, Iran; Dehghan, R., Department of Mathematics, Masjed-Soleiman Branch, Islamic Azad University, Masjed-Soleiman, Iran; Niroomand, S., Department of Industrial Engineering, Firouzabad Institute of Higher Education, Firouzabad, Fars, Iran</t>
  </si>
  <si>
    <t>A linear fractional transportation problem in uncertain environment is studied in this paper where the uncertain parameters of the problem are of belief degree—based uncertainty. For the first time, this type of uncertainty is considered for the linear fractional transportation problem. Belief degree—based uncertainty is useful for the cases that no historical information of an uncertain event is available. Zigzag type uncertainty distribution is used to show the belief degree—based uncertainty of the parameters of the problem. As solution methodology, the uncertain linear fractional transportation problem is converted to a crisp form using three approaches of expected value model, expected value and chance-constrained model, and chance-constrained model, separately. An extensive computational study on a real illustrative example shows the efficiency of the proposed formulation and the conversion approaches. The sensitivity analysis over the example illustrates the high dependency of the objective function value to the changes of the confidence level values of the chance constraints in the expected value and chance-constrained programming approach and the chance-constrained programming approach. © 2018, © 2018 Informa UK Limited, trading as Taylor &amp; Francis Group.</t>
  </si>
  <si>
    <t>belief degree; chance-constrained programming; linear fractional transportation problem; Uncertainty theory</t>
  </si>
  <si>
    <t>Computation theory; Computer programming; Sensitivity analysis; Belief degrees; Chance-constrained model; Chance-constrained programming; Historical information; Objective function values; Transportation problem; Uncertainty distributions; Uncertainty theory; Uncertainty analysis</t>
  </si>
  <si>
    <t>J. Exp. Theor. Artif. Intell.</t>
  </si>
  <si>
    <t>2-s2.0-85058092097</t>
  </si>
  <si>
    <t>Holeczek N.</t>
  </si>
  <si>
    <t>57207107434;</t>
  </si>
  <si>
    <t>Hazardous materials truck transportation problems: A classification and state of the art literature review</t>
  </si>
  <si>
    <t>10.1016/j.trd.2019.02.010</t>
  </si>
  <si>
    <t>https://www.scopus.com/inward/record.uri?eid=2-s2.0-85062206259&amp;doi=10.1016%2fj.trd.2019.02.010&amp;partnerID=40&amp;md5=3cef71f2aebb91dc287ef21975169569</t>
  </si>
  <si>
    <t>University of Passau, School of Business, Economics and Information Systems, Chair of Production, Operations and Logistics Management, Innstraße 27, Passau, 94032, Germany</t>
  </si>
  <si>
    <t>Holeczek, N., University of Passau, School of Business, Economics and Information Systems, Chair of Production, Operations and Logistics Management, Innstraße 27, Passau, 94032, Germany</t>
  </si>
  <si>
    <t>The paper presents a structured overview of the literature on the hazardous material (hazmat) transportation problem of the last 45 years. Additionally, a detailed classification for the hazardous materials truck routing problem is provided. It extends existing classification schemes, reviews the historical development of research in the area of hazmat logistics and reveals recent progress. The main contribution of the paper is the discussion of the historical development and the identification of recent trends. It aims to reveal research opportunities and identifies research gaps. The paper's focus lies on the transportation of hazmat on public roads. An extended classification scheme for different problem categories of hazmat truck transportation is developed and applied. © 2019 Elsevier Ltd</t>
  </si>
  <si>
    <t>Classification; Hazardous materials; Hazmat; Literature review; Transportation</t>
  </si>
  <si>
    <t>Classification (of information); Hazardous materials; Hazards; Transportation; Truck drivers; Truck transportation; Trucks; Classification scheme; Detailed classification; Hazmat; Historical development; Literature reviews; Research opportunities; Routing problems; Transportation problem; Materials handling; classification; literature review; logistics; road; routing; trucking</t>
  </si>
  <si>
    <t>2-s2.0-85062206259</t>
  </si>
  <si>
    <t>Baykasoğlu A., Subulan K.</t>
  </si>
  <si>
    <t>7004171955;44061847100;</t>
  </si>
  <si>
    <t>Bonassa A.C., Cunha C.B., Isler C.A.</t>
  </si>
  <si>
    <t>37116408500;56963654600;56481318700;</t>
  </si>
  <si>
    <t>An exact formulation for the multi-period auto-carrier loading and transportation problem in Brazil</t>
  </si>
  <si>
    <t>10.1016/j.cie.2019.01.028</t>
  </si>
  <si>
    <t>https://www.scopus.com/inward/record.uri?eid=2-s2.0-85060337846&amp;doi=10.1016%2fj.cie.2019.01.028&amp;partnerID=40&amp;md5=22793f0027d20f4d66a7ae3c9257bc72</t>
  </si>
  <si>
    <t>Department of Transportation Engineering, Escola Politécnica, University of São Paulo, Av. Prof. Almeida Prado, Travessa 2, no 83, São Paulo, 05508-900, Brazil</t>
  </si>
  <si>
    <t>Bonassa, A.C., Department of Transportation Engineering, Escola Politécnica, University of São Paulo, Av. Prof. Almeida Prado, Travessa 2, no 83, São Paulo, 05508-900, Brazil; Cunha, C.B., Department of Transportation Engineering, Escola Politécnica, University of São Paulo, Av. Prof. Almeida Prado, Travessa 2, no 83, São Paulo, 05508-900, Brazil; Isler, C.A., Department of Transportation Engineering, Escola Politécnica, University of São Paulo, Av. Prof. Almeida Prado, Travessa 2, no 83, São Paulo, 05508-900, Brazil</t>
  </si>
  <si>
    <t>In this paper we propose a mixed-integer programming formulation to solve a variation of the Dynamic Multi-Period Auto-Carrier Transportation Problem (DMPACTP). The objective is to find the best combination of vehicles to be loaded on auto-carriers over a multiple-day planning horizon, such that the total transportation cost is minimized, while respecting all the loading constraints, and the delivery deadlines are fulfilled to the most possible extent. Trip costs do not depend on the scheduled or actual route of the auto-carrier, split deliveries are allowed and constraint upon reloads is not imposed. The problems solved by the proposed formulation consider the transportation cost of real- world auto-carriers – with two loading platforms able to hold up to six vehicles each – calculated as the highest value between a minimum trip- cost and the sum of the transportation cost of all the vehicles loaded in the auto-carrier, calculated as the distance of a vehicle to its dealer adjusted by the vehicle size factor. Moreover, there are set formation constraints related to feasible combinations of vehicles with different sizes, and maximum and minimum number of vehicles allowed to be loaded on an auto-carrier. Computational results on a set of problems derived from real-world distribution cases faced by a major third-party logistics (3PL) provider in Brazil show that the application of the mathematical model while considering the dynamic nature of the problem yield to cost savings from 8.4% to 15.6% and also considerably reduces the number of vehicles delivered with delays. © 2019 Elsevier Ltd</t>
  </si>
  <si>
    <t>Auto-carrier; Distribution; Rolling horizon; Transportation</t>
  </si>
  <si>
    <t>Integer programming; Outsourcing; Transportation; Vehicles; Auto-carrier; Carrier transportation; Distribution; Formation constraints; Mixed integer programming; Rolling horizon; Third-party logistics (3PL) providers; Transportation problem; Loading</t>
  </si>
  <si>
    <t>Bonassa, A.C.; Department of Transportation Engineering, Escola Politécnica, University of São Paulo, Av. Prof. Almeida Prado, Travessa 2, no 83, Brazil; email: antonio.bonassa@usp.br</t>
  </si>
  <si>
    <t>2-s2.0-85060337846</t>
  </si>
  <si>
    <t>Hajiaghaei-Keshteli, M.; Department of Industrial Engineering, University of Science and Technology of MazandaranIran; email: mostafahaji@mazust.ac.ir</t>
  </si>
  <si>
    <t>Balaji A.N., Mukund Nilakantan J., Nielsen I., Jawahar N., Ponnambalam S.G.</t>
  </si>
  <si>
    <t>57200603996;55874835700;57195196065;6601968172;7005929538;</t>
  </si>
  <si>
    <t>Solving fixed charge transportation problem with truck load constraint using metaheuristics</t>
  </si>
  <si>
    <t>273</t>
  </si>
  <si>
    <t>10.1007/s10479-017-2692-z</t>
  </si>
  <si>
    <t>https://www.scopus.com/inward/record.uri?eid=2-s2.0-85033480610&amp;doi=10.1007%2fs10479-017-2692-z&amp;partnerID=40&amp;md5=0f8606741ca6017bda83f72b52975085</t>
  </si>
  <si>
    <t>Department of Mechanical Engineering, K.L.N. College of Engineering, Madurai, Tamilnadu, India; Department of Mechanical and Manufacturing Engineering, Aalborg University, Aalborg, Denmark; Department of Mechanical Engineering, Thiagarajar College of Engineering, Madurai, Tamilnadu, India; Advanced Engineering Platform and School of Engineering, Monash University Malaysia, Bandar Sunway, Malaysia</t>
  </si>
  <si>
    <t>Balaji, A.N., Department of Mechanical Engineering, K.L.N. College of Engineering, Madurai, Tamilnadu, India; Mukund Nilakantan, J., Department of Mechanical and Manufacturing Engineering, Aalborg University, Aalborg, Denmark; Nielsen, I., Department of Mechanical and Manufacturing Engineering, Aalborg University, Aalborg, Denmark; Jawahar, N., Department of Mechanical Engineering, Thiagarajar College of Engineering, Madurai, Tamilnadu, India; Ponnambalam, S.G., Advanced Engineering Platform and School of Engineering, Monash University Malaysia, Bandar Sunway, Malaysia</t>
  </si>
  <si>
    <t>Fixed charge transportation (FCT) problems addressed in literature assumed shipment between a source and a destination is fulfilled in a single lot. However, in reality the lot size may exceed the capacity of the carrier and hence the shipment needs to be executed by conducting more than one trip. This gives an increased fixed charge which is proportional to the number of trips performed. This paper proposes a special case of the FCT problem were the truck load constraint is considered and is referred as the fixed charge transportation problem with truck load constraints (FCT-TLC) problem. The objective considered in this problem is to minimize the total cost of transportation without violating the supply and demand constraints. The general FCT problem is classified as NP-hard and to solve this proposed problem with additional constraints, two metaheuristic algorithms are used. A Genetic Algorithm (GA) and a Simulated Annealing Algorithm (SAA) are proposed to solve the FCT-TLC problem and the performance of the algorithms is tested on twenty randomly generated problem instances. Detailed comparative study on the computational results obtained using GA and SAA are presented. Both metaheuristics show good results for solving the proposed problem. However, SAA outperformed GA for many problems with different truck load capacities. To test the performance of the proposed algorithms, comparison with approximate and lower bound solutions for the problem with a relaxed truck capacity constraint is also presented. © 2017, Springer Science+Business Media, LLC.</t>
  </si>
  <si>
    <t>Fixed charge; Genetic algorithm; Heuristics; Simulated annealing algorithm; Transportation problem; Truck load capacity</t>
  </si>
  <si>
    <t>Mukund Nilakantan, J.; Department of Mechanical and Manufacturing Engineering, Aalborg UniversityDenmark; email: mnj@m-tech.aau.dk</t>
  </si>
  <si>
    <t>2-s2.0-85033480610</t>
  </si>
  <si>
    <t>Samanta S., Jana D.K.</t>
  </si>
  <si>
    <t>57194718292;55624245100;</t>
  </si>
  <si>
    <t>A multi-item transportation problem with mode of transportation preference by MCDM method in interval type-2 fuzzy environment</t>
  </si>
  <si>
    <t>10.1007/s00521-017-3093-6</t>
  </si>
  <si>
    <t>https://www.scopus.com/inward/record.uri?eid=2-s2.0-85021821625&amp;doi=10.1007%2fs00521-017-3093-6&amp;partnerID=40&amp;md5=af8d8012d0509f33be1c92ab06f34b69</t>
  </si>
  <si>
    <t>Department of Applied Sciences, Haldia Institute of Technology, Haldia, Purba Midnapore, West Bengal  721657, India; Department of Mathematics, National Institute of Technology, Durgapur, West Bengal  713209, India</t>
  </si>
  <si>
    <t>Samanta, S., Department of Applied Sciences, Haldia Institute of Technology, Haldia, Purba Midnapore, West Bengal  721657, India, Department of Mathematics, National Institute of Technology, Durgapur, West Bengal  713209, India; Jana, D.K., Department of Applied Sciences, Haldia Institute of Technology, Haldia, Purba Midnapore, West Bengal  721657, India</t>
  </si>
  <si>
    <t>In this paper, we employ all the parameters as trapezoidal interval type-2 fuzzy numbers to cope with ambiguity and vagueness problem. There are two issues being addressed in this paper. The first is the selection of the most convenient transportation mode. We present a method for solving multi-criteria decision-making problem to deal with evaluating and ranking alternatives from the best to the worst with respect to decision maker(s) preferences. This is applied to find the most preferred transportation mode among available modes concerning some evaluation criteria for a transportation problem. A possibility degree is used for comparisons between the overall values of alternatives to raise a possibility degree matrix. Based on that matrix, the alternatives are ranked according to the ranking vector derived from the matrix, and the best one is selected. The second is to construct a multi-item transportation problem using that preferred mode of transportation. To get the crisp model, a defuzzification approach is adopted. To convert multi-objective transportation problem into a single-objective problem, two different techniques (i) fuzzy goal programming method and (ii) convex combination method are used. Then the reduced single-objective problem is solved by generalized reduced gradient method (LINGO-14.0) and a set of optimal solutions are obtained and presented graphically. © 2017, The Natural Computing Applications Forum.</t>
  </si>
  <si>
    <t>Convex combination method; Fuzzy goal programming method; Interval type-2 fuzzy; Multi-criteria decision-making problem; Possibility degree; Transportation problem</t>
  </si>
  <si>
    <t>Computer programming; Fuzzy sets; Gradient methods; Linear programming; Multiobjective optimization; Convex combination method; Fuzzy goal programming; Interval type-2 fuzzy; Multi-criteria decision making problems; Possibility degree; Transportation problem; Decision making</t>
  </si>
  <si>
    <t>Jana, D.K.; Department of Applied Sciences, Haldia Institute of TechnologyIndia; email: dipakjana@hithaldia.ac.in</t>
  </si>
  <si>
    <t>2-s2.0-85021821625</t>
  </si>
  <si>
    <t>Sadeghi-Moghaddam S., Hajiaghaei-Keshteli M., Mahmoodjanloo M.</t>
  </si>
  <si>
    <t>57194157660;36008663700;57191997638;</t>
  </si>
  <si>
    <t>New approaches in metaheuristics to solve the fixed charge transportation problem in a fuzzy environment</t>
  </si>
  <si>
    <t>10.1007/s00521-017-3027-3</t>
  </si>
  <si>
    <t>https://www.scopus.com/inward/record.uri?eid=2-s2.0-85018996894&amp;doi=10.1007%2fs00521-017-3027-3&amp;partnerID=40&amp;md5=4a5a5b29e13978fee37eb6cb1bd19182</t>
  </si>
  <si>
    <t>Department of Industrial Engineering, University of Science and Technology of Mazandaran, Behshahr, Iran</t>
  </si>
  <si>
    <t>Sadeghi-Moghaddam, S., Department of Industrial Engineering, University of Science and Technology of Mazandaran, Behshahr, Iran; Hajiaghaei-Keshteli, M., Department of Industrial Engineering, University of Science and Technology of Mazandaran, Behshahr, Iran; Mahmoodjanloo, M., Department of Industrial Engineering, University of Science and Technology of Mazandaran, Behshahr, Iran</t>
  </si>
  <si>
    <t>Fixed charge transportation problem (FCTP) is a primary and important problem which attracts researchers in the last decade. Recently, solution approaches typically metaheuristics are in focus. Therefore, metaheuristics have been developed to solve such a nondeterministic polynomial-time hard (NP-hard) problem. Since the real world is a complicated system and we could not formulate it as an exact problem, therefore it is necessary to describe an approximate and a fuzzy model. In this paper, both fixed costs and variable costs are considered as the fuzzy numbers. Three well-known algorithms that included a single point-based and two population-based metaheuristics are developed. Besides, a new population-based algorithm that has not been used in the previous works is developed: whale optimization algorithm (WOA). Contrary to previous works, this paper proposes new approaches in solution algorithms using both spanning tree-based Prüfer number and priority-based representation. Also, Taguchi method is used to guarantee the proper performance of algorithms and calibration of parameters. In addition, several problems with different sizes are generated to assess the capability of the algorithms and commercial software according to the real-world case. © 2017, The Natural Computing Applications Forum.</t>
  </si>
  <si>
    <t>Fixed charge transportation problem; Fuzzy; Metaheuristic; Priority based; Prüfer number; Spanning tree</t>
  </si>
  <si>
    <t>Cost accounting; Fuzzy sets; Polynomial approximation; Taguchi methods; Fixed charge transportation; Fuzzy; Metaheuristic; Priority-based; Spanning tree; Heuristic algorithms</t>
  </si>
  <si>
    <t>2-s2.0-85018996894</t>
  </si>
  <si>
    <t>Cosma O., Danciulescu D., Pop P.C.</t>
  </si>
  <si>
    <t>36165134100;55395151400;57211180579;</t>
  </si>
  <si>
    <t>On the Two-Stage Transportation Problem with Fixed Charge for Opening the Distribution Centers</t>
  </si>
  <si>
    <t>10.1109/ACCESS.2019.2936095</t>
  </si>
  <si>
    <t>https://www.scopus.com/inward/record.uri?eid=2-s2.0-85079091112&amp;doi=10.1109%2fACCESS.2019.2936095&amp;partnerID=40&amp;md5=2123c8af109cdfd424a2ec0e64f57d42</t>
  </si>
  <si>
    <t>Cosma, O., Department of Mathematics and Computer Science, Technical University of Cluj-Napoca, North University Center of Baia Mare, Baia Mare, Romania; Danciulescu, D., Department Computer Science, University of Craiova, Craiova, Romania; Pop, P.C., Department of Mathematics and Computer Science, Technical University of Cluj-Napoca, North University Center of Baia Mare, Baia Mare, Romania</t>
  </si>
  <si>
    <t>In this paper, we are addressing the two-stage transportation problem with fixed charge for opening the distribution centers, which is an extension of the classical transportation problem. The problem models a distribution network in a two-stage supply chain which involves: manufacturers, distribution centers and customers, and its main characteristic is that a fixed charge for opening the distribution centers is associated, in addition to the variable transportation cost which is proportional to the amount of goods shipped. We describe a novel solution approach for the minimization of total distribution costs: a fast and efficient constructive heuristic algorithm that reduces the solution search space to a subspace with a reasonable size, without losing optimal or sub-optimal solutions by considering a perturbation mechanism that allows us to reconsider discarded feasible solutions that might lead to such solutions. Computational results are reported and discussed for the existing benchmark instances and on a set of instances that contains eight new randomly generated larger instances. The obtained results show that our solution approach is highly competitive as compared to the existing methods from the literature. © 2013 IEEE.</t>
  </si>
  <si>
    <t>Transportation system design two-stage fixed-charge transportation problem constructive heuristic algorithms</t>
  </si>
  <si>
    <t>Benchmarking; Costs; Heuristic algorithms; Optimization; Supply chains; Warehouses; Computational results; Constructive heuristic algorithm; Distribution centers; Solution-search space; Suboptimal solution; Transportation cost; Transportation problem; Two-stage supply chains; Distribution of goods</t>
  </si>
  <si>
    <t>2-s2.0-85079091112</t>
  </si>
  <si>
    <t>Teng L., Zhang Z., Li P., Gong D.</t>
  </si>
  <si>
    <t>57189518891;23391566600;57205720499;56102591400;</t>
  </si>
  <si>
    <t>Integrated Inventory-Transportation Problem in Vendor-Managed Inventory System</t>
  </si>
  <si>
    <t>10.1109/ACCESS.2019.2950036</t>
  </si>
  <si>
    <t>https://www.scopus.com/inward/record.uri?eid=2-s2.0-85078234557&amp;doi=10.1109%2fACCESS.2019.2950036&amp;partnerID=40&amp;md5=1380d474d553459a8d1b4a1c849375a3</t>
  </si>
  <si>
    <t>School of Economics and Management, Beijing Jiaotong University, Beijing, China</t>
  </si>
  <si>
    <t>Teng, L., School of Economics and Management, Beijing Jiaotong University, Beijing, China; Zhang, Z., School of Economics and Management, Beijing Jiaotong University, Beijing, China; Li, P., School of Economics and Management, Beijing Jiaotong University, Beijing, China; Gong, D., School of Economics and Management, Beijing Jiaotong University, Beijing, China</t>
  </si>
  <si>
    <t>The paper presents a two-echelon inventory-Transportation problem in Vendor Managed Inventory (VMI) system. We consider a distribution system composed with single supplier, single distribution center and multiple retailers. Single kind of products are required to deliver from the manufacturer through distribution center to the retailers within soft time window. The objective of the problem is to minimize total logistics cost in the distribution network, including inventory cost, distribution cost, and time penalty cost. The upper echelon model focuses on minimizing inventory cost while the lower echelon model on vehicle routing problem. A mixed algorithm is designed to solve the problem with simulated annealing and ant colony with local search. The solution of upper and lower echelon model are substituted into each other based on the mixed algorithm step by step to get the optimization solutions. Computational experiments are executed to compare the performance of independent and integrated inventory-Transportation optimization from the dimension of to verify the effectiveness of the model and the algorithms. © 2013 IEEE.</t>
  </si>
  <si>
    <t>ant colony; Integrated inventory-Transportation; local search; stimulated annealing; vendor-managed inventory</t>
  </si>
  <si>
    <t>Ant colony optimization; Automobile manufacture; Local search (optimization); Simulated annealing; Vehicle routing; Warehouses; Ant colonies; Integrated inventory; Local search; Stimulated annealing; Vendor managed Inventory; Costs</t>
  </si>
  <si>
    <t>Zhang, Z.; School of Economics and Management, Beijing Jiaotong UniversityChina; email: zhjzhang@bjtu.edu.cn</t>
  </si>
  <si>
    <t>2-s2.0-85078234557</t>
  </si>
  <si>
    <t>Anaya-Arenas A.M., Prodhon C., Renaud J., Ruiz A.</t>
  </si>
  <si>
    <t>56090839400;14034487200;7103055636;7203007403;</t>
  </si>
  <si>
    <t>An iterated local search for the biomedical sample transportation problem with multiple and interdependent pickups</t>
  </si>
  <si>
    <t>10.1080/01605682.2019.1657369</t>
  </si>
  <si>
    <t>https://www.scopus.com/inward/record.uri?eid=2-s2.0-85076886889&amp;doi=10.1080%2f01605682.2019.1657369&amp;partnerID=40&amp;md5=1211c81423e9240c63b66f8c0cfeb1b9</t>
  </si>
  <si>
    <t>Centre Interuniversitaire de Recherche sur Les Réseaux d’Entreprise, la Logistique et le Transport (CIRRELT), Montreal, QC, Canada; Département de Management et Technologie, École des Sciences de la Gestion, Université du Québec à Montréal, Montreal, QC, Canada; Institut Charles Delaunay—Laboratoire d’Optimisation des Systèmes Industriels, Université de Technologie de Troyes, Troyes, France; Département opérations et Systèmes de Décision, Faculté des Sciences de l’administration, Université Laval, Quebec, QC, Canada</t>
  </si>
  <si>
    <t>Anaya-Arenas, A.M., Centre Interuniversitaire de Recherche sur Les Réseaux d’Entreprise, la Logistique et le Transport (CIRRELT), Montreal, QC, Canada, Département de Management et Technologie, École des Sciences de la Gestion, Université du Québec à Montréal, Montreal, QC, Canada; Prodhon, C., Institut Charles Delaunay—Laboratoire d’Optimisation des Systèmes Industriels, Université de Technologie de Troyes, Troyes, France; Renaud, J., Centre Interuniversitaire de Recherche sur Les Réseaux d’Entreprise, la Logistique et le Transport (CIRRELT), Montreal, QC, Canada, Département opérations et Systèmes de Décision, Faculté des Sciences de l’administration, Université Laval, Quebec, QC, Canada; Ruiz, A., Centre Interuniversitaire de Recherche sur Les Réseaux d’Entreprise, la Logistique et le Transport (CIRRELT), Montreal, QC, Canada, Département opérations et Systèmes de Décision, Faculté des Sciences de l’administration, Université Laval, Quebec, QC, Canada</t>
  </si>
  <si>
    <t>This article addresses a new version of the biomedical sample transportation problem, as a vehicle routing problem with precedence constraints arising in the context of healthcare logistics, and proposes an iterated local search algorithm to solve it. This new version is more realistic and complex since it considers the collection centres’ opening hours and the moment at which they are visited as decision variables, granting additional flexibility to elaborate more efficient routes. Indeed, this problem is harder to model and to solve than its previous version because the constraint on the short samples’ lifetime leads to interdependency between successive pickups at each collection center. A metaheuristic is thus proposed to solve real-life instances. Numerical experiments confirm (1) the value of simultaneously planning routes, opening hours, and visit hours (which is new in the literature) and (2) the efficiency of the proposed algorithm to solve this problem. © 2019, © Operational Research Society 2019.</t>
  </si>
  <si>
    <t>biomedical sample transportation; healthcare logistics; iterated local search; OR in healthcare services; VRP with interdependency; VRP with interdependent time windows; VRP with synchronisation constraints</t>
  </si>
  <si>
    <t>Health care; Local search (optimization); Pickups; Vehicle routing; Healthcare services; Iterated local search; Time windows; VRP with interdependency; VRP with synchronisation constraints; Bioinformatics</t>
  </si>
  <si>
    <t>Anaya-Arenas, A.M.; Département de Management et Technologie, École des Sciences de la Gestion, Université du Québec à Montréal, CP8888 succ. Centre-Ville, Canada; email: AnaMaria.AnayaArenas@cirrelt.ca</t>
  </si>
  <si>
    <t>2-s2.0-85076886889</t>
  </si>
  <si>
    <t>Zhou Z., Lei W., Wu P., Li B., Fang Y.</t>
  </si>
  <si>
    <t>55621678400;55752488600;55816858600;57212512157;42261337300;</t>
  </si>
  <si>
    <t>A New Efficient Algorithm for Hazardous Material Transportation Problem via Lane Reservation</t>
  </si>
  <si>
    <t>10.1109/ACCESS.2019.2956059</t>
  </si>
  <si>
    <t>https://www.scopus.com/inward/record.uri?eid=2-s2.0-85076880765&amp;doi=10.1109%2fACCESS.2019.2956059&amp;partnerID=40&amp;md5=efdb7d70caf9eb5781f43eed41bfbb4c</t>
  </si>
  <si>
    <t>School of Management, Northwestern Polytechnical University, Xi'an, 710072, China; School of Management, Post-Doctoral Research Station of Mining Engineering, Xi'an University of Science and Technology, Xi'an, 710054, China; School of Economics and Management, Fuzhou University, Fuzhou, 350108, China; Glodon Technology Inc., Xi'an, 710032, China; Laboratoire IBISC, Université Évry Val d'Essonne, Évry, 91025, France</t>
  </si>
  <si>
    <t>Zhou, Z., School of Management, Northwestern Polytechnical University, Xi'an, 710072, China; Lei, W., School of Management, Post-Doctoral Research Station of Mining Engineering, Xi'an University of Science and Technology, Xi'an, 710054, China; Wu, P., School of Economics and Management, Fuzhou University, Fuzhou, 350108, China; Li, B., Glodon Technology Inc., Xi'an, 710032, China; Fang, Y., School of Economics and Management, Fuzhou University, Fuzhou, 350108, China, Laboratoire IBISC, Université Évry Val d'Essonne, Évry, 91025, France</t>
  </si>
  <si>
    <t>Hazardous material transportation is well-known for its high potential risk. Minimizing the transportation risk is an important issue for hazardous material transportation. This paper focuses on a novel algorithm for the hazardous material transportation problem via lane reservation, whose goal is to obtain a best compromise between the impact on normal traffic due to lane reservation and the transportation risk. Firstly, a bi-objective integer programming model for the considered problem is formulated and transformed into a series of single objective models by\varepsilon-constraint method. For the transformed single objective models, a cut-and-solve and cutting plane combined method is proposed to reduce the computational time. The performance of the proposed algorithm is evaluated by an instance using a real network topology and randomly generated instances. Computational results demonstrate that the cut-and-solve and cutting plane combined method runs faster than direct use of software package CPLEX. © 2013 IEEE.</t>
  </si>
  <si>
    <t>cut-and-solve method; cutting plane; Lane reservation; transportation risk</t>
  </si>
  <si>
    <t>Hazardous materials; Hazards; Integer programming; Computational results; cut-and-solve method; Cutting planes; Hazardous material transportation; Integer programming models; Lane reservation; Single objective models; Transportation risks; Materials handling</t>
  </si>
  <si>
    <t>Fang, Y.; School of Economics and Management, Fuzhou UniversityChina; email: yf.fang@fzu.edu.cn</t>
  </si>
  <si>
    <t>2-s2.0-85076880765</t>
  </si>
  <si>
    <t>Mehlawat M.K., Kannan D., Gupta P., Aggarwal U.</t>
  </si>
  <si>
    <t>23035630900;35558819200;57193233548;57202008807;</t>
  </si>
  <si>
    <t>Sustainable transportation planning for a three-stage fixed charge multi-objective transportation problem</t>
  </si>
  <si>
    <t>10.1007/s10479-019-03451-4</t>
  </si>
  <si>
    <t>https://www.scopus.com/inward/record.uri?eid=2-s2.0-85075191838&amp;doi=10.1007%2fs10479-019-03451-4&amp;partnerID=40&amp;md5=21d9602bc404d03808df829bf81cb5a9</t>
  </si>
  <si>
    <t>Department of Operational Research, University of Delhi, Delhi, India; Center for Sustainable Supply Chain Engineering &amp; SDU-Engineering Operations Management, Department of Technology and Innovation, University of Southern Denmark, Odense, M-5230, Denmark</t>
  </si>
  <si>
    <t>Mehlawat, M.K., Department of Operational Research, University of Delhi, Delhi, India; Kannan, D., Center for Sustainable Supply Chain Engineering &amp; SDU-Engineering Operations Management, Department of Technology and Innovation, University of Southern Denmark, Odense, M-5230, Denmark; Gupta, P., Department of Operational Research, University of Delhi, Delhi, India; Aggarwal, U., Department of Operational Research, University of Delhi, Delhi, India</t>
  </si>
  <si>
    <t>In the recent past, sustainability has become a major concern for transportation policies and planning in both developed and developing countries. This paper focuses on transportation sustainability for a three-stage fixed charge transportation problem. The major components of transportation sustainability considered include economical issues, social concerns, environmental concerns, and transportation system efficiency. Another important issue considered from a social point of view is the interrelationships between various customers of an end product, which has several benefits culminating in a healthier bottom line. The approach adopted in this paper consists of two phases, wherein the efficiency of vehicles is evaluated independently on all three parameters of sustainability using the data envelopment analysis technique in the first phase. The second phase consists of optimizing an integrated multi-objective optimization model that utilizes efficiency of the vehicles obtained from the first phase in a benefit criterion, considering the interrelationships among customers in terms of minimizing the independence values, and maximizing total profits along with many real-world constraints. Numerical illustration of a real-world case is included in order to demonstrate the utility of the proposed approach. © 2019, Springer Science+Business Media, LLC, part of Springer Nature.</t>
  </si>
  <si>
    <t>DEA technique; Multi-objective optimization; Multi-stage fixed charge transportation problem; Sustainable transportation system</t>
  </si>
  <si>
    <t>Gupta, P.; Department of Operational Research, University of DelhiIndia; email: pankajgpta@gmail.com</t>
  </si>
  <si>
    <t>2-s2.0-85075191838</t>
  </si>
  <si>
    <t>Mahajan S., Gupta S.K.</t>
  </si>
  <si>
    <t>57210151387;56121821400;</t>
  </si>
  <si>
    <t>Correction to: On fully intuitionistic fuzzy multiobjective transportation problems using different membership functions (Annals of Operations Research, (2019), 10.1007/s10479-019-03318-8)</t>
  </si>
  <si>
    <t>10.1007/s10479-019-03362-4</t>
  </si>
  <si>
    <t>https://www.scopus.com/inward/record.uri?eid=2-s2.0-85071775747&amp;doi=10.1007%2fs10479-019-03362-4&amp;partnerID=40&amp;md5=7a8c7374a0de28d9e869f1b8118a8365</t>
  </si>
  <si>
    <t>Mahajan, S., Department of Mathematics, Indian Institute of Technology Roorkee, Roorkee, 247 667, India; Gupta, S.K., Department of Mathematics, Indian Institute of Technology Roorkee, Roorkee, 247 667, India</t>
  </si>
  <si>
    <t>This erratum is published because vendor overlooked corrections related to Theorems 3 to 5. © 2019, Springer Science+Business Media, LLC, part of Springer Nature.</t>
  </si>
  <si>
    <t>Mahajan, S.; Department of Mathematics, Indian Institute of Technology RoorkeeIndia; email: sumatimahajan@pec.ac.in</t>
  </si>
  <si>
    <t>2-s2.0-85071775747</t>
  </si>
  <si>
    <t>On fully intuitionistic fuzzy multiobjective transportation problems using different membership functions</t>
  </si>
  <si>
    <t>10.1007/s10479-019-03318-8</t>
  </si>
  <si>
    <t>https://www.scopus.com/inward/record.uri?eid=2-s2.0-85069745122&amp;doi=10.1007%2fs10479-019-03318-8&amp;partnerID=40&amp;md5=7ebd6a1b6ffdf6ca1bd8f59dfc6386b4</t>
  </si>
  <si>
    <t>Intuitionistic fuzzy set theory is a generalized version of classical fuzzy set theory, where membership degree of acceptance and membership degree of rejection are both measured. In the present study, we formulate a balanced transportation problem with multiple objectives having all parameters and variables as intuitionistic fuzzy numbers. The problem is first reduced to a crisp multiobjective transportation problem using accuracy function on each objective function and then an algorithm is proposed to solve the problem. In the solution procedure, linear, exponential and hyperbolic membership functions are used to tackle intuitionistic fuzzy constraints related with each objective. To show the relations among the intuitionistic fuzzy transportation problem, its equivalent crisp formulation and the problems obtained by applying different membership functions, various theorems are established. Finally, two numerical examples are illustrated to clarify the steps involved in the proposed algorithm and to draw the comparison among linear, exponential and hyperbolic membership functions. © 2019, Springer Science+Business Media, LLC, part of Springer Nature.</t>
  </si>
  <si>
    <t>Accuracy function; Intuitionistic fuzzy number; Membership functions; Multiobjective transportation problem</t>
  </si>
  <si>
    <t>2-s2.0-85069745122</t>
  </si>
  <si>
    <t>Mishra A., Kumar A., Khan M.A.</t>
  </si>
  <si>
    <t>57202083859;57218829758;56150231300;</t>
  </si>
  <si>
    <t>A note on 'Transportation problem under interval-valued intuitionistic fuzzy environment'</t>
  </si>
  <si>
    <t>10.3233/JIFS-181547</t>
  </si>
  <si>
    <t>https://www.scopus.com/inward/record.uri?eid=2-s2.0-85069491418&amp;doi=10.3233%2fJIFS-181547&amp;partnerID=40&amp;md5=f5d5b0a75ba30dd273ebd87db72f8411</t>
  </si>
  <si>
    <t>School of Mathematics, Thapar Institute of Engineering and Technology (Deemed to Be University), Patiala, Punjab, India; Department of Mathematics, University of Tabuk, Saudi Arabia</t>
  </si>
  <si>
    <t>Mishra, A., School of Mathematics, Thapar Institute of Engineering and Technology (Deemed to Be University), Patiala, Punjab, India; Kumar, A., School of Mathematics, Thapar Institute of Engineering and Technology (Deemed to Be University), Patiala, Punjab, India; Khan, M.A., Department of Mathematics, University of Tabuk, Saudi Arabia</t>
  </si>
  <si>
    <t>Bharti and Singh (International Journal of Fuzzy Systems 20 (2018), 1511-1522) proposed a method for solving a special type of interval-valued intuitionistic fuzzy transportation problems (IVIF-TPs) (transportation problems (TPs) in which the quantity of the product to be supplied is represented as a real number, whereas, all the other parameters are represented as interval-valued triangular intuitionistic fuzzy numbers (IVTIFNs)). In this note, an interval-valued intuitionistic fuzzy transportation problem (IVIF-TP) is solved by Bharti and Singh's method and shown that more than one IVTIFNs, representing the optimal interval-valued intuitionistic fuzzy (IVIF) transportation cost is obtained, which is mathematically incorrect as the obtained distinct IVTIFNs has different physical meanings. Also, it is pointed out that to resolve this flaw of Bharti and Singh's method may be considered as a challenging open research problem. © 2019 - IOS Press and the authors. All rights reserved.</t>
  </si>
  <si>
    <t>Interval-valued intuitionistic fuzzy numbers; IVTIFNs; transportation problem</t>
  </si>
  <si>
    <t>Artificial intelligence; Engineering; International journals; Interval-valued intuitionistic fuzzy number; Intuitionistic fuzzy; IVTIFNs; Research problems; Transportation cost; Transportation problem; Triangular intuitionistic fuzzy numbers; Fuzzy rules</t>
  </si>
  <si>
    <t>Khan, M.A.; Department of Mathematics, University of TabukSaudi Arabia; email: m_khan@ut.edu.sa</t>
  </si>
  <si>
    <t>2-s2.0-85069491418</t>
  </si>
  <si>
    <t>Anukokila P., Radhakrishnan B., Anju A.</t>
  </si>
  <si>
    <t>55995443300;37461985500;57205658451;</t>
  </si>
  <si>
    <t>Goal programming approach for solving multi-objective fractional transportation problem with fuzzy parameters</t>
  </si>
  <si>
    <t>10.1051/ro/2019005</t>
  </si>
  <si>
    <t>https://www.scopus.com/inward/record.uri?eid=2-s2.0-85060970263&amp;doi=10.1051%2fro%2f2019005&amp;partnerID=40&amp;md5=dd3b3277f4d8f7444d1f3abc0f15bce1</t>
  </si>
  <si>
    <t>Department of Mathematics, PSG College of Arts and Science, Coimbatore, 641014, India; Department of Mathematics, PSG College of Technology, Coimbatore, 641004, India</t>
  </si>
  <si>
    <t>Anukokila, P., Department of Mathematics, PSG College of Arts and Science, Coimbatore, 641014, India; Radhakrishnan, B., Department of Mathematics, PSG College of Technology, Coimbatore, 641004, India; Anju, A., Department of Mathematics, PSG College of Arts and Science, Coimbatore, 641014, India</t>
  </si>
  <si>
    <t>In this paper, authors studied a goal programming approach for solving multi-objective fractional transportation problem by representing the parameters (γ, δ) in terms of interval valued fuzzy numbers. Fuzzy goal programming problem with multiple objectives is difficult for the decision makers to determine the goal valued of each objective precisely. The proposed model presents a special type of non-linear (hyperbolic) membership functions to solve multi-objective fractional transportation problem with fuzzy parameters. To illustrate the proposed method numerical examples are solved. © 2019 EDP Sciences, ROADEF, SMAI.</t>
  </si>
  <si>
    <t>Fractional programming; Goal programming; Transportation problem</t>
  </si>
  <si>
    <t>Computer programming; Decision making; Fuzzy sets; Hyperbolic functions; Membership functions; Multiobjective optimization; Numerical methods; Decision makers; Fractional programming; Fuzzy goal programming; Goal programming; Interval-valued fuzzy numbers; Multi objective; Multiple-objectives; Transportation problem; Linear programming</t>
  </si>
  <si>
    <t>Anukokila, P.; Department of Mathematics, PSG College of Arts and ScienceIndia; email: anuparaman@gmail.com</t>
  </si>
  <si>
    <t>2-s2.0-85060970263</t>
  </si>
  <si>
    <t>Tikani H., Setak M.</t>
  </si>
  <si>
    <t>57189659648;55340856300;</t>
  </si>
  <si>
    <t>Efficient solution algorithms for a time-critical reliable transportation problem in multigraph networks with FIFO property</t>
  </si>
  <si>
    <t>10.1016/j.asoc.2018.10.029</t>
  </si>
  <si>
    <t>https://www.scopus.com/inward/record.uri?eid=2-s2.0-85056277291&amp;doi=10.1016%2fj.asoc.2018.10.029&amp;partnerID=40&amp;md5=3a7031acb0099732e479605443185483</t>
  </si>
  <si>
    <t>Department of Industrial Engineering, K. N. Toosi University of Technology, Tehran, Iran</t>
  </si>
  <si>
    <t>Tikani, H., Department of Industrial Engineering, K. N. Toosi University of Technology, Tehran, Iran; Setak, M., Department of Industrial Engineering, K. N. Toosi University of Technology, Tehran, Iran</t>
  </si>
  <si>
    <t>Relief distribution in urban environments is one of the major activities in emergency logistics management. The effective and time-saving dispatching process in affected areas is pivotal in rescue operations. In this study, we formulate a reliable time-dependent vehicle routing problem with time windows in a multigraph based network. In such networks, there exist parallel arcs with multiple attributes between nodes. The purpose of the provided model is to minimize delays in delivering prioritized items in disaster response operations. It also controls the minimum reliability of each route. Controlling the reliability in relief distribution gives this assurance that emergency packages on vehicles can reach their destinations safely and in a timely manner. In order to solve the problem, a novel restricted dynamic programming is applied to the problem through the giant-tour representation. The proposed algorithm can reach the optimal solution when utilized in an unrestricted way. In addition, a modified caching genetic algorithm and a three-phase optimization method based on the tabu search heuristic are provided to deal with larger instances in reasonable computation times. Finally, a real transportation case is presented to illustrate the potential applicability of the model in urban environments. The results accentuate the efficiency of the proposed methods and show the significance of multigraph to accelerate the distribution operations for reliable emergency logistics planning. © 2018 Elsevier B.V.</t>
  </si>
  <si>
    <t>Emergency logistics; Metaheuristic algorithms; Multigraph networks; Reliable time-dependent vehicle routing problem; Restricted dynamic programming</t>
  </si>
  <si>
    <t>Directed graphs; Dynamic programming; Genetic algorithms; Heuristic algorithms; Heuristic methods; Network routing; Tabu search; Urban planning; Urban transportation; Vehicle routing; Vehicles; Disaster response operations; Distribution operations; Emergency logistics; Meta heuristic algorithm; Multigraphs; Tabu Search heuristic; Time dependent vehicle routing problems; Transportation problem; Problem solving</t>
  </si>
  <si>
    <t>2-s2.0-85056277291</t>
  </si>
  <si>
    <t>Ghassemi Tari F., Hashemi Z.</t>
  </si>
  <si>
    <t>16041826500;57188705031;</t>
  </si>
  <si>
    <t>Prioritized K-mean clustering hybrid GA for discounted fixed charge transportation problems</t>
  </si>
  <si>
    <t>10.1016/j.cie.2018.09.019</t>
  </si>
  <si>
    <t>https://www.scopus.com/inward/record.uri?eid=2-s2.0-85053440240&amp;doi=10.1016%2fj.cie.2018.09.019&amp;partnerID=40&amp;md5=cb4ef80cf9aee18728b78e0331bc966f</t>
  </si>
  <si>
    <t>Department of Industrial Engineering, Sharif University of Technology, Azadi Ave., P.O. Box 11155-9414, Tehran, Iran; Department of Industrial Engineering, Sharif University of Technology, Iran</t>
  </si>
  <si>
    <t>Ghassemi Tari, F., Department of Industrial Engineering, Sharif University of Technology, Azadi Ave., P.O. Box 11155-9414, Tehran, Iran; Hashemi, Z., Department of Industrial Engineering, Sharif University of Technology, Iran</t>
  </si>
  <si>
    <t>The problem of allocating different types of vehicles for transporting a set of products in an existing transportation network, to minimize the total transportation costs, is considered. The distribution network involves a heterogeneous fleet of vehicles each with the given capacity and with a variable transportation cost and a fixed cost with a discounting mechanism. Due to nonlinearity of the discounting mechanism, a nonlinear mathematical programming model is developed. A prioritized K-mean clustering encoding is introduced to designate the distribution depots distances, their demands, and the vehicles’ capacity. Using this priority clustering, a heuristic routine is developed by which heavy capacity vehicles are assigned to the longer distance depots. Then the proposed heuristic is incorporated into a new GA to construct a hybrid GA. Through an extensive computational experiment, first the algorithm parameters are tuned using “factorial experimental designs” and then the efficiency of the proposed algorithm is compared with the powerful package of the CPLEX solver (OPL 12.3.0.1 Model) and two existing algorithms. The results are revealed that the proposed algorithm can provide superior solutions with the minimal computational effort. © 2018</t>
  </si>
  <si>
    <t>Discounted transportation cost. MILP model; Fixed charge transportation model; Manufacturing logistics; Prioritized K-mean clustering hybrid GA</t>
  </si>
  <si>
    <t>Clustering algorithms; Computational efficiency; Genetic algorithms; Integer programming; Vehicles; Computational experiment; Factorial experimental design; Fixed charge transportation; Hybrid GA; Manufacturing logistics; MILP model; Non-linear mathematical programming model; Transportation network; Fleet operations</t>
  </si>
  <si>
    <t>Ghassemi Tari, F.; Department of Industrial Engineering, Sharif University of Technology, Azadi Ave., P.O. Box 11155-9414, Iran; email: ghasemi@sharif.edu</t>
  </si>
  <si>
    <t>2-s2.0-85053440240</t>
  </si>
  <si>
    <t>Ebrahimnejad, A.; Department of Mathematics, Qaemshahr Branch, Islamic Azad UniversityIran; email: aemarzoun@gmail.com</t>
  </si>
  <si>
    <t>Xu S.J., Nourinejad M., Lai X., Chow J.Y.J.</t>
  </si>
  <si>
    <t>57205769856;55631276100;57205769018;36622880600;</t>
  </si>
  <si>
    <t>Network learning via multiagent inverse transportation problems</t>
  </si>
  <si>
    <t>Transportation Science</t>
  </si>
  <si>
    <t>10.1287/trsc.2017.0805</t>
  </si>
  <si>
    <t>https://www.scopus.com/inward/record.uri?eid=2-s2.0-85052875411&amp;doi=10.1287%2ftrsc.2017.0805&amp;partnerID=40&amp;md5=ca5c28b29bae337378887945439a05c5</t>
  </si>
  <si>
    <t>SMART University Transportation Center, Department of Civil and Urban Engineering, New York University, Brooklyn, NY  11201, United States; Rotman School of Management, University of Toronto, Toronto, ON  M5S 3E6, Canada; Department of Computer Science, Courant Institute of Mathematical Sciences, New York University, New York, NY  10012, United States</t>
  </si>
  <si>
    <t>Xu, S.J., SMART University Transportation Center, Department of Civil and Urban Engineering, New York University, Brooklyn, NY  11201, United States; Nourinejad, M., Rotman School of Management, University of Toronto, Toronto, ON  M5S 3E6, Canada; Lai, X., Department of Computer Science, Courant Institute of Mathematical Sciences, New York University, New York, NY  10012, United States; Chow, J.Y.J., SMART University Transportation Center, Department of Civil and Urban Engineering, New York University, Brooklyn, NY  11201, United States</t>
  </si>
  <si>
    <t>Despite the ubiquity of transportation data, methods to infer the state parameters of a network either ignore sensitivity of route decisions, require route enumeration for parameterizing descriptive models of route selection, or require complex bilevel models of route assignment behavior. These limitations prevent modelers from fully exploiting ubiquitous data in monitoring transportation networks. Inverse optimization methods that capture network route choice behavior can address this gap, but they are designed to take observations of the same model to learn the parameters of that model, which is statistically inefficient (e.g., requires estimating population route and link flows). New inverse optimization models and supporting algorithms are proposed to learn the parameters of heterogeneous travelers’ route behavior to infer shared network state parameters (e.g., link capacity dual prices). The inferred values are consistent with observations of each agent’s optimization behavior. We prove that the method can obtain unique dual prices for a network shared by these agents in polynomial time. Four experiments are conducted. The first one, conducted on a four-node network, verifies the methodology to obtain heterogeneous link cost parameters even when multinomial or mixed logit models would not be meaningfully estimated. The second is a parameter recovery test on the Nguyen–Dupuis network that shows that unique latent link capacity dual prices can be inferred using the proposed method. The third test on the same network demonstrates how a monitoring system in an online learning environment can be designed using this method. The last test demonstrates this learning on real data obtained from a freeway network in Queens, New York, using only real-time Google Maps queries. Copyright: © 2018 INFORMS.</t>
  </si>
  <si>
    <t>Inverse optimization; Learning; Multiagent system; Network analysis; Route choice</t>
  </si>
  <si>
    <t>Computer aided instruction; Costs; Electric network analysis; Monitoring; Multi agent systems; Parameter estimation; Polynomial approximation; Transportation routes; Inverse optimization; Inverse optimization models; Learning; Online learning environment; Route choice; Route choice behavior; Transportation network; Transportation problem; Inverse problems</t>
  </si>
  <si>
    <t>TRSCB</t>
  </si>
  <si>
    <t>Transp Sci</t>
  </si>
  <si>
    <t>2-s2.0-85052875411</t>
  </si>
  <si>
    <t>Zhao Y., Larsson T., Rönnberg E., Pardalos P.M.</t>
  </si>
  <si>
    <t>57021678100;7102916339;24759533900;7005330875;</t>
  </si>
  <si>
    <t>The fixed charge transportation problem: a strong formulation based on Lagrangian decomposition and column generation</t>
  </si>
  <si>
    <t>72</t>
  </si>
  <si>
    <t>10.1007/s10898-018-0661-y</t>
  </si>
  <si>
    <t>https://www.scopus.com/inward/record.uri?eid=2-s2.0-85047147674&amp;doi=10.1007%2fs10898-018-0661-y&amp;partnerID=40&amp;md5=0723e01633f9584a60bedb050483c8f4</t>
  </si>
  <si>
    <t>School of Automation, Nanjing University of Science and Technology, Nanjing, China; Department of Mathematics, Linköping University, Linköping, Sweden; Department of Industrial and System Engineering, University of Florida, Gainesville, United States</t>
  </si>
  <si>
    <t>Zhao, Y., School of Automation, Nanjing University of Science and Technology, Nanjing, China; Larsson, T., Department of Mathematics, Linköping University, Linköping, Sweden; Rönnberg, E., Department of Mathematics, Linköping University, Linköping, Sweden; Pardalos, P.M., Department of Industrial and System Engineering, University of Florida, Gainesville, United States</t>
  </si>
  <si>
    <t>A new and strong convexified formulation of the fixed charge transportation problem is provided. This formulation is obtained by integrating the concepts of Lagrangian decomposition and column generation. The decomposition is made by splitting the shipping variables into supply and demand side copies, while the columns correspond to extreme flow patterns for single sources or sinks. It is shown that the combination of Lagrangian decomposition and column generation provides a formulation whose strength dominates those of three other convexified formulations of the problem. Numerical results illustrate that our integrated approach has the ability to provide strong lower bounds. The Lagrangian decomposition yields a dual problem with an unbounded set of optimal solutions. We propose a regularized column generation scheme which prioritizes an optimal dual solution with a small l1-norm. We further demonstrate numerically that information gained from the strong formulation can also be used for constructing a small-sized core problem which yields high-quality upper bounds. © 2018, Springer Science+Business Media, LLC, part of Springer Nature.</t>
  </si>
  <si>
    <t>Column generation; Core problem; Fixed charge transportation problem; Lagrangian decomposition; Regularization</t>
  </si>
  <si>
    <t>Economics; Lagrange multipliers; Column generation; Core problems; Fixed charge transportation; Lagrangian decomposition; Regularization; Linear programming</t>
  </si>
  <si>
    <t>Zhao, Y.; School of Automation, Nanjing University of Science and TechnologyChina; email: yixin.zhao@njust.edu.cn</t>
  </si>
  <si>
    <t>2-s2.0-85047147674</t>
  </si>
  <si>
    <t>Sengupta D., Das A., Bera U.K.</t>
  </si>
  <si>
    <t>57194688358;56683623400;24467704100;</t>
  </si>
  <si>
    <t>A gamma type-2 defuzzification method for solving a solid transportation problem considering carbon emission</t>
  </si>
  <si>
    <t>10.1007/s10489-018-1173-7</t>
  </si>
  <si>
    <t>https://www.scopus.com/inward/record.uri?eid=2-s2.0-85047146835&amp;doi=10.1007%2fs10489-018-1173-7&amp;partnerID=40&amp;md5=5c044f83b4e7e7030c19967a5325587d</t>
  </si>
  <si>
    <t>School of Management, National Institute of Technology Agartala, Jirania, West Tripura  799046, India; Department of Mathematics, National Institute of Technology Agartala, Jirania, West Tripura  799046, India</t>
  </si>
  <si>
    <t>Sengupta, D., School of Management, National Institute of Technology Agartala, Jirania, West Tripura  799046, India; Das, A., Department of Mathematics, National Institute of Technology Agartala, Jirania, West Tripura  799046, India; Bera, U.K., Department of Mathematics, National Institute of Technology Agartala, Jirania, West Tripura  799046, India</t>
  </si>
  <si>
    <t>This paper intends to develop a multi-objective solid transportation problem considering carbon emission, where the parameters are of gamma type-2 fuzzy in nature. This paper proposed the defuzzification process for gamma type-2 fuzzy variable using critical value (CV) and nearest interval approximation method. A chance constraint programming problem is generated using the CV based reduction method to convert the fuzzy problem to its equivalent crisp form. Applying the α-cut based interval approximation method, a deterministic problem is developed. Some real life data are used to minimize the cost and carbon emission. LINGO standard optimization solver has been used to solve the multi-objective problem using weighted sum method and intuitionistic fuzzy programming technique. The Genetic Algorithm (GA) and Particle Swarm Optimization (PSO) algorithm are implemented to generate efficient optimal solution by converting the multi-objective problem to a single objective problem using penalty cost for carbon emission. After solving the problem, analysis on some particular cases has been presented. The sensitivity analysis has been shown to different credibility levels of cost, emission, source, demand, conveyance to find total cost, emission and transported amount in each level. A comparison study on the performance of three algorithms (LINGO, GA and PSO) is presented. At the end, some graphs have been plotted which shows the effect of emission with different emission parameters. © 2018, Springer Science+Business Media, LLC, part of Springer Nature.</t>
  </si>
  <si>
    <t>Carbon emission; CV reduction method; Gamma type-2 fuzzy variable; Genetic algorithm; Intuitionistic fuzzy programming technique; Nearest interval approximation; Particle swarm optimization; Solid transportation problem; Weighted sum method</t>
  </si>
  <si>
    <t>Approximation algorithms; Approximation theory; Carbon; Computer programming; Constraint theory; Cost benefit analysis; Costs; Fuzzy sets; Fuzzy systems; Genetic algorithms; Multiobjective optimization; Particle swarm optimization (PSO); Sensitivity analysis; Carbon emissions; Interval approximation; Intuitionistic fuzzy programming; Reduction method; Transportation problem; Type-2 fuzzy variables; Weighted sum method; Problem solving</t>
  </si>
  <si>
    <t>2-s2.0-85047146835</t>
  </si>
  <si>
    <t>Singh S., Singh S.</t>
  </si>
  <si>
    <t>57211843294;57194721035;</t>
  </si>
  <si>
    <t>Bi-criteria transportation problem with multiple parameters</t>
  </si>
  <si>
    <t>10.1007/s10479-018-2825-z</t>
  </si>
  <si>
    <t>https://www.scopus.com/inward/record.uri?eid=2-s2.0-85044576569&amp;doi=10.1007%2fs10479-018-2825-z&amp;partnerID=40&amp;md5=9289f394e9c956e4e476b94f8845975d</t>
  </si>
  <si>
    <t>Indian Institute of Management, Prabandh Nagar, Lucknow, UP  226013, India</t>
  </si>
  <si>
    <t>Singh, S., Indian Institute of Management, Prabandh Nagar, Lucknow, UP  226013, India; Singh, S., Indian Institute of Management, Prabandh Nagar, Lucknow, UP  226013, India</t>
  </si>
  <si>
    <t>This paper introduces a bi-criteria transportation problem with multiple parameters which brings together the concept of price discrimination from the area of marketing management to the world of multi objective transportation problems. The problem deals with two objectives, the overall shipment cost and the bottleneck time of shipment. Both the objectives are of minimization type and have multi-choice coefficients pertaining to differential marketing strategies or different modes of transportation available. First, the problem with minimum availability and demand of goods is solved and then the problem is extended to the case of interval demand and supply. By iteratively solving multi-choice variants of a cost minimizing transportation problem/minimum cost flow problem, all Pareto optimal time–cost pairs are obtained. The proposed algorithm for both the variants is successfully implemented and solved using the CPLEX optimization package. © 2018, Springer Science+Business Media, LLC, part of Springer Nature.</t>
  </si>
  <si>
    <t>Multi-choice programming; Time–cost trade-off; Transportation problem</t>
  </si>
  <si>
    <t>Singh, S.; Indian Institute of Management, Prabandh Nagar, India; email: fpm15014@iiml.ac.in</t>
  </si>
  <si>
    <t>2-s2.0-85044576569</t>
  </si>
  <si>
    <t>7-8</t>
  </si>
  <si>
    <t>Calvete H.I., Galé C., Iranzo J.A., Toth P.</t>
  </si>
  <si>
    <t>6603625951;7102850910;54886230400;7102285243;</t>
  </si>
  <si>
    <t>A matheuristic for the two-stage fixed-charge transportation problem</t>
  </si>
  <si>
    <t>10.1016/j.cor.2018.03.007</t>
  </si>
  <si>
    <t>https://www.scopus.com/inward/record.uri?eid=2-s2.0-85044619950&amp;doi=10.1016%2fj.cor.2018.03.007&amp;partnerID=40&amp;md5=031cbac286821ea3fd19d6b5c1628458</t>
  </si>
  <si>
    <t>Departmento de Métodos Estadísticos, IUMA, University of Zaragoza, Pedro Cerbuna, 12, Zaragoza, 50009, Spain; Departmento de Métodos Estadísticos, IUMA, University of Zaragoza, María de Luna 3, Zaragoza, 50018, Spain; Centro Universitario de la Defensa de Zaragoza, Carretera de Huesca s/n, Zaragoza, 50090, Spain; DEI, University of Bologna, Viale Risorgimento 2, Bologna, 40136, Italy</t>
  </si>
  <si>
    <t>Calvete, H.I., Departmento de Métodos Estadísticos, IUMA, University of Zaragoza, Pedro Cerbuna, 12, Zaragoza, 50009, Spain; Galé, C., Departmento de Métodos Estadísticos, IUMA, University of Zaragoza, María de Luna 3, Zaragoza, 50018, Spain; Iranzo, J.A., Centro Universitario de la Defensa de Zaragoza, Carretera de Huesca s/n, Zaragoza, 50090, Spain; Toth, P., DEI, University of Bologna, Viale Risorgimento 2, Bologna, 40136, Italy</t>
  </si>
  <si>
    <t>This paper addresses the two-stage fixed-charge transportation problem which involves the distribution of a commodity from plants to customers through intermediate depots, while minimizing the overall costs incurred. There are two costs associated with each arc: a fixed cost for the use of the arc, and a variable cost proportional to the number of units sent along the arc. First, we prove some theoretical properties which extend well-known results of the fixed-charge transportation problem. Then, we present a matheuristic that uses an evolutionary algorithm and exploits these properties to guide the algorithm towards better solutions. The chromosome of the evolutionary algorithm controls the arcs that can be used in the delivery. Its fitness is computed as the objective function value of a feasible solution of the problem, which is obtained by applying optimization techniques. The computational results show the effectiveness of the algorithm. © 2018 Elsevier Ltd</t>
  </si>
  <si>
    <t>Evolutionary algorithm; Fixed charge; Matheuristic; Transportation; Two-stage</t>
  </si>
  <si>
    <t>Cost accounting; Costs; Transportation; Computational results; Feasible solution; Fixed charge transportation; Fixed Charges; Matheuristic; Objective function values; Optimization techniques; Two-stage; Evolutionary algorithms</t>
  </si>
  <si>
    <t>Calvete, H.I.; Departmento de Métodos Estadísticos, IUMA, University of Zaragoza, Pedro Cerbuna, 12, Spain; email: herminia@unizar.es</t>
  </si>
  <si>
    <t>2-s2.0-85044619950</t>
  </si>
  <si>
    <t>Bertazzi L., Maggioni F.</t>
  </si>
  <si>
    <t>6602103396;22835919600;</t>
  </si>
  <si>
    <t>A stochastic multi-stage fixed charge transportation problem: Worst-case analysis of the rolling horizon approach</t>
  </si>
  <si>
    <t>267</t>
  </si>
  <si>
    <t>10.1016/j.ejor.2017.12.004</t>
  </si>
  <si>
    <t>https://www.scopus.com/inward/record.uri?eid=2-s2.0-85039038928&amp;doi=10.1016%2fj.ejor.2017.12.004&amp;partnerID=40&amp;md5=1afd7eb9fbab72b338130978547e3b6b</t>
  </si>
  <si>
    <t>Department of Economics and Management, University of Brescia, Contrada S. Chiara 50, Brescia, 25122, Italy; Department of Management, Economics and Quantitative Methods, University of Bergamo, Via dei Caniana 2, Bergamo, 24127, Italy</t>
  </si>
  <si>
    <t>Bertazzi, L., Department of Economics and Management, University of Brescia, Contrada S. Chiara 50, Brescia, 25122, Italy; Maggioni, F., Department of Management, Economics and Quantitative Methods, University of Bergamo, Via dei Caniana 2, Bergamo, 24127, Italy</t>
  </si>
  <si>
    <t>We introduce a stochastic multi-stage fixed charge transportation problem, in which a producer has to satisfy an uncertain demand within a deadline. At each time period, a fixed transportation cost can be paid to buy a transportation capacity. If the transportation capacity is used, the supplier also pays an uncertain unit transportation cost. A unit inventory cost is charged for the unsatisfied demand. The aim is to determine the transportation capacities to buy and the quantity to send at each time period in order to minimize the expected total cost. We prove that this problem is NP-hard, we propose a multi-stage stochastic optimization model formulation, and we determine optimal policies for particular cases, with deterministic unit transportation costs or demand and zero fixed costs. Furthermore, we provide the worst–case analysis of the rolling horizon approach, a classical heuristic approach for solving multi-stage stochastic programming models, applied to this NP-hard problem and to polynomially solvable particular cases. Worst–case results show that the rolling horizon approach can be very suboptimal. We also provide experimental results. © 2017 Elsevier B.V.</t>
  </si>
  <si>
    <t>Fixed charge transportation problem; Logistics; Multi-stage stochastic programming; Rolling horizon; Worst-case analysis</t>
  </si>
  <si>
    <t>Computational complexity; Costs; Heuristic methods; Heuristic programming; Logistics; Optimization; Stochastic models; Stochastic programming; Stochastic systems; Fixed charge transportation; Multi-stage stochastic programming; Polynomially solvable; Rolling horizon; Stochastic optimization model; Transportation capacity; Transportation cost; Worst-case analysis; Transportation</t>
  </si>
  <si>
    <t>Bertazzi, L.; Department of Economics and Management, University of Brescia, Contrada S. Chiara 50, Italy; email: luca.bertazzi@unibs.it</t>
  </si>
  <si>
    <t>2-s2.0-85039038928</t>
  </si>
  <si>
    <t>Chong L., Osorio C.</t>
  </si>
  <si>
    <t>36695831000;57197066601;</t>
  </si>
  <si>
    <t>A simulation-based optimization algorithm for dynamic large-scale urban transportation problems</t>
  </si>
  <si>
    <t>10.1287/trsc.2016.0717</t>
  </si>
  <si>
    <t>https://www.scopus.com/inward/record.uri?eid=2-s2.0-85048239128&amp;doi=10.1287%2ftrsc.2016.0717&amp;partnerID=40&amp;md5=8304fedd5ab6670f08fb79d09157dc66</t>
  </si>
  <si>
    <t>Civil and Environmental Engineering Department, Massachusetts Institute of Technology, Cambridge, MA  02139, United States</t>
  </si>
  <si>
    <t>Chong, L., Civil and Environmental Engineering Department, Massachusetts Institute of Technology, Cambridge, MA  02139, United States; Osorio, C., Civil and Environmental Engineering Department, Massachusetts Institute of Technology, Cambridge, MA  02139, United States</t>
  </si>
  <si>
    <t>This paper addresses large-scale urban transportation optimization problems with time-dependent continuous decision variables, a stochastic simulation-based objective function, and general analytical differentiable constraints. We propose a metamodel approach to address, in a computationally efficient way, these large-scale dynamic simulation-based optimization problems. We formulate an analytical dynamic network model that is used as part of the metamodel. The network model formulation combines ideas from transient queueing theory and traffic flow theory. The model is formulated as a system of equations. The model complexity is linear in the number of road links and is independent of the link space capacities. This makes it a scalable model suitable for the analysis of large-scale problems. The proposed dynamic metamodel approach is used to address a time-dependent large-scale traffic signal control problem for the city of Lausanne. Its performance is compared to that of a stationary metamodel approach. The proposed approach outperforms the stationary approach. This comparison illustrates the added value of providing the algorithm with analytical dynamic problem-specific structural information. The performance of a signal plan derived by the proposed approach is also compared to that of an existing signal plan for the city of Lausanne, and to that of a signal plan derived by a mainstream commercial signal control software. The proposed method can systematically identify signal plans with good performance. © 2017 INFORMS.</t>
  </si>
  <si>
    <t>Metamodel; Simulation-based optimization; Transient queueing theory</t>
  </si>
  <si>
    <t>Optimization; Queueing theory; Stochastic control systems; Stochastic models; Stochastic systems; Traffic signals; Computationally efficient; Meta model; Simulation-based optimizations; Stochastic simulations; Structural information; Traffic signal control; Transportation optimizations; Urban transportation problems; Urban transportation</t>
  </si>
  <si>
    <t>2-s2.0-85048239128</t>
  </si>
  <si>
    <t>Stein O., Sudermann-Merx N.</t>
  </si>
  <si>
    <t>7102178948;56042162700;</t>
  </si>
  <si>
    <t>The noncooperative transportation problem and linear generalized Nash games</t>
  </si>
  <si>
    <t>266</t>
  </si>
  <si>
    <t>10.1016/j.ejor.2017.10.001</t>
  </si>
  <si>
    <t>https://www.scopus.com/inward/record.uri?eid=2-s2.0-85033705973&amp;doi=10.1016%2fj.ejor.2017.10.001&amp;partnerID=40&amp;md5=4aca5381c898f2286481f01e8146e086</t>
  </si>
  <si>
    <t>Institute of Operations Research, Karlsruhe Institute of Technology (KIT), Karlsruhe, 76131, Germany; Advanced Business Analytics, BASF Business Services GmbH, Ludwigshafen, 67061, Germany</t>
  </si>
  <si>
    <t>Stein, O., Institute of Operations Research, Karlsruhe Institute of Technology (KIT), Karlsruhe, 76131, Germany; Sudermann-Merx, N., Advanced Business Analytics, BASF Business Services GmbH, Ludwigshafen, 67061, Germany</t>
  </si>
  <si>
    <t>We extend the classical transportation problem from linear optimization and introduce several competing forwarders. This results in a noncooperative game which is commonly known as linear generalized Nash equilibrium problem. We show the existence of Nash equilibria and present numerical methods for their efficient computation. Furthermore, we discuss several equilibrium selection concepts that are applicable to this particular Nash game. © 2017 Elsevier B.V.</t>
  </si>
  <si>
    <t>Linear generalized Nash equilibrium problem; Noncooperative game theory; Subgradient method; Transportation; Transportation problem with several forwarders</t>
  </si>
  <si>
    <t>Computation theory; Linear programming; Numerical methods; Transportation; Efficient computation; Generalized Nash equilibrium problems; Linear optimization; Nash equilibria; Non-cooperative game theory; Noncooperative game; Sub-gradient methods; Transportation problem; Game theory</t>
  </si>
  <si>
    <t>Stein, O.; Institute of Operations Research, Karlsruhe Institute of Technology (KIT)Germany; email: stein@kit.edu</t>
  </si>
  <si>
    <t>2-s2.0-85033705973</t>
  </si>
  <si>
    <t>Wang X., Choi T.-M., Liu H., Yue X.</t>
  </si>
  <si>
    <t>55995743900;7202769936;57111517600;15838243100;</t>
  </si>
  <si>
    <t>A novel hybrid ant colony optimization algorithm for emergency transportation problems during post-disaster scenarios</t>
  </si>
  <si>
    <t>IEEE Transactions on Systems, Man, and Cybernetics: Systems</t>
  </si>
  <si>
    <t>10.1109/TSMC.2016.2606440</t>
  </si>
  <si>
    <t>https://www.scopus.com/inward/record.uri?eid=2-s2.0-85038017926&amp;doi=10.1109%2fTSMC.2016.2606440&amp;partnerID=40&amp;md5=ae352377d3d1d7989074efba6bbfdbd6</t>
  </si>
  <si>
    <t>Department of Management Science and Engineering, Dongbei University of Finance and Economics, Dalian, 116025, China; Institute of Textiles and Clothing, Hong Kong Polytechnic University, Hong Kong, Hong Kong; Sheldon B. Lubar School of Business, University of Wisconsin-Milwaukee, Milwaukee, WI  53201, United States</t>
  </si>
  <si>
    <t>Wang, X., Department of Management Science and Engineering, Dongbei University of Finance and Economics, Dalian, 116025, China; Choi, T.-M., Institute of Textiles and Clothing, Hong Kong Polytechnic University, Hong Kong, Hong Kong; Liu, H., Department of Management Science and Engineering, Dongbei University of Finance and Economics, Dalian, 116025, China; Yue, X., Sheldon B. Lubar School of Business, University of Wisconsin-Milwaukee, Milwaukee, WI  53201, United States</t>
  </si>
  <si>
    <t>The increasing impacts of natural disasters have led to concerns regarding predisaster plans and post-disaster responses. During post-disaster responses, emergency transportation is the most important part of disaster relief supply chain operations, and its optimal planning differs from traditional transportation problems in the objective function and complex constraints. In disaster scenarios, fairness and effectiveness are two important aspects. This paper investigates emergency transportation in real-life disasters scenarios and formulates the problem as an integer linear programming model (called cum-MDVRP), which combines cumulative vehicle routing problem and multidepot vehicle routing problem. The cum-MDVRP is NP-hard. To solve it, a novel hybrid ant colony optimization-based algorithm is proposed by combining both saving algorithms and a simple two-step 2-opt algorithm. The proposed algorithm allows ants to go in and out the depots for multiple rounds, so we abbreviate it as ACOMR. Moreover, we present a smart design of the ants' tabus, which helps to simplify the solution constructing process. The ACOMR could yield good solutions quickly, then the decision makers for emergency responses could do expert planning at the earliest time. Computational results on standard benchmarking data sets show that the proposed cum-MDVRP model performs well, and the ACOMR algorithm is more effective and stable than the existing algorithms. © 2013 IEEE.</t>
  </si>
  <si>
    <t>Ant colony optimization (ACO); cumulative multidepot vehicle routing problem (cum-MDVRP); emergency transportation; fairness and efficiency; integer linear programming</t>
  </si>
  <si>
    <t>Ant colony optimization; Artificial intelligence; Civil defense; Decision making; Disaster prevention; Disasters; Integer programming; Supply chains; Vehicle routing; Vehicles; Ant Colony Optimization (ACO); Hybrid ant colony optimization; Integer Linear Programming; Integer linear programming models; Multi-depot vehicle routing problems; Supply chain operation; Transportation problem; Vehicle Routing Problems; Optimization</t>
  </si>
  <si>
    <t>Choi, T.-M.; Institute of Textiles and Clothing, Hong Kong Polytechnic UniversityHong Kong; email: jason.choi@polyu.edu.hk</t>
  </si>
  <si>
    <t>IEEE Trans. Syst. Man Cybern. Syst.</t>
  </si>
  <si>
    <t>2-s2.0-85038017926</t>
  </si>
  <si>
    <t>Mingozzi A., Roberti R.</t>
  </si>
  <si>
    <t>6701782254;57201544749;</t>
  </si>
  <si>
    <t>An exact algorithm for the fixed charge transportation problem based on matching source and sink patterns</t>
  </si>
  <si>
    <t>10.1287/trsc.2017.0742</t>
  </si>
  <si>
    <t>https://www.scopus.com/inward/record.uri?eid=2-s2.0-85045527618&amp;doi=10.1287%2ftrsc.2017.0742&amp;partnerID=40&amp;md5=245bdde7649a37f36f807ca27179f048</t>
  </si>
  <si>
    <t>Department of Mathematics, University of Bologna, Bologna, 40126, Italy; VU University Amsterdam, Amsterdam, HV  1081, Netherlands</t>
  </si>
  <si>
    <t>Mingozzi, A., Department of Mathematics, University of Bologna, Bologna, 40126, Italy; Roberti, R., VU University Amsterdam, Amsterdam, HV  1081, Netherlands</t>
  </si>
  <si>
    <t>This paper describes an exact algorithm for the fixed charge transportation problem based on a new integer programming formulation that involves two sets of variables representing flow patterns from sources to sinks and from sinks to sources. The formulation states to select a pattern for each source and each sink and to match the corresponding flows. The linear relaxation of this new formulation is enforced by adding a pseudo-polynomial number of equations that are shown to contain, as special cases, different valid inequalities recently proposed for the problem. The resulting lower bound dominates the lower bounds proposed in the literature. Such a lower bound is embedded into an exact branch-And-cut-And-price algorithm. Computational results on benchmark instances show that the proposed algorithm is several times faster than the state-of-The-Art exact methods and could solve all open instances. New harder instances with up to 120 sources and 120 sinks were solved to optimality. Z. © 2017 INFORMS.</t>
  </si>
  <si>
    <t>Branch and cut and price; Column generation; Decomposition method; Fixed charge; Integer programming; Transportation problem</t>
  </si>
  <si>
    <t>Benchmarking; Linear programming; Branch and cut and prices; Column generation; Decomposition methods; Fixed Charges; Transportation problem; Integer programming</t>
  </si>
  <si>
    <t>2-s2.0-85045527618</t>
  </si>
  <si>
    <t>Shojaie A.A., Raoofpanah H.</t>
  </si>
  <si>
    <t>54790132700;55644637900;</t>
  </si>
  <si>
    <t>Solving a two-objective green transportation problem by using meta-heuristic methods under uncertain fuzzy approach</t>
  </si>
  <si>
    <t>10.3233/JIFS-161584</t>
  </si>
  <si>
    <t>https://www.scopus.com/inward/record.uri?eid=2-s2.0-85056426771&amp;doi=10.3233%2fJIFS-161584&amp;partnerID=40&amp;md5=294740663d0d5d07e42e4dad573a3b42</t>
  </si>
  <si>
    <t>Industrial Engineering Faculty, Islamic Azad University, South Tehran Branch, Tehran, Iran</t>
  </si>
  <si>
    <t>Shojaie, A.A., Industrial Engineering Faculty, Islamic Azad University, South Tehran Branch, Tehran, Iran; Raoofpanah, H., Industrial Engineering Faculty, Islamic Azad University, South Tehran Branch, Tehran, Iran</t>
  </si>
  <si>
    <t>Nowadays, one of the most challenging issues for firms, organizations and factories is transportation problems. Major of annual costs is related to these problems. Besides, according to the importance of environmental issues and strict laws for protecting the environment, organizations and firms ought to find the most economical and cleaner ways of transportation. In this paper, we optimized a two-objective fuzzy transportation problem simulated by multi-objective linear integer fuzzy programming technique. The existing fuzzy parameters (transportation costs, demands and supply quantities) are considered triangular fuzzy numbers. The Jimenez method used for Defuzzification the fuzzy model. In addition to principal constraints of transportation problems, the constraints of real-world such as vehicles' capacity and most shipping time are also included. In order to solve the fuzzy transportation problem, simulated annealing (SA) approach and non-dominated sorting genetic algorithm (NSGA-II) (which has rarely been used) implemented. The results of solving some test problems created in different sizes show that both methods are capable of finding Pareto solutions in a quick time. The results of the comparison between the named algorithms prove that the SA algorithm comes up with more Pareto solutions with better quality in a shorter time than NSGA-II. © 2018 - IOS Press and the authors. All rights reserved.</t>
  </si>
  <si>
    <t>Green transportation problem; Jimenez method; multi-objective linear integer mathematical programming; non-dominated sorting genetic algorithm (NSGA-II); simulated annealing (SA)</t>
  </si>
  <si>
    <t>Environmental protection; Environmental regulations; Fuzzy sets; Genetic algorithms; Heuristic methods; Integer programming; Simulated annealing; Fuzzy transportation problem; Green transportations; Jimenez method; Meta-heuristic methods; Multi objective; Non dominated sorting genetic algorithm (NSGA II); Transportation problem; Triangular fuzzy numbers; Problem solving</t>
  </si>
  <si>
    <t>Shojaie, A.A.; Industrial Engineering Faculty, Islamic Azad University, South Tehran BranchIran; email: amir@ashojaie.com</t>
  </si>
  <si>
    <t>2-s2.0-85056426771</t>
  </si>
  <si>
    <t>Kar M.B., Kundu P., Kar S., Pal T.</t>
  </si>
  <si>
    <t>35409167400;36726635500;57214748469;7101793740;</t>
  </si>
  <si>
    <t>A multi-objective multi-item solid transportation problem with vehicle cost, volume and weight capacity under fuzzy environment</t>
  </si>
  <si>
    <t>10.3233/JIFS-171717</t>
  </si>
  <si>
    <t>https://www.scopus.com/inward/record.uri?eid=2-s2.0-85053328005&amp;doi=10.3233%2fJIFS-171717&amp;partnerID=40&amp;md5=d420427f87a215f2875468e08c560226</t>
  </si>
  <si>
    <t>Department of Computer Science and Engineering, Heritage Institute of Technology, Kolkata, India; Department of Mathematics, Birla Institute of Technology Mesra, Ranchi, India; Department of Mathematics, National Institute of Technology Durgapur, Durgapur, India; Department of Computer Science, National Institute of Technology Durgapur, Durgapur, India</t>
  </si>
  <si>
    <t>Kar, M.B., Department of Computer Science and Engineering, Heritage Institute of Technology, Kolkata, India; Kundu, P., Department of Mathematics, Birla Institute of Technology Mesra, Ranchi, India; Kar, S., Department of Mathematics, National Institute of Technology Durgapur, Durgapur, India; Pal, T., Department of Computer Science, National Institute of Technology Durgapur, Durgapur, India</t>
  </si>
  <si>
    <t>Generally, in transportation problem, full vehicles (e.g., light commercial vehicles, medium duty and heavy duty trucks, etc.) are to be booked, and transportation cost of a vehicle has to be paid irrespective of the fulfilment of the capacity of the vehicle. Besides the transportation cost, total time that includes travel time of a vehicle, loading and unloading times of products is also an important issue. Also, instead of a single item, different types of items may need to be transported from some sources to destinations through different types of conveyances. The optimal transportation policy may be affected by many other issues like volume and weight of per unit of product, unavailability of sufficient number of certain types of vehicles, etc. In this paper, we formulate a multi-objective multi-item solid transportation problem by addressing all these issues. The problem is formulated with the transportation cost and time parameters as fuzzy variables. Using credibility theory of fuzzy variables, a chance-constraint programming model is formulated, and is then transformed into the corresponding deterministic form. Finally numerical example is provided to illustrate the problem. © 2018 - IOS Press and the authors. All rights reserved.</t>
  </si>
  <si>
    <t>chance-constrained programming; credibility theory; fuzzy variable; Solid transportation problem</t>
  </si>
  <si>
    <t>Automobiles; Computer programming; Constraint theory; Light weight vehicles; Travel time; Unloading; Chance constraint programming; Chance-constrained programming; Credibility theory; Fuzzy variable; Light commercial vehicles; Loading and unloading; Optimal transportations; Transportation problem; Commercial vehicles</t>
  </si>
  <si>
    <t>Kar, S.; Department of Mathematics, National Institute of Technology DurgapurIndia; email: kar_s_k@yahoo.com</t>
  </si>
  <si>
    <t>2-s2.0-85053328005</t>
  </si>
  <si>
    <t>The transportation problem with conflicts</t>
  </si>
  <si>
    <t>10.1007/s10479-018-3004-y</t>
  </si>
  <si>
    <t>https://www.scopus.com/inward/record.uri?eid=2-s2.0-85052499483&amp;doi=10.1007%2fs10479-018-3004-y&amp;partnerID=40&amp;md5=5f447a8718702b5fb3318dc3f25178c7</t>
  </si>
  <si>
    <t>Faculty of Economics and Buisness, KU Leuven, Leuven, 3000, Belgium; Department of Mathematics and Computer Science, Eindhoven University of Technology, Eindhoven, MB  5600, Netherlands; Lehrstuhl für Informatik 1, RWTH Aachen, Aachen, D-52056, Germany</t>
  </si>
  <si>
    <t>Ficker, A.M.C., Faculty of Economics and Buisness, KU Leuven, Leuven, 3000, Belgium; Spieksma, F.C.R., Department of Mathematics and Computer Science, Eindhoven University of Technology, Eindhoven, MB  5600, Netherlands; Woeginger, G.J., Lehrstuhl für Informatik 1, RWTH Aachen, Aachen, D-52056, Germany</t>
  </si>
  <si>
    <t>The transportation problem is a fundamental problem in operations research, where items need to be transported from supply nodes (each with a given supply) to demand nodes (each with a given demand) in the cheapest possible way. Here, we are interested in a generalization of the transportation problem where, each supply node has a (possibly empty) set of conflicting pairs of demand nodes, and each demand node a (possibly empty) set of conflicting pairs of supply nodes. Each supply node may only send supply to at most one demand node of each conflicting pair. Likewise, each demand node may only receive supply from at most one supply node of each conflicting pair. We call the resulting problem the transportation problem with conflicts (TPC). We show that the complexity of TPC depends upon the structure of the so-called conflict graph that follows from the conflicting pairs. More concrete, we show that for many graph-classes the corresponding TPC remains NP-hard, and for some special cases we derive constant factor approximation algorithms. © 2018, Springer Science+Business Media, LLC, part of Springer Nature.</t>
  </si>
  <si>
    <t>Approximation; Computational complexity; Conflict graph; Transportation problem</t>
  </si>
  <si>
    <t>Ficker, A.M.C.; Faculty of Economics and Buisness, KU LeuvenBelgium; email: annette.ficker@kuleuven.be</t>
  </si>
  <si>
    <t>2-s2.0-85052499483</t>
  </si>
  <si>
    <t>A note on "fuzzy Hungarian MODI algorithm to solve fully fuzzy transportation problems"</t>
  </si>
  <si>
    <t>10.3233/JIFS-162234</t>
  </si>
  <si>
    <t>https://www.scopus.com/inward/record.uri?eid=2-s2.0-85051390277&amp;doi=10.3233%2fJIFS-162234&amp;partnerID=40&amp;md5=1541f3554e37048956b2536d87fa55fe</t>
  </si>
  <si>
    <t>School of Mathematics, Thapar Institute of Engineering and Technology, Patiala, Punjab, India; Deparment of Mathematics, University of Tabuk, Tabuk, Saudi Arabia</t>
  </si>
  <si>
    <t>Mishra, A., School of Mathematics, Thapar Institute of Engineering and Technology, Patiala, Punjab, India; Kumar, A., Deparment of Mathematics, University of Tabuk, Tabuk, Saudi Arabia; Khan, M.A., Deparment of Mathematics, University of Tabuk, Tabuk, Saudi Arabia</t>
  </si>
  <si>
    <t>Dhanasekar et al. (International Journal of Fuzzy Systems 19 (2017) 1479-1491) proposed a fuzzy Hungarian MODI algorithm to solve fully fuzzy transportation problems. Dhanasekar et al. have used the standard multiplication of trapezoidal fuzzy numbers in their proposed method. In this paper, it is pointed out that the method, proposed by Dhanasekar et al., is not valid for standard multiplication of trapezoidal fuzzy numbers and is valid only if a special type of multiplication of fuzzy numbers is used. © 2018 - IOS Press and the authors.</t>
  </si>
  <si>
    <t>fuzzy arithmetic operations; Fuzzy number; fuzzy optimal solution; fuzzy transportation problem; trapezoidal fuzzy number; triangular fuzzy number</t>
  </si>
  <si>
    <t>Fuzzy rules; Fuzzy arithmetic operations; Fuzzy numbers; Fuzzy optimal solutions; Fuzzy transportation problem; Trapezoidal fuzzy numbers; Triangular fuzzy numbers; Fuzzy sets</t>
  </si>
  <si>
    <t>Khan, M.A.; Deparment of Mathematics, University of TabukSaudi Arabia; email: m_khan@ut.edu.sa</t>
  </si>
  <si>
    <t>2-s2.0-85051390277</t>
  </si>
  <si>
    <t>Ardestani-Jaafari A., Delage E.</t>
  </si>
  <si>
    <t>15727684000;15622737700;</t>
  </si>
  <si>
    <t>The value of flexibility in robust location-transportation problems</t>
  </si>
  <si>
    <t>10.1287/trsc.2016.0728</t>
  </si>
  <si>
    <t>https://www.scopus.com/inward/record.uri?eid=2-s2.0-85043485486&amp;doi=10.1287%2ftrsc.2016.0728&amp;partnerID=40&amp;md5=b650edce1e509564a8bd0d4a04ec0ce0</t>
  </si>
  <si>
    <t>Department of Decision Sciences, HEC Montréal, Montréal, QC  H3T 2A7, Canada; Groupe D'études et de Recherche en Analyse des Décisions (GERAD), Montréal, QC  H3T 1J4, Canada</t>
  </si>
  <si>
    <t>Ardestani-Jaafari, A., Department of Decision Sciences, HEC Montréal, Montréal, QC  H3T 2A7, Canada, Groupe D'études et de Recherche en Analyse des Décisions (GERAD), Montréal, QC  H3T 1J4, Canada; Delage, E., Department of Decision Sciences, HEC Montréal, Montréal, QC  H3T 2A7, Canada, Groupe D'études et de Recherche en Analyse des Décisions (GERAD), Montréal, QC  H3T 1J4, Canada</t>
  </si>
  <si>
    <t>This article studies a capacitated fixed-charge multiperiod location-transportation problem in which, while the location and capacity of each facility must be determined immediately, the determination of the final production and distribution of products can be delayed until actual orders are received in each period. In contexts where little is known about future demand, robust optimization, namely using a budgeted uncertainty set, becomes a natural method for identifying meaningful decisions. Unfortunately, it is well known that these types of multiperiod robust decision problems are computationally intractable. To overcome this difficulty, we propose a set of tractable conservative approximations for the problem that each exploit to a different extent the idea of reducing the flexibility of the delayed decisions. While all of these approximation models outperform previous approximation models that have been proposed for this problem, each also has the potential to reach a different level of compromise between efficiency of resolution and quality of the solution. A row generation algorithm is also presented to address problem instances of realistic size. We also demonstrate that full flexibility is often unnecessary to reach nearly, or even exact, optimal robust locations and capacities for the facilities. Finally,we illustrate our findings with an extensive numerical study where we evaluate the effect of the amount of uncertainty on the performance and structure of each approximate solution that can be obtained. © 2016 INFORMS.</t>
  </si>
  <si>
    <t>Conservative approximation; Demand uncertainty; Facility location; Flexibility; Robust optimization; Transportation</t>
  </si>
  <si>
    <t>Budget control; Optimization; Transportation; Conservative approximation; Demand uncertainty; Facility locations; Flexibility; Robust optimization; Location</t>
  </si>
  <si>
    <t>Ardestani-Jaafari, A.; Department of Decision Sciences, HEC MontréalCanada; email: amir.ardestani-jaafari@hec.ca</t>
  </si>
  <si>
    <t>2-s2.0-85043485486</t>
  </si>
  <si>
    <t>Xie F., Butt M.M., Li Z.</t>
  </si>
  <si>
    <t>35174091300;57192277455;55654899200;</t>
  </si>
  <si>
    <t>A feasible flow-based iterative algorithm for the two-level hierarchical time minimization transportation problem</t>
  </si>
  <si>
    <t>10.1016/j.cor.2017.05.003</t>
  </si>
  <si>
    <t>https://www.scopus.com/inward/record.uri?eid=2-s2.0-85019899472&amp;doi=10.1016%2fj.cor.2017.05.003&amp;partnerID=40&amp;md5=8615d02a1aa58c0f488a5edfcb3659ad</t>
  </si>
  <si>
    <t>School of Mathematics and Statistics, Sichuan University of Science and Engineering, Zigong, 643000, China; Department of Mathematics, Nanchang University, Nanchang, 330031, China; Department of Mathematics, University of Lahore, Lahore, 54000, Pakistan; Institute of Computational Mathematics and Scientific/Engineering Computing, Chinese Academy of Sciences, Beijing, 100080, China</t>
  </si>
  <si>
    <t>Xie, F., School of Mathematics and Statistics, Sichuan University of Science and Engineering, Zigong, 643000, China, Department of Mathematics, Nanchang University, Nanchang, 330031, China; Butt, M.M., Department of Mathematics, University of Lahore, Lahore, 54000, Pakistan, Institute of Computational Mathematics and Scientific/Engineering Computing, Chinese Academy of Sciences, Beijing, 100080, China; Li, Z., School of Mathematics and Statistics, Sichuan University of Science and Engineering, Zigong, 643000, China</t>
  </si>
  <si>
    <t>The THTMTP (two-level hierarchical time minimization transportation problem) is an important problem arising in industries. In literature, there are only two approaches with shortcomings to solve the problem. In this paper, the THTMTP is formulated as a mathematical model applicable to the case in which the total available supply at the sources is no less than the total demand at the destinations. A feasible flow-based iterative algorithm named THTMTP-A is proposed to solve the THTMTP by constructing network with lower and upper arc capacities. It is proved that the THTMTP-A algorithm can find the optimal solution to the THTMTP in a polynomial time. The proposed THTMTP-A algorithm has good performance in terms of computer implementation, computational time and required memory for computation, and hence overcomes successfully the shortcomings of the two existing approaches. Computational experiments validate that the THTMTP-A algorithm is an efficient and robust method to solve the THTMTP, and can serve as efficient tool to solve other related optimization problems. © 2017 Elsevier Ltd</t>
  </si>
  <si>
    <t>Hierarchical optimization; Network with lower and upper arc capacities; Polynomial algorithm; Transportation; Transportation problem</t>
  </si>
  <si>
    <t>Computational efficiency; Iterative methods; Optimization; Polynomial approximation; Polynomials; Transportation; Computational experiment; Computer implementations; Hierarchical optimization; Iterative algorithm; Optimization problems; Polynomial algorithm; Transportation problem; Upper arc capacities; Problem solving</t>
  </si>
  <si>
    <t>2-s2.0-85019899472</t>
  </si>
  <si>
    <t>Constrained fuzzy arithmetic approach to fuzzy transportation problems with fuzzy decision variables</t>
  </si>
  <si>
    <t>81</t>
  </si>
  <si>
    <t>10.1016/j.eswa.2017.03.040</t>
  </si>
  <si>
    <t>https://www.scopus.com/inward/record.uri?eid=2-s2.0-85016458664&amp;doi=10.1016%2fj.eswa.2017.03.040&amp;partnerID=40&amp;md5=d9ce362c120cf0be9812cce916024d84</t>
  </si>
  <si>
    <t>Dokuz Eylül University, Faculty of Engineering, Department of Industrial Engineering, Izmir, Turkey</t>
  </si>
  <si>
    <t>Baykasoğlu, A., Dokuz Eylül University, Faculty of Engineering, Department of Industrial Engineering, Izmir, Turkey; Subulan, K., Dokuz Eylül University, Faculty of Engineering, Department of Industrial Engineering, Izmir, Turkey</t>
  </si>
  <si>
    <t>Most of the existing methods for solving fully fuzzy mathematical programs are based on the standard fuzzy arithmetic operations and/or Zadeh's extension principle. These methods may produce questionable results for many real-life applications. Due to this fact, this paper presents a novel method based on the constrained fuzzy arithmetic concept to solve fully fuzzy balanced/unbalanced transportation problems in which all of the parameters (source capacities, demands of destinations, transportation costs etc.) as well as the decision variables (transportation quantities) are considered as fuzzy numbers. In the proposed method, the requisite crisp and/or fuzzy constraints between the base variables of the fuzzy components are provided from the decision maker according to his/her exact or vague judgments. Thereafter, fuzzy arithmetic operations are performed under these requisite constraints by taking into account the additional information while transforming the fuzzy transportation model into crisp equivalent form. Therefore, various fuzzy efficient solutions can be generated by making use of the proposed method according to the decision maker's risk attitude. In order to present the efficiency/applicability of the proposed method, different types of fully fuzzy transportation problems are generated and solved as illustrative examples. A detailed comparative study is also performed with other methods available in the literature. The computational analysis have shown that relatively more precise solutions are obtained from the proposed method for “risk-averse” and “partially risk-averse” decision makers. The proposed method also successfully provided fuzzy acceptable solutions for “risk seekers” with high degree of uncertainty similar to the other existing methods in the literature. © 2017 Elsevier Ltd</t>
  </si>
  <si>
    <t>Constrained fuzzy arithmetic; Fuzzy decision variables; Fuzzy linear programming; Fuzzy transportation problem; Risk attitude</t>
  </si>
  <si>
    <t>Decision making; Fuzzy sets; Linear programming; Risk analysis; Risk assessment; Risks; Fuzzy arithmetics; Fuzzy decision variables; Fuzzy linear programming; Fuzzy transportation problem; Risk attitude; Transportation</t>
  </si>
  <si>
    <t>Baykasoğlu, A.; Dokuz Eylül University, Faculty of Engineering, Department of Industrial EngineeringTurkey; email: adil.baykasoglu@deu.edu.tr</t>
  </si>
  <si>
    <t>2-s2.0-85016458664</t>
  </si>
  <si>
    <t>Sanei M., Mahmoodirad A., Niroomand S., Jamalian A., Gelareh S.</t>
  </si>
  <si>
    <t>56365784200;55933491900;53364115800;56632522800;27067602200;</t>
  </si>
  <si>
    <t>Step fixed-charge solid transportation problem: a Lagrangian relaxation heuristic approach</t>
  </si>
  <si>
    <t>Computational and Applied Mathematics</t>
  </si>
  <si>
    <t>10.1007/s40314-015-0293-5</t>
  </si>
  <si>
    <t>https://www.scopus.com/inward/record.uri?eid=2-s2.0-85028023281&amp;doi=10.1007%2fs40314-015-0293-5&amp;partnerID=40&amp;md5=cac87ee983e539cf91b4542aa24d17bb</t>
  </si>
  <si>
    <t>Department of Mathematics, Central Tehran Branch, Islamic Azad University, Tehran, Iran; Department of Mathematics, Masjed-Soleiman Branch, Islamic Azad University, Masjed-Soleiman, Iran; Department of Industrial Engineering, Firouzabad Institute of Higher Education, Firouzabad, Fars, Iran; Faculty of Mathematical Sciences, University of Guilan, Rasht, Iran; Université Lille Nord de France, Lille, 59000, France; Laboratoire Génie Informatique et Automatique, Université d’Artois, Béthune, 62400, France</t>
  </si>
  <si>
    <t>Sanei, M., Department of Mathematics, Central Tehran Branch, Islamic Azad University, Tehran, Iran; Mahmoodirad, A., Department of Mathematics, Masjed-Soleiman Branch, Islamic Azad University, Masjed-Soleiman, Iran; Niroomand, S., Department of Industrial Engineering, Firouzabad Institute of Higher Education, Firouzabad, Fars, Iran; Jamalian, A., Faculty of Mathematical Sciences, University of Guilan, Rasht, Iran; Gelareh, S., Université Lille Nord de France, Lille, 59000, France, Laboratoire Génie Informatique et Automatique, Université d’Artois, Béthune, 62400, France</t>
  </si>
  <si>
    <t>A new large-scale optimization problem in the field of transportation engineering is introduced in this paper as step fixed-charge solid transportation problem, where products are sent from sources to destinations by some conveyances in existence of both unit and step fixed-charges. The problem has many real-world applications in transportation area. As a moderate-sized instance of this problem becomes intractable for general-purpose solvers, we propose a dual decomposition approach, which is based on a Lagrangian relaxation and capable of tackling larger instances. The Lagrangian approach is also equipped with a Lagrangian heuristic to produce upper bounds. Our extensive numerical experiments show that the approach produces high-quality solutions in very reasonable time when compared with general-purpose solvers such as CPLEX. The applicability of the step fixed-charge solid transportation problem is also shown by a real-life example of furniture production company. © 2015, SBMAC - Sociedade Brasileira de Matemática Aplicada e Computacional.</t>
  </si>
  <si>
    <t>Heuristic; Lagrangian relaxation; Large-scale problem; Mathematical model; Transportation problem</t>
  </si>
  <si>
    <t>Springer Science and Business Media, LLC</t>
  </si>
  <si>
    <t>Comput. Appl. Math.</t>
  </si>
  <si>
    <t>2-s2.0-85028023281</t>
  </si>
  <si>
    <t>Halder (Jana) S., Das B., Panigrahi G., Maiti M.</t>
  </si>
  <si>
    <t>57195243851;9637154000;36994891500;7005401629;</t>
  </si>
  <si>
    <t>Some special fixed charge solid transportation problems of substitute and breakable items in crisp and fuzzy environments</t>
  </si>
  <si>
    <t>10.1016/j.cie.2017.07.030</t>
  </si>
  <si>
    <t>https://www.scopus.com/inward/record.uri?eid=2-s2.0-85026458181&amp;doi=10.1016%2fj.cie.2017.07.030&amp;partnerID=40&amp;md5=3a5a838f85f84554cb88387a540a30ae</t>
  </si>
  <si>
    <t>Department of Mathematics, Midnapore Col lege (Autonomous) MidnaporeWest Bengal  721101, India; Department of Mathematics, Sidho Kanho Birsha University, Purulia, West Bengal  723104, India; Department of Mathematics, National Institute of Technology, Durgapur, West Bengal  713209, India; Department of Applied Mathematics with Oceanology and Computer Programming, Vidyasagar University, Midnapore, West Bengal  721102, India</t>
  </si>
  <si>
    <t>Halder (Jana), S., Department of Mathematics, Midnapore Col lege (Autonomous) MidnaporeWest Bengal  721101, India; Das, B., Department of Mathematics, Sidho Kanho Birsha University, Purulia, West Bengal  723104, India; Panigrahi, G., Department of Mathematics, National Institute of Technology, Durgapur, West Bengal  713209, India; Maiti, M., Department of Applied Mathematics with Oceanology and Computer Programming, Vidyasagar University, Midnapore, West Bengal  721102, India</t>
  </si>
  <si>
    <t>In this paper, some special fixed charge multi-item solid transportation problems which include damageability (breakability), substitutability and paths into consideration are developed and investigated in crisp and fuzzy environments. The breakability of substitute items varies due to the transported amount, conveyance type and traversed distance (path). The substitutability of the items depends on both the supply side by the management's discretion (ad hoc quantity), and the demand side by the item's price (price dependent). The vagueness of the model parameters is introduced by fuzzy set theories and then defuzzied applying possibility measure. Models are formulated as profit maximization problems, solved using generalized reduced gradient method and illustrated through numerical experiments. Sensitivenesses of profits on the degrees of substituteness are also presented numerically. Conventional solid (3D) and general (2D) transportation problems are derived as particular cases. Some useful managerial decisions are derived. © 2017</t>
  </si>
  <si>
    <t>Breakability; Fixed charge; Possibility measure; Solid transportation problem; Substitutable items</t>
  </si>
  <si>
    <t>Gradient methods; Numerical methods; Profitability; Transportation; Breakability; Fixed Charges; Possibility measure; Substitutable items; Transportation problem; Fuzzy set theory</t>
  </si>
  <si>
    <t>Halder (Jana), S.; Department of Mathematics, Midnapore Col lege (Autonomous) MidnaporeIndia; email: sharmistha792010@gmail.com</t>
  </si>
  <si>
    <t>2-s2.0-85026458181</t>
  </si>
  <si>
    <t>Jana D.K., Pramanik S., Maiti M.</t>
  </si>
  <si>
    <t>55624245100;55623803000;7005401629;</t>
  </si>
  <si>
    <t>Mean and CV reduction methods on Gaussian type-2 fuzzy set and its application to a multilevel profit transportation problem in a two-stage supply chain network</t>
  </si>
  <si>
    <t>10.1007/s00521-016-2202-2</t>
  </si>
  <si>
    <t>https://www.scopus.com/inward/record.uri?eid=2-s2.0-84957591063&amp;doi=10.1007%2fs00521-016-2202-2&amp;partnerID=40&amp;md5=0f169941b89d35a93841d671fa35f778</t>
  </si>
  <si>
    <t>Department of Applied Science, Haldia Institute of Technology, Haldia, Purba Midnapur, West Bengal  721657, India; Department of Applied Mathematics with Oceanology and Computer Programming, Vidyasagar University, Midnapore, West Bengal  721 102, India</t>
  </si>
  <si>
    <t>Jana, D.K., Department of Applied Science, Haldia Institute of Technology, Haldia, Purba Midnapur, West Bengal  721657, India; Pramanik, S., Department of Applied Mathematics with Oceanology and Computer Programming, Vidyasagar University, Midnapore, West Bengal  721 102, India; Maiti, M., Department of Applied Mathematics with Oceanology and Computer Programming, Vidyasagar University, Midnapore, West Bengal  721 102, India</t>
  </si>
  <si>
    <t>The transportation problem (TP) is an important supply chain optimization problem in the traffic engineering. This paper maximizes the total profit over a three-tiered distribution system consisting of plants, distribution centers (DCs) and customers. Plants produce multiple products that are shipped to DCs. If a DC is used, then a fixed cost (FC) is charged. The customers are supplied by a single DC. To characterize the uncertainty in the practical decision environment, this paper considers the unit cost of TP, FC, the supply capacities and demands as Gaussian type-2 fuzzy variables. To give a modeling framework for optimization problems with multifold uncertainty, different reduction methods were proposed to transform a Gaussian type-2 fuzzy variable into a type-1 fuzzy variable by mean reduction method and CV reduction method. Then, the TP was reformulated as a chance-constrained programming model enlightened by the credibility optimization methods. The deterministic models are then solved using two different soft computing techniques—generalized reduced gradient and modified particle swarm optimization, where the position of each particle is adjusted according to its own experience and that of its neighbors. The numerical experiments illustrated the application and effectiveness of the proposed approaches. © 2016, The Natural Computing Applications Forum.</t>
  </si>
  <si>
    <t>Gaussian type-2 fuzzy variables; Mean and CV reduction methods; Particle swarm optimization; Supply chain; Transportation problem</t>
  </si>
  <si>
    <t>Computer programming; Gaussian distribution; Optimization; Particle swarm optimization (PSO); Profitability; Soft computing; Supply chains; Transportation; Uncertainty analysis; Chance-constrained programming model; Generalized reduced gradient; Modified particle swarm optimization; Reduction method; Softcomputing techniques; Supply chain optimization; Transportation problem; Type-2 fuzzy variables; Constrained optimization</t>
  </si>
  <si>
    <t>Jana, D.K.; Department of Applied Science, Haldia Institute of TechnologyIndia; email: dipakjana@gmail.com</t>
  </si>
  <si>
    <t>2-s2.0-84957591063</t>
  </si>
  <si>
    <t>Solving multi-region multi-facility inventory allocation and transportation problem: A case of Indian public distribution system</t>
  </si>
  <si>
    <t>10.1016/j.cie.2017.05.037</t>
  </si>
  <si>
    <t>https://www.scopus.com/inward/record.uri?eid=2-s2.0-85020250216&amp;doi=10.1016%2fj.cie.2017.05.037&amp;partnerID=40&amp;md5=1de3a59dfc9e1af6764b75e046f70d42</t>
  </si>
  <si>
    <t>Department of Industrial &amp; Systems Engineering, Indian Institute of Technology Kharagpur, Kharagpur, 721 302, India</t>
  </si>
  <si>
    <t>Tanksale, A., Department of Industrial &amp; Systems Engineering, Indian Institute of Technology Kharagpur, Kharagpur, 721 302, India; Jha, J.K., Department of Industrial &amp; Systems Engineering, Indian Institute of Technology Kharagpur, Kharagpur, 721 302, India</t>
  </si>
  <si>
    <t>In this paper, we study an inventory allocation and transportation problem in a supply chain consisting of multiple storage facilities (warehouses) located in different regions of a large geographic area, which is motivated by the case of the Indian public distribution system. The procurement in each region is known and the item procured within a region needs to be allocated for storage in the warehouses of the same region. The demand of each region is satisfied by the warehouses located in the respective regions. Consideration of region-wise aggregated demand/procurement over multiple facilities located in each region makes the proposed study different from the existing literature. There is a mismatch in procurement, demand, and available storage capacity of warehouses across all the regions. Therefore, the problem is to determine an optimal plan for holding inventory at different storage facilities and to satisfy the demand of all regions without shortages by transporting items between different storage facilities. A mixed integer linear programming model is formulated to minimize the total relevant costs over a finite planning horizon. A heuristic devising activity based decision rules is proposed to solve the problem by decomposing the problem into sub-problems. The performance of the proposed approach is compared with the exact solutions obtained using Cplex for several problem instances. The results of the computational analysis reveal that the proposed solution approach is computationally efficient and gives good quality solutions with an average cost deviation from the optimal solution of less than 6%. © 2017 Elsevier Ltd</t>
  </si>
  <si>
    <t>Heuristic; Indian PDS; Inventory allocation and transportation problem; MILP; Multi-region multi-facility</t>
  </si>
  <si>
    <t>Cost benefit analysis; Integer programming; Optimization; Storage (materials); Supply chains; Transportation; Warehouses; Computational analysis; Computationally efficient; Finite planning horizon; Heuristic; Inventory allocation; MILP; Mixed integer linear programming model; Transportation problem; Problem solving</t>
  </si>
  <si>
    <t>Tanksale, A.; Department of Industrial &amp; Systems Engineering, Indian Institute of Technology KharagpurIndia; email: ajinkya.tank@gmail.com</t>
  </si>
  <si>
    <t>2-s2.0-85020250216</t>
  </si>
  <si>
    <t>Wu P., Chu F., Che A., Fang Y.</t>
  </si>
  <si>
    <t>55816858600;7201881008;6602162318;42261337300;</t>
  </si>
  <si>
    <t>An efficient two-phase exact algorithm for the automated truck freight transportation problem</t>
  </si>
  <si>
    <t>10.1016/j.cie.2017.04.030</t>
  </si>
  <si>
    <t>https://www.scopus.com/inward/record.uri?eid=2-s2.0-85020032484&amp;doi=10.1016%2fj.cie.2017.04.030&amp;partnerID=40&amp;md5=0c1723aa0f7a20ad2e3576e3ecd38632</t>
  </si>
  <si>
    <t>School of Management, Northwestern Polytechnical University, Xi'an, 710072, China; Laboratory IBISC, University of Evry-Val d'Essonne, Evry, 91020, France; Management Engineering Research Center, Xihua University, Chengdu, 610039, China; School of Economics &amp; Management, Fuzhou University, Fuzhou, 350116, China</t>
  </si>
  <si>
    <t>Wu, P., School of Management, Northwestern Polytechnical University, Xi'an, 710072, China, Laboratory IBISC, University of Evry-Val d'Essonne, Evry, 91020, France, School of Economics &amp; Management, Fuzhou University, Fuzhou, 350116, China; Chu, F., Laboratory IBISC, University of Evry-Val d'Essonne, Evry, 91020, France, Management Engineering Research Center, Xihua University, Chengdu, 610039, China; Che, A., School of Management, Northwestern Polytechnical University, Xi'an, 710072, China; Fang, Y., School of Economics &amp; Management, Fuzhou University, Fuzhou, 350116, China</t>
  </si>
  <si>
    <t>A recent study has developed an integer linear program and an exact algorithm for the automated truck transportation freight problem with lane reservation. However, due to its NP-hard nature, their proposed method becomes difficult to solve large-size problems within acceptable time. In this paper, we firstly present an improved integer linear program by adding valid inequalities and identify that its several special cases are classical combinatorial optimization problems. Based on analyzed properties, a new efficient two-phase exact algorithm is developed. Computational results on benchmark and new larger-size instances with up to 700 nodes and 55 tasks show that the new algorithm outperforms very favorably the state-of-the-art one. © 2017 Elsevier Ltd</t>
  </si>
  <si>
    <t>Automated truck; Exact algorithm; Integer programming; Lane reservation; Transportation</t>
  </si>
  <si>
    <t>Automation; Combinatorial optimization; Integer programming; Optimization; Problem solving; Transportation; Truck drivers; Truck transportation; Trucks; Automated trucks; Combinatorial optimization problems; Computational results; Exact algorithms; Integer linear programs; Lane reservation; State of the art; Valid inequality; Freight transportation</t>
  </si>
  <si>
    <t>Chu, F.; Laboratory IBISC, University of Evry-Val d'EssonneFrance; email: feng.chu@ibisc.univ-evry.fr</t>
  </si>
  <si>
    <t>2-s2.0-85020032484</t>
  </si>
  <si>
    <t>Roy S.K., Maity G., Weber G.-W.</t>
  </si>
  <si>
    <t>55243509300;57190568554;55634220900;</t>
  </si>
  <si>
    <t>Multi-objective two-stage grey transportation problem using utility function with goals</t>
  </si>
  <si>
    <t>10.1007/s10100-016-0464-5</t>
  </si>
  <si>
    <t>https://www.scopus.com/inward/record.uri?eid=2-s2.0-85006364847&amp;doi=10.1007%2fs10100-016-0464-5&amp;partnerID=40&amp;md5=aeff6ccaf798e80540194f8181984ff9</t>
  </si>
  <si>
    <t>Department of Applied Mathematics with Oceanology and Computer Programming, Vidyasagar University, Midnapore, West Bengal  721102, India; Institute of Applied Mathematics, Middle East Technical University, Ankara, 06800, Turkey</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</si>
  <si>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 Weber, G.-W., Institute of Applied Mathematics, Middle East Technical University, Ankara, 06800, Turkey</t>
  </si>
  <si>
    <t>Multi-Objective Goal Programming is applied to solve problems in many application areas of real-life decision making problems. We formulate the mathematical model of Two-Stage Multi-Objective Transportation Problem (MOTP) where we design the feasibility space based on the selection of goal values. Considering the uncertainty in real-life situations, we incorporate grey parameters for supply and demands into the Two-Stage MOTP, and a procedure is applied to reduce the grey numbers into real numbers. Thereafter, we present a solution procedure to the proposed problem by introducing an algorithm and using the approach of Revised Multi-Choice Goal Programming. In the proposed algorithm, we introduce a utility function for selecting the goals of the objective functions. A numerical example is encountered to justify the reality and feasibility of our proposed study. Finally, the paper ends with a conclusion and an outlook to future investigations of the study. © 2016, Springer-Verlag Berlin Heidelberg.</t>
  </si>
  <si>
    <t>Goal programming; Grey number; Multi-objective decision making; Transportation problem; Utility function</t>
  </si>
  <si>
    <t>2-s2.0-85006364847</t>
  </si>
  <si>
    <t>Roy S.K., Maity G., Weber G.W., Gök S.Z.A.</t>
  </si>
  <si>
    <t>55243509300;57190568554;55634220900;53984160200;</t>
  </si>
  <si>
    <t>Conic scalarization approach to solve multi-choice multi-objective transportation problem with interval goal</t>
  </si>
  <si>
    <t>10.1007/s10479-016-2283-4</t>
  </si>
  <si>
    <t>https://www.scopus.com/inward/record.uri?eid=2-s2.0-84981294430&amp;doi=10.1007%2fs10479-016-2283-4&amp;partnerID=40&amp;md5=123c64aeb62738102488840c3213b7dd</t>
  </si>
  <si>
    <t>Department of Applied Mathematics with Oceanology and Computer Programming, Vidyasagar University, Midnapore, West Bengal  721102, India; Institute of Applied Mathematics, Middle East Technical University, Ankara, 06800, Turkey; Department of Mathematics, Faculty of Arts and Science, Suleyman Demirel University, Isparta, 32260, Turkey</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</si>
  <si>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 Weber, G.W., Institute of Applied Mathematics, Middle East Technical University, Ankara, 06800, Turkey; Gök, S.Z.A., Department of Mathematics, Faculty of Arts and Science, Suleyman Demirel University, Isparta, 32260, Turkey</t>
  </si>
  <si>
    <t>This paper explores the study of multi-choice multi-objective transportation problem (MCMTP) under the light of conic scalarizing function. MCMTP is a multi-objective transportation problem (MOTP) where the parameters such as cost, demand and supply are treated as multi-choice parameters. A general transformation procedure using binary variables is illustrated to reduce MCMTP into MOTP. Most of the MOTPs are solved by goal programming (GP) approach, but the solution of MOTP may not be satisfied all times by the decision maker when the objective functions of the proposed problem contains interval-valued aspiration levels. To overcome this difficulty, here we propose the approaches of revised multi-choice goal programming (RMCGP) and conic scalarizing function into the MOTP, and then we compare among the solutions. Two numerical examples are presented to show the feasibility and usefulness of our paper. The paper ends with a conclusion and an outlook on future studies. © 2016, Springer Science+Business Media New York.</t>
  </si>
  <si>
    <t>Conic scalarization; Goal programming; Interval uncertainty; Multi-choice programming; Multi-objective decision making; Transportation problem</t>
  </si>
  <si>
    <t>2-s2.0-84981294430</t>
  </si>
  <si>
    <t>Kaur P., Verma V., Dahiya K.</t>
  </si>
  <si>
    <t>57203774982;55136656300;15064983500;</t>
  </si>
  <si>
    <t>Capacitated two-stage time minimization transportation problem with restricted flow</t>
  </si>
  <si>
    <t>10.1051/ro/2016033</t>
  </si>
  <si>
    <t>https://www.scopus.com/inward/record.uri?eid=2-s2.0-85016756276&amp;doi=10.1051%2fro%2f2016033&amp;partnerID=40&amp;md5=e35535c33b9b7b7c1093f820060aab48</t>
  </si>
  <si>
    <t>University Institute Of Engineering and Technology, Panjab University, Chandigarh, 160014, India; Department of Mathematics, Panjab University, Chandigarh, 160014, India</t>
  </si>
  <si>
    <t>Kaur, P., University Institute Of Engineering and Technology, Panjab University, Chandigarh, 160014, India; Verma, V., Department of Mathematics, Panjab University, Chandigarh, 160014, India; Dahiya, K., University Institute Of Engineering and Technology, Panjab University, Chandigarh, 160014, India</t>
  </si>
  <si>
    <t>This paper discusses a capacitated time minimization transportation problem in which transportation operation takes place in two stages. In the first stage, due to some constraints, only a specified flow F1 is transported from available sources to various destinations and in the second stage, a flow F2 is transported depending upon the total demand of the destinations. The current problem is motivated by a production system of a steel industry where semi-finished jobs, initially located at various bins in its warehouse, are transported to various manufacturing facilities by transporters for the final processing and finishing. Due to some additional constraints, it is not possible to transport the number of semi-finished jobs equal to the exact number of final products to be manufactured, in one go. Therefore the transportation operation has to take place in two stages. Further, a capacity is associated with each bin-machine link which makes the current problem, a capacitated, two stage time minimization transportation problem with restricted flow. The objective is to minimize the sum of the transportation times for Stage-I and Stage-II. A polynomial time iterative algorithm is proposed that within each iteration, solves a restricted version of a related standard capacitated time minimization transportation problem and generates a pair of Stage-I and Stage-II times with Stage-II time strictly less than the Stage-II time of the previous iteration, whereas Stage-I time may increase. Out of these generated pairs, a pair with the minimum sum of transportation times of Stage-I and Stage-II is selected that gives the global optimal solution. Numerical illustration is included in the support of the theory. © EDP Sciences, ROADEF, SMAI 2017.</t>
  </si>
  <si>
    <t>Capacitated transportation problem; Combinatorial optimization; Flow constraint; Non-convex programming; Time transportation problem</t>
  </si>
  <si>
    <t>Bins; Combinatorial optimization; Convex optimization; Finishing; Iterative methods; Polynomial approximation; Stages; Steelmaking; Flow constraint; Global optimal solutions; Iterative algorithm; Manufacturing facility; Non-convex programming; Transportation operations; Transportation problem; Transportation time; Transportation</t>
  </si>
  <si>
    <t>Kaur, P.; University Institute Of Engineering and Technology, Panjab UniversityIndia</t>
  </si>
  <si>
    <t>2-s2.0-85016756276</t>
  </si>
  <si>
    <t>Xie F., Butt M.M., Li Z., Zhu L.</t>
  </si>
  <si>
    <t>35174091300;57192277455;55654899200;57192279740;</t>
  </si>
  <si>
    <t>An upper bound on the minimal total cost of the transportation problem with varying demands and supplies</t>
  </si>
  <si>
    <t>10.1016/j.omega.2016.06.007</t>
  </si>
  <si>
    <t>https://www.scopus.com/inward/record.uri?eid=2-s2.0-85003005183&amp;doi=10.1016%2fj.omega.2016.06.007&amp;partnerID=40&amp;md5=eaa90aa69ae7e835b45b672937496e7c</t>
  </si>
  <si>
    <t>School of Science, Sichuan University of Science and Engineering, Zigong, 643000, China; Department of Mathematics, Nanchang University, Nanchang, 330031, China; Institute of Computational Mathematics and Scientific/Engineering Computing, Chinese Academy of Sciences, Beijing, 100080, China</t>
  </si>
  <si>
    <t>Xie, F., School of Science, Sichuan University of Science and Engineering, Zigong, 643000, China, Department of Mathematics, Nanchang University, Nanchang, 330031, China; Butt, M.M., Institute of Computational Mathematics and Scientific/Engineering Computing, Chinese Academy of Sciences, Beijing, 100080, China; Li, Z., School of Science, Sichuan University of Science and Engineering, Zigong, 643000, China; Zhu, L., Department of Mathematics, Nanchang University, Nanchang, 330031, China</t>
  </si>
  <si>
    <t>In general cases, to find the exact upper bound on the minimal total cost of the transportation problem with varying demands and supplies is an NP-hard problem. In literature, there are only two approaches with several shortcomings to solve the problem. In this paper, the problem is formulated as a bi-level programming model, and proven to be solvable in a polynomial time if the sum of the lower bounds for all the supplies is no less than the sum of the upper bounds for all the demands; and a heuristic algorithm named TPVDS-A based on genetic algorithm is developed as an efficient and robust solution method of the model. Computational experiments on benchmark and new randomly generated instances show that the TPVDS-A algorithm outperforms the two existing approaches. © 2016 Elsevier Ltd</t>
  </si>
  <si>
    <t>Bounds on the minimal total cost; Genetic algorithms; Transportation problem; Transportation problem with varying demands and supplies; Upper bound on the minimal total cost</t>
  </si>
  <si>
    <t>chemical binding; genetic algorithm; model</t>
  </si>
  <si>
    <t>Xie, F.; Department of Mathematics, Nanchang UniversityChina; email: fanrongxie@sina.com</t>
  </si>
  <si>
    <t>2-s2.0-85003005183</t>
  </si>
  <si>
    <t>Tian W., Cao C.</t>
  </si>
  <si>
    <t>56233475600;56152330100;</t>
  </si>
  <si>
    <t>A generalized interval fuzzy mixed integer programming model for a multimodal transportation problem under uncertainty</t>
  </si>
  <si>
    <t>10.1080/0305215X.2016.1190351</t>
  </si>
  <si>
    <t>https://www.scopus.com/inward/record.uri?eid=2-s2.0-84975460767&amp;doi=10.1080%2f0305215X.2016.1190351&amp;partnerID=40&amp;md5=5b6c8a9edccbe8f086e84d8eadd72562</t>
  </si>
  <si>
    <t>Tian, W., State Key Laboratory of Rail Traffic Control and Safety, Beijing Jiaotong University, Beijing, China; Cao, C., State Key Laboratory of Rail Traffic Control and Safety, Beijing Jiaotong University, Beijing, China</t>
  </si>
  <si>
    <t>A generalized interval fuzzy mixed integer programming model is proposed for the multimodal freight transportation problem under uncertainty, in which the optimal mode of transport and the optimal amount of each type of freight transported through each path need to be decided. For practical purposes, three mathematical methods, i.e. the interval ranking method, fuzzy linear programming method and linear weighted summation method, are applied to obtain equivalents of constraints and parameters, and then a fuzzy expected value model is presented. A heuristic algorithm based on a greedy criterion and the linear relaxation algorithm are designed to solve the model. © 2016 Informa UK Limited, trading as Taylor &amp; Francis Group.</t>
  </si>
  <si>
    <t>generalized interval fuzzy mixed integer programming; heuristic algorithm; linear relaxation algorithm; Multimodal transportation under uncertainty</t>
  </si>
  <si>
    <t>Algorithms; Freight transportation; Heuristic algorithms; Linear programming; Multimodal transportation; Optimization; Relaxation processes; Transportation; Fuzzy expected value model; Fuzzy linear programming; Fuzzy mixed-integer programming; Generalized interval; Linear relaxations; Mathematical method; Ranking methods; Weighted summations; Integer programming</t>
  </si>
  <si>
    <t>2-s2.0-84975460767</t>
  </si>
  <si>
    <t>Chen L., Peng J., Zhang B.</t>
  </si>
  <si>
    <t>56420736500;9734635400;55619300222;</t>
  </si>
  <si>
    <t>Uncertain goal programming models for bicriteria solid transportation problem</t>
  </si>
  <si>
    <t>Applied Soft Computing</t>
  </si>
  <si>
    <t>10.1016/j.asoc.2016.11.027</t>
  </si>
  <si>
    <t>https://www.scopus.com/inward/record.uri?eid=2-s2.0-85007307513&amp;doi=10.1016%2fj.asoc.2016.11.027&amp;partnerID=40&amp;md5=527c23267258905c8b1f575c08622d04</t>
  </si>
  <si>
    <t>College of Mathematics and Sciences, Shanghai Normal University, Shanghai, 200234, China; Institute of Uncertain Systems, Huanggang Normal University, Hubei, 438099, China; School of Statistics and Mathematics, Zhongnan University of Economics and Law, Hubei, 430073, China</t>
  </si>
  <si>
    <t>Chen, L., College of Mathematics and Sciences, Shanghai Normal University, Shanghai, 200234, China, Institute of Uncertain Systems, Huanggang Normal University, Hubei, 438099, China; Peng, J., Institute of Uncertain Systems, Huanggang Normal University, Hubei, 438099, China; Zhang, B., School of Statistics and Mathematics, Zhongnan University of Economics and Law, Hubei, 430073, China</t>
  </si>
  <si>
    <t>This paper investigates an uncertain bicriteria solid transportation problem. The supplies, demands, conveyance capacities, transportation cost and transportation time are regarded as uncertain variables. According to two types of methods to rank the uncertain variables, expected value goal programming model and chance-constrained goal programming model for the bicriteria solid transportation problem are constructed. It is proved that the expected value goal programming model and chance-constrained goal programming model can be respectively transformed into the corresponding deterministic equivalents by taking advantage of some properties of uncertainty theory. Based on these equivalence relations, the optimal transportation plans of the uncertain goal programming models can be obtained. Several numerical experiments are presented to illustrate the applications of the models. © 2016 Elsevier B.V.</t>
  </si>
  <si>
    <t>Bicriteria solid transportation problem; Combinatorial optimization; Uncertain goal programming; Uncertainty theory</t>
  </si>
  <si>
    <t>Combinatorial optimization; Linear programming; Deterministic equivalents; Equivalence relations; Goal programming; Goal programming model; Numerical experiments; Optimal transportations; Transportation problem; Uncertainty theory; Multiobjective optimization</t>
  </si>
  <si>
    <t>Peng, J.; Institute of Uncertain Systems, Huanggang Normal UniversityChina; email: pengjin01@tsinghua.org.cn</t>
  </si>
  <si>
    <t>Appl. Soft Comput.</t>
  </si>
  <si>
    <t>2-s2.0-85007307513</t>
  </si>
  <si>
    <t>Ebrahimnejad A.</t>
  </si>
  <si>
    <t>35191547200;</t>
  </si>
  <si>
    <t>Singh A., Kumar A., Appadoo S.S.</t>
  </si>
  <si>
    <t>57202944017;57205059546;9846328200;</t>
  </si>
  <si>
    <t>Modified Approach for Optimization of Real Life Transportation Problem in Neutrosophic Environment</t>
  </si>
  <si>
    <t>10.1155/2017/2139791</t>
  </si>
  <si>
    <t>https://www.scopus.com/inward/record.uri?eid=2-s2.0-85029162576&amp;doi=10.1155%2f2017%2f2139791&amp;partnerID=40&amp;md5=ca730998cace78692a5911c6af5e510a</t>
  </si>
  <si>
    <t>School of Mathematics, Thapar University, Patiala, Punjab, India; Department of Supply and Chain Management, University of Manitoba, Winnipeg, MB, Canada</t>
  </si>
  <si>
    <t>Singh, A., School of Mathematics, Thapar University, Patiala, Punjab, India; Kumar, A., School of Mathematics, Thapar University, Patiala, Punjab, India; Appadoo, S.S., Department of Supply and Chain Management, University of Manitoba, Winnipeg, MB, Canada</t>
  </si>
  <si>
    <t>To the best of our knowledge, there is only one approach for solving neutrosophic cost minimization transportation problems. Since neutrosophic transportation problems are a new area of research, other researchers may be attracted to extend this approach for solving other types of neutrosophic transportation problems like neutrosophic solid transportation problems, neutrosophic time minimization transportation problems, neutrosophic transshipment problems, and so on. However, after a deep study of the existing approach, it is noticed that a mathematical incorrect assumption has been used in these existing approaches; therefore there is a need to modify these existing approaches. Keeping the same in mind, in this paper, the existing approach is modified. Furthermore, the exact results of some existing transportation problems are obtained by the modified approach. © 2017 Akanksha Singh et al.</t>
  </si>
  <si>
    <t>Engineering; Mathematical techniques; Cost minimization; Exact results; Time minimization; Transportation problem; Transshipment problem; Transportation</t>
  </si>
  <si>
    <t>Appadoo, S.S.; Department of Supply and Chain Management, University of ManitobaCanada; email: appadoo@cc.umanitoba.ca</t>
  </si>
  <si>
    <t>2-s2.0-85029162576</t>
  </si>
  <si>
    <t>Roy S.K., Maity G.</t>
  </si>
  <si>
    <t>55243509300;57190568554;</t>
  </si>
  <si>
    <t>Minimizing cost and time through single objective function in multi-choice interval valued transportation problem</t>
  </si>
  <si>
    <t>10.3233/JIFS-151656</t>
  </si>
  <si>
    <t>https://www.scopus.com/inward/record.uri?eid=2-s2.0-85014176640&amp;doi=10.3233%2fJIFS-151656&amp;partnerID=40&amp;md5=50ef95f9ca160a45bbdcfb332008258c</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</si>
  <si>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t>
  </si>
  <si>
    <t>This paper explores the study of Transportation Problem (TP) under the light of multi-choice environment with interval analysis. The parameters of TP follow multi-choice interval-valued type so this form of TP is called Multi-Choice Interval Transportation Problem (MCITP). Introduction of time is an important notion in TP of this paper. Transportation time and cost, both are minimized through single objective function of TP, which is the main aim of this paper. A procedure is shown for converting from MCITP to deterministic TP and then solve it. A case study is included to illustrate the usefulness of the paper. Finally, concluding remarks and an outlook for future study are presented to this paper. © 2017 IOS Press and the authors. All rights reserved.</t>
  </si>
  <si>
    <t>Binary variable; Interval number; Multi-choice programming; Transformation technique; Transportation problem</t>
  </si>
  <si>
    <t>Artificial intelligence; Engineering; Binary variables; Interval number; Multi choices; Transformation techniques; Transportation problem; Transportation</t>
  </si>
  <si>
    <t>2-s2.0-85014176640</t>
  </si>
  <si>
    <t>Zhang B., Peng J., Li S., Chen L.</t>
  </si>
  <si>
    <t>55619300222;9734635400;25927194200;56420736500;</t>
  </si>
  <si>
    <t>Fixed charge solid transportation problem in uncertain environment and its algorithm</t>
  </si>
  <si>
    <t>10.1016/j.cie.2016.10.030</t>
  </si>
  <si>
    <t>https://www.scopus.com/inward/record.uri?eid=2-s2.0-84994759737&amp;doi=10.1016%2fj.cie.2016.10.030&amp;partnerID=40&amp;md5=b7db433d653810270a07193feb4c7407</t>
  </si>
  <si>
    <t>School of Statistics and Mathematics, Zhongnan University of Economics and Law, Wuhan, 430073, China; Institute of Uncertain Systems, Huanggang Normal University, Huanggang, 438000, China; Institute of Systems Engineering, Tianjin University, Tianjin, 300072, China</t>
  </si>
  <si>
    <t>Zhang, B., School of Statistics and Mathematics, Zhongnan University of Economics and Law, Wuhan, 430073, China; Peng, J., Institute of Uncertain Systems, Huanggang Normal University, Huanggang, 438000, China; Li, S., Institute of Uncertain Systems, Huanggang Normal University, Huanggang, 438000, China; Chen, L., Institute of Systems Engineering, Tianjin University, Tianjin, 300072, China</t>
  </si>
  <si>
    <t>In this paper, the fixed charge solid transportation problem under uncertainty is investigated. As a result, three mathematical models are constructed for the problem, i.e., expected value model, chance-constrained programming model and measure-chance programming model, where the supplies, demands, conveyance capacities, direct costs and fixed charges are regarded as uncertain variables. After that, the crisp equivalences of the models are discussed. What is more, a hybrid intelligent algorithm is designed based on the uncertainty theory and tabu search algorithm to solve the models. Compared with the existing work, the innovations of the proposed work are briefly illustrated. Finally, some numerical examples are given to show the applications of the models and the algorithm. © 2016 Elsevier Ltd</t>
  </si>
  <si>
    <t>Chance-constrained programming; Measure-chance programming; Tabu search algorithm; Transportation problem; Uncertainty theory</t>
  </si>
  <si>
    <t>Computer programming; Learning algorithms; Tabu search; Chance-constrained programming; Chance-constrained programming model; Expected value model; Hybrid intelligent algorithms; Tabu search algorithms; Transportation problem; Uncertain environments; Uncertainty theory; Transportation</t>
  </si>
  <si>
    <t>2-s2.0-84994759737</t>
  </si>
  <si>
    <t>A breakable multi-item multi stage solid transportation problem under budget with Gaussian type-2 fuzzy parameters</t>
  </si>
  <si>
    <t>10.1007/s10489-016-0794-y</t>
  </si>
  <si>
    <t>https://www.scopus.com/inward/record.uri?eid=2-s2.0-84973664498&amp;doi=10.1007%2fs10489-016-0794-y&amp;partnerID=40&amp;md5=e29c117a2c01bc56fec9c3da8bbd327b</t>
  </si>
  <si>
    <t>Department of Mathematics, National Institute of Technology Agartala, Jirania, West Tripura  799046, India; Department of Applied Mathematics, Vidyasagar University, Midnapore, WB  721102, India</t>
  </si>
  <si>
    <t>Das, A., Department of Mathematics, National Institute of Technology Agartala, Jirania, West Tripura  799046, India; Bera, U.K., Department of Mathematics, National Institute of Technology Agartala, Jirania, West Tripura  799046, India; Maiti, M., Department of Applied Mathematics, Vidyasagar University, Midnapore, WB  721102, India</t>
  </si>
  <si>
    <t>This paper is based on two mathematical models for multi-item multi-stage solid transportation problem with budget on total transportation cost in Gaussian type-2 fuzzy environment considering the fixed opening charge and operating cost in distribution center. The first model is about transportation of breakable/damageable items, and the second one considers non breakable/damageable items. The main aspect here is to develop the mathematical formulation of multi stage related solid transportation problem where several items are available for transportation. In order to deal with the Gaussian type-2 fuzziness, two chance-constrained programming models are developed based on generalized credibility measures for the objective function as well as the constraints sets with the help of the CV-based reductions method. Finally the reduced model is turned into its equivalent parametric programming problem. The problem is of high complexity and is difficult to find the optimal solution by any classical method and hence a time and space based meta-heuristic Genetic Algorithm has been proposed. Also the equivalent crisp models are solved using GA and LINGO 13.0 and after comparison, GA results are better. The proposed models and techniques are finally illustrated by providing numerical examples. Some sensitivity analysis and particular cases are presented and discussed. Degrees of efficiency is also evaluated for both the techniques. © 2016, Springer Science+Business Media New York.</t>
  </si>
  <si>
    <t>Degree of efficiency; Gaussian type-2 fuzzy sets; Generalized credibility measure; Genetic algorithm; Solid transportation problem</t>
  </si>
  <si>
    <t>Budget control; Computer programming; Efficiency; Gaussian distribution; Genetic algorithms; Heuristic methods; Numerical methods; Sensitivity analysis; Chance-constrained programming model; Credibility measure; Distribution centers; Gaussian type-2 fuzzy sets; Mathematical formulation; Parametric programming; Transportation cost; Transportation problem; Transportation</t>
  </si>
  <si>
    <t>2-s2.0-84973664498</t>
  </si>
  <si>
    <t>Singh S.K., Yadav S.P.</t>
  </si>
  <si>
    <t>56402146800;57209022284;</t>
  </si>
  <si>
    <t>Department of Mathematics, Indian Institute of Technology Roorkee, Roorkee, 247667, India</t>
  </si>
  <si>
    <t>Singh, S.K., Department of Mathematics, Indian Institute of Technology Roorkee, Roorkee, 247667, India; Yadav, S.P., Department of Mathematics, Indian Institute of Technology Roorkee, Roorkee, 247667, India</t>
  </si>
  <si>
    <t>Singh, S.K.; Department of Mathematics, Indian Institute of Technology RoorkeeIndia; email: sksinghma209@gmail.com</t>
  </si>
  <si>
    <t>Pramanik S., Jana D.K., Maiti M.</t>
  </si>
  <si>
    <t>55623803000;55624245100;7005401629;</t>
  </si>
  <si>
    <t>Bi-criteria solid transportation problem with substitutable and damageable items in disaster response operations on fuzzy rough environment</t>
  </si>
  <si>
    <t>Socio-Economic Planning Sciences</t>
  </si>
  <si>
    <t>10.1016/j.seps.2016.04.002</t>
  </si>
  <si>
    <t>https://www.scopus.com/inward/record.uri?eid=2-s2.0-84964409600&amp;doi=10.1016%2fj.seps.2016.04.002&amp;partnerID=40&amp;md5=1dedf538f7edfdbd1e63cf5ff8e55de2</t>
  </si>
  <si>
    <t>Department of Applied Mathematics with Oceanology and Computer Programming, Vidyasagar University, Midnapore, West Bengal, 721 102, India; Department of Applied Science, Haldia Institute of Technology, Haldia, Purba Medinipur, West Bengal, 721657, India</t>
  </si>
  <si>
    <t>Pramanik, S., Department of Applied Mathematics with Oceanology and Computer Programming, Vidyasagar University, Midnapore, West Bengal, 721 102, India; Jana, D.K., Department of Applied Science, Haldia Institute of Technology, Haldia, Purba Medinipur, West Bengal, 721657, India; Maiti, M., Department of Applied Mathematics with Oceanology and Computer Programming, Vidyasagar University, Midnapore, West Bengal, 721 102, India</t>
  </si>
  <si>
    <t>Successful planning and scheduling of relief operations play a key role in saving lives and reducing damage in disasters. These disaster operations involve a variety of challenging multi-objective optimization problems, for which soft computing methods are well suited. In this investigation, relief materials and human resources are transported from some distribution centers (DCs) to some delivery points (DPs) through conveyances. The objectives are to minimize both total cost and time for transportation. Some particular models for (a) substitutable items (b) damageable items and (c) safety Factor have been derived. To convert bi-criteria solid transportation problem into a single objective problem, three different techniques (i) Fuzzy interactive satisficing method, (ii) Global Criterion Method and (iii) Convex Combination Method are used. Then the reduced single objective problem is solved by a non-linear optimization technique - Generalized reduced gradient method using LINGO-14.0. The models are illustrated through some numerical examples and optimal results are presented in tabular forms. © 2016 Elsevier Ltd.</t>
  </si>
  <si>
    <t>Emergency logistics; Fuzzy rough; Fuzzy satisficing method; Solid transportation problem</t>
  </si>
  <si>
    <t>disaster management; fuzzy mathematics; optimization</t>
  </si>
  <si>
    <t>Socio-Econ. Plann. Sci.</t>
  </si>
  <si>
    <t>2-s2.0-84964409600</t>
  </si>
  <si>
    <t>New method for solving Fuzzy transportation problems with LR flat fuzzy numbers</t>
  </si>
  <si>
    <t>357</t>
  </si>
  <si>
    <t>10.1016/j.ins.2016.04.008</t>
  </si>
  <si>
    <t>https://www.scopus.com/inward/record.uri?eid=2-s2.0-84964402997&amp;doi=10.1016%2fj.ins.2016.04.008&amp;partnerID=40&amp;md5=4979e461818545bd5a7715dbfc3cbc7a</t>
  </si>
  <si>
    <t>Department of Mathematics, Qaemshahr Branch, Islamic Azad University, Qaemshahr, Iran</t>
  </si>
  <si>
    <t>Ebrahimnejad, A., Department of Mathematics, Qaemshahr Branch, Islamic Azad University, Qaemshahr, Iran</t>
  </si>
  <si>
    <t>Transportation problems have various applications in logistics and supply chains for reducing costs. In real-life situations, the parameters of transportation problems may not be known precisely because of uncontrollable factors. Herein, we propose a new method for solving fuzzy transportation problems (FTPs) in which the transportation costs and supply and demand are represented by non-negative LR flat fuzzy numbers. The FTP is converted into four transportation problems, which are solved using standard transportation simplex algorithms. The advantages of the proposed method over existing methods are discussed in the context of two application examples. The results show that the proposed method is simpler and computationally more efficient than existing methods in the literature. © 2016 Elsevier Inc. All rights reserved.</t>
  </si>
  <si>
    <t>Computational complexity; Fuzzy transportation problem; LR flat fuzzy numbers; Transportation simplex algorithm</t>
  </si>
  <si>
    <t>Computational complexity; Economics; Fuzzy rules; Fuzzy sets; Linear programming; Problem solving; Supply chains; Application examples; Fuzzy transportation problem; LR flat fuzzy numbers; Simplex algorithm; Supply and demand; Transportation cost; Transportation problem; Uncontrollable factors; Transportation</t>
  </si>
  <si>
    <t>2-s2.0-84964402997</t>
  </si>
  <si>
    <t>Keshavarz E.</t>
  </si>
  <si>
    <t>56380337300;</t>
  </si>
  <si>
    <t>On "a fuzzy bi-criteria transportation problem": A revised algorithm</t>
  </si>
  <si>
    <t>10.1016/j.cie.2016.05.034</t>
  </si>
  <si>
    <t>https://www.scopus.com/inward/record.uri?eid=2-s2.0-84975122322&amp;doi=10.1016%2fj.cie.2016.05.034&amp;partnerID=40&amp;md5=a723414879742bd4ae8316f3f6b49aa4</t>
  </si>
  <si>
    <t>Department of Mathematics, Sirjan Branch, Islamic Azad University, Sirjan, Iran</t>
  </si>
  <si>
    <t>Keshavarz, E., Department of Mathematics, Sirjan Branch, Islamic Azad University, Sirjan, Iran</t>
  </si>
  <si>
    <t>Keshavarz and Khorram formulated a fuzzy bi-criteria transportation problem with fuzzy delivery time and fuzzy profit of transportation, as two conflicting objectives (Keshavarz &amp; Khorram, 2011). They used the max-min criterion of Bellman and Zadeh to reformulate the presented fuzzy bi-criteria transportation problem as a single objective non-linear programming problem, then showed that the optimal solution of this non-linear programming can be found by solving a bi-level programming problem. Finally, they proposed an algorithm based on the parametric linear programming for solving this bi-level problem. In this paper, a shortcoming of Keshavarz and Khorram's algorithm is pointed out and a revised algorithm is proposed to solve the problem. In order to illustrate the performance of this algorithm, Keshavarz and Khorram's example is used and its optimal solution is improved. © 2016 Elsevier Ltd.</t>
  </si>
  <si>
    <t>Bi-criteria transportation problem; Bi-level programming; Fuzzy delivery time; Fuzzy profit; Revised algorithm</t>
  </si>
  <si>
    <t>Algorithms; Nonlinear programming; Optimal systems; Profitability; Transportation; Bi-level problems; Bi-level programming; Conflicting objectives; Delivery time; Nonlinear programming problem; Optimal solutions; Parametric linear programming; Transportation problem; Problem solving</t>
  </si>
  <si>
    <t>Keshavarz, E.; Department of Mathematics, Sirjan Branch, Islamic Azad UniversityIran; email: ekeshavarz@iausirjan.ac.ir</t>
  </si>
  <si>
    <t>2-s2.0-84975122322</t>
  </si>
  <si>
    <t>A new approach for solving intuitionistic fuzzy transportation problem of type-2</t>
  </si>
  <si>
    <t>243</t>
  </si>
  <si>
    <t>10.1007/s10479-014-1724-1</t>
  </si>
  <si>
    <t>https://www.scopus.com/inward/record.uri?eid=2-s2.0-84908543883&amp;doi=10.1007%2fs10479-014-1724-1&amp;partnerID=40&amp;md5=01c5556dc72e400f257e2000e3498387</t>
  </si>
  <si>
    <t>In solving real life transportation problem, we often face the state of uncertainty as well as hesitation due to various uncontrollable factors. To deal with uncertainty and hesitation many authors have suggested the intuitionistic fuzzy representation for the data. In this paper, we formulate a transportation problem in which costs are triangular intuitionistic fuzzy numbers. We have defined accuracy function using score functions for membership and non membership functions of triangular intuitionistic fuzzy numbers. Then ordering of triangular intuitionistic fuzzy numbers using accuracy function has been proposed. We have utilized this ordering to develop methods for finding starting basic feasible solution in terms of triangular intuitionistic fuzzy numbers. Also the same ordering is utilized to develop intuitionistic fuzzy modified distribution method for finding the optimal solution. Finally the method is illustrated by a numerical example which is followed by graphical representation and discussion of the finding. © 2014, Springer Science+Business Media New York.</t>
  </si>
  <si>
    <t>Accuracy function; Intuitionistic fuzzy transportation problem of type-2; Optimal solution; Triangular intuitionistic fuzzy number</t>
  </si>
  <si>
    <t>2-s2.0-84908543883</t>
  </si>
  <si>
    <t>Liu Z., Wang H., Chen W., Yu J., Chen J.</t>
  </si>
  <si>
    <t>57219212295;56183152100;55716020300;7405525050;56100537100;</t>
  </si>
  <si>
    <t>An Incidental Delivery Based Method for Resolving Multirobot Pairwised Transportation Problems</t>
  </si>
  <si>
    <t>10.1109/TITS.2015.2508783</t>
  </si>
  <si>
    <t>https://www.scopus.com/inward/record.uri?eid=2-s2.0-84957664812&amp;doi=10.1109%2fTITS.2015.2508783&amp;partnerID=40&amp;md5=e082adcfadb79b245a1f69c4b0e43cba</t>
  </si>
  <si>
    <t>Key Laboratory of System Control and Information Processing, Ministry of Education of China, Shanghai Key Laboratory of Navigation and Location Services, Department of Automation, Shanghai Jiao Tong University, Shanghai, 200240, China; State Key Laboratory of Management and Control for Complex Systems, Institute of Automation, Chinese Academy of Sciences, Beijing, 100190, China; Hefei Institute of Physical Science, Chinese Academy of Sciences, Hefei, 230031, China; Anke Smart Cities Technology (PRC) Company, Ltd., Shenzhen, 518053, China</t>
  </si>
  <si>
    <t>Liu, Z., Key Laboratory of System Control and Information Processing, Ministry of Education of China, Shanghai Key Laboratory of Navigation and Location Services, Department of Automation, Shanghai Jiao Tong University, Shanghai, 200240, China; Wang, H., Key Laboratory of System Control and Information Processing, Ministry of Education of China, Shanghai Key Laboratory of Navigation and Location Services, Department of Automation, Shanghai Jiao Tong University, Shanghai, 200240, China; Chen, W., Key Laboratory of System Control and Information Processing, Ministry of Education of China, Shanghai Key Laboratory of Navigation and Location Services, Department of Automation, Shanghai Jiao Tong University, Shanghai, 200240, China; Yu, J., State Key Laboratory of Management and Control for Complex Systems, Institute of Automation, Chinese Academy of Sciences, Beijing, 100190, China; Chen, J., Hefei Institute of Physical Science, Chinese Academy of Sciences, Hefei, 230031, China, Anke Smart Cities Technology (PRC) Company, Ltd., Shenzhen, 518053, China</t>
  </si>
  <si>
    <t>This paper presents a multirobot pairwised transportation (MRPWT) approach for factory automated material and product deliveries. We consider MRPWT from the viewpoint of robotics and incorporate practical factory application constraints in the transportation method design. The proposed MRPWT approach is a two-level hybrid planning method, consisting of an incidental delivery based single robot level planner and a simulated annealing based robot group level planner. Each robot resolves its individual transportation plan incidentally to reduce the transportation cost, whereas the group level planner utilizes predefined random actions to search the task assignment solution space and then incorporates the simulated annealing algorithm to resolve the MRPWT problem as a combinatorial optimization problem. By implementing a distributed auction mechanism, the proposed MRPWT approach can be further extended to resolve the online task allocation or reallocation problem in dynamic environments. Experiments performed on a group of mobile robots successfully demonstrate the effectiveness and the practical applicability of the proposed MRPWT approach for factory automated material and product deliveries. © 2015 IEEE.</t>
  </si>
  <si>
    <t>Incidental delivery; multirobot pairwised transportation (MRPWT); simulated annealing</t>
  </si>
  <si>
    <t>Combinatorial optimization; Industrial robots; Optimization; Robot programming; Robots; Simulated annealing; Transportation; Automated materials; Combinatorial optimization problems; Distributed Auctions; Dynamic environments; Simulated annealing algorithms; Transportation method; Transportation plans; Transportation problem; Materials handling</t>
  </si>
  <si>
    <t>Chen, W.; Key Laboratory of System Control and Information Processing, Ministry of Education of China, Shanghai Key Laboratory of Navigation and Location Services, Department of Automation, Shanghai Jiao Tong UniversityChina; email: wdchen@sjtu.edu.cn</t>
  </si>
  <si>
    <t>2-s2.0-84957664812</t>
  </si>
  <si>
    <t>Masson R., Lahrichi N., Rousseau L.-M.</t>
  </si>
  <si>
    <t>55227471000;14119740300;7005245914;</t>
  </si>
  <si>
    <t>A two-stage solution method for the annual dairy transportation problem</t>
  </si>
  <si>
    <t>251</t>
  </si>
  <si>
    <t>10.1016/j.ejor.2015.10.058</t>
  </si>
  <si>
    <t>https://www.scopus.com/inward/record.uri?eid=2-s2.0-84955125340&amp;doi=10.1016%2fj.ejor.2015.10.058&amp;partnerID=40&amp;md5=15e6619a4c3b7666cbc7f7c1b6d56635</t>
  </si>
  <si>
    <t>CIRRELT, C.P. 6128, Succ. Centre-Ville, Montreal, H3C 3J7, Canada; Département de Mathématiques et Génie Industriel, École Polytechnique de Montréal, Canada</t>
  </si>
  <si>
    <t>Masson, R., CIRRELT, C.P. 6128, Succ. Centre-Ville, Montreal, H3C 3J7, Canada, Département de Mathématiques et Génie Industriel, École Polytechnique de Montréal, Canada; Lahrichi, N., CIRRELT, C.P. 6128, Succ. Centre-Ville, Montreal, H3C 3J7, Canada, Département de Mathématiques et Génie Industriel, École Polytechnique de Montréal, Canada; Rousseau, L.-M., CIRRELT, C.P. 6128, Succ. Centre-Ville, Montreal, H3C 3J7, Canada, Département de Mathématiques et Génie Industriel, École Polytechnique de Montréal, Canada</t>
  </si>
  <si>
    <t>The annual dairy transportation problem involves designing the routes that collect milk from farms and deliver it to processing plants. The demands of these plants can change from one week to the next, but the collection is fixed by contract and must remain the same throughout the year. While the routes are currently designed using the historical average demand from the plants, we show that including the information about plants demands leads to significant savings. We propose a two-stage method based on an adaptive large neighborhood search (ALNS). The first phase solves the transportation problem and the second phase ensures that the optimization of plant assignment is performed. An additional analysis based on period clustering is conducted to speed up the resolution. © 2015 Elsevier B. V. All rights reserved.</t>
  </si>
  <si>
    <t>Dairy transportation problem; Two-stage method</t>
  </si>
  <si>
    <t>Dairies; Optimization; Transportation; Tunneling (excavation); Adaptive large neighborhood searches; Processing plants; Second phase; Solution methods; Speed up; Transportation problem; Two-stage methods; Transportation routes</t>
  </si>
  <si>
    <t>Masson, R.; CIRRELT, C.P. 6128Canada; email: renaud.masson@cirrelt.ca</t>
  </si>
  <si>
    <t>2-s2.0-84955125340</t>
  </si>
  <si>
    <t>Funke J., Kopfer H.</t>
  </si>
  <si>
    <t>56728012500;6602232987;</t>
  </si>
  <si>
    <t>A model for a multi-size inland container transportation problem</t>
  </si>
  <si>
    <t>10.1016/j.tre.2016.02.010</t>
  </si>
  <si>
    <t>https://www.scopus.com/inward/record.uri?eid=2-s2.0-84960925478&amp;doi=10.1016%2fj.tre.2016.02.010&amp;partnerID=40&amp;md5=1febd11513715e3b28ff7e71e6e45441</t>
  </si>
  <si>
    <t>University of Bremen, Bremen, 28359, Germany</t>
  </si>
  <si>
    <t>Funke, J., University of Bremen, Bremen, 28359, Germany; Kopfer, H., University of Bremen, Bremen, 28359, Germany</t>
  </si>
  <si>
    <t>In the multi-size Inland Container Transportation Problem (mICT) trucks are able to transport up to two 20-foot or one 40-foot container at a time along routes with various pickup and delivery locations. A mixed-integer linear program for the mICT is presented using two alternative objective functions: minimization of the total travel distance and minimization of the total operation time of the trucks. The presented model is tested on instances which vary in size. Computational experiments show that by means of the presented model small problem instances can be solved optimally. © 2016 Elsevier Ltd.</t>
  </si>
  <si>
    <t>Container hinterland transportation; Mixed-integer programming; Multi-size containers; Pickup and delivery</t>
  </si>
  <si>
    <t>container ship; linear programing; transportation development; transportation system; travel demand; trucking</t>
  </si>
  <si>
    <t>Funke, J.; University of BremenGermany; email: jfunke@uni-bremen.de</t>
  </si>
  <si>
    <t>2-s2.0-84960925478</t>
  </si>
  <si>
    <t>Moreno A., Alem D., Ferreira D.</t>
  </si>
  <si>
    <t>56706852100;25627083700;56224163700;</t>
  </si>
  <si>
    <t>Heuristic approaches for the multiperiod location-transportation problem with reuse of vehicles in emergency logistics</t>
  </si>
  <si>
    <t>10.1016/j.cor.2015.12.002</t>
  </si>
  <si>
    <t>https://www.scopus.com/inward/record.uri?eid=2-s2.0-84954305093&amp;doi=10.1016%2fj.cor.2015.12.002&amp;partnerID=40&amp;md5=73af5eb1ea214211c01b62521996421c</t>
  </si>
  <si>
    <t>Production Engineering Department, Federal University of São Carlos, Sorocaba, Brazil; Department of Physics Chemistry, and Mathematics, Federal University of São Carlos, Sorocaba, Brazil</t>
  </si>
  <si>
    <t>Moreno, A., Production Engineering Department, Federal University of São Carlos, Sorocaba, Brazil; Alem, D., Production Engineering Department, Federal University of São Carlos, Sorocaba, Brazil; Ferreira, D., Department of Physics Chemistry, and Mathematics, Federal University of São Carlos, Sorocaba, Brazil</t>
  </si>
  <si>
    <t>The coordination among the different actors in relief chains is crucial to provide effective and efficient response in emergency logistics. By recognizing this fact, we have developed two stochastic mixed-integer programming models to integrate and coordinate facility location, transportation and fleet sizing decisions in a multi-period, multi-commodity, and multi-modal context under uncertainty. One model even considers the option of reusing vehicles to cover extra routes within the same time period in an attempt to save overall resources and improve service levels. Typical uncertainty in victims' needs, incoming supply, inventory conditions, and roads availability are modeled through a set of scenarios representing plausible disaster impacts. To solve instances of practical size, we have devised relax-and-fix and fix-and-optimize heuristics based on decompositions by time, scenario, and stage. The proposed instances entail characteristics of the megadisaster in the Mountain Region of Rio de Janeiro State in Brazil. The results suggest that the integration of decisions in a multiperiod context and the option of reusing vehicles reduce total costs, thus improving the overall performance of the relief operations. Also, the time-decomposition fix-and-optimize heuristic outperforms the CPLEX solver in terms of elapsed times and optimality gaps, mainly in moderate-size instances. Finally, we show the importance to explicitly consider randomness instead of using simpler worst-case scenario approaches. © 2015 Elsevier Ltd. All rights reserved.</t>
  </si>
  <si>
    <t>Disaster relief; Facility location; Fix-and-optimize heuristics; Fleet sizing; Humanitarian logistics; Relax-and-fix heuristics; Stochastic programming; Transportation</t>
  </si>
  <si>
    <t>Costs; Crashworthiness; Decomposition; Disaster prevention; Disasters; Emergency services; Fleet operations; Heuristic methods; Integer programming; Location; Stochastic models; Stochastic programming; Stochastic systems; Transportation; Vehicles; Disaster relief; Facility locations; Fix-and-optimize heuristics; Fleet sizing; Humanitarian logistics; Relax-and-fix heuristics; Optimization</t>
  </si>
  <si>
    <t>Alem, D.; Production Engineering Department, Federal University of São CarlosBrazil; email: douglas@ufscar.br</t>
  </si>
  <si>
    <t>2-s2.0-84954305093</t>
  </si>
  <si>
    <t>Delanoue N., Lhommeau M., Lucidarme P.</t>
  </si>
  <si>
    <t>11840545200;6507757902;6603318317;</t>
  </si>
  <si>
    <t>Numerical enclosures of the optimal cost of the Kantorovitch’s mass transportation problem</t>
  </si>
  <si>
    <t>10.1007/s10589-015-9794-9</t>
  </si>
  <si>
    <t>https://www.scopus.com/inward/record.uri?eid=2-s2.0-84959492167&amp;doi=10.1007%2fs10589-015-9794-9&amp;partnerID=40&amp;md5=6768285ebd69237cad4856163be77750</t>
  </si>
  <si>
    <t>LARIS, 62 Avenue Notre Dame du Lac, Angers, 49000, France</t>
  </si>
  <si>
    <t>Delanoue, N., LARIS, 62 Avenue Notre Dame du Lac, Angers, 49000, France; Lhommeau, M., LARIS, 62 Avenue Notre Dame du Lac, Angers, 49000, France; Lucidarme, P., LARIS, 62 Avenue Notre Dame du Lac, Angers, 49000, France</t>
  </si>
  <si>
    <t>The problem of optimal transportation was formalized by the French mathematician Gaspard Monge in 1781. Since Kantorovitch, this (generalized) problem is formulated with measure theory. Based on Interval Arithmetic, we propose a guaranteed discretization of the Kantorovitch’s mass transportation problem. Our discretization is spatial: supports of the two mass densities are partitioned into finite families. The problem is relaxed to a finite dimensional linear programming problem whose optimum is a lower bound to the optimum of the initial one. Based on Kantorovitch duality and Interval Arithmetic, a method to obtain an upper bound to the optimum is also provided. Preliminary results show that good approximations are obtained. © 2015, Springer Science+Business Media New York.</t>
  </si>
  <si>
    <t>Continuous programming; Interval arithmetic; Optimal transportation; Optimization</t>
  </si>
  <si>
    <t>Linear programming; Optimization; Transportation; Discretizations; Finite dimensional linear programming; Interval arithmetic; Mass densities; Measure theory; Numerical enclosures; Optimal transportations; Transportation problem; Mass transportation</t>
  </si>
  <si>
    <t>Delanoue, N.; LARIS, 62 Avenue Notre Dame du Lac, France; email: nicolas.delanoue@univ-angers.fr</t>
  </si>
  <si>
    <t>2-s2.0-84959492167</t>
  </si>
  <si>
    <t>Gupta G., Kaur J., Kumar A.</t>
  </si>
  <si>
    <t>57210458701;57217604061;57218829758;</t>
  </si>
  <si>
    <t>A note on "fully fuzzy fixed charge multi-item solid transportation problem"</t>
  </si>
  <si>
    <t>10.1016/j.asoc.2016.01.032</t>
  </si>
  <si>
    <t>https://www.scopus.com/inward/record.uri?eid=2-s2.0-84957606369&amp;doi=10.1016%2fj.asoc.2016.01.032&amp;partnerID=40&amp;md5=1108f133722c6c98d5c0b6d0bb972fdf</t>
  </si>
  <si>
    <t>School of Mathematics and Computer Applications, Thapar University, Patiala, 147 004, India</t>
  </si>
  <si>
    <t>Gupta, G., School of Mathematics and Computer Applications, Thapar University, Patiala, 147 004, India; Kaur, J., School of Mathematics and Computer Applications, Thapar University, Patiala, 147 004, India; Kumar, A., School of Mathematics and Computer Applications, Thapar University, Patiala, 147 004, India</t>
  </si>
  <si>
    <t>Giri et al. [P.K. Giri, M.K. Maiti, M. Maiti, Fully fuzzy fixed charge multi-item solid transportation problem, Applied Soft Computing, 27 (2015) 77-91] proposed an approach for solving mathematical programming of fully fuzzy fixed charge multi-item solid transportation problems (FFFCMISTP) and claimed that it is better to use their proposed approach as compared to the existing method [A. Kumar, J. Kaur, P. Singh, A new method for solving fully fuzzy linear programming problems, Applied Mathematical Modelling, 35 (2011) 817-823]. The aim of this note is to point out that Giri et al. have used some mathematical incorrect assumptions in their proposed approach and hence the claim of Giri et al. is not valid. © 2016 Elsevier B.V. All rights reserved.</t>
  </si>
  <si>
    <t>Aluminum; Linear programming; Mathematical programming; Soft computing; Fixed Charges; Fully fuzzy linear programming; Multi-item; Transportation problem; Transportation</t>
  </si>
  <si>
    <t>Kaur, J.; School of Mathematics and Computer Applications, Thapar UniversityIndia; email: sidhu.deepi87@gmail.com</t>
  </si>
  <si>
    <t>2-s2.0-84957606369</t>
  </si>
  <si>
    <t>Kocken H.G., Sivri M.</t>
  </si>
  <si>
    <t>55916232200;54401618700;</t>
  </si>
  <si>
    <t>A simple parametric method to generate all optimal solutions of fuzzy solid transportation problem</t>
  </si>
  <si>
    <t>10.1016/j.apm.2015.10.053</t>
  </si>
  <si>
    <t>https://www.scopus.com/inward/record.uri?eid=2-s2.0-84951061625&amp;doi=10.1016%2fj.apm.2015.10.053&amp;partnerID=40&amp;md5=221d63ee61bfb3791dfdb0c66cc2ee68</t>
  </si>
  <si>
    <t>Department of Mathematical Engineering, Faculty of Chemical and Metallurgical Engineering, Yildiz Technical University, Davutpasa, Istanbul, TR-34220, Turkey</t>
  </si>
  <si>
    <t>Kocken, H.G., Department of Mathematical Engineering, Faculty of Chemical and Metallurgical Engineering, Yildiz Technical University, Davutpasa, Istanbul, TR-34220, Turkey; Sivri, M., Department of Mathematical Engineering, Faculty of Chemical and Metallurgical Engineering, Yildiz Technical University, Davutpasa, Istanbul, TR-34220, Turkey</t>
  </si>
  <si>
    <t>This paper deals with the fuzzy solid transportation problem (FSTP) that has fuzzy cost coefficients, fuzzy supplies, fuzzy demands and fuzzy conveyances. All these fuzzy quantities of FSTP are assumed to be triangular fuzzy numbers. For this problem, we propose an approach to generate all optimal solutions parametrically. The first stage of our approach is to determine the feasibility range based on fuzzy supply-demand-conveyance quantities. In the second stage, the breaking points of fuzzy costs are found by intersecting the membership functions of the fuzzy costs. The last stage constructs the optimal solutions of FSTP by means of some proposed auxiliary programs. Also a numerical example has been provided to illustrate our solution procedure. © 2015.</t>
  </si>
  <si>
    <t>Fuzzy mathematical programming; Parametric Programming; Solid transportation problem</t>
  </si>
  <si>
    <t>Costs; Fuzzy sets; Mathematical programming; Optimal systems; Transportation; Breaking point; Fuzzy mathematical programming; Optimal solutions; Parametric method; Parametric programming; Solution procedure; Transportation problem; Triangular fuzzy numbers; Membership functions</t>
  </si>
  <si>
    <t>Kocken, H.G.; Department of Mathematical Engineering, Faculty of Chemical and Metallurgical Engineering, Yildiz Technical UniversityTurkey; email: hgonce@yildiz.edu.tr</t>
  </si>
  <si>
    <t>2-s2.0-84951061625</t>
  </si>
  <si>
    <t>Defuzzification of trapezoidal type-2 fuzzy variables and its application to solid transportation problem</t>
  </si>
  <si>
    <t>10.3233/IFS-152013</t>
  </si>
  <si>
    <t>https://www.scopus.com/inward/record.uri?eid=2-s2.0-84962489821&amp;doi=10.3233%2fIFS-152013&amp;partnerID=40&amp;md5=4a20d1bec2109242c41af5e47afb41c7</t>
  </si>
  <si>
    <t>Department of Mathematics, National Institute of Technology Agartala, Jirania, West-Tripura, 799046, India; Department of Applied Mathematics, Vidyasagar University, Midnapore, West-Bengal, India</t>
  </si>
  <si>
    <t>Das, A., Department of Mathematics, National Institute of Technology Agartala, Jirania, West-Tripura, 799046, India; Bera, U.K., Department of Mathematics, National Institute of Technology Agartala, Jirania, West-Tripura, 799046, India; Maiti, M., Department of Applied Mathematics, Vidyasagar University, Midnapore, West-Bengal, India</t>
  </si>
  <si>
    <t>The main proposal of this paper is to derive two different reduction process for a trapezoidal type-2 fuzzy number. The first reduction method is based on critical values and the second method is based on α-cut of fuzzy number. As an application a multi-objective solid transportation problem, minimizing the cost and time has been developed using trapezoidal type-2 fuzzy number as system parameters and hereby solved. Finally after solving the proposed multi-objective problem by intuitionistic fuzzy programming technique a comparison between the two proposed reduction methods are discussed briefly. The proposed models and techniques are finally illustrated by providing numerical examples at the end. Also this paper present a comparative study between the proposed method to the KM algorithm and NT method for type reduction. © 2016 -IOS Press and the authors. All rights reserved.</t>
  </si>
  <si>
    <t>Critical values; defuzzification; intuitionistic fuzzy programming technique; solid transportation problem; trapezoidal type-2 fuzzy set</t>
  </si>
  <si>
    <t>Fuzzy rules; Fuzzy systems; Numerical methods; Transportation; Critical value; Defuzzifications; Intuitionistic fuzzy; Transportation problem; Type-2 fuzzy set; Fuzzy sets</t>
  </si>
  <si>
    <t>Bera, U.K.; Department of Mathematics, National Institute of Technology AgartalaIndia; email: berauttam@yahoo.co.in</t>
  </si>
  <si>
    <t>2-s2.0-84962489821</t>
  </si>
  <si>
    <t>Matsui T., Scheifele R.</t>
  </si>
  <si>
    <t>35547713500;56875419600;</t>
  </si>
  <si>
    <t>A linear time algorithm for the unbalanced Hitchcock transportation problem</t>
  </si>
  <si>
    <t>10.1002/net.21668</t>
  </si>
  <si>
    <t>https://www.scopus.com/inward/record.uri?eid=2-s2.0-84958910321&amp;doi=10.1002%2fnet.21668&amp;partnerID=40&amp;md5=3d76237aa79a39fd897ba0db7565e9d7</t>
  </si>
  <si>
    <t>Department of Social Engineering, Graduate School of Decision Science and Technology, Tokyo Institute of Technology, Ookayama, Meguro-ku, Tokyo  152-8550, Japan; Research Institute for Discrete Mathematics, University of Bonn, Lennéstr. 2, Bonn, 53113, Germany</t>
  </si>
  <si>
    <t>Matsui, T., Department of Social Engineering, Graduate School of Decision Science and Technology, Tokyo Institute of Technology, Ookayama, Meguro-ku, Tokyo  152-8550, Japan; Scheifele, R., Research Institute for Discrete Mathematics, University of Bonn, Lennéstr. 2, Bonn, 53113, Germany</t>
  </si>
  <si>
    <t>The Hitchcock transportation problem is a special case of the minimum cost flow problem where the graph is bipartite and capacities are infinite. If we let m denote the size of the larger and n the size of the smaller side of the bipartition, we call the Hitchcock transportation problem unbalanced if m is much larger than n. The unbalanced case arises in various applications, motivating the search for algorithms whose running time dependence on m is as small as possible. In this work, we give an algorithm with running time O(m(n!)2) which is the fastest known algorithm whose running time grows linearly in m. Moreover, we compare running times of algorithms for the Hitchcock transportation problem and the minimum cost flow problem and point out the fastest algorithms for particular relations of m and n, where m and n denote the number of edges and vertices in the context of the minimum cost flow problem. © 2015 Wiley Periodicals, Inc.</t>
  </si>
  <si>
    <t>bipartite graph; Hitchcock transportation problem; linear time algorithm; minimum cost flow problem; parallel edges; recursive algorithm</t>
  </si>
  <si>
    <t>Algorithms; Clustering algorithms; Cost accounting; Flow graphs; Transportation; Bipartite graphs; Hitchcock transportation; Linear-time algorithms; Minimum cost flow problem; Parallel edges; Recursive algorithms; Costs</t>
  </si>
  <si>
    <t>Scheifele, R.; Research Institute for Discrete Mathematics, University of Bonn, Lennéstr. 2, Germany; email: scheifele@or.uni-bonn.de</t>
  </si>
  <si>
    <t>2-s2.0-84958910321</t>
  </si>
  <si>
    <t>Chakraborty D., Jana D.K., Roy T.K.</t>
  </si>
  <si>
    <t>56497515600;55624245100;7202953211;</t>
  </si>
  <si>
    <t>Expected value of intuitionistic fuzzy number and its application to solve multi-objective multi-item solid transportation problem for damageable items in intuitionistic fuzzy environment</t>
  </si>
  <si>
    <t>10.3233/IFS-151833</t>
  </si>
  <si>
    <t>https://www.scopus.com/inward/record.uri?eid=2-s2.0-84958662367&amp;doi=10.3233%2fIFS-151833&amp;partnerID=40&amp;md5=a70d773f07071a0938ddd75741fc7937</t>
  </si>
  <si>
    <t>Department of Mathematics, Heritage Institute of Technology, East Kolkata Township, Chowbaga Road, Anandapur, Kolkata, West Bengal, India; Department of Applied Science, Haldia Institute of Technology, Haldia, Purba Midnapur, West Bengal, 252800, India; Department of Mathematics, Indian Institute of Engineering Science and Technology, Shibpur, Howrah, West Bengal, India</t>
  </si>
  <si>
    <t>Chakraborty, D., Department of Mathematics, Heritage Institute of Technology, East Kolkata Township, Chowbaga Road, Anandapur, Kolkata, West Bengal, India; Jana, D.K., Department of Applied Science, Haldia Institute of Technology, Haldia, Purba Midnapur, West Bengal, 252800, India; Roy, T.K., Department of Mathematics, Indian Institute of Engineering Science and Technology, Shibpur, Howrah, West Bengal, India</t>
  </si>
  <si>
    <t>The expected value of intuitionistic fuzzy number using credibility measures has been developed here. A new method for solving a multi-objective, multi-item intuitionistic fuzzy solid transportation problems for damageable items are proposed using expected value of intuitionistic fuzzy numbers and several special cases have been derived from the proposed model. The optimal results are obtained by using three different techniques (i) Interactive satisfied method, (ii) Global criteria method and (iii) Goal programming method. A real life problem is presented to illustrate the proposed models and the results are compared in fuzzy and intuitionistic fuzzy environments. © 2016 - IOS Press and the authors. All rights reserved.</t>
  </si>
  <si>
    <t>creditability; expected value; Intuitionistic fuzzy numbers; necessity; possibility; solid transportation problem</t>
  </si>
  <si>
    <t>Fuzzy rules; Linear programming; Multiobjective optimization; Transportation; creditability; Expected values; Intuitionistic Fuzzy number; necessity; possibility; Transportation problem; Fuzzy sets</t>
  </si>
  <si>
    <t>2-s2.0-84958662367</t>
  </si>
  <si>
    <t>Sanchez L.C., Herrera J.</t>
  </si>
  <si>
    <t>57188958748;25822371600;</t>
  </si>
  <si>
    <t>Solution to the multiple products transportation problem: Linear programming optimization with Excel Solver</t>
  </si>
  <si>
    <t>10.1109/TLA.2016.7437253</t>
  </si>
  <si>
    <t>https://www.scopus.com/inward/record.uri?eid=2-s2.0-84964335305&amp;doi=10.1109%2fTLA.2016.7437253&amp;partnerID=40&amp;md5=bd9666e5030c4bdbb17264803d53da2b</t>
  </si>
  <si>
    <t>Centro de Investigación y Desarrollo, Universidad América, CINDE, Colombia; Departamento de Ingenieriá, Facultad de Ciencias Naturales e Ingenieriá, Universidad de Bogotá Jorge Tadeo Lozano, Colombia</t>
  </si>
  <si>
    <t>Sanchez, L.C., Centro de Investigación y Desarrollo, Universidad América, CINDE, Colombia; Herrera, J., Departamento de Ingenieriá, Facultad de Ciencias Naturales e Ingenieriá, Universidad de Bogotá Jorge Tadeo Lozano, Colombia</t>
  </si>
  <si>
    <t>Transport model is an algorithm recognized and applied in logistics processes product distribution in organizations. The multiple forms of solution are algorithmically and technological, which are applied to determine the optimal allocation for a single type of product. In this paper the general formulation of the transport model by linear programming, where the optimal solution for various types of related products integrates and by a numerical illustration, dynamic, easy understanding develops computer in Excel Solver. When selected, the implementation of the model is provided in an organization. © 2016 IEEE.</t>
  </si>
  <si>
    <t>distribution center; multiple products; Transport model</t>
  </si>
  <si>
    <t>Algorithms; Computer programming; Distribution centers; Linear programming optimization; Logistics process; Multiple products; Optimal allocation; Product distributions; Transport modeling; Transportation problem; Linear programming</t>
  </si>
  <si>
    <t>2-s2.0-84964335305</t>
  </si>
  <si>
    <t>An effective heuristic for multi-period multi-foodgrain inventory transportation problem in India</t>
  </si>
  <si>
    <t>INFOR</t>
  </si>
  <si>
    <t>10.1080/03155986.2016.1231498</t>
  </si>
  <si>
    <t>https://www.scopus.com/inward/record.uri?eid=2-s2.0-84992206672&amp;doi=10.1080%2f03155986.2016.1231498&amp;partnerID=40&amp;md5=71b5c76f377b1701f30697b8c4e6669e</t>
  </si>
  <si>
    <t>Department of Industrial and Systems Engineering, Indian Institute of Technology Kharagpur, Kharagpur, India</t>
  </si>
  <si>
    <t>Tanksale, A., Department of Industrial and Systems Engineering, Indian Institute of Technology Kharagpur, Kharagpur, India; Jha, J.K., Department of Industrial and Systems Engineering, Indian Institute of Technology Kharagpur, Kharagpur, India</t>
  </si>
  <si>
    <t>This study investigates a storage and inter-state transportation problem of foodgrains faced by Food Corporation of India (FCI) for the Indian public distribution system. FCI carries out the activities of procurement, storage and transportation of foodgrains in different states of India to meet the monthly demand of each state for different foodgrains without shortages. Due to mismatch in procurement, demand and available storage capacity among the states, the problem is to find the optimal quantity of each foodgrain to be stored in different type of warehouses of all states and transportation plan for movement of each foodgrain between the warehouses. The problem is formulated as a mixed integer linear programming problem for minimizing the total relevant costs with an implicit consideration of reduction of the wastage of foodgrains due to storage in open space. We propose a heuristic-based algorithmic solution approach exploiting the unique structure of the problem and devising activity-based decision rules. Extensive computational experimentation is carried out by randomly generating the problem instances using real data. A lower bounding scheme based on linear relaxation is devised to compare the performance of the proposed solution approach. With the average solution gap of 6.61% with respect to the lower bound, the proposed solution approach is found effective and efficient compared to Cplex for practical size problem instances. © 2016 Canadian Operational Research Society (CORS).</t>
  </si>
  <si>
    <t>Heuristic; Inventory transportation; Lot sizing; Multi-foodgrain; Public distribution system</t>
  </si>
  <si>
    <t>Digital storage; Integer programming; Transportation; Warehouses; Algorithmic solutions; Distribution systems; Heuristic; Lot sizing; Mixed integer linear programming problems; Multi-foodgrain; Storage and transportations; Transportation problem; Food storage</t>
  </si>
  <si>
    <t>University of Toronto Press Inc.</t>
  </si>
  <si>
    <t>INFRC</t>
  </si>
  <si>
    <t>2-s2.0-84992206672</t>
  </si>
  <si>
    <t>Alonso M.T., Alvarez-Valdes R., Parreño F., Tamarit J.M.</t>
  </si>
  <si>
    <t>56423114000;6602700483;8300754300;36762761100;</t>
  </si>
  <si>
    <t>Algorithms for pallet building and truck loading in an interdepot transportation problem</t>
  </si>
  <si>
    <t>10.1155/2016/3264214</t>
  </si>
  <si>
    <t>https://www.scopus.com/inward/record.uri?eid=2-s2.0-84971324865&amp;doi=10.1155%2f2016%2f3264214&amp;partnerID=40&amp;md5=03d82509f13bd0e1aa0cabd2c46c0eb3</t>
  </si>
  <si>
    <t>Department of Mathematics, University of Castilla-La Mancha, Avenida de España, Albacete, 02071, Spain; Department of Statistics and Operations Research, University of Valencia, Doctor Moliner 50, Burjassot, Valencia, 46100, Spain</t>
  </si>
  <si>
    <t>Alonso, M.T., Department of Mathematics, University of Castilla-La Mancha, Avenida de España, Albacete, 02071, Spain; Alvarez-Valdes, R., Department of Statistics and Operations Research, University of Valencia, Doctor Moliner 50, Burjassot, Valencia, 46100, Spain; Parreño, F., Department of Mathematics, University of Castilla-La Mancha, Avenida de España, Albacete, 02071, Spain; Tamarit, J.M., Department of Statistics and Operations Research, University of Valencia, Doctor Moliner 50, Burjassot, Valencia, 46100, Spain</t>
  </si>
  <si>
    <t>This paper deals with the problem of a logistics company that has to serve its customers by first putting the products on pallets and then loading the pallets into trucks. Besides the standard geometric constraints of products not overlapping each other and not exceeding the dimensions of pallets and trucks, in this real problem, there are many other constraints, related to the total weight of the load, the maximum weight supported by each axle, and the distribution of the load inside the truck. Although the problem can be decomposed into two phases, pallet loading and truck loading, we have taken a combined approach, building and placing pallets at the same time. For each position in the truck, a pallet is built and tailored for that position according to the constraints of height and weight. We have developed a GRASP algorithm, in which the constructive algorithm is randomized and an improvement phase is added to obtain high-quality solutions. The algorithm has been tested on two sets of real instances with different characteristics, involving up to 44 trucks. The results show that solutions with an optimal or near optimal number of trucks are obtained in very short computing times. © 2016 Maria Teresa Alonso et al.</t>
  </si>
  <si>
    <t>Algorithms; Automobiles; Mining machinery; Pallets; Truck transportation; Constructive algorithms; Geometric constraint; Grasp algorithms; High-quality solutions; Logistics company; Real problems; Transportation problem; Truck loadings; Trucks</t>
  </si>
  <si>
    <t>Alvarez-Valdes, R.; Department of Statistics and Operations Research, University of Valencia, Doctor Moliner 50, Spain; email: ramon.alvarez@uv.es</t>
  </si>
  <si>
    <t>2-s2.0-84971324865</t>
  </si>
  <si>
    <t>Thamaraiselvi A., Santhi R.</t>
  </si>
  <si>
    <t>57189024282;36640762500;</t>
  </si>
  <si>
    <t>A New Approach for Optimization of Real Life Transportation Problem in Neutrosophic Environment</t>
  </si>
  <si>
    <t>10.1155/2016/5950747</t>
  </si>
  <si>
    <t>https://www.scopus.com/inward/record.uri?eid=2-s2.0-84964780498&amp;doi=10.1155%2f2016%2f5950747&amp;partnerID=40&amp;md5=b6e0a41c758bff0eeac7aa4af9af6c5c</t>
  </si>
  <si>
    <t>Department of Mathematics, NGM College, Pollachi, Tamil Nadu, 642001, India</t>
  </si>
  <si>
    <t>Thamaraiselvi, A., Department of Mathematics, NGM College, Pollachi, Tamil Nadu, 642001, India; Santhi, R., Department of Mathematics, NGM College, Pollachi, Tamil Nadu, 642001, India</t>
  </si>
  <si>
    <t>Neutrosophic sets have been introduced as a generalization of crisp sets, fuzzy sets, and intuitionistic fuzzy sets to represent uncertain, inconsistent, and incomplete information about a real world problem. For the first time, this paper attempts to introduce the mathematical representation of a transportation problem in neutrosophic environment. The necessity of the model is discussed. A new method for solving transportation problem with indeterminate and inconsistent information is proposed briefly. A real life example is given to illustrate the efficiency of the proposed method in neutrosophic approach. © 2016 A. Thamaraiselvi and R. Santhi.</t>
  </si>
  <si>
    <t>Fuzzy sets; Transportation; Incomplete information; Inconsistent information; Intuitionistic fuzzy sets; Mathematical representations; Neutrosophic sets; New approaches; Real-world problem; Transportation problem; Problem solving</t>
  </si>
  <si>
    <t>Thamaraiselvi, A.; Department of Mathematics, NGM CollegeIndia; email: kavinselvi3@gmail.com</t>
  </si>
  <si>
    <t>2-s2.0-84964780498</t>
  </si>
  <si>
    <t>Calvete H.I., Galé C., Iranzo J.A.</t>
  </si>
  <si>
    <t>6603625951;7102850910;54886230400;</t>
  </si>
  <si>
    <t>An improved evolutionary algorithm for the two-stage transportation problem with fixed charge at depots</t>
  </si>
  <si>
    <t>10.1007/s00291-015-0416-9</t>
  </si>
  <si>
    <t>https://www.scopus.com/inward/record.uri?eid=2-s2.0-84954362282&amp;doi=10.1007%2fs00291-015-0416-9&amp;partnerID=40&amp;md5=570933bd4087dc28011dc20b711afd3a</t>
  </si>
  <si>
    <t>Dpto. de Métodos Estadísticos, IUMA, Universidad de Zaragoza, Pedro Cerbuna 12, Zaragoza, 50009, Spain; Dpto. de Métodos Estadísticos, IUMA, Universidad de Zaragoza, María de Luna 3, Zaragoza, 50018, Spain</t>
  </si>
  <si>
    <t>Calvete, H.I., Dpto. de Métodos Estadísticos, IUMA, Universidad de Zaragoza, Pedro Cerbuna 12, Zaragoza, 50009, Spain; Galé, C., Dpto. de Métodos Estadísticos, IUMA, Universidad de Zaragoza, María de Luna 3, Zaragoza, 50018, Spain; Iranzo, J.A., Dpto. de Métodos Estadísticos, IUMA, Universidad de Zaragoza, Pedro Cerbuna 12, Zaragoza, 50009, Spain</t>
  </si>
  <si>
    <t>This paper addresses a two-stage transportation problem with a fixed charge at depots. The goal is to determine the best way of delivering a commodity from a set of plants to a set of customers with known demand using a set of potential depots as intermediate transshipment points, while minimizing the overall costs incurred. These costs refer to fixed costs arising from using the depots and to variable shipping costs. To solve the problem, a hybrid evolutionary algorithm is developed which combines the control by the chromosomes of which depots to open with the use of optimization techniques to associate a feasible solution to each chromosome. The computational results show the efficiency of the algorithm in terms of the quality of the solutions yielded and the computing time. © 2015, Springer-Verlag Berlin Heidelberg.</t>
  </si>
  <si>
    <t>Evolutionary algorithm; Fixed charge; Hybrid; Two-stage transportation problem</t>
  </si>
  <si>
    <t>Calvete, H.I.; Dpto. de Métodos Estadísticos, IUMA, Universidad de Zaragoza, Pedro Cerbuna 12, Spain; email: herminia@unizar.es</t>
  </si>
  <si>
    <t>2-s2.0-84954362282</t>
  </si>
  <si>
    <t>Neves-Moreira F., Amorim P., Guimarães L., Almada-Lobo B.</t>
  </si>
  <si>
    <t>56595274600;57205621266;37077129000;20733263600;</t>
  </si>
  <si>
    <t>A long-haul freight transportation problem: Synchronizing resources to deliver requests passing through multiple transshipment locations</t>
  </si>
  <si>
    <t>10.1016/j.ejor.2015.07.046</t>
  </si>
  <si>
    <t>https://www.scopus.com/inward/record.uri?eid=2-s2.0-84942292379&amp;doi=10.1016%2fj.ejor.2015.07.046&amp;partnerID=40&amp;md5=add1d9795c92e2e864578986d0fb0619</t>
  </si>
  <si>
    <t>INESC TEC, Faculty of Engineering, University of Porto, Porto, 4200-465, Portugal</t>
  </si>
  <si>
    <t>Neves-Moreira, F., INESC TEC, Faculty of Engineering, University of Porto, Porto, 4200-465, Portugal; Amorim, P., INESC TEC, Faculty of Engineering, University of Porto, Porto, 4200-465, Portugal; Guimarães, L., INESC TEC, Faculty of Engineering, University of Porto, Porto, 4200-465, Portugal; Almada-Lobo, B., INESC TEC, Faculty of Engineering, University of Porto, Porto, 4200-465, Portugal</t>
  </si>
  <si>
    <t>This research aims at tackling a real-world long-haul freight transportation problem where tractors are allowed to exchange semi-trailers through several transshipment points until a request reaches its destiny. The unique characteristics of the considered logistics network allow for providing long-haul services by means of short-haul jobs, drastically reducing empty truck journeys. A greater flexibility is achieved with faster responses. Furthermore, the planning goals as well as the nature of the considered trips led to the definition of a new problem, the long-haul freight transportation problem with multiple transshipment locations. A novel mathematical formulation is developed to ensure resource synchronization while including realistic features, which are commonly found separately in the literature. Considering the complexity and dimension of this routing and scheduling problem, a mathematical programming heuristic (matheuristic) is developed with the objective of obtaining good quality solutions in a reasonable amount of time, considering the logistics business context. We provide a comparison between the results obtained for 79 real-world instances. The developed solution method is now the basis of a decision support system of a Portuguese logistics operator (LO). © 2015 Elsevier B.V. and Association of European Operational Research Societies (EURO) within the International Federation of Operational Research Societies (IFORS). All rights reserved.</t>
  </si>
  <si>
    <t>Case-study; Fix-and-optimize; Resource synchronization; Tractor-and-trailer; Transportation</t>
  </si>
  <si>
    <t>Artificial intelligence; Complex networks; Decision support systems; Logistics; Mathematical programming; Synchronization; Tractors (truck); Transportation; Truck transportation; Business contexts; Fix-and-optimize; Logistics network; Long-haul services; Mathematical formulation; Planning goal; Routing and scheduling; Solution methods; Freight transportation</t>
  </si>
  <si>
    <t>Neves-Moreira, F.; INESC TEC, Faculty of Engineering, University of PortoPortugal</t>
  </si>
  <si>
    <t>2-s2.0-84942292379</t>
  </si>
  <si>
    <t>Vásquez S.A., Angulo G., Klapp M.A.</t>
  </si>
  <si>
    <t>57220055005;55183515200;57189397260;</t>
  </si>
  <si>
    <t>An exact solution method for the TSP with Drone based on decomposition</t>
  </si>
  <si>
    <t>127</t>
  </si>
  <si>
    <t xml:space="preserve"> 105127</t>
  </si>
  <si>
    <t>10.1016/j.cor.2020.105127</t>
  </si>
  <si>
    <t>https://www.scopus.com/inward/record.uri?eid=2-s2.0-85096692179&amp;doi=10.1016%2fj.cor.2020.105127&amp;partnerID=40&amp;md5=fc70d641f816275f1b4f0f51600a2db1</t>
  </si>
  <si>
    <t>Pontificia Universidad Católica de Chile, Av. Vicuña Mackenna 4860, Santiago, Chile</t>
  </si>
  <si>
    <t>Vásquez, S.A., Pontificia Universidad Católica de Chile, Av. Vicuña Mackenna 4860, Santiago, Chile; Angulo, G., Pontificia Universidad Católica de Chile, Av. Vicuña Mackenna 4860, Santiago, Chile; Klapp, M.A., Pontificia Universidad Católica de Chile, Av. Vicuña Mackenna 4860, Santiago, Chile</t>
  </si>
  <si>
    <t>The Traveling Salesman Problem with Drone (TSP-D) is a routing model in which a given set of customer locations must be visited in the least amount of time, either by a truck route starting and ending at a depot or by a drone dispatched from the truck en route. We study the TSP-D model and propose a mixed–integer programming formulation which exploits the model's structure and decomposes it into two natural decision stages: (1) selecting and sequencing a subset of customers served by the truck and (2) planning where to execute drone direct dispatches from the truck to each of the remaining customer locations. We design a Benders–type decomposition algorithm, strengthened by valid inequalities arising from structural properties of optimal solutions, and improved optimality cuts stemming from the notions of t–shortcut and t–reduction, which might be of independent interest. Finally, our solution approach is empirically tested over an extensive family of randomly generated instances, which show its effectiveness. © 2020 Elsevier Ltd</t>
  </si>
  <si>
    <t>Benders’ decomposition; Drones; Traveling salesman; Vehicle routing</t>
  </si>
  <si>
    <t>Integer programming; Sales; Structural optimization; Traveling salesman problem; Trucks; Decomposition algorithm; Exact solution; Integer programming formulations; Optimal solutions; Optimality cuts; Set of customers; Solution approach; Valid inequality; Drones</t>
  </si>
  <si>
    <t>Vásquez, S.A.; Pontificia Universidad Católica de Chile, Av. Vicuña Mackenna 4860, Chile; email: savasquez@uc.cl</t>
  </si>
  <si>
    <t>2-s2.0-85096692179</t>
  </si>
  <si>
    <t xml:space="preserve"> 54</t>
  </si>
  <si>
    <t>Castro M.P., Cire A.A., Beck J.C.</t>
  </si>
  <si>
    <t>57202111943;24823984600;56601717700;</t>
  </si>
  <si>
    <t>An MDD-based lagrangian approach to the multicommodity pickup-and-delivery TSP</t>
  </si>
  <si>
    <t>10.1287/ijoc.2018.0881</t>
  </si>
  <si>
    <t>https://www.scopus.com/inward/record.uri?eid=2-s2.0-85089413442&amp;doi=10.1287%2fijoc.2018.0881&amp;partnerID=40&amp;md5=46d543f6c2ea8c8b9b5d2045b597c866</t>
  </si>
  <si>
    <t>Department of Mechanical and Industrial Engineering, University of Toronto, Toronto, ON  M5S 3G8, Canada; Department of Management, University of Toronto Scarborough, Rotman School of Management, Toronto, ON  M1E 1A4, Canada</t>
  </si>
  <si>
    <t>Castro, M.P., Department of Mechanical and Industrial Engineering, University of Toronto, Toronto, ON  M5S 3G8, Canada; Cire, A.A., Department of Management, University of Toronto Scarborough, Rotman School of Management, Toronto, ON  M1E 1A4, Canada; Beck, J.C., Department of Mechanical and Industrial Engineering, University of Toronto, Toronto, ON  M5S 3G8, Canada</t>
  </si>
  <si>
    <t>We address the one-to-one multicommodity pickup-and-delivery traveling salesman problem, a challenging variant of the traveling salesman problem that includes the transportation of commodities between locations. The goal is to find a minimum cost tour such that each commodity is delivered to its destination and the maximum capacity of the vehicle is never exceeded. We propose an exact approach that uses a discrete relaxation based on multivalued decision diagrams (MDDs) to better represent the combinatorial structure of the problem. We enhance our relaxation by using the MDDs as a subproblem to a Lagrangian relaxation technique, leading to significant improvements in both bound quality and run-time performance. Our work extends the use of MDDs for solving routing problems by presenting new construction methods and filtering rules based on capacity restrictions. Experimental results show that our approach outperforms state-of-the-art methodologies, closing 33 open instances from the literature, with 27 of those closed by our best variant. Copyright © 2019 Informs.</t>
  </si>
  <si>
    <t>Decision diagrams; Lagrangian duality; Traveling salesman problem; Vehicle routing</t>
  </si>
  <si>
    <t>Lagrange multipliers; Pickups; Capacity restriction; Combinatorial structures; La-grangian approaches; Lagrangian relaxation techniques; Multi-valued decision diagrams; New constructions; Pickup and delivery; Run-time performance; Traveling salesman problem</t>
  </si>
  <si>
    <t>2-s2.0-85089413442</t>
  </si>
  <si>
    <t>Tang B., Tuck J., Stoica P.</t>
  </si>
  <si>
    <t>36784693300;57205392967;36040796700;</t>
  </si>
  <si>
    <t>Erratum: Polyphase waveform design for MIMO radar space time adaptive processing (IEEE Trans. Signal Process.(2020) vol. 68 (2143–2154) DOI: 10.1109/TSP.2020.2983833)</t>
  </si>
  <si>
    <t>IEEE Transactions on Signal Processing</t>
  </si>
  <si>
    <t xml:space="preserve"> 9212661</t>
  </si>
  <si>
    <t>5487</t>
  </si>
  <si>
    <t>10.1109/TSP.2020.3024535</t>
  </si>
  <si>
    <t>https://www.scopus.com/inward/record.uri?eid=2-s2.0-85096514161&amp;doi=10.1109%2fTSP.2020.3024535&amp;partnerID=40&amp;md5=fed587e45950eba321d2288b81786219</t>
  </si>
  <si>
    <t>College of Electronic Engineering, National University of Defense Technology, Hefei, China; Department of Electrical Engineering, Stanford University, Stanford, CA, United States; Department of Information Technology, Uppsala University, Uppsala, Sweden</t>
  </si>
  <si>
    <t>Tang, B., College of Electronic Engineering, National University of Defense Technology, Hefei, China; Tuck, J., Department of Electrical Engineering, Stanford University, Stanford, CA, United States; Stoica, P., Department of Information Technology, Uppsala University, Uppsala, Sweden</t>
  </si>
  <si>
    <t>This addresses errors in [1]. The page numbers on the article pdf should have appeared as 2143 2154, as in the citation information. © 1991-2012 IEEE.</t>
  </si>
  <si>
    <t>Tang, B.; College of Electronic Engineering, National University of Defense TechnologyChina; email: tangbo06@gmail.com</t>
  </si>
  <si>
    <t>ITPRE</t>
  </si>
  <si>
    <t>IEEE Trans Signal Process</t>
  </si>
  <si>
    <t>2-s2.0-85096514161</t>
  </si>
  <si>
    <t>Guo P., Hou M., Ye L.</t>
  </si>
  <si>
    <t>57202835274;57219960834;35424750800;</t>
  </si>
  <si>
    <t>MEATSP: A Membrane Evolutionary Algorithm for Solving TSP</t>
  </si>
  <si>
    <t xml:space="preserve"> 9245472</t>
  </si>
  <si>
    <t>199081</t>
  </si>
  <si>
    <t>10.1109/ACCESS.2020.3035058</t>
  </si>
  <si>
    <t>https://www.scopus.com/inward/record.uri?eid=2-s2.0-85096315947&amp;doi=10.1109%2fACCESS.2020.3035058&amp;partnerID=40&amp;md5=3706b682055b5fd4ff28c37669d4e081</t>
  </si>
  <si>
    <t>College of Computer Science, Chongqing University, Chongqing, China</t>
  </si>
  <si>
    <t>Guo, P., College of Computer Science, Chongqing University, Chongqing, China; Hou, M., College of Computer Science, Chongqing University, Chongqing, China; Ye, L., College of Computer Science, Chongqing University, Chongqing, China</t>
  </si>
  <si>
    <t>In recent years, heuristic intelligent algorithms have achieved rapid development in solving combinatorial optimization problems. Travelling salesman problem(TSP) is one of the classical NP-hard problems in combinatorial optimization, and it needs for more accurate and faster algorithms. Combining heuristic algorithm and cell-like P system, this article proposes a membrane evolutionary algorithm for solving TSP(MEATSP). MEATSP abstracts the behaviors of biological cells such as fusion, division, cytolysis and selection into operators, and obtains the optimal solution of the problem through the evolution of membrane structure and objects within the membrane. Experiments on TSPLIB data sets show that the proposed algorithm performs well in both optimal solution and average residual, and it has strong stability when solving TSP with different scales. © 2013 IEEE.</t>
  </si>
  <si>
    <t>heuristic intelligent; membrane computing; Membrane evolutionary algorithm; TSP</t>
  </si>
  <si>
    <t>Biology; Combinatorial mathematics; Combinatorial optimization; Heuristic algorithms; NP-hard; Optimal systems; Optimization; Traveling salesman problem; Biological cells; Combinatorial optimization problems; Intelligent Algorithms; Optimal solutions; P systems; Strong stability; Travelling salesman problem (TSP); Evolutionary algorithms</t>
  </si>
  <si>
    <t>Guo, P.; College of Computer Science, Chongqing UniversityChina; email: guoping@cqu.edu.cn</t>
  </si>
  <si>
    <t>2-s2.0-85096315947</t>
  </si>
  <si>
    <t>Wu Z., Wu J., Zhao M., Feng L., Liu K.</t>
  </si>
  <si>
    <t>55191621500;57218596766;55143406500;36782157400;55729581900;</t>
  </si>
  <si>
    <t>Two-layered ant colony system to improve engraving robot’s efficiency based on a large-scale TSP model</t>
  </si>
  <si>
    <t>10.1007/s00521-020-05468-4</t>
  </si>
  <si>
    <t>https://www.scopus.com/inward/record.uri?eid=2-s2.0-85096310113&amp;doi=10.1007%2fs00521-020-05468-4&amp;partnerID=40&amp;md5=1d5f3cb9e2b072885e8998defef9711f</t>
  </si>
  <si>
    <t>School of Automation, Chongqing University, ChongQing, China; School of Information Science and Technology, Donghua University, Shanghai, China; School of Computer Science, Chongqing University, Chongqing, China</t>
  </si>
  <si>
    <t>Wu, Z., School of Automation, Chongqing University, ChongQing, China; Wu, J., School of Automation, Chongqing University, ChongQing, China; Zhao, M., School of Information Science and Technology, Donghua University, Shanghai, China; Feng, L., School of Computer Science, Chongqing University, Chongqing, China; Liu, K., School of Computer Science, Chongqing University, Chongqing, China</t>
  </si>
  <si>
    <t>Laser engraving is an essential tool of automatic drawings and 3D printers. When the laser engraving tasks become large and complicated, engraving process will be time-consuming. To improve the time and energy efficiency, the trajectory optimization of laser engraving is studied. The trajectory of laser engraving robot is modelled as a large-scale traveling salesman problem (TSP), by converting grayscale images into halftone images. To solve the large-scale TSP, two-layered ant colony system (ACS) is newly proposed to combine k-means, top-layer ACS, and bottom-layer ACS. Finally, we use the presented algorithm to optimize the path of four engraving instances which include tens of thousands of discrete points. Experimental results show that this method can reduce laser engraving time by about 50% compared with traditional engraving methods. © 2020, Springer-Verlag London Ltd., part of Springer Nature.</t>
  </si>
  <si>
    <t>3D printer; Ant colony system; k-means clustering; Laser engraving; Robot; Trajectory optimization; Travelling salesman problem</t>
  </si>
  <si>
    <t>3D printers; Energy efficiency; Robots; Traveling salesman problem; Ant colony systems; Bottom layers; Discrete points; Engraving process; Gray-scale images; Halftone images; Laser engraving; Trajectory optimization; Ant colony optimization</t>
  </si>
  <si>
    <t>Wu, Z.; School of Automation, Chongqing UniversityChina; email: zhouwu@cqu.edu.cn</t>
  </si>
  <si>
    <t>2-s2.0-85096310113</t>
  </si>
  <si>
    <t>Wang B., Zhang H., Nie J., Wang J., Ye X., Ergesh T., Zhang M., Li J., Wang W.</t>
  </si>
  <si>
    <t>57210943203;57211165491;57205740326;57211090700;57194021825;57208780797;57208209623;57210949712;57194027468;</t>
  </si>
  <si>
    <t>Multipopulation Genetic Algorithm Based on GPU for Solving TSP Problem</t>
  </si>
  <si>
    <t xml:space="preserve"> 1398595</t>
  </si>
  <si>
    <t>10.1155/2020/1398595</t>
  </si>
  <si>
    <t>https://www.scopus.com/inward/record.uri?eid=2-s2.0-85093114093&amp;doi=10.1155%2f2020%2f1398595&amp;partnerID=40&amp;md5=64b3cd8f33e61386741606fb1eb6e544</t>
  </si>
  <si>
    <t>Xinjiang Astronomical Observatory, Chinese Academy of Sciences, Urumqi, 830011, China; University of Chinese Academy of Sciences, Beijing, 100049, China; Key Laboratory of Radio Astronomy, Chinese Academy of Sciences, Nanjing, 210008, China; Institute of Advanced Technology, University of Science and Technology of China, Hefei, 230088, China</t>
  </si>
  <si>
    <t>Wang, B., Xinjiang Astronomical Observatory, Chinese Academy of Sciences, Urumqi, 830011, China, University of Chinese Academy of Sciences, Beijing, 100049, China; Zhang, H., Xinjiang Astronomical Observatory, Chinese Academy of Sciences, Urumqi, 830011, China, University of Chinese Academy of Sciences, Beijing, 100049, China, Key Laboratory of Radio Astronomy, Chinese Academy of Sciences, Nanjing, 210008, China; Nie, J., Institute of Advanced Technology, University of Science and Technology of China, Hefei, 230088, China; Wang, J., Xinjiang Astronomical Observatory, Chinese Academy of Sciences, Urumqi, 830011, China; Ye, X., Xinjiang Astronomical Observatory, Chinese Academy of Sciences, Urumqi, 830011, China; Ergesh, T., Xinjiang Astronomical Observatory, Chinese Academy of Sciences, Urumqi, 830011, China; Zhang, M., Xinjiang Astronomical Observatory, Chinese Academy of Sciences, Urumqi, 830011, China, University of Chinese Academy of Sciences, Beijing, 100049, China; Li, J., Xinjiang Astronomical Observatory, Chinese Academy of Sciences, Urumqi, 830011, China; Wang, W., Xinjiang Astronomical Observatory, Chinese Academy of Sciences, Urumqi, 830011, China</t>
  </si>
  <si>
    <t>A GPU-based Multigroup Genetic Algorithm was proposed, which parallelized the traditional genetic algorithm with a coarse-grained architecture island model. The original population is divided into several subpopulations to simulate different living environments, thus increasing species richness. For each subpopulation, different mutation rates were adopted, and the crossover results were optimized by combining the crossover method based on distance. The adaptive mutation strategy based on the number of generations was adopted to prevent the algorithm from falling into the local optimal solution. An elite strategy was adopted for outstanding individuals to retain their superior genes. The algorithm was implemented with CUDA/C, combined with the powerful parallel computing capabilities of GPUs, which greatly improved the computing efficiency. It provided a new solution to the TSP problem. © 2020 Boqun Wang et al.</t>
  </si>
  <si>
    <t>Graphics processing unit; Program processors; Adaptive mutation; Computing efficiency; Crossover methods; Living environment; Local optimal solution; Multi-population genetic algorithm; Parallel com- puting; Traditional genetic algorithms; Genetic algorithms</t>
  </si>
  <si>
    <t>Zhang, H.; Xinjiang Astronomical Observatory, Chinese Academy of SciencesChina; email: zhanghailong@xao.ac.cn</t>
  </si>
  <si>
    <t>2-s2.0-85093114093</t>
  </si>
  <si>
    <t>300</t>
  </si>
  <si>
    <t>65</t>
  </si>
  <si>
    <t>Suriya Praba T., Sethukarasi T., Venkatesh V.</t>
  </si>
  <si>
    <t>57212467371;56884807400;53664640900;</t>
  </si>
  <si>
    <t>Krill herd based TSP approach for mobile sink path optimization in large scale wireless sensor networks</t>
  </si>
  <si>
    <t>6571</t>
  </si>
  <si>
    <t>10.3233/JIFS-179737</t>
  </si>
  <si>
    <t>https://www.scopus.com/inward/record.uri?eid=2-s2.0-85086705835&amp;doi=10.3233%2fJIFS-179737&amp;partnerID=40&amp;md5=59ba9d96541c3e5ad766f63a9e7462de</t>
  </si>
  <si>
    <t>School of Computing, SASTRA Deemed University, Thirumalaisamudram, Thanjavur, India; Department of Computer Science and Engineering, R.M.K Engineering College, Chennai, Kavarapettai, India</t>
  </si>
  <si>
    <t>Suriya Praba, T., School of Computing, SASTRA Deemed University, Thirumalaisamudram, Thanjavur, India; Sethukarasi, T., Department of Computer Science and Engineering, R.M.K Engineering College, Chennai, Kavarapettai, India; Venkatesh, V., School of Computing, SASTRA Deemed University, Thirumalaisamudram, Thanjavur, India</t>
  </si>
  <si>
    <t>In wireless sensor networks (WSN), the establishment of large-scale sensor networks has always needed attention. One of the many challenges is to set up an architecture that is different from the rest and find mechanisms that can efficiently scale up with the growing number of nodes that may be essential to ensure sufficient coverage of large areas under study. Concurrently, these new architectures and mechanisms are supposed to maintain low power consumption per node to comply with energy guaranty acceptable network lifetime. The researchers utilized numerous Data collection techniques for the prompt data aggregation, yet still those outcomes the node with path failures. To solve this issue, the mobile sink is being extensively used for data aggregation in large scale wireless sensor networks (WSNs). This technique avoids imbalances in energy consumption due to multi-hop transmission but might lead to extended delay time. In this paper, our focus is on shortening the length of the mobile sink's travelling path to reduce the delay time during data gathering in large scale WSN. To achieve this, the mobile sink visits the cluster heads in an optimized path instead of sensors one by one. Here Hierarchical clusters are efficiently formed by modified K- means with outlier elimination and node proximity and residual energy based second level clustering algorithm. Next, we determine the optimal path for the mobile sink by formulating KH based Travelling Salesman Problem solving optimization algorithm. This technique proposed reduces not only the length of the path travelled by the mobile sink but also lessens the computational effort that is required for travelling-path planning and enhances the lifetime of nodes. And to ensure aggregation accuracy in cluster heads iterative filtering is implemented. Our experimental results show the proposed algorithm shortens the tour length by 40-60 percent compared to Bacterial foraging optimization-based TSP algorithm. Also delivers better results compared to other's in terms of the computational effort, time, energy use, and enhances the network lifetime. © 2020 - IOS Press and the authors. All rights reserved.</t>
  </si>
  <si>
    <t>clustering; data aggregation; krill herd optimization; travelling salesman problem; Wireless sensor networks</t>
  </si>
  <si>
    <t>Energy utilization; Hierarchical clustering; Hierarchical systems; Iterative methods; Low power electronics; Motion planning; Network architecture; Sensor nodes; Traveling salesman problem; Bacterial foraging optimization; Computational effort; Large scale sensor network; Large-scale wireless sensor networks; Low-power consumption; Multihop transmission; Optimization algorithms; Travelling salesman problem; K-means clustering</t>
  </si>
  <si>
    <t>Venkatesh, V.; School of Computing, SASTRA Deemed University, Thirumalaisamudram, India; email: venkatesh@cse.sastra.edu</t>
  </si>
  <si>
    <t>2-s2.0-85086705835</t>
  </si>
  <si>
    <t>172</t>
  </si>
  <si>
    <t>Giryes R., Sapiro G., Bronstein A.M.</t>
  </si>
  <si>
    <t>33767616100;7005450011;7103163126;</t>
  </si>
  <si>
    <t>Erratum: Deep neural networks with random Gaussian weights: A universal classification strategy? (IEEE Transactions on Signal Processing (2016) 64:13 (3444-3457) DOI: 10.1109/TSP.2016.2546221)</t>
  </si>
  <si>
    <t xml:space="preserve"> 8974655</t>
  </si>
  <si>
    <t>529</t>
  </si>
  <si>
    <t>10.1109/TSP.2019.2961228</t>
  </si>
  <si>
    <t>https://www.scopus.com/inward/record.uri?eid=2-s2.0-85082654706&amp;doi=10.1109%2fTSP.2019.2961228&amp;partnerID=40&amp;md5=e3de7bea5b4f7495f794aca1f007771b</t>
  </si>
  <si>
    <t>School of Electrical Engineering, Faculty of Engineering, Tel Aviv University, Tel Aviv, 69978, Israel; Department of Electrical and Computer Engineering, Duke University, Durham, NC  27708, United States; Computer Science Department, Technion, Haifa, 32000, Israel</t>
  </si>
  <si>
    <t>Giryes, R., School of Electrical Engineering, Faculty of Engineering, Tel Aviv University, Tel Aviv, 69978, Israel; Sapiro, G., Department of Electrical and Computer Engineering, Duke University, Durham, NC  27708, United States; Bronstein, A.M., Computer Science Department, Technion, Haifa, 32000, Israel</t>
  </si>
  <si>
    <t>Following a comment correspondence paper, we agree that there is a mistake in one of the formulas in the paper "Deep Neural Networks with Random Gaussian Weights: A Universal Classification Strategy? "We show that this error only impacts one claim in the original paper. © 2020 IEEE.</t>
  </si>
  <si>
    <t>2-s2.0-85082654706</t>
  </si>
  <si>
    <t>Zhang Q., Dong H., Ling M., Duan L., Wei Y.</t>
  </si>
  <si>
    <t>57051710200;57205575265;57210171739;57213002621;7404094110;</t>
  </si>
  <si>
    <t>Optimization of Gantry Cranes' Operation Path for Transshipment Based on Improved TSP</t>
  </si>
  <si>
    <t xml:space="preserve"> 9861370</t>
  </si>
  <si>
    <t>10.1155/2020/9861370</t>
  </si>
  <si>
    <t>https://www.scopus.com/inward/record.uri?eid=2-s2.0-85078668708&amp;doi=10.1155%2f2020%2f9861370&amp;partnerID=40&amp;md5=7a1ffd92616d0a8d3b89d6b5fe7fd445</t>
  </si>
  <si>
    <t>School of Traffic and Transportation, Beijing Jiaotong University, Beijing, 100044, China</t>
  </si>
  <si>
    <t>Zhang, Q., School of Traffic and Transportation, Beijing Jiaotong University, Beijing, 100044, China; Dong, H., School of Traffic and Transportation, Beijing Jiaotong University, Beijing, 100044, China; Ling, M., School of Traffic and Transportation, Beijing Jiaotong University, Beijing, 100044, China; Duan, L., School of Traffic and Transportation, Beijing Jiaotong University, Beijing, 100044, China; Wei, Y., School of Traffic and Transportation, Beijing Jiaotong University, Beijing, 100044, China</t>
  </si>
  <si>
    <t>In order to improve the transshipment efficiency of transit containers in the port or the port-type railway network container freight station (PRNCS) with the condition that each transit container matches a railway flat-car, this paper studied the optimization of operation path of the rail mounted gantry crane (RMG) in the loading and unloading track for containers transshipped directly from highway to railway. Based on the basic model of TSP, the paper constructed the optimization model for the operation path of RMG, and designed the Ant Colony Algorithm (ACA) to solve it, and then obtained the operation scheme of RMG having the highest efficiency. Finally, the validity and correctness of the model and algorithm were verified by a case. © 2020 Qi Zhang et al.</t>
  </si>
  <si>
    <t>Ant colony optimization; Containers; Efficiency; Gantry cranes; Railroads; Rails; Ant colony algorithms; Freight stations; Loading and unloading; Model and algorithms; Operation schemes; Optimization modeling; Port types; Railway network; Unloading</t>
  </si>
  <si>
    <t>Dong, H.; School of Traffic and Transportation, Beijing Jiaotong UniversityChina; email: 16120796@bjtu.edu.cn</t>
  </si>
  <si>
    <t>2-s2.0-85078668708</t>
  </si>
  <si>
    <t>Heo S., Park K., Choi E.-H., Bien F.</t>
  </si>
  <si>
    <t>56199566000;57189463482;57190017739;36995349000;</t>
  </si>
  <si>
    <t>Differential Coded Multiple Signaling Method with Fully Differential Receiver for Mutual Capacitive Fingerprint TSP</t>
  </si>
  <si>
    <t>IEEE Transactions on Circuits and Systems I: Regular Papers</t>
  </si>
  <si>
    <t xml:space="preserve"> 8887459</t>
  </si>
  <si>
    <t>10.1109/TCSI.2019.2948119</t>
  </si>
  <si>
    <t>https://www.scopus.com/inward/record.uri?eid=2-s2.0-85078295536&amp;doi=10.1109%2fTCSI.2019.2948119&amp;partnerID=40&amp;md5=81ba9ebe30c48f8a4427b2b538c9967b</t>
  </si>
  <si>
    <t>Ulsan National Institute of Science and Technology (UNIST), Ulsan, South Korea</t>
  </si>
  <si>
    <t>Heo, S., Ulsan National Institute of Science and Technology (UNIST), Ulsan, South Korea; Park, K., Ulsan National Institute of Science and Technology (UNIST), Ulsan, South Korea; Choi, E.-H., Ulsan National Institute of Science and Technology (UNIST), Ulsan, South Korea; Bien, F., Ulsan National Institute of Science and Technology (UNIST), Ulsan, South Korea</t>
  </si>
  <si>
    <t>This paper presents a fingerprint mutual capacitive touchscreen panel (TSP) readout IC, which uses a differential coded multiple signaling (DCMS) method. A readout IC with high SNR and fast frame rate is required for fingerprint recognition. However, achieving high SNR is challenging owing to the limited capacitance difference originating from the small depth variations between the ridges and valleys of the fingerprint. In addition, scanning the entire fingerprint TSP with multiple electrodes is time-consuming. A fully differential receiver with DCMS is proposed to detect the low capacitance difference in a fingerprint TSP. The internal noise is minimized by the low-noise amplifier, and external noise is eliminated by a lock-in sensing architecture. In addition, DCMS reduces the offset and enhances the SNR while achieving faster frame rate in multiple channels. The proposed architecture can detect capacitance of 50 aF, which is the capacitance difference resulting from the ridges and valleys of a finger under a 0.3-mm-thick (T) cover glass. The readout IC achieves 15.1-dB peak-to-peak SNR and 23-Hz frame rate with a transparent mutual capacitive fingerprint TSP under 0.3T glass. The power consumption is below 21 mW at 3.3-V supply voltage. The IC was fabricated using a 0.18-μm standard CMOS process. © 2020 IEEE.</t>
  </si>
  <si>
    <t>capacitive; Fingerprint recognition; fully differential multi-driving; fully differential receiver; touchscreen panel</t>
  </si>
  <si>
    <t>Capacitance; Glass; Low noise amplifiers; Signal to noise ratio; capacitive; Fingerprint Recognition; Fully differential; Multiple channels; Multiple electrodes; Proposed architectures; Standard CMOS process; Touch-screen panels; Palmprint recognition</t>
  </si>
  <si>
    <t>Bien, F.; Ulsan National Institute of Science and Technology (UNIST)South Korea; email: bien@unist.ac.kr</t>
  </si>
  <si>
    <t>IEEE Trans. Circuits Syst. Regul. Pap.</t>
  </si>
  <si>
    <t>2-s2.0-85078295536</t>
  </si>
  <si>
    <t>Eom N.S.A., Cho H.-B., Lim H.-R., Kim B.S., Choa Y.-H.</t>
  </si>
  <si>
    <t>55237901400;7403937307;56294489200;55502654700;54790526200;</t>
  </si>
  <si>
    <t>Corrigendum to “Facile tilted sputtering process (TSP) for enhanced H2S gas response over selectively loading Pt nanoparticles on SnO2 thin films” [Sens. Actuators B: Chem. 300 (2019) 127009](S0925400519312080)(10.1016/j.snb.2019.127009)</t>
  </si>
  <si>
    <t>Sensors and Actuators, B: Chemical</t>
  </si>
  <si>
    <t xml:space="preserve"> 127100</t>
  </si>
  <si>
    <t>10.1016/j.snb.2019.127100</t>
  </si>
  <si>
    <t>https://www.scopus.com/inward/record.uri?eid=2-s2.0-85072748281&amp;doi=10.1016%2fj.snb.2019.127100&amp;partnerID=40&amp;md5=385f6a4e23e12410b81c7f922d326491</t>
  </si>
  <si>
    <t>Department of Materials Science and Chemical Engineering Hanyang University-ERICA Campus Ansan, Gyeonggi-do, 15588, South Korea; Korea Institute for Rare Metal, Korea Institute of Industrial Technology, Incheon, 21999, South Korea; George W. Woodruff School of Mechanical Engineering, Institute for Electronics and Nanotechnology, Georgia Institute of Technology, Atlanta, GA  30332, United States</t>
  </si>
  <si>
    <t>Eom, N.S.A., Department of Materials Science and Chemical Engineering Hanyang University-ERICA Campus Ansan, Gyeonggi-do, 15588, South Korea, Korea Institute for Rare Metal, Korea Institute of Industrial Technology, Incheon, 21999, South Korea; Cho, H.-B., Department of Materials Science and Chemical Engineering Hanyang University-ERICA Campus Ansan, Gyeonggi-do, 15588, South Korea; Lim, H.-R., Department of Materials Science and Chemical Engineering Hanyang University-ERICA Campus Ansan, Gyeonggi-do, 15588, South Korea, George W. Woodruff School of Mechanical Engineering, Institute for Electronics and Nanotechnology, Georgia Institute of Technology, Atlanta, GA  30332, United States; Kim, B.S., Korea Institute for Rare Metal, Korea Institute of Industrial Technology, Incheon, 21999, South Korea; Choa, Y.-H., Department of Materials Science and Chemical Engineering Hanyang University-ERICA Campus Ansan, Gyeonggi-do, 15588, South Korea</t>
  </si>
  <si>
    <t>The authors regret that there was a mistake in their affiliation published in the final version of the article. The correct affiliation is [aDepartment of Materials Science and Chemical Engineering Hanyang University-ERICA Campus Ansan, Gyeonggi-do, 15588, Republic of Korea bKorea Institute for Rare Metal, Korea Institute of Industrial Technology, Incheon 21999, Republic of Korea cGeorge W. Woodruff School of Mechanical Engineering, Institute for Electronics and Nanotechnology, Georgia Institute of Technology, Atlanta, GA 30332, USA] The authors would like to apologise for any inconvenience caused. © 2019 Elsevier B.V.</t>
  </si>
  <si>
    <t>Choa, Y.-H.; Department of Materials Science and Chemical Engineering Hanyang University-ERICA Campus AnsanSouth Korea; email: choa15@hanyang.ac.kr</t>
  </si>
  <si>
    <t>SABCE</t>
  </si>
  <si>
    <t>Sens Actuators, B Chem</t>
  </si>
  <si>
    <t>2-s2.0-85072748281</t>
  </si>
  <si>
    <t>Facile tilted sputtering process (TSP) for enhanced H2S gas response over selectively loading Pt nanoparticles on SnO2 thin films</t>
  </si>
  <si>
    <t xml:space="preserve"> 127009</t>
  </si>
  <si>
    <t>10.1016/j.snb.2019.127009</t>
  </si>
  <si>
    <t>https://www.scopus.com/inward/record.uri?eid=2-s2.0-85071396298&amp;doi=10.1016%2fj.snb.2019.127009&amp;partnerID=40&amp;md5=431f718ff2abb9dcdb2712d1a3269c05</t>
  </si>
  <si>
    <t>Department of Fusion Chemical Engineering, Hanyang University, Ansan, 15588, South Korea; Department of Materials Science and Chemical Engineering Hanyang University-ERICA Campus Ansan, Gyeonggi-do, 15588, South Korea</t>
  </si>
  <si>
    <t>Eom, N.S.A., Department of Fusion Chemical Engineering, Hanyang University, Ansan, 15588, South Korea, Department of Materials Science and Chemical Engineering Hanyang University-ERICA Campus Ansan, Gyeonggi-do, 15588, South Korea; Cho, H.-B., Department of Fusion Chemical Engineering, Hanyang University, Ansan, 15588, South Korea; Lim, H.-R., Department of Fusion Chemical Engineering, Hanyang University, Ansan, 15588, South Korea; Kim, B.S., Department of Materials Science and Chemical Engineering Hanyang University-ERICA Campus Ansan, Gyeonggi-do, 15588, South Korea; Choa, Y.-H., Department of Fusion Chemical Engineering, Hanyang University, Ansan, 15588, South Korea</t>
  </si>
  <si>
    <t>In this paper, we present an enhanced H2S gas sensor based on selectively loading Pt nanocatalyst on the lateral surface of vertically aligned SnO2 thin film with nano-protrusion at a low temperature of 150℃. For this purpose, a facile tilted sputtering process (TSP) to form a new, high surface area hierarchical nanostructure is proposed and envisaged in H2S gas sensor materials at different sensing temperatures. The vertically well aligned semiconductor tin dioxide (SnO2) nanostructured films with average nanorods with diameters ranging from 70˜150 nm has been synthesized in which the diameter of the nanorods can be controlled by adjusting the spray pyrolysis deposition time and temperature. The inherent difficulty of detecting H2S gas at temperature lower than 200℃ with pure SnO2, were overcome by utilizing Pt/ SnO2 thin films, which was synthesized via TSP. The Pt-SnO2 thin films with hierarchical nanostructure enhanced H2S gas response by a factor of 2 and the detection limit as low as 10 ppm compared to the thorough Pt loaded metal oxide at 150℃. The adsorption sites of dissolved oxygen and analyte gas in relation to a TSP induced-Pt layers are elucidated for the enhanced H2S gas response. This work provides a simple, controllable approach that can be extended to the synthesis of other catalyst metal-loaded nanostructures based on metal oxides as gas sensor materials. © 2019 Elsevier B.V.</t>
  </si>
  <si>
    <t>Catalysis; H2S sensor; Selective Pt doping; SnO2 thin film; Tilted sputtering process</t>
  </si>
  <si>
    <t>Catalysis; Chemical sensors; Dissolved oxygen; Gas detectors; Gases; Metal nanoparticles; Nanocatalysts; Nanorods; Oxide films; Platinum compounds; Platinum metals; Semiconductor doping; Spray pyrolysis; Sputtering; Temperature; Thin films; Tin dioxide; Gas sensor materials; Hierarchical Nanostructures; Nanostructured Films; Pt doping; Sensing temperature; SnO2 thin films; Spray pyrolysis deposition; Sputtering process; Semiconducting tin compounds</t>
  </si>
  <si>
    <t>Choa, Y.-H.; Department of Fusion Chemical Engineering, Hanyang UniversitySouth Korea; email: choa15@hanyang.ac.kr</t>
  </si>
  <si>
    <t>2-s2.0-85071396298</t>
  </si>
  <si>
    <t>Mohan U., Ramani S., Mishra S.</t>
  </si>
  <si>
    <t>23489753600;57192165909;7402724596;</t>
  </si>
  <si>
    <t>A 4-approximation algorithm for the TSP-Path satisfying a biased triangle inequality</t>
  </si>
  <si>
    <t>271</t>
  </si>
  <si>
    <t>10.1016/j.dam.2019.08.007</t>
  </si>
  <si>
    <t>https://www.scopus.com/inward/record.uri?eid=2-s2.0-85071149155&amp;doi=10.1016%2fj.dam.2019.08.007&amp;partnerID=40&amp;md5=98878d5b61e290cdb8b41811d6a19cae</t>
  </si>
  <si>
    <t>Department of Management Studies, Indian Institute of Technology Madras, Chennai, 600036, India; Department of Industrial and Systems Engineering, University of Washington, Seattle, United States; Department of Mathematics, Indian Institute of Technology Madras, Chennai, 600036, India</t>
  </si>
  <si>
    <t>Mohan, U., Department of Management Studies, Indian Institute of Technology Madras, Chennai, 600036, India; Ramani, S., Department of Industrial and Systems Engineering, University of Washington, Seattle, United States; Mishra, S., Department of Mathematics, Indian Institute of Technology Madras, Chennai, 600036, India</t>
  </si>
  <si>
    <t>In this paper, we study the path version of the Traveling Salesman Problem with the edge cost function satisfying a “relaxed” form of triangle inequality called the biased triangle inequality. We denote this problem as the Biased-TSP-Path. In this paper, we prove that the Biased-TSP-Path is approximable within a constant factor. Specifically, we design a 4-approximation algorithm by a suitable modification of the double-tree algorithm using effective shortcutting procedures. © 2019 Elsevier B.V.</t>
  </si>
  <si>
    <t>Approximation algorithm; Performance guarantee; Relaxed △-inequality; Traveling salesman path problem; Traveling salesman problem</t>
  </si>
  <si>
    <t>Approximation algorithms; Cost functions; Trees (mathematics); Constant factors; Edge costs; Path problems; Performance guarantees; Tree algorithms; Triangle inequality; Traveling salesman problem</t>
  </si>
  <si>
    <t>Mohan, U.; Department of Management Studies, Indian Institute of Technology MadrasIndia; email: ushamohan@iitm.ac.in</t>
  </si>
  <si>
    <t>2-s2.0-85071149155</t>
  </si>
  <si>
    <t>Raghavan R.S.</t>
  </si>
  <si>
    <t>7101943590;</t>
  </si>
  <si>
    <t>Erratum: A CFAR detector for mismatched eigenvalues of training sample covariance matrix (IEEE Transactions on Signal Processing (2019) 67:17 (4624-4635) DOI: 10.1109/TSP.2019.2929942)</t>
  </si>
  <si>
    <t xml:space="preserve"> 8868261</t>
  </si>
  <si>
    <t>5611</t>
  </si>
  <si>
    <t>10.1109/TSP.2019.2943716</t>
  </si>
  <si>
    <t>https://www.scopus.com/inward/record.uri?eid=2-s2.0-85078520244&amp;doi=10.1109%2fTSP.2019.2943716&amp;partnerID=40&amp;md5=60940d71a8c3bffef650602d3985d407</t>
  </si>
  <si>
    <t>Air Force Research Laboratory, Wright-Patterson Air Force BaseOH, United States</t>
  </si>
  <si>
    <t>Raghavan, R.S., Air Force Research Laboratory, Wright-Patterson Air Force BaseOH, United States</t>
  </si>
  <si>
    <t>In [1], there are some statements that require clarification as explained in the present paper. There are restrictions on the variability of eigenvalues of training sample covariance matrix Σ with respect to the eigenvalues of the test vector covariance matrixCfor purposes of limiting the losses due to the application of non-optimum weights for interference suppression that must be clarified. Although not explicit, such a restriction is apparent when the SINR loss factor (Formula Presented). © 1991-2012 IEEE.</t>
  </si>
  <si>
    <t>Raghavan, R.S.; Air Force Research Laboratory, Wright-Patterson Air Force BaseUnited States; email: ramachandran.raghavan@us.af.mil</t>
  </si>
  <si>
    <t>2-s2.0-85078520244</t>
  </si>
  <si>
    <t>224</t>
  </si>
  <si>
    <t>Klug N., Chauhan A., Vijayakumar V., Ragala R.</t>
  </si>
  <si>
    <t>57208445139;56727591800;57200993506;56728757200;</t>
  </si>
  <si>
    <t>k-RNN: Extending NN-heuristics for the TSP</t>
  </si>
  <si>
    <t>Mobile Networks and Applications</t>
  </si>
  <si>
    <t>1210</t>
  </si>
  <si>
    <t>10.1007/s11036-019-01258-y</t>
  </si>
  <si>
    <t>https://www.scopus.com/inward/record.uri?eid=2-s2.0-85064807381&amp;doi=10.1007%2fs11036-019-01258-y&amp;partnerID=40&amp;md5=f52b3a5da1e9b651df6df2cc8bde7c51</t>
  </si>
  <si>
    <t>University of Augsburg, Augsburg, Germany; VIT Chennai, Chennai, India</t>
  </si>
  <si>
    <t>Klug, N., University of Augsburg, Augsburg, Germany; Chauhan, A., VIT Chennai, Chennai, India; Vijayakumar, V., VIT Chennai, Chennai, India; Ragala, R., VIT Chennai, Chennai, India</t>
  </si>
  <si>
    <t>In this paper we present an extension of existing Nearest-Neighbor heuristics to an algorithm called k-Repetitive-Nearest-Neighbor. The idea is to start with a tour of k nodes and then perform a Nearest-Neighbor search from there on. After doing this for all permutations of k nodes the result gets selected as the shortest tour found. Experimental results show that for 2-RNN the solutions quality remains relatively stable between about 10% to 40% above the optimum. © 2019, Springer Science+Business Media, LLC, part of Springer Nature.</t>
  </si>
  <si>
    <t>Domination number; Heuristic; Nearest-neighbor; Travelling salesman problem</t>
  </si>
  <si>
    <t>Traveling salesman problem; Domination number; Heuristic; Nearest neighbors; Travelling salesman problem; Nearest neighbor search</t>
  </si>
  <si>
    <t>Chauhan, A.; VIT ChennaiIndia; email: alok.chauhan@vit.ac.in</t>
  </si>
  <si>
    <t>Mobile Networks Appl</t>
  </si>
  <si>
    <t>2-s2.0-85064807381</t>
  </si>
  <si>
    <t>Quan Z., Zhang K., Xiong Z., Zu H., Gu H., Xie Y.</t>
  </si>
  <si>
    <t>57208319743;57189344851;24475925300;55744472300;55504283600;15073506700;</t>
  </si>
  <si>
    <t>Experimental study on cross flow induced vibration response of four-span straight tube bundle with TSP or AVB supports</t>
  </si>
  <si>
    <t>Nuclear Engineering and Design</t>
  </si>
  <si>
    <t>10.1016/j.nucengdes.2019.04.018</t>
  </si>
  <si>
    <t>https://www.scopus.com/inward/record.uri?eid=2-s2.0-85064457239&amp;doi=10.1016%2fj.nucengdes.2019.04.018&amp;partnerID=40&amp;md5=62c5dda27612ce69d808abf20c9a0b88</t>
  </si>
  <si>
    <t>School of Nuclear Science and Engineering, Shanghai Jiao Tong University, Shanghai, 200240, China; Shanghai Nuclear Engineering Research &amp; Design Institute Co., Ltd, Shanghai, 200233, China</t>
  </si>
  <si>
    <t>Quan, Z., School of Nuclear Science and Engineering, Shanghai Jiao Tong University, Shanghai, 200240, China; Zhang, K., Shanghai Nuclear Engineering Research &amp; Design Institute Co., Ltd, Shanghai, 200233, China; Xiong, Z., School of Nuclear Science and Engineering, Shanghai Jiao Tong University, Shanghai, 200240, China; Zu, H., Shanghai Nuclear Engineering Research &amp; Design Institute Co., Ltd, Shanghai, 200233, China; Gu, H., School of Nuclear Science and Engineering, Shanghai Jiao Tong University, Shanghai, 200240, China; Xie, Y., Shanghai Nuclear Engineering Research &amp; Design Institute Co., Ltd, Shanghai, 200233, China</t>
  </si>
  <si>
    <t>Flow induced vibrations in steam generator and other heat exchangers can result in tube failure and lead to large economic losses. Tube supports such as tube support plates (TSP) or anti-vibration bars (AVB) are commonly used to suppress the flow induced vibration. Knowledge on the tube dynamic characteristics and instability phenomena under these support conditions is therefore essential, when fluid flows across the multi-span tubes. In this paper, flow induced vibration of a four-span rotated triangular tube array with a pitch-to-diameter ratio of 1.4 under three sets of AVB or TSP supports is experimentally studied. Part of the middle segment of the tube is subjected to cross flow. The vibration displacements and frequency spectra of a tube on first row are analyzed. It was found that the vibration mode for four-span tube bundle with TSP is different from that of the tube supported by AVB when fluid elastic instability (FEI) happens. The effective FEI critical velocities for the tube with TSP and that with AVB is 6.8 m/s and 3.0 m/s, respectively. Five correlations for predicting the onset of FEI of the tube bundle tested are compared with experimental results. Weaver and El-Kashlan correlation (1981b) is best. The effective FEI critical velocities predicted by Weaver and El-Kashlan correlation (1981b) are 15% and 27% higher than the experimental results for tube with TSP and tube with AVB, respectively. The vortex shedding responses are analyzed for the two tube-support structures. The Strouhal number for non-resonant vortex shedding response is calculated and compared with expectations from literature. The turbulent buffeting response for tube under different supports are compared with each other and discussed. © 2019</t>
  </si>
  <si>
    <t>Anti-vibration bar; Fluidelastic instability; Multi-span tubes; Vibration mode</t>
  </si>
  <si>
    <t>Losses; Steam generators; Tubes (components); Vortex flow; Vortex shedding; Anti-vibration bars; Dynamic characteristics; Flow induced vibrations; Fluidelastic instability; Multi-spans; Pitch-to-diameter ratios; Vibration displacements; Vibration modes; Vibration analysis</t>
  </si>
  <si>
    <t>Xiong, Z.; School of Nuclear Science and Engineering, Shanghai Jiao Tong UniversityChina; email: zqxiong@sjtu.edu.cn</t>
  </si>
  <si>
    <t>NEDEA</t>
  </si>
  <si>
    <t>Nucl Eng Des</t>
  </si>
  <si>
    <t>2-s2.0-85064457239</t>
  </si>
  <si>
    <t>Caracciolo S., Di Gioacchino A., Malatesta E.M., Vanoni C.</t>
  </si>
  <si>
    <t>7007051659;57194835309;57195110246;57210106670;</t>
  </si>
  <si>
    <t>Average optimal cost for the Euclidean TSP in one dimension</t>
  </si>
  <si>
    <t>Journal of Physics A: Mathematical and Theoretical</t>
  </si>
  <si>
    <t xml:space="preserve"> 264003</t>
  </si>
  <si>
    <t>10.1088/1751-8121/ab1600</t>
  </si>
  <si>
    <t>https://www.scopus.com/inward/record.uri?eid=2-s2.0-85069495188&amp;doi=10.1088%2f1751-8121%2fab1600&amp;partnerID=40&amp;md5=1404701b5b18a193ddb08e1907423fcb</t>
  </si>
  <si>
    <t>Dipartimento di Fisica, University of Milan, INFN, via Celoria 16, Milan, 20133, Italy</t>
  </si>
  <si>
    <t>Caracciolo, S., Dipartimento di Fisica, University of Milan, INFN, via Celoria 16, Milan, 20133, Italy; Di Gioacchino, A., Dipartimento di Fisica, University of Milan, INFN, via Celoria 16, Milan, 20133, Italy; Malatesta, E.M., Dipartimento di Fisica, University of Milan, INFN, via Celoria 16, Milan, 20133, Italy; Vanoni, C., Dipartimento di Fisica, University of Milan, INFN, via Celoria 16, Milan, 20133, Italy</t>
  </si>
  <si>
    <t>The traveling salesman problem is one of the most studied combinatorial optimization problems, because of the simplicity of its statement and the difficulty in its solution. We study the traveling salesman problem when the positions of the cities are chosen at random in the unit interval and the cost associated with the travel between two cities is their distance elevated to an arbitrary power p ∈ R. We characterize the optimal cycle and compute theaverage optimal cost for every number of cities when the measure used to choose the position of the cities is flat and asymptotically for large number of cities in the other cases. We also show that the optimal cost is a self-averaging quantity, and we test our analytical results with extensive simulations. © 2019 IOP Publishing Ltd Printed in the UK.</t>
  </si>
  <si>
    <t>disordered systems; optimization problems; traveling salesman problem</t>
  </si>
  <si>
    <t>J. Phys. Math. Theor.</t>
  </si>
  <si>
    <t>2-s2.0-85069495188</t>
  </si>
  <si>
    <t>Farbstein B., Levin A.</t>
  </si>
  <si>
    <t>56509520900;8984447600;</t>
  </si>
  <si>
    <t>Deadline TSP</t>
  </si>
  <si>
    <t>771</t>
  </si>
  <si>
    <t>10.1016/j.tcs.2018.11.016</t>
  </si>
  <si>
    <t>https://www.scopus.com/inward/record.uri?eid=2-s2.0-85057092679&amp;doi=10.1016%2fj.tcs.2018.11.016&amp;partnerID=40&amp;md5=cbe4ed59028fd91fd2038426a7dcedfc</t>
  </si>
  <si>
    <t>Farbstein, B., Faculty of Industrial Engineering and Management, The Technion, Haifa, 32000, Israel; Levin, A., Faculty of Industrial Engineering and Management, The Technion, Haifa, 32000, Israel</t>
  </si>
  <si>
    <t>We study the Deadline TSP problem. The input consists of a complete undirected graph G=(V,E), a metric c:E→Z + , a reward function w:V→Z + , a non-negative deadline function d:V→Z + , and a starting node s∈V. A feasible solution is a path starting at s. Given such a path and a node v∈V, we say that the path visits v by its deadline if the length of the prefix of the path starting at s until the first time it traverses v is at most d(v) (in particular, it means that the path traverses v). If a path visits v by its deadline, it gains the reward w(v). The objective is to find a path P starting at s that maximizes the total reward. In our work we present a bi-criteria (1+ε,[Formula presented])-approximation algorithm for every ε&amp;gt;0 for the Deadline TSP, where α is the approximation ratio for Deadline TSP with a constant number of deadlines (currently α=[Formula presented] by [5]) and thus significantly improving the previously best known bi-criteria approximation for that problem (a bi-criteria (1+ε,[Formula presented])-approximation algorithm for every ε&amp;gt;0 by Bansal et al. [1]). We also present improved bi-criteria (1+ε,[Formula presented])-approximation algorithms for the Deadline TSP on weighted trees. © 2018 Elsevier B.V.</t>
  </si>
  <si>
    <t>Approximation algorithms; Bicrietria approximation algorithms; Routing problems</t>
  </si>
  <si>
    <t>Graph theory; Trees (mathematics); Approximation ratios; Feasible solution; Non negatives; Reward function; Routing problems; TSP problems; Undirected graph; Weighted tree; Approximation algorithms</t>
  </si>
  <si>
    <t>2-s2.0-85057092679</t>
  </si>
  <si>
    <t>Khanna S., Murthy C.R.</t>
  </si>
  <si>
    <t>56542531500;35790310300;</t>
  </si>
  <si>
    <t>Correction: On the restricted isometry of the columnwise khatri-rao product (IEEE Transactions on Signal Processing (2018) 66:5 (1170-1183) DOI: 10.1109/TSP.2017.2781652)</t>
  </si>
  <si>
    <t xml:space="preserve"> 8678928</t>
  </si>
  <si>
    <t>2387</t>
  </si>
  <si>
    <t>10.1109/TSP.2019.2904930</t>
  </si>
  <si>
    <t>https://www.scopus.com/inward/record.uri?eid=2-s2.0-85064140605&amp;doi=10.1109%2fTSP.2019.2904930&amp;partnerID=40&amp;md5=951a6eaccba9a07c041eec11f47d1dff</t>
  </si>
  <si>
    <t>Department of Electrical Communication Engineering, Indian Institute of Science, Bangalore, 560012, India</t>
  </si>
  <si>
    <t>Khanna, S., Department of Electrical Communication Engineering, Indian Institute of Science, Bangalore, 560012, India; Murthy, C.R., Department of Electrical Communication Engineering, Indian Institute of Science, Bangalore, 560012, India</t>
  </si>
  <si>
    <t>In [1], Proposition 15 is incorrect. Because of this error, the statements of Theorems 2 and 3 in the aforementioned paper claiming m &gt; O( k log3/2 n) as sufficient for the kth-order restricted isometry property (RIP) of the columnwise Khatri Rao product of two mn sized random matrices containing independent subgaussian entries may not hold true. This erratum corrects the claims of Theorems 2 and 3 in the aforementioned paper to show that a higher sample complexity requirement, m &gt; O(k log n), is the new sufficient condition. The k-RIP compliance of the columnwise Khatri Rao product for m scaling sublinearly with k remains an open question. The deterministic bounds for the kth-order restricted isometric constants of a generic columnwise Khatri Rao product presented in the aforementioned paper remain unchanged. © 2019 IEEE.</t>
  </si>
  <si>
    <t>Murthy, C.R.; Department of Electrical Communication Engineering, Indian Institute of ScienceIndia; email: cmurthy@iisc.ac.in</t>
  </si>
  <si>
    <t>2-s2.0-85064140605</t>
  </si>
  <si>
    <t>Yelmewad P., Talawar B.</t>
  </si>
  <si>
    <t>57203916416;16203866900;</t>
  </si>
  <si>
    <t>Parallel iterative hill climbing algorithm to solve TSP on GPU</t>
  </si>
  <si>
    <t xml:space="preserve"> e4974</t>
  </si>
  <si>
    <t>10.1002/cpe.4974</t>
  </si>
  <si>
    <t>https://www.scopus.com/inward/record.uri?eid=2-s2.0-85053491728&amp;doi=10.1002%2fcpe.4974&amp;partnerID=40&amp;md5=59e2302516a64f7308959ab9c0f9a558</t>
  </si>
  <si>
    <t>System Parallelization &amp; Architecture Research @ NITK (SPARK Lab), Department of Computer Science and Engineering, National Institute of Technology Karnataka, Mangalore, India</t>
  </si>
  <si>
    <t>Yelmewad, P., System Parallelization &amp; Architecture Research @ NITK (SPARK Lab), Department of Computer Science and Engineering, National Institute of Technology Karnataka, Mangalore, India; Talawar, B., System Parallelization &amp; Architecture Research @ NITK (SPARK Lab), Department of Computer Science and Engineering, National Institute of Technology Karnataka, Mangalore, India</t>
  </si>
  <si>
    <t>Traveling Salesman Problem (TSP) is an NP-hard combinatorial optimization problem. Heuristic algorithms provide satisfactory solutions to large instance TSP in a reasonable amount of time. However, heuristic methods result in suboptimal solutions as they do not cover the search space adequately. Sequential heuristic approaches spend significant CPU time in neighborhood generation for large input instances. Neighborhood generation time can be reduced by generating in parallel. GPUs have been shown to be effective in exploiting data and memory level parallelism in large complex problems. This work presents a GPU-based Parallel Iterative Hill Climbing (PIHC) algorithm using the nearest neighborhood heuristic to arrive at near-optimal solutions of large TSPLIB instances in a reasonable amount of time. Multiple construction heuristics approaches, thread mapping strategies, and data structures for TSPLIB instances have been evaluated. We demonstrate improved cost quality on symmetric TSPLIB instances up to 85,900 cities. The PIHC GPU implementation gives up to 193× speedup over its sequential counterpart and up to 979.96× speedup over a state-of-the-art GPU-based TSP solver. The PIHC implementation gives a cost quality with error rate 0.72% in the best case and 8.06% in the worst case. © 2018 John Wiley &amp; Sons, Ltd.</t>
  </si>
  <si>
    <t>concorde; LKH; nearest neighborhood; parallel iterative hill climbing; traveling salesman problem; TSPLIB</t>
  </si>
  <si>
    <t>Combinatorial optimization; Graphics processing unit; Heuristic algorithms; Heuristic methods; Iterative methods; Optimization; Program processors; Combinatorial optimization problems; concorde; Construction heuristics; Hill climbing; Iterative hill climbing algorithms; Memory level parallelisms; Nearest neighborhood; TSPLIB; Traveling salesman problem</t>
  </si>
  <si>
    <t>Yelmewad, P.; System Parallelization &amp; Architecture Research @ NITK (SPARK Lab), Department of Computer Science and Engineering, National Institute of Technology KarnatakaIndia; email: pramod.cs16f04@nitk.edu.in</t>
  </si>
  <si>
    <t>2-s2.0-85053491728</t>
  </si>
  <si>
    <t>Basu S., Li X., Michailidis G.</t>
  </si>
  <si>
    <t>54782193200;57190585911;6701747952;</t>
  </si>
  <si>
    <t>Corrections to: Low rank and structured modeling of high-dimensional vector autoregressions (IEEE Transactions on Signal Processing (2019) 67:5 (1207–1222) DOI: 10.1109/TSP.2018.2887401)</t>
  </si>
  <si>
    <t xml:space="preserve"> 8657806</t>
  </si>
  <si>
    <t>1960</t>
  </si>
  <si>
    <t>10.1109/TSP.2019.2900083</t>
  </si>
  <si>
    <t>https://www.scopus.com/inward/record.uri?eid=2-s2.0-85062706646&amp;doi=10.1109%2fTSP.2019.2900083&amp;partnerID=40&amp;md5=0f46b21b149589183aab6fd8588a9260</t>
  </si>
  <si>
    <t>Department of Statistical Science, Cornell University, Ithaca, NY  14850, United States; Athinoula A. Martinos Center for Biomedical Imaging, Massachusetts General Hospital, Harvard Medical School, Boston, MA  02115, United States; Departments of Statistics and Computer and Information Science and Engineering, Informatics Institute, University of Florida, Gainesville, FL  32611, United States</t>
  </si>
  <si>
    <t>Basu, S., Department of Statistical Science, Cornell University, Ithaca, NY  14850, United States; Li, X., Athinoula A. Martinos Center for Biomedical Imaging, Massachusetts General Hospital, Harvard Medical School, Boston, MA  02115, United States; Michailidis, G., Departments of Statistics and Computer and Information Science and Engineering, Informatics Institute, University of Florida, Gainesville, FL  32611, United States</t>
  </si>
  <si>
    <t>In [1], the notation that authors Sumanta Basu and Xianqi Li contributed equally to the paper was inadvertently omitted and is hereby acknowledged. In addition, in reference [24], the year of publication should be 2013, rather than 2009. © 2019 IEEE.</t>
  </si>
  <si>
    <t>2-s2.0-85062706646</t>
  </si>
  <si>
    <t>Zhang K., Wang Z., Wang D., Zhao B., Zhou Q., Liu B.</t>
  </si>
  <si>
    <t>56453785600;56251951000;55511710600;56612614900;56102127000;55797335300;</t>
  </si>
  <si>
    <t>Tribological behavior of TSP reinforced WC matrix composites sliding against N80 casing steel lubricated by water-based drilling fluid</t>
  </si>
  <si>
    <t>International Journal of Refractory Metals and Hard Materials</t>
  </si>
  <si>
    <t>10.1016/j.ijrmhm.2018.12.005</t>
  </si>
  <si>
    <t>https://www.scopus.com/inward/record.uri?eid=2-s2.0-85058396126&amp;doi=10.1016%2fj.ijrmhm.2018.12.005&amp;partnerID=40&amp;md5=79d6d0cdb41d79eed3ae1a1b9efe770f</t>
  </si>
  <si>
    <t>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College of Mechanical and Transportation Engineering, China University of Petroleum-Beijing, 18 Fuxue Road, Changping, Beijing  102249, China; College of Petroleum Engineering, China University of Petroleum-Beijing, 18 Fuxue Road, Changping, Beijing  102249, China</t>
  </si>
  <si>
    <t>Zhang, K.,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College of Mechanical and Transportation Engineering, China University of Petroleum-Beijing, 18 Fuxue Road, Changping, Beijing  102249, China; Wang, Z., College of Petroleum Engineering, China University of Petroleum-Beijing, 18 Fuxue Road, Changping, Beijing  102249, China; Wang, D., College of Mechanical and Transportation Engineering, China University of Petroleum-Beijing, 18 Fuxue Road, Changping, Beijing  102249, China; Zhao, B., College of Mechanical and Transportation Engineering, China University of Petroleum-Beijing, 18 Fuxue Road, Changping, Beijing  102249, China; Zhou, Q.,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Liu, B.,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t>
  </si>
  <si>
    <t>The friction and casing wear behavior of TSP composites sliding against N80 casing steels and lubricated by drilling fluids were investigated. It was found that the water-based drilling fluid reduced friction coefficient and casing wear effectively. The surface lubricating films with iron oxide grains formed on the surface of casings are all observed for the three hardbandings, while the discontinuous lubrication film of N3 alloy might account for the higher casing wear therewith. The lowest friction coefficient and casing wear was recorded for TSP composite under load of 10–130 N. This is dependent on the adsorbed lubricating liquid on the rubbing surface and the formation of height difference between the TSP part and the WC matrix part. © 2018 Elsevier Ltd</t>
  </si>
  <si>
    <t>Casing steel; Drilling fluid; Friction and casing wear behavior; Thermally stable polycrystalline diamond (TSP diamond)</t>
  </si>
  <si>
    <t>Friction; Infill drilling; Iron oxides; Oxide films; Tribology; Wear of materials; Casing wear; Friction coefficients; Lubricating films; Lubrication films; Polycrystalline diamonds; Rubbing surfaces; Tribological behaviors; Water based drilling fluids; Drilling fluids</t>
  </si>
  <si>
    <t>Zhang, K.; School of Engineering and Technology, China University of Geosciences-Beijing, 29 Xueyuan Road, China; email: zhangkai66@cugb.edu.cn</t>
  </si>
  <si>
    <t>IJRMD</t>
  </si>
  <si>
    <t>Int J Refract Met Hard Mater</t>
  </si>
  <si>
    <t>2-s2.0-85058396126</t>
  </si>
  <si>
    <t>Siemiński A., Kopel M.</t>
  </si>
  <si>
    <t>24389448000;24481486000;</t>
  </si>
  <si>
    <t>Solving dynamic TSP by parallel and adaptive ant colony communities</t>
  </si>
  <si>
    <t>7607</t>
  </si>
  <si>
    <t>10.3233/JIFS-179366</t>
  </si>
  <si>
    <t>https://www.scopus.com/inward/record.uri?eid=2-s2.0-85077460702&amp;doi=10.3233%2fJIFS-179366&amp;partnerID=40&amp;md5=50db30bf42c89b813728ac9178d02a38</t>
  </si>
  <si>
    <t>Faculty of Computer Science and Management, Wroclaw University of Science and Technology, Poland</t>
  </si>
  <si>
    <t>Siemiński, A., Faculty of Computer Science and Management, Wroclaw University of Science and Technology, Poland; Kopel, M., Faculty of Computer Science and Management, Wroclaw University of Science and Technology, Poland</t>
  </si>
  <si>
    <t>The paper verifies the usefulness of a parallel and adaptive Ant Colony Communities (ACC) for solving the dynamic Travelling Salesman Problem (DTSP). ACC consists of a set of client colonies with a server to coordinate their work. Each one of the client colonies implements a standard ACO algorithm. The paper contains a detailed analysis of the operation of ACO for static TSP in order to identify its most dominant parameters. Graph Generator is used to modify the distances in TSP. In order to catch up with the constant changes the ACC should work in parallel and to adopt to the current distances. This is accomplished by modifying the number of iterations and changing the size of its internal prospective solutions buffer. Two implementations of ACC are presented: an asynchronous that works on computers connected through a LAN and a synchronous that uses a Hadoop environment. Numerous experiments clearly indicate, that the adaptive, parallel ACC outperforms both standard version of ACO as well as its versions adopted for DTSP. This is especially true for highly dynamic Graph Generators. © 2019 - IOS Press and the authors. All rights reserved.</t>
  </si>
  <si>
    <t>ACO parallel implementation; Ant Colony Community; Dynamic TSP; immigrant based colonies; PACO</t>
  </si>
  <si>
    <t>Artificial intelligence; Traveling salesman problem; Adaptive ant colonies; Ant colonies; immigrant based colonies; Number of iterations; PACO; Parallel implementations; Standard versions; Travelling salesman problem; Ant colony optimization</t>
  </si>
  <si>
    <t>Kopel, M.; Faculty of Computer Science and Management, Wroclaw University of Science and TechnologyPoland; email: Marek.Kopel@pwr.edu.pl</t>
  </si>
  <si>
    <t>2-s2.0-85077460702</t>
  </si>
  <si>
    <t>Khanra A., Pal T., Maiti M.K., Maiti M.</t>
  </si>
  <si>
    <t>56734424000;7101793740;8864908800;7005401629;</t>
  </si>
  <si>
    <t>Multi-objective four dimensional imprecise TSP solved with a hybrid multi-objective ant colony optimization-genetic algorithm with diversity</t>
  </si>
  <si>
    <t>10.3233/JIFS-172127</t>
  </si>
  <si>
    <t>https://www.scopus.com/inward/record.uri?eid=2-s2.0-85062016727&amp;doi=10.3233%2fJIFS-172127&amp;partnerID=40&amp;md5=3ca4fb1ee6b4d369bc0a5b47e16529be</t>
  </si>
  <si>
    <t>Bohichberia High School (H.S.), Bohichberia, Purba Medinipur, West Bengal, India; Department of Computer Science and Engg., NIT, Durgapur, West Bengal, India; Department of Mathematics, Mahishadal Raj College, Mahishadal, Purba-Medinipur, West Bengal, India; Department of Applied Mathematics with Oceanology and Computer Programming, Vidyasagar University, Midnapore, West Bengal, India</t>
  </si>
  <si>
    <t>Khanra, A., Bohichberia High School (H.S.), Bohichberia, Purba Medinipur, West Bengal, India; Pal, T., Department of Computer Science and Engg., NIT, Durgapur, West Bengal, India; Maiti, M.K., Department of Mathematics, Mahishadal Raj College, Mahishadal, Purba-Medinipur, West Bengal, India; Maiti, M., Department of Applied Mathematics with Oceanology and Computer Programming, Vidyasagar University, Midnapore, West Bengal, India</t>
  </si>
  <si>
    <t>In real world, most of the combinatorial optimization problems are multi-objective and it is difficult to optimize them simultaneously. In the literature, some individual algorithms (ACO, GA, etc.) are available to solve such discrete multi-objective optimization problems (MOOPs), particularly travelling salesman problems (TSPs). Here a hybrid algorithm combining ACO and GA with diversity is developed to solve discrete multi-objective TSPs and named MOACOGAD. Generally in TSP, routes for travel are not considered as lengths of routes remain unaltered. In real life, there may be several routes for travel from one destination to another and conditions of those routes may also be different such as good, rough, bad, etc. In practical, travel costs and travel times are not defined precisely and represented by fuzzy data. When fuzzy travel costs and fuzzy travel times per unit length are involved, the lengths and conditions of the routes along-with the types of conveyances for travel become important. In some cases, risk of travel is also involved. In this paper a four dimensional imprecise TSP including source, destination, conveyances and routes under some risk factors are formulated and solved by the developed MOACOGAD. The model is illustrated numerically. As particular cases three and two dimensional multi-objective imprecise TSPs are derived and solved. © 2019 - IOS Press and the authors. All rights reserved.</t>
  </si>
  <si>
    <t>Ant colony optimization; fuzzy travel cost; fuzzy travel time; Genetic Algorithm; hybrid algorithm</t>
  </si>
  <si>
    <t>Artificial intelligence; Combinatorial optimization; Genetic algorithms; Multiobjective optimization; Traffic control; Travel time; Traveling salesman problem; Combinatorial optimization problems; Fuzzy travel time; Hybrid algorithms; Multi objective; Multi-objective optimization problem; Per unit length; Travel costs; Travelling salesman problem; Ant colony optimization</t>
  </si>
  <si>
    <t>Khanra, A.; Bohichberia High School (H.S.)India; email: ak.15CSE1505@phd.nitdgp.ac.in</t>
  </si>
  <si>
    <t>2-s2.0-85062016727</t>
  </si>
  <si>
    <t>Haque B.M., Chandra D.B., Jiban P., Nurul I., Abdullah Z.</t>
  </si>
  <si>
    <t>57204019010;57213367802;57204019566;57204012199;57204336316;</t>
  </si>
  <si>
    <t>Influence of Fe2+/Fe3+ ions in tuning the optical band gap of SnO2 nanoparticles synthesized by TSP method: Surface morphology, structural and optical studies</t>
  </si>
  <si>
    <t>Materials Science in Semiconductor Processing</t>
  </si>
  <si>
    <t>223</t>
  </si>
  <si>
    <t>10.1016/j.mssp.2018.09.023</t>
  </si>
  <si>
    <t>https://www.scopus.com/inward/record.uri?eid=2-s2.0-85054076846&amp;doi=10.1016%2fj.mssp.2018.09.023&amp;partnerID=40&amp;md5=0ee3b0c880612b73498cbb4b2f4879c1</t>
  </si>
  <si>
    <t>Department of Physics, Bangladesh University of Engineering and Technology, Dhaka, 1000, Bangladesh; Department of Glass and Ceramics Engineering, Bangladesh University of Engineering and Technology, Dhaka, 1000, Bangladesh</t>
  </si>
  <si>
    <t>Haque, B.M., Department of Physics, Bangladesh University of Engineering and Technology, Dhaka, 1000, Bangladesh; Chandra, D.B., Department of Physics, Bangladesh University of Engineering and Technology, Dhaka, 1000, Bangladesh; Jiban, P., Department of Physics, Bangladesh University of Engineering and Technology, Dhaka, 1000, Bangladesh; Nurul, I., Department of Physics, Bangladesh University of Engineering and Technology, Dhaka, 1000, Bangladesh; Abdullah, Z., Department of Glass and Ceramics Engineering, Bangladesh University of Engineering and Technology, Dhaka, 1000, Bangladesh</t>
  </si>
  <si>
    <t>Fe doped nanostructured SnO2 thin films are prepared by a thermal spray pyrolysis (TSP) method at a substrate temperature (Ts) 450 °C. In addition, an effort is made to comprehend the effect of Fe doping on the surface morphology, micro-structural and optical properties of SnO2 thin film. The result of XRD data confirms that the fabricated SnO2 films are tetragonal cassiterite structure and the lattice parameters are slightly changed with Fe2+/Fe3+ contents. The values of lattice parameters are analogous in Rietveld refinement and DFT function. The lattice strain and stresses value are ranging from 2.07 to 0.13, × 10−3 and 0.71–0.04 respectively. The films are made up of nano-sized crystals with slender and polyhedron shaped particle size ranging from 17.23 to 159.50 nm observed by field emission scanning electron microscope (FESEM), Scherrer's formula and uniform deformation model (UDM). With increasing Fe concentrations, the optical band gap of SnO2 films is decreased from 3.89 to 3.39 eV. Reduction in optical band gap is attributed to the influence of Fe ions and conduction/valence bands of SnO2 structure. Fe doped SnO2 nanostructured film addresses the suitability of the material to have a good potential application in optoelectronic devices. © 2018 Elsevier Ltd</t>
  </si>
  <si>
    <t>Optical band gap; Rietveld analysis; SnO2 nanoparticles; Thermal spray pyrolysis; UDM</t>
  </si>
  <si>
    <t>Energy gap; Lattice constants; Nanoparticles; Optical band gaps; Optical properties; Optoelectronic devices; Particle size; Rietveld analysis; Rietveld refinement; Scanning electron microscopy; Semiconductor doping; Spray pyrolysis; Sprayed coatings; Surface morphology; Synthesis (chemical); Thermal spraying; Thin films; Cassiterite structure; Field emission scanning electron microscopes; Nano-sized crystals; Nanostructured Films; Nanostructured sno2 thin films; Scherrer's formula; Substrate temperature; Uniform deformation; Iron</t>
  </si>
  <si>
    <t>Jiban, P.; Department of Physics, Bangladesh University of Engineering and TechnologyBangladesh; email: jpodder@phy.buet.ac.bd</t>
  </si>
  <si>
    <t>Mater Sci Semicond Process</t>
  </si>
  <si>
    <t>2-s2.0-85054076846</t>
  </si>
  <si>
    <t>Bouziaren S.A., Aghezzaf B.</t>
  </si>
  <si>
    <t>57201091058;56263538300;</t>
  </si>
  <si>
    <t>An Improved Augmented ϵ-Constraint and Branch-and-Cut Method to Solve the TSP with Profits</t>
  </si>
  <si>
    <t xml:space="preserve"> 8309331</t>
  </si>
  <si>
    <t>195</t>
  </si>
  <si>
    <t>10.1109/TITS.2018.2808179</t>
  </si>
  <si>
    <t>https://www.scopus.com/inward/record.uri?eid=2-s2.0-85043373331&amp;doi=10.1109%2fTITS.2018.2808179&amp;partnerID=40&amp;md5=889d949741fd5e2a566d9d2f7e6b2bf9</t>
  </si>
  <si>
    <t>Département de Mathématiques et Informatique, Laboratoire d'Informatique et Aide À la Décision, Faculté des Sciences, University of Hassan II Casablanca, Casablanca, 20000, Morocco</t>
  </si>
  <si>
    <t>Bouziaren, S.A., Département de Mathématiques et Informatique, Laboratoire d'Informatique et Aide À la Décision, Faculté des Sciences, University of Hassan II Casablanca, Casablanca, 20000, Morocco; Aghezzaf, B., Département de Mathématiques et Informatique, Laboratoire d'Informatique et Aide À la Décision, Faculté des Sciences, University of Hassan II Casablanca, Casablanca, 20000, Morocco</t>
  </si>
  <si>
    <t>In this paper, a novel approach is presented to solve the traveling salesman problem with profits (TSPP). This problem is an extension of the famous traveling salesman problem (TSP) in which a prize is associated with each vertex. The aim here is to find a route that simultaneously minimizes the tour length and maximizes the collected prize. A new method, AUGMECON2-BC, was developed incorporating an improved version of the augmented \varepsilon -constraint and a Branch and Cut algorithm. This method transforms a multi-objective problem into a mono-objective problem by optimizing one of the objective functions and converting the others into constraints. The Branch and Cut algorithm is then proposed to solve the generated subproblems. Computational results are taken on TSP Library instances. The performance of this approach is slightly better than what is already found from previous works and it is able to produce the exact Pareto front for the TSPP. © 2000-2011 IEEE.</t>
  </si>
  <si>
    <t>Bi-objective combinatorial optimization; branch and cut; efficient points; exact Pareto set; TSP with profits; ϵ-constraint</t>
  </si>
  <si>
    <t>Approximation algorithms; Combinatorial optimization; Integer programming; Intelligent systems; Libraries; Mathematical transformations; Optimization; Pareto principle; Profitability; Bi-objective combinatorial optimization; Branch and cut; Efficient point; Indexes; Intelligent transportation systems; Pareto set; Traveling salesman problem</t>
  </si>
  <si>
    <t>Bouziaren, S.A.; Département de Mathématiques et Informatique, Laboratoire d'Informatique et Aide À la Décision, Faculté des Sciences, University of Hassan II CasablancaMorocco; email: soumayaait@gmail.com</t>
  </si>
  <si>
    <t>2-s2.0-85043373331</t>
  </si>
  <si>
    <t>van Ee M., van Iersel L., Janssen T., Sitters R.</t>
  </si>
  <si>
    <t>56875398100;23020130400;57193082032;8956654700;</t>
  </si>
  <si>
    <t>A priori TSP in the scenario model</t>
  </si>
  <si>
    <t>331</t>
  </si>
  <si>
    <t>10.1016/j.dam.2018.04.002</t>
  </si>
  <si>
    <t>https://www.scopus.com/inward/record.uri?eid=2-s2.0-85046159723&amp;doi=10.1016%2fj.dam.2018.04.002&amp;partnerID=40&amp;md5=d042ff56a1fb0d83e165990140556bb6</t>
  </si>
  <si>
    <t>Vrije Universiteit Amsterdam, De Boelelaan 1105, Amsterdam, HV  1081, Netherlands; Delft University of Technology, Mekelweg 4, Delft, CD  2628, Netherlands; Centrum voor Wiskunde en Informatica (CWI), Science Park 123, Amsterdam, XG  1098, Netherlands</t>
  </si>
  <si>
    <t>van Ee, M., Vrije Universiteit Amsterdam, De Boelelaan 1105, Amsterdam, HV  1081, Netherlands; van Iersel, L., Delft University of Technology, Mekelweg 4, Delft, CD  2628, Netherlands; Janssen, T., Delft University of Technology, Mekelweg 4, Delft, CD  2628, Netherlands; Sitters, R., Vrije Universiteit Amsterdam, De Boelelaan 1105, Amsterdam, HV  1081, Netherlands, Centrum voor Wiskunde en Informatica (CWI), Science Park 123, Amsterdam, XG  1098, Netherlands</t>
  </si>
  <si>
    <t>In this paper, we consider the a priori traveling salesman problem in the scenario model. In this problem, we are given a list of subsets of the vertices, called scenarios, along with a probability for each scenario. Given a tour on all vertices, the resulting tour for a given scenario is obtained by restricting the solution to the vertices of the scenario. The goal is to find a tour on all vertices that minimizes the expected length of the resulting restricted tour. We show that this problem is already NP-hard and APX-hard when all scenarios have size four. On the positive side, we show that there exists a constant-factor approximation algorithm in three restricted cases: if the number of scenarios is fixed, if the number of missing vertices per scenario is bounded by a constant, and if the scenarios are nested. Finally, we discuss an elegant relation with an a priori minimum spanning tree problem. © 2018 Elsevier B.V.</t>
  </si>
  <si>
    <t>a priori optimization; Master tour; Optimization under scenarios; Traveling salesman problem</t>
  </si>
  <si>
    <t>Approximation algorithms; Optimization; Constant-factor approximation algorithms; Expected length; Master tour; Minimum Spanning Tree problem; NP-hard; Positive sides; Scenario Modeling; Traveling salesman problem</t>
  </si>
  <si>
    <t>van Ee, M.; Netherlands Defence Academy, Het Nieuwe Diep 8, Netherlands; email: M.v.Ee.01@mindef.nl</t>
  </si>
  <si>
    <t>2-s2.0-85046159723</t>
  </si>
  <si>
    <t>Mu Z., Dubois-Lacoste J., Hoos H.H., Stützle T.</t>
  </si>
  <si>
    <t>57002527600;35193590500;6701843335;6602991866;</t>
  </si>
  <si>
    <t>On the empirical scaling of running time for finding optimal solutions to the TSP</t>
  </si>
  <si>
    <t>879</t>
  </si>
  <si>
    <t>10.1007/s10732-018-9374-0</t>
  </si>
  <si>
    <t>https://www.scopus.com/inward/record.uri?eid=2-s2.0-85048251666&amp;doi=10.1007%2fs10732-018-9374-0&amp;partnerID=40&amp;md5=19933b26a47734e701c67f30641a3bc4</t>
  </si>
  <si>
    <t>Department of Computer Science, University of British Columbia, Vancouver, Canada; IRIDIA, CoDE, Université libre de Bruxelles (ULB), Brussels, Belgium</t>
  </si>
  <si>
    <t>Mu, Z., Department of Computer Science, University of British Columbia, Vancouver, Canada; Dubois-Lacoste, J., IRIDIA, CoDE, Université libre de Bruxelles (ULB), Brussels, Belgium; Hoos, H.H., Department of Computer Science, University of British Columbia, Vancouver, Canada; Stützle, T., IRIDIA, CoDE, Université libre de Bruxelles (ULB), Brussels, Belgium</t>
  </si>
  <si>
    <t>We study the empirical scaling of the running time required by state-of-the-art exact and inexact TSP algorithms for finding optimal solutions to Euclidean TSP instances as a function of instance size. In particular, we use a recently introduced statistical approach to obtain scaling models from observed performance data and to assess the accuracy of these models. For Concorde, the long-standing state-of-the-art exact TSP solver, we compare the scaling of the running time until an optimal solution is first encountered (the finding time) and that of the overall running time, which adds to the finding time the additional time needed to complete the proof of optimality. For two state-of-the-art inexact TSP solvers, LKH and EAX, we compare the scaling of their running time for finding an optimal solution to a given instance; we also compare the resulting models to that for the scaling of Concorde’s finding time, presenting evidence that both inexact TSP solvers show significantly better scaling behaviour than Concorde. © 2018, Springer Science+Business Media, LLC, part of Springer Nature.</t>
  </si>
  <si>
    <t>Concorde; Empirical analysis; Evolutionary algorithms; Lin-Kernighan algorithm; Scaling analysis; Traveling salesman problem</t>
  </si>
  <si>
    <t>Evolutionary algorithms; Optimal systems; Supersonic aircraft; Concorde; Empirical analysis; Empirical scaling; Lin-Kernighan algorithm; Optimal solutions; Scaling analysis; Scaling behaviours; Statistical approach; Traveling salesman problem</t>
  </si>
  <si>
    <t>Hoos, H.H.; Department of Computer Science, University of British ColumbiaCanada; email: hoos@cs.ubc.ca</t>
  </si>
  <si>
    <t>2-s2.0-85048251666</t>
  </si>
  <si>
    <t>Wang Y., Remmel J.B.</t>
  </si>
  <si>
    <t>56790139100;7003758117;</t>
  </si>
  <si>
    <t>An iterative algorithm to eliminate edges for traveling salesman problem based on a new binomial distribution: Eliminating edges for TSP</t>
  </si>
  <si>
    <t>4470</t>
  </si>
  <si>
    <t>10.1007/s10489-018-1222-2</t>
  </si>
  <si>
    <t>https://www.scopus.com/inward/record.uri?eid=2-s2.0-85049099401&amp;doi=10.1007%2fs10489-018-1222-2&amp;partnerID=40&amp;md5=3a9b87ed1c642bec39c2bf641e0cd56e</t>
  </si>
  <si>
    <t>School of Renewable Energy, North China Electric Power University, No.2 Beinong Road, Huilongguan/Beijing, 102206, China; Department of Mathematics, University of California San Diego, La Jolla/San Diego, CA  92093-0112, United States</t>
  </si>
  <si>
    <t>Wang, Y., School of Renewable Energy, North China Electric Power University, No.2 Beinong Road, Huilongguan/Beijing, 102206, China; Remmel, J.B., Department of Mathematics, University of California San Diego, La Jolla/San Diego, CA  92093-0112, United States</t>
  </si>
  <si>
    <t>Traveling salesman problem (TSP) is one of the extensively studied NP-hard problems. The recent research showed that the TSP on sparse graphs could be resolved in the relatively shorter computation time than that on the complete graph Kn. This paper updates a previous probability model for the optimal Hamiltonian cycle edges according to the frequency quadrilaterals in Kn. A new binomial distribution for TSP is rebuilt to show the probability that an edge e has the frequency 5 in a frequency quadrilateral. Based on the binomial distribution, an iterative algorithm is designed to compute the sparse graphs for TSP. There are two steps at each computation cycle. Firstly, N frequency quadrilaterals containing an edge e in the input graph is chosen to compute the average frequency f̄ (e) with the frequency quadrilaterals where e has the frequency 5. Secondly, half edges with the small values f̄ (e) are eliminated. The two steps are repeated until a sparse graph is computed. The computation time of the algorithm is O(Nn2). For the TSP instances in the TSPLIB, the experimental results illustrated that the sparse graphs with the O(nlog2n) edges are computed and the original optimal solution is preserved. The experiments means the optimal Hamiltonian cycle edges have the bigger average frequency f̄ (e) in Kn and the subgraphs of Kn so they are preserved in the computation process. © 2018, Springer Science+Business Media, LLC, part of Springer Nature.</t>
  </si>
  <si>
    <t>Binomial distribution; Frequency quadrilateral; Iterative algorithm; Sparse graph; Traveling salesman problem</t>
  </si>
  <si>
    <t>Computational complexity; Hamiltonians; Iterative methods; Optimization; Probability distributions; Traveling salesman problem; Binomial distribution; Computation process; Frequency quadrilateral; Hamiltonian cycle; Iterative algorithm; Probability modeling; Sparse graphs; Traveling salesman; Graph theory</t>
  </si>
  <si>
    <t>Wang, Y.; School of Renewable Energy, North China Electric Power University, No.2 Beinong Road, China; email: wangyyong100@163.com</t>
  </si>
  <si>
    <t>2-s2.0-85049099401</t>
  </si>
  <si>
    <t>van Zuylen A.</t>
  </si>
  <si>
    <t>57205000578;</t>
  </si>
  <si>
    <t>Improved approximations for cubic bipartite and cubic TSP</t>
  </si>
  <si>
    <t>10.1007/s10107-017-1211-y</t>
  </si>
  <si>
    <t>https://www.scopus.com/inward/record.uri?eid=2-s2.0-85034636750&amp;doi=10.1007%2fs10107-017-1211-y&amp;partnerID=40&amp;md5=979ca44fe4d945d91a7e3b5b55774c2f</t>
  </si>
  <si>
    <t>Department of Mathematics, College of William and Mary, Williamsburg, VA, United States</t>
  </si>
  <si>
    <t>van Zuylen, A., Department of Mathematics, College of William and Mary, Williamsburg, VA, United States</t>
  </si>
  <si>
    <t>We show improved approximation guarantees for the traveling salesman problem on cubic bipartite graphs and cubic graphs. For connected cubic bipartite graphs with n nodes, we improve on recent results of Karp and Ravi by giving a “local improvement” algorithm that finds a tour of length at most 5 / 4 n- 2. For 2-connected cubic graphs, we show that the techniques of Mömke and Svensson can be combined with the techniques of Correa, Larré and Soto, to obtain a tour of length at most (4 / 3 - 1 / 8754) n. © 2017, Springer-Verlag GmbH Germany, part of Springer Nature and Mathematical Optimization Society.</t>
  </si>
  <si>
    <t>Approximation algorithm; Barnette’s conjecture; Cubic bipartite graphs; Cubic graphs; Traveling salesman problem</t>
  </si>
  <si>
    <t>Approximation algorithms; Graphic methods; Traveling salesman problem; Bipartite graphs; Cubic graph; Graph theory</t>
  </si>
  <si>
    <t>van Zuylen, A.; Department of Mathematics, College of William and MaryUnited States; email: anke@wm.edu</t>
  </si>
  <si>
    <t>2-s2.0-85034636750</t>
  </si>
  <si>
    <t>Moon K.-J., Mori H., Furukawa M.</t>
  </si>
  <si>
    <t>55820169400;55820186000;7402190445;</t>
  </si>
  <si>
    <t>Simultaneous measurement method of pressure and temperature using dual-layer PSP/TSP with lifetime-based method</t>
  </si>
  <si>
    <t>Measurement Science and Technology</t>
  </si>
  <si>
    <t xml:space="preserve"> 125301</t>
  </si>
  <si>
    <t>10.1088/1361-6501/aae408</t>
  </si>
  <si>
    <t>https://www.scopus.com/inward/record.uri?eid=2-s2.0-85057543245&amp;doi=10.1088%2f1361-6501%2faae408&amp;partnerID=40&amp;md5=510853556c4bd5f138e4a9b125cf7c3a</t>
  </si>
  <si>
    <t>Department of Mechanical Engineering, Kyushu University, 744 Motooka, Fukuoka, Nishi-ku, 819-0395, Japan</t>
  </si>
  <si>
    <t>Moon, K.-J., Department of Mechanical Engineering, Kyushu University, 744 Motooka, Fukuoka, Nishi-ku, 819-0395, Japan; Mori, H., Department of Mechanical Engineering, Kyushu University, 744 Motooka, Fukuoka, Nishi-ku, 819-0395, Japan; Furukawa, M., Department of Mechanical Engineering, Kyushu University, 744 Motooka, Fukuoka, Nishi-ku, 819-0395, Japan</t>
  </si>
  <si>
    <t>Recently, the application field of the pressure measurement technique using pressure sensitive paint (PSP) has been expanding. However, the temperature dependence of PSP is a serious obstacle to accurate pressure measurement in low gauge pressure conditions because PSP is an absolute pressure sensor. Therefore, the temperature information of PSP is indispensably required for accurate pressure measurement, especially in low gauge pressure conditions. As a result, both temperature information and pressure information with a function of temperature are required simultaneously to use the PSP in low gauge pressure conditions. Dual-layer PSP/temperature sensitive paint (TSP) (DL-PTSP) is one solution, but simultaneous measurement of pressure and temperature requires two optical filters to separate the luminescence of PSP and TSP, resulting in complex equipment and additional error caused by parallax. To solve the problem, we introduce a lifetime-based method for DL-PTSP that allows simultaneous measurement of pressure and temperature. It is a method which separates each component of luminescence with different lifetimes. Firstly, the DL-PTSP developed in this study was optimized by reducing the luminescence intensity of the PSP with a longer lifetime while maintaining the luminescence intensity of the TSP with a shorter lifetime, considering the lifetime measurement method. Secondly, we have clarified the optimum time conditions of the monolayer TSP and the monolayer PSP by analysing their luminescence decay process, by controlling the irradiation delay of the light source relative to the camera shutter. Thirdly, the sensitivity of the DL-PTSP was examined using conditions optimized for mono-layer TSP and PSP. The luminescence decay of the TSP component shows sufficient temperature dependence, while the pressure dependence is very small. On the other hand, the dependence of the luminescence decay of the PSP component on the temperature and pressure is almost equal to that of the mono-layer PSP. The results confirm the feasibility of the simultaneous measurement of pressure and temperature using DL-PTSP. © 2018 IOP Publishing Ltd.</t>
  </si>
  <si>
    <t>dual-layer PSP/TSP; lifetime-based method; pressure sensitive paint; temperature sensitive paint</t>
  </si>
  <si>
    <t>Gages; Geometrical optics; Light sources; Luminous paint; Monolayers; Paint; Pressure measurement; Supersonic aerodynamics; Temperature distribution; Dual layer; lifetime-based method; Pressure and temperature; Pressure sensitive paints; Simultaneous measurement; Temperature and pressures; Temperature information; Temperature sensitive paint; Luminescence</t>
  </si>
  <si>
    <t>Mori, H.; Department of Mechanical Engineering, Kyushu University, 744 Motooka, Japan; email: hide-m@mech.kyushu-u.ac.jp</t>
  </si>
  <si>
    <t>MSTCE</t>
  </si>
  <si>
    <t>Meas. Sci. Technol.</t>
  </si>
  <si>
    <t>2-s2.0-85057543245</t>
  </si>
  <si>
    <t>Pandey A., Gregory J.W.</t>
  </si>
  <si>
    <t>57218947539;11439579000;</t>
  </si>
  <si>
    <t>Iterative blind deconvolution algorithm for deblurring a single PSP/TSP image of rotating surfaces</t>
  </si>
  <si>
    <t>Sensors (Switzerland)</t>
  </si>
  <si>
    <t xml:space="preserve"> 3075</t>
  </si>
  <si>
    <t>10.3390/s18093075</t>
  </si>
  <si>
    <t>https://www.scopus.com/inward/record.uri?eid=2-s2.0-85053665935&amp;doi=10.3390%2fs18093075&amp;partnerID=40&amp;md5=ca00fa6aa3ce8f180af6da7e9baba1d7</t>
  </si>
  <si>
    <t>Aerospace Research Center, The Ohio State University, 2300 West Case Road, Columbus, OH  43235, United States</t>
  </si>
  <si>
    <t>Pandey, A., Aerospace Research Center, The Ohio State University, 2300 West Case Road, Columbus, OH  43235, United States; Gregory, J.W., Aerospace Research Center, The Ohio State University, 2300 West Case Road, Columbus, OH  43235, United States</t>
  </si>
  <si>
    <t>Imaging of pressure-sensitive paint (PSP) for pressure measurement on moving surfaces is problematic due to the movement of the object within the finite exposure time of the imager, resulting in the blurring of the blade edges. The blurring problem is particularly challenging when high-sensitivity PSP with a long lifetime is used, where the long luminescence time constant of exponential light decay following a burst of excitation light energy results in blurred images. One method to ameliorate this effect is image deconvolution using a point spread function (PSF) based on an estimation of the luminescent time constant. Prior implementations of image deconvolution for PSP deblurring have relied upon a spatially invariant time constant in order to reduce computational time. However, the use of an assumed value of time constant leads to errors in the point spread function, particularly when strong pressure gradients (which cause strong spatial gradients in the decay time constant) are involved. This work introduces an iterative method of image deconvolution, where a spatially variant PSF is used. The point-by-point PSF values are found in an iterative manner, since the time constant depends on the local pressure value, which can only be found from the reduced PSP data. The scheme estimates a super-resolved spatially varying blur kernel with sub-pixel resolution without filtering the blurred image, and then restores the image using classical iterative regularization tools. A kernel-free forward model has been used to generate test images with known pressure surface maps and a varying amount of noise to evaluate the applicability of this scheme in different experimental conditions. A spinning disk setup with a grazing nitrogen jet for producing strong pressure gradients has also been used to evaluate the scheme on a real-world problem. Results including the convergence history and the effect of a regularization-iteration count are shown, along with a comparison with the previous PSP deblurring method. © 2018 by the authors. Licensee MDPI, Basel, Switzerland.</t>
  </si>
  <si>
    <t>Deblurring; Polymer/ceramic (PC-PSP); Pressure-sensitive paint (PSP); Rotating surface pressure measurement; Temperature-sensitive paint (TSP)</t>
  </si>
  <si>
    <t>Convolution; Deconvolution; Function evaluation; Iterative methods; Light; Luminescence; Luminous paint; Optical transfer function; Paint; Pressure gradient; Pressure measurement; Supersonic aerodynamics; Deblurring; Experimental conditions; Image de convolutions; Iterative blind deconvolution; Iterative regularization; Pressure sensitive paints; Surface pressure measurements; Temperature sensitive paint; Image enhancement</t>
  </si>
  <si>
    <t>Gregory, J.W.; Aerospace Research Center, The Ohio State University, 2300 West Case Road, United States; email: gregory.234@osu.edu</t>
  </si>
  <si>
    <t>Sensors</t>
  </si>
  <si>
    <t>2-s2.0-85053665935</t>
  </si>
  <si>
    <t>Esmailzadeh A., Mikaeil R., Shafei E., Sadegheslam G.</t>
  </si>
  <si>
    <t>57202078357;24802385700;35321494400;55933195000;</t>
  </si>
  <si>
    <t>Prediction of rock mass rating using TSP method and statistical analysis in Semnan Rooziyeh spring conveyance tunnel</t>
  </si>
  <si>
    <t>Tunnelling and Underground Space Technology</t>
  </si>
  <si>
    <t>10.1016/j.tust.2018.05.001</t>
  </si>
  <si>
    <t>https://www.scopus.com/inward/record.uri?eid=2-s2.0-85047096579&amp;doi=10.1016%2fj.tust.2018.05.001&amp;partnerID=40&amp;md5=83873304213cfc1026b08f088fc92a79</t>
  </si>
  <si>
    <t>Mining and Metallurgical Engineering Faculty, Urmia University of Technology, Urmia, Iran; Civil Engineering Faculty, Urmia University of Technology, Urmia, Iran</t>
  </si>
  <si>
    <t>Esmailzadeh, A., Mining and Metallurgical Engineering Faculty, Urmia University of Technology, Urmia, Iran; Mikaeil, R., Mining and Metallurgical Engineering Faculty, Urmia University of Technology, Urmia, Iran; Shafei, E., Civil Engineering Faculty, Urmia University of Technology, Urmia, Iran; Sadegheslam, G., Mining and Metallurgical Engineering Faculty, Urmia University of Technology, Urmia, Iran</t>
  </si>
  <si>
    <t>In this study, the rock mass rating (RMR) value is assessed for a case-defined water transfer project, namely Rooziyeh spring. The progress paths of the tunnel and project quality are investigated using combined TSP and statistical modeling methods. The accuracy and validity of results are verified with respect to experimental RMR values obtained in the site plan. The developed models are investigated using the t- and F-statistical tests (with the confidence level of 99%), the determination coefficient and the estimation error. The investigation results showed that the developed models can reliably predict the RMR values based on the TSP test results of the Rooziyeh spring tunnel path. In addition, in order to validate the developed statistical models and to generate the prediction method to the other tunnel cases, the datasets of Koohrang water conveyance tunnel are provided as inputs. Therefore, the RMR and TSP results are studied in 11 zones of this tunnel with RMR values of 40–73. The average prediction error for linear and nonlinear models is 43% and 22%, respectively. Based on results, the nonlinear statistical models provide the highest accuracy than other linear models and thus are approved as accurate statistical models. © 2018 Elsevier Ltd</t>
  </si>
  <si>
    <t>Rock mass rate; Statistical modelling; TSP method; Water conveyance tunnel</t>
  </si>
  <si>
    <t>Forecasting; Rock mechanics; Rocks; Tectonics; Average prediction error; Determination coefficients; Linear and nonlinear models; Rock mass; Statistical modelling; TSP method; Water conveyance tunnels; Water transfer projects; Statistics; accuracy assessment; data set; error analysis; nonlinearity; prediction; reliability analysis; rock mass classification; spring (hydrology); statistical analysis; tunnel</t>
  </si>
  <si>
    <t>Shafei, E.; Civil Engineering Faculty, Urmia University of TechnologyIran; email: e.shafei@uut.ac.ir</t>
  </si>
  <si>
    <t>Tunn. Undergr. Space Technol.</t>
  </si>
  <si>
    <t>2-s2.0-85047096579</t>
  </si>
  <si>
    <t>Ochoa G., Veerapen N.</t>
  </si>
  <si>
    <t>8726838900;55329320500;</t>
  </si>
  <si>
    <t>Mapping the global structure of TSP fitness landscapes</t>
  </si>
  <si>
    <t>265</t>
  </si>
  <si>
    <t>10.1007/s10732-017-9334-0</t>
  </si>
  <si>
    <t>https://www.scopus.com/inward/record.uri?eid=2-s2.0-85019765782&amp;doi=10.1007%2fs10732-017-9334-0&amp;partnerID=40&amp;md5=ff39e14a2f827bfed92d38ade402818e</t>
  </si>
  <si>
    <t>Computing Science and Mathematics, University of Stirling, Stirling, United Kingdom</t>
  </si>
  <si>
    <t>Ochoa, G., Computing Science and Mathematics, University of Stirling, Stirling, United Kingdom; Veerapen, N., Computing Science and Mathematics, University of Stirling, Stirling, United Kingdom</t>
  </si>
  <si>
    <t>The global structure of combinatorial landscapes is not fully understood, yet it is known to impact the performance of heuristic search methods. We use a so-called local optima network model to characterise and visualise the global structure of travelling salesperson fitness landscapes of different classes, including random and structured real-world instances of realistic size. Our study brings rigour to the characterisation of so-called funnels, and proposes an intensive and effective sampling procedure for extracting the networks. We propose enhanced visualisation techniques, including 3D plots and the incorporation of colour, sizes and widths, to reflect relevant aspects of the search process. This brings an almost tangible new perspective to the landscape and funnel metaphors. Our results reveal a much richer global structure than the suggestion of a ‘big-valley’ structure. Most landscapes of the tested instances have multiple valleys or funnels; and the number, disposition and interaction of these funnels seem to relate to search difficulty on the studied landscapes. We also find that the structured TSP instances feature high levels of neutrality, an observation not previously reported in the literature. We then propose ways of analysing and visualising these neutral landscapes. © 2017, The Author(s).</t>
  </si>
  <si>
    <t>Fitness landscapes; Funnels; Global structure; Iterated local search; Lin–Kernighan heuristic; Local optima networks; Neutrality; Travelling salesman problem; TSP; Visualisation</t>
  </si>
  <si>
    <t>Health; Heuristic algorithms; Optimization; Traveling salesman problem; Visualization; Fitness landscape; Funnels; Global structure; Iterated local search; Local optima; Neutrality; Travelling salesman problem; Heuristic methods</t>
  </si>
  <si>
    <t>Ochoa, G.; Computing Science and Mathematics, University of StirlingUnited Kingdom; email: goc@cs.stir.ac.uk</t>
  </si>
  <si>
    <t>2-s2.0-85019765782</t>
  </si>
  <si>
    <t>Ahmadi E., Goldengorin B., Süer G.A., Mosadegh H.</t>
  </si>
  <si>
    <t>57188754997;6506538311;6701905922;53877982800;</t>
  </si>
  <si>
    <t>A hybrid method of 2-TSP and novel learning-based GA for job sequencing and tool switching problem</t>
  </si>
  <si>
    <t>214</t>
  </si>
  <si>
    <t>10.1016/j.asoc.2017.12.045</t>
  </si>
  <si>
    <t>https://www.scopus.com/inward/record.uri?eid=2-s2.0-85041391896&amp;doi=10.1016%2fj.asoc.2017.12.045&amp;partnerID=40&amp;md5=5a0e95b2aa16aa02f4d9d482e8d6378e</t>
  </si>
  <si>
    <t>Department of Industrial and Systems Engineering, Russ College of Engineering and Technology, Ohio University, Athens, OH  45701, United States; Mathematics and Statistical Sciences Department, College of Liberal Arts and Sciences, University of Colorado Denver, DenverCO  80217, United States; Department of Industrial Engineering, Amirkabir University of Technology, Tehran, Iran</t>
  </si>
  <si>
    <t>Ahmadi, E., Department of Industrial and Systems Engineering, Russ College of Engineering and Technology, Ohio University, Athens, OH  45701, United States; Goldengorin, B., Department of Industrial and Systems Engineering, Russ College of Engineering and Technology, Ohio University, Athens, OH  45701, United States, Mathematics and Statistical Sciences Department, College of Liberal Arts and Sciences, University of Colorado Denver, DenverCO  80217, United States; Süer, G.A., Department of Industrial and Systems Engineering, Russ College of Engineering and Technology, Ohio University, Athens, OH  45701, United States; Mosadegh, H., Department of Industrial Engineering, Amirkabir University of Technology, Tehran, Iran</t>
  </si>
  <si>
    <t>One of the well-known problems in single machine scheduling context is the Job Sequencing and Tool Switching Problem (SSP). The SSP is optimally sequencing a finite set of jobs and loading restricted subset of tools to a magazine with the aim of minimizing the total number of tool switches. It has been proved in the literature that the SSP can be reduced to the Job Sequencing Problem (JSeP). In the JSeP, the number of tool switches from the currently processed job to the next job depends on the sequencing of all predecessors. In this paper, the JSeP is modeled as a Traveling Salesman Problem of Second Order (2-TSP). We call the induced JSeP by 2-TSP as the Job Sequencing Problem of Second Order (2-JSeP) with a different objective function formulation from JSeP and prove that 2-JSeP is NP-hard. Then the Assignment Problem of Second Order (2-AP) and Karp-Steele patching heuristic are incorporated to solve 2-JSeP. The obtained solution, however, does not guarantee the optimal sequence and are used to seed a Dynamic Q-learning-based Genetic Algorithm (DQGA) to improve the solution quality. Q-learning, which is a kind of reinforcement learning method, is used to learn from the experience of selecting the order of mutation and crossover operators in each generation of the genetic algorithm. The computational results on 320 benchmark instances show that the proposed DQGA is comparable to the state-of-the-art methods in the literature. The DQGA even outperforms the existing methods for some instances, as could improve the reported “best-known solutions” in notably less time. Finally, through the statistical analysis, the performance of DQGA is compared with those of non-learning genetic algorithms. © 2018 Elsevier B.V.</t>
  </si>
  <si>
    <t>Combinatorial optimization; Genetic algorithm; Job scheduling; Q-learning; Reinforcement learning; Tool switches</t>
  </si>
  <si>
    <t>Benchmarking; Combinatorial optimization; Genetic algorithms; Job shop scheduling; Learning systems; Reinforcement learning; Scheduling; Traveling salesman problem; Computational results; Job scheduling; Q-learning; Reinforcement learning method; Single-machine scheduling; State-of-the-art methods; Tool switching problem; Traveling salesman problem of second order; Learning algorithms</t>
  </si>
  <si>
    <t>Ahmadi, E.; Department of Industrial and Systems Engineering, Russ College of Engineering and Technology, Ohio UniversityUnited States; email: ea162814@ohio.edu</t>
  </si>
  <si>
    <t>2-s2.0-85041391896</t>
  </si>
  <si>
    <t>Taleb Bendiab W., Benomrane B., Bounaceur B., Dauchez M., Krallafa A.M.</t>
  </si>
  <si>
    <t>57189097050;57200625881;23032962300;6602002957;6602758975;</t>
  </si>
  <si>
    <t>Structure and dynamics of the peptide strand KRFK from the thrombospondin TSP-1 in water</t>
  </si>
  <si>
    <t>Journal of Molecular Modeling</t>
  </si>
  <si>
    <t>10.1007/s00894-018-3583-1</t>
  </si>
  <si>
    <t>https://www.scopus.com/inward/record.uri?eid=2-s2.0-85041943273&amp;doi=10.1007%2fs00894-018-3583-1&amp;partnerID=40&amp;md5=61d211279a7d202d46af40b79efa126d</t>
  </si>
  <si>
    <t>LCPM, Dpt of Chemistry, Faculty of Sciences, University Oran 1 Ahmed Benbella, Oran, 31000, Algeria; SirMa CNRS UMR 7369, MEDyC, University of Reims Champagne Ardenne, Reims, France</t>
  </si>
  <si>
    <t>Taleb Bendiab, W., LCPM, Dpt of Chemistry, Faculty of Sciences, University Oran 1 Ahmed Benbella, Oran, 31000, Algeria; Benomrane, B., LCPM, Dpt of Chemistry, Faculty of Sciences, University Oran 1 Ahmed Benbella, Oran, 31000, Algeria; Bounaceur, B., LCPM, Dpt of Chemistry, Faculty of Sciences, University Oran 1 Ahmed Benbella, Oran, 31000, Algeria; Dauchez, M., SirMa CNRS UMR 7369, MEDyC, University of Reims Champagne Ardenne, Reims, France; Krallafa, A.M., LCPM, Dpt of Chemistry, Faculty of Sciences, University Oran 1 Ahmed Benbella, Oran, 31000, Algeria</t>
  </si>
  <si>
    <t>Theoretical investigations of a solute in liquid water at normal temperature and pressure can be performed at different levels of theory. Static quantum calculations as well as classical and ab initio molecular dynamics are used to completely explore the conformational space for large solvated molecular systems. In the classical approach, it is essential to describe all of the interactions of the solute and the solvent in detail. Water molecules are very often described as rigid bodies when the most commonly used interaction potentials, such as the SPCE and the TIP4P models, are employed. Recently, a physical model based upon a cluster of rigid water molecules with a tetrahedral architecture (AB4) was proposed that describes liquid water as a mixture of both TIP4P and SPCE molecular species that occur in the proportions implied by the tetrahedral architecture (one central molecule versus four outer molecules; i.e., 20% TIP4P versus 80% SPCE molecules). In this work, theoretical spectroscopic data for a peptide strand were correlated with the structural properties of the peptide strand solvated in water, based on data calculated using different theoretical approaches and physical models. We focused on a particular peptide strand, KRFK (lysine-arginine-phenylalanine-lysine), found in the thrombospondin TSP-1, due to its interesting properties. As the activity and electronic structure of this system is strongly linked to its structure, we correlated its structure with charge-density maps obtained using different semi-empirical charge Qeq equations. The structural and thermodynamic properties obtained from classical simulations were correlated with ab initio molecular dynamics (AIMD) data. Structural changes in the peptide strand were rationalized in terms of the motions of atoms and groups of atoms. To achieve this, conformational changes were investigated using calculated infrared spectra for the peptide in the gas phase and in water solvent. The calculated AIMD infrared spectrum for the peptide was correlated with static quantum calculations of the molecular system based on a harmonic approach as well as the VDOS (vibrational density of states) spectra obtained using various classical solvent models (SPCE, TIP4P, and AB4) and charge maps. © 2018, Springer-Verlag GmbH Germany, part of Springer Nature.</t>
  </si>
  <si>
    <t>Biomolecules; Dynamics; Molecular dynamics; Structure; Water</t>
  </si>
  <si>
    <t>thrombospondin 1; water; peptide; thrombospondin 1; water; ab initio calculation; Article; chemical structure; conformational transition; controlled study; density; gas; hydrogen bond; infrared radiation; molecular dynamics; molecular model; molecular weight; molecule; physical model; priority journal; quantum chemistry; temperature; chemistry; molecular dynamics; thermodynamics; Molecular Dynamics Simulation; Peptides; Thermodynamics; Thrombospondin 1; Water</t>
  </si>
  <si>
    <t>Krallafa, A.M.; LCPM, Dpt of Chemistry, Faculty of Sciences, University Oran 1 Ahmed BenbellaAlgeria; email: krallafa.abdelghani@univ-oran.dz</t>
  </si>
  <si>
    <t>JMMOF</t>
  </si>
  <si>
    <t>J. Mol. Model.</t>
  </si>
  <si>
    <t>2-s2.0-85041943273</t>
  </si>
  <si>
    <t>Discounted Reward TSP</t>
  </si>
  <si>
    <t>Algorithmica</t>
  </si>
  <si>
    <t>472</t>
  </si>
  <si>
    <t>10.1007/s00453-016-0264-2</t>
  </si>
  <si>
    <t>https://www.scopus.com/inward/record.uri?eid=2-s2.0-85003944823&amp;doi=10.1007%2fs00453-016-0264-2&amp;partnerID=40&amp;md5=645e0ea15495168c453dcc2bfaadce7d</t>
  </si>
  <si>
    <t>Consider a rescue plan after a major disaster such as an earthquake, where the objective is to find and rescue as many survivors as possible. The rescue team has to decide where to search for survivors, and as time progress the number of survivors in each location decreases. This problem can be modeled as Discounted Reward TSP on a graph G= (V, E) where each node v∈ V represents a potential place for searching survivors, and the length of an edge represents the time it takes to travel from one place to another. Each node has an initial prize π(v) (that represents the number of survivors in it) and this prize deteriorates exponentially. Therefore, the prize collected from node v∈ V is π(v) λt, where λ is the deterioration rate and t is the first time v was visited. The objective is to find a path that maximizes the total prize collected from the nodes of G. We present two different algorithms for Discounted Reward TSP, each improves the previously best known approximation ratio of 0.1481 - δ shown by Blum et al. (SIAM J Comput 37(2):653–670, 2007). Our better algorithm is a (0.1929 - δ) -approximation algorithm. © 2016, Springer Science+Business Media New York.</t>
  </si>
  <si>
    <t>Approximation algorithm; Routing problems</t>
  </si>
  <si>
    <t>Algorithms; Computer science; Approximation ratios; Deterioration rates; Discounted reward; Major disasters; nocv1; Rescue plans; Routing problems; Time progress; Approximation algorithms</t>
  </si>
  <si>
    <t>ALGOE</t>
  </si>
  <si>
    <t>2-s2.0-85003944823</t>
  </si>
  <si>
    <t>Kovács G., Tuza Z., Vizvári B., Jabbari H.K.</t>
  </si>
  <si>
    <t>35091327100;57191512248;6602771643;57196422355;</t>
  </si>
  <si>
    <t>A note on the polytope of bipartite TSP</t>
  </si>
  <si>
    <t>235</t>
  </si>
  <si>
    <t>10.1016/j.dam.2017.09.009</t>
  </si>
  <si>
    <t>https://www.scopus.com/inward/record.uri?eid=2-s2.0-85032920667&amp;doi=10.1016%2fj.dam.2017.09.009&amp;partnerID=40&amp;md5=cfa03974d47a279c025c9bd2dfc6e57a</t>
  </si>
  <si>
    <t>Edutus College, Tatabánya, Hungary; Alfréd Rényi Institute of Mathematics, Hungarian Academy of Sciences, Budapest, Hungary; Department of Computer Science and Systems Technology, University of Pannonia, Veszprém, Hungary; Department of Industrial Engineering, Eastern Mediterranean University, Turkey</t>
  </si>
  <si>
    <t>Kovács, G., Edutus College, Tatabánya, Hungary; Tuza, Z., Alfréd Rényi Institute of Mathematics, Hungarian Academy of Sciences, Budapest, Hungary, Department of Computer Science and Systems Technology, University of Pannonia, Veszprém, Hungary; Vizvári, B., Department of Industrial Engineering, Eastern Mediterranean University, Turkey; Jabbari, H.K., Department of Industrial Engineering, Eastern Mediterranean University, Turkey</t>
  </si>
  <si>
    <t>The main result of this paper is that the polytope of the bipartite TSP is significantly different from that of the general TSP. Comb inequalities are known as facet defining ones in the general case. In the bipartite case, however, many of them are satisfied whenever all degree and subtour elimination constraints are satisfied, i.e. these comb inequalities are not facet defining. The inequalities in question belong to the cases where vertices of one of the two classes occur in less than the half of the intersections of the teeth and the hand. Such side conditions are necessary, as simple example shows that the comb inequality can be violated when each class has vertices in more than the half of the intersections. © 2017 Elsevier B.V.</t>
  </si>
  <si>
    <t>Bipartite graph; Optimization of robot route; TSP</t>
  </si>
  <si>
    <t>Combinatorial mathematics; Bipartite graphs; Polytopes; Mathematical techniques</t>
  </si>
  <si>
    <t>Vizvári, B.; Department of IE, Eastern Mediterranean University, Famagusta, Mersin-10, Turkey; email: bela.vizvari@emu.edu.tr</t>
  </si>
  <si>
    <t>2-s2.0-85032920667</t>
  </si>
  <si>
    <t>231</t>
  </si>
  <si>
    <t>Corrections to: Diffusion LMS with correlated regressors I: Realization-wise stability (IEEE Transactions on Signal Processing (2016) 64: 21 (5473-5484) DOI: 10.1109/TSP.2016.2576426)</t>
  </si>
  <si>
    <t xml:space="preserve"> 2762280</t>
  </si>
  <si>
    <t>6566</t>
  </si>
  <si>
    <t>10.1109/TSP.2017.2762280</t>
  </si>
  <si>
    <t>https://www.scopus.com/inward/record.uri?eid=2-s2.0-85038378056&amp;doi=10.1109%2fTSP.2017.2762280&amp;partnerID=40&amp;md5=5f76e1a53cf615ef927a042e35160307</t>
  </si>
  <si>
    <t>An incorrect inequality was applied in the proof of Theorem 2, in the above-mentioned paper. In this note, we correct the proof. The revised theorem requires bounded regressors. © 2017 IEEE.</t>
  </si>
  <si>
    <t>Adaptive systems; Automobile engine manifolds; Electrical engineering; Electronics engineering; Telecommunication; Adaptive signal processing; Australia; Diffusion LMS; Signal processing algorithms; Signal processing</t>
  </si>
  <si>
    <t>2-s2.0-85038378056</t>
  </si>
  <si>
    <t>Ouenniche J., Ramaswamy P.K., Gendreau M.</t>
  </si>
  <si>
    <t>6602351425;57196038815;7005646783;</t>
  </si>
  <si>
    <t>A dual local search framework for combinatorial optimization problems with TSP application</t>
  </si>
  <si>
    <t>1377</t>
  </si>
  <si>
    <t>10.1057/s41274-016-0173-4</t>
  </si>
  <si>
    <t>https://www.scopus.com/inward/record.uri?eid=2-s2.0-85031303830&amp;doi=10.1057%2fs41274-016-0173-4&amp;partnerID=40&amp;md5=a070871591a541599f9f59647e948128</t>
  </si>
  <si>
    <t>Business School, University of Edinburgh, 29 Buccleuch Place, Edinburgh, EH89JS, United Kingdom; CIRRELT, MAGI, École Polytechnique de Montreál, Montreal, Canada</t>
  </si>
  <si>
    <t>Ouenniche, J., Business School, University of Edinburgh, 29 Buccleuch Place, Edinburgh, EH89JS, United Kingdom; Ramaswamy, P.K., Business School, University of Edinburgh, 29 Buccleuch Place, Edinburgh, EH89JS, United Kingdom; Gendreau, M., CIRRELT, MAGI, École Polytechnique de Montreál, Montreal, Canada</t>
  </si>
  <si>
    <t>In practice, solving realistically sized combinatorial optimization problems to optimality is often too time-consuming to be affordable; therefore, heuristics are typically implemented within most applications software. A specific category of heuristics has attracted considerable attention, namely local search methods. Most local search methods are primal in nature; that is, they start the search with a feasible solution and explore the feasible space for better feasible solutions. In this research, we propose a dual local search method and customize it to solve the traveling salesman problem (TSP); that is, a search method that starts with an infeasible solution, explores the dual space-each time reducing infeasibility, and lands in the primal space to deliver a feasible solution. The proposed design aims to replicate the designs of optimal solution methodologies in a heuristic way. To be more specific, we solve a combinatorial relaxation of a TSP formulation, design a neighborhood structure to repair such an infeasible starting solution, and improve components of intermediate dual solutions locally. Sample-based evidence along with statistically significant t-tests support the superiority of this dual design compared to its primal design counterpart. © 2017 The Operational Research Society.</t>
  </si>
  <si>
    <t>Dual local search; optimization; relaxation; routing and scheduling; traveling salesman</t>
  </si>
  <si>
    <t>Application programs; Combinatorial optimization; Local search (optimization); Optimization; Traveling salesman problem; Applications software; Combinatorial optimization problems; Combinatorial relaxations; Local search; Neighborhood structure; relaxation; Routing and scheduling; Traveling salesman; Heuristic methods</t>
  </si>
  <si>
    <t>Ouenniche, J.; Business School, University of Edinburgh, 29 Buccleuch Place, United Kingdom; email: jamal.ouenniche@ed.ac.uk</t>
  </si>
  <si>
    <t>2-s2.0-85031303830</t>
  </si>
  <si>
    <t>Zofi M., Teller R., Kaspi M.</t>
  </si>
  <si>
    <t>6504076423;56644503900;6603843202;</t>
  </si>
  <si>
    <t>Maximizing the profit per unit of time for the TSP with convex resource-dependent travelling times</t>
  </si>
  <si>
    <t>1177</t>
  </si>
  <si>
    <t>10.1057/s41274-016-0156-5</t>
  </si>
  <si>
    <t>https://www.scopus.com/inward/record.uri?eid=2-s2.0-85020706786&amp;doi=10.1057%2fs41274-016-0156-5&amp;partnerID=40&amp;md5=2a3771c2009760a1091264379d0791b6</t>
  </si>
  <si>
    <t>Department of Industrial Engineering and Management, Ben-Gurion University of the Negev, Beer-Sheva, Israel; Department of Industrial Management, Sapir Academic College, Sderot, Israel</t>
  </si>
  <si>
    <t>Zofi, M., Department of Industrial Engineering and Management, Ben-Gurion University of the Negev, Beer-Sheva, Israel, Department of Industrial Management, Sapir Academic College, Sderot, Israel; Teller, R., Department of Industrial Engineering and Management, Ben-Gurion University of the Negev, Beer-Sheva, Israel; Kaspi, M., Department of Industrial Engineering and Management, Ben-Gurion University of the Negev, Beer-Sheva, Israel</t>
  </si>
  <si>
    <t>This paper introduces a new problem that is an extension of the travelling salesman problem (TSP) in which the travelling times are resource dependent and the objective is to maximize the profit per unit of time. We present an optimal solution approach comprised of three main steps: (1) calculating the optimal amount of total resource required (regardless of the selected tour); (2) constructing the tour; and (3) assigning the optimal resource to each connection between vertices using the equivalent load method. This solution approach finds the optimal solution with the same computational complexity for solving the classic TSP. © 2016 The Operational Research Society.</t>
  </si>
  <si>
    <t>equivalent load method; optimization; profit per unit of time; resource allocation; travelling salesman</t>
  </si>
  <si>
    <t>Optimal systems; Optimization; Profitability; Resource allocation; Equivalent load; Optimal solutions; Per unit; Solution approach; Travelling salesman; Travelling salesman problem (TSP); Traveling salesman problem</t>
  </si>
  <si>
    <t>Zofi, M.; Department of Industrial Engineering and Management, Ben-Gurion University of the NegevIsrael; email: zofi@bgu.ac.il</t>
  </si>
  <si>
    <t>2-s2.0-85020706786</t>
  </si>
  <si>
    <t>Corrections to: Asymptotic achievability of the Cramér-rao bound for noisy compressive sampling (IEEE Transactions on Signal Processing (2009) 57:3 (1233-1236) DOI: 10.1109/TSP.2008.2010379)</t>
  </si>
  <si>
    <t xml:space="preserve"> 7967830</t>
  </si>
  <si>
    <t>4973</t>
  </si>
  <si>
    <t>10.1109/TSP.2017.2723352</t>
  </si>
  <si>
    <t>https://www.scopus.com/inward/record.uri?eid=2-s2.0-85023164750&amp;doi=10.1109%2fTSP.2017.2723352&amp;partnerID=40&amp;md5=26d6164ad6d8d2263d295104519404d9</t>
  </si>
  <si>
    <t>Given N noisy measurements denoted by y and an overcomplete Gaussian dictionary, A, the authors of [1] establish the existence and the asymptotic statistical efficiency of an unbiased estimator unaware of the locations of the nonzero entries, collected in set I, in the deterministic L-sparse signal x. More precisely, there exists an estimator x(y, A) unaware of set I with a variance reaching the oracle-Cramér-Rao Bound in the asymptotic scenario, i.e., for N,L ∞ and L/N α in (0,1). As was noted in the paper 'Fundamental limits and constructive methods for estimation and sensing of sparse signals' by B. Babadi, the existence proof remains true even though Lemma 3.5 and (20) the paper 'Asymptotic achievability of the Cramer-Rao bound for noisy compressive sampling' are inexact. In this note, the exact closed-form expression of the variance of the estimator x(y, A) is provided, and its practical usefulness is numerically illustrated with the orthogonal matching pursuit estimator. © 1991-2012 IEEE.</t>
  </si>
  <si>
    <t>Artificial intelligence; Compressed sensing; Estimation; Closed form solutions; Closed-form expression; Compressive sampling; Convergence; Matching pursuit algorithms; Noise measurements; Orthogonal matching pursuit; Statistical efficiency; Eigenvalues and eigenfunctions</t>
  </si>
  <si>
    <t>2-s2.0-85023164750</t>
  </si>
  <si>
    <t>Correction: On decentralized estimation with active queries (IEEE Transactions on Signal Processing (2015) 63:10 (2610-2622) DOI: 10.1109/TSP.2015.2411223)</t>
  </si>
  <si>
    <t xml:space="preserve"> 7962187</t>
  </si>
  <si>
    <t>4971</t>
  </si>
  <si>
    <t>10.1109/TSP.2017.2721914</t>
  </si>
  <si>
    <t>https://www.scopus.com/inward/record.uri?eid=2-s2.0-85022091139&amp;doi=10.1109%2fTSP.2017.2721914&amp;partnerID=40&amp;md5=922208ed5aba96563c0a7e3c92fe2845</t>
  </si>
  <si>
    <t>In this paper, We provide a counterexample to a key lemma used in the proofs of the convergence of decentralized estimation algorithms in [2]. We also provide an alternative lemma that establishes a new proof of the convergence results in the paper [2]. © 2017 IEEE.</t>
  </si>
  <si>
    <t>Density measurement (specific gravity); Electronics engineering; Estimation; Random variables; Bayes method; Convergence; Convergence results; Decentralized estimation; Search problem; Signal processing algorithms; Signal processing</t>
  </si>
  <si>
    <t>2-s2.0-85022091139</t>
  </si>
  <si>
    <t>Lin Z., Fu J., Sun Y., Gao Q., Xu G., Wang Z.</t>
  </si>
  <si>
    <t>37017348400;57202545348;56532215200;56327117400;55488699500;57196351645;</t>
  </si>
  <si>
    <t>Non-retraction toolpath generation for irregular compound freeform surfaces with the LKH TSP solver</t>
  </si>
  <si>
    <t>International Journal of Advanced Manufacturing Technology</t>
  </si>
  <si>
    <t>5-8</t>
  </si>
  <si>
    <t>2325</t>
  </si>
  <si>
    <t>10.1007/s00170-017-0247-8</t>
  </si>
  <si>
    <t>https://www.scopus.com/inward/record.uri?eid=2-s2.0-85016615736&amp;doi=10.1007%2fs00170-017-0247-8&amp;partnerID=40&amp;md5=a5e01b67111c697f73d2503dcea39591</t>
  </si>
  <si>
    <t>State Key Laboratory of Fluid Power and Mechatronic Systems, College of Mechanical Engineering, Zhejiang University, Hangzhou, 310027, China; Key Laboratory of 3D Printing Process and Equipment of Zhejiang Province, College of Mechanical Engineering, Zhejiang University, Hangzhou, 310027, China; Zhejiang University Kunshan Innovation Institute, Kunshan, 215300, China</t>
  </si>
  <si>
    <t>Lin, Z., State Key Laboratory of Fluid Power and Mechatronic Systems, College of Mechanical Engineering, Zhejiang University, Hangzhou, 310027, China, Key Laboratory of 3D Printing Process and Equipment of Zhejiang Province, College of Mechanical Engineering, Zhejiang University, Hangzhou, 310027, China; Fu, J., State Key Laboratory of Fluid Power and Mechatronic Systems, College of Mechanical Engineering, Zhejiang University, Hangzhou, 310027, China; Sun, Y., Key Laboratory of 3D Printing Process and Equipment of Zhejiang Province, College of Mechanical Engineering, Zhejiang University, Hangzhou, 310027, China; Gao, Q., Key Laboratory of 3D Printing Process and Equipment of Zhejiang Province, College of Mechanical Engineering, Zhejiang University, Hangzhou, 310027, China; Xu, G., State Key Laboratory of Fluid Power and Mechatronic Systems, College of Mechanical Engineering, Zhejiang University, Hangzhou, 310027, China, Zhejiang University Kunshan Innovation Institute, Kunshan, 215300, China; Wang, Z., State Key Laboratory of Fluid Power and Mechatronic Systems, College of Mechanical Engineering, Zhejiang University, Hangzhou, 310027, China</t>
  </si>
  <si>
    <t>Toolpath planning for irregular-shaped compound freeform surfaces remains a challenge. This work presents a new approach for compound surface finishing by treating the toolpath planning task as a traveling salesman problem (TSP). The concept of curvature map is proposed. With this concept, the curvatures of the surface patches are recorded to corresponding cells of the map and then the path intervals are determined. The CC points as well as the normal vectors are calculated on the mesh model of the compound surface with a linear algorithm. The obtained CC points are linked as cities in LKH, in which the distance function is redefined to cope with the illegal linking problems. With LKH, tool retractions are no longer necessary. The resulted toolpath is capable of covering the whole compound surface with only one pass. The proposed toolpath generation method is more forgiving on the input. It does not require the surfaces to be perfectly conform on the joining boundaries. Several compound surface examples have been used to verify the feasibility of the proposed method. © 2017, Springer-Verlag London.</t>
  </si>
  <si>
    <t>Compound surface; Curvature map; LKH; Non-retraction toolpath; TSP</t>
  </si>
  <si>
    <t>Industrial engineering; Technology; Distance functions; Free-form surface; Linear algorithms; Surface finishing; Surface patches; Tool path generation; Tool-path planning; Toolpaths; Traveling salesman problem</t>
  </si>
  <si>
    <t>Fu, J.; State Key Laboratory of Fluid Power and Mechatronic Systems, College of Mechanical Engineering, Zhejiang UniversityChina; email: fjz@zju.edu.cn</t>
  </si>
  <si>
    <t>IJATE</t>
  </si>
  <si>
    <t>Int J Adv Manuf Technol</t>
  </si>
  <si>
    <t>2-s2.0-85016615736</t>
  </si>
  <si>
    <t>Jaszkiewicz A., Lust T.</t>
  </si>
  <si>
    <t>6603925234;24071010300;</t>
  </si>
  <si>
    <t>Proper balance between search towards and along Pareto front: biobjective TSP case study</t>
  </si>
  <si>
    <t>10.1007/s10479-017-2415-5</t>
  </si>
  <si>
    <t>https://www.scopus.com/inward/record.uri?eid=2-s2.0-85013439585&amp;doi=10.1007%2fs10479-017-2415-5&amp;partnerID=40&amp;md5=f049e182903969a46739ef1e95abbae3</t>
  </si>
  <si>
    <t>Faculty of Computing, Institute of Computing Science, Poznan University of Technology, ul. Piotrowo 2, Poznan, 60-965, Poland; CNRS, LIP6, UMR 7606, Sorbonne Universités, UPMC Universités Paris 06, Paris, 75005, France</t>
  </si>
  <si>
    <t>Jaszkiewicz, A., Faculty of Computing, Institute of Computing Science, Poznan University of Technology, ul. Piotrowo 2, Poznan, 60-965, Poland; Lust, T., CNRS, LIP6, UMR 7606, Sorbonne Universités, UPMC Universités Paris 06, Paris, 75005, France</t>
  </si>
  <si>
    <t>In this paper we propose simple yet efficient version of the two-phase Pareto local search (2PPLS) for solving the biobjective traveling salesman problem (bTSP). In the first phase the powerful Lin–Kernighan heuristic is used to generate some high quality solutions being very close to the Pareto front. Then Pareto local search is used to generate more potentially Pareto efficient solutions along the Pareto front. Instead of previously used method of Aneja and Nair we use uniformly distributed weight vectors in the first phase. We show experimentally that properly balancing the computational effort in the first and second phase we can obtain results better than previous versions of 2PPLS for bTSP and at least comparable to the state-of-the art results of more complex MOMAD method. Furthermore, we propose a simple extension of 2PPLS where some additional solutions are generated by Lin–Kernighan heuristic during the run of PLS. In this way we obtain a method that is more robust with respect to the number of initial solutions generated in the first phase. © 2017, Springer Science+Business Media New York.</t>
  </si>
  <si>
    <t>Multiobjective optimization; Pareto local search; Traveling salesman problem</t>
  </si>
  <si>
    <t>Lust, T.; CNRS, LIP6, UMR 7606, Sorbonne Universités, UPMC Universités Paris 06France; email: thibaut.lust@lip6.fr</t>
  </si>
  <si>
    <t>2-s2.0-85013439585</t>
  </si>
  <si>
    <t>Avis D., Tiwary H.R.</t>
  </si>
  <si>
    <t>7004661535;22837078900;</t>
  </si>
  <si>
    <t>On the H -free extension complexity of the TSP</t>
  </si>
  <si>
    <t>445</t>
  </si>
  <si>
    <t>10.1007/s11590-016-1029-1</t>
  </si>
  <si>
    <t>https://www.scopus.com/inward/record.uri?eid=2-s2.0-84962278704&amp;doi=10.1007%2fs11590-016-1029-1&amp;partnerID=40&amp;md5=857d62009b06f86fc028c22b2bf1e404</t>
  </si>
  <si>
    <t>Graduate School of Informatics, Kyoto University, Sakyo-ku, Yoshida, Kyoto, 606-8501, Japan; KAM/ITI, Charles University, Malostranské nám. 25, Prague 1, 118 00, Czech Republic</t>
  </si>
  <si>
    <t>Avis, D., Graduate School of Informatics, Kyoto University, Sakyo-ku, Yoshida, Kyoto, 606-8501, Japan; Tiwary, H.R., KAM/ITI, Charles University, Malostranské nám. 25, Prague 1, 118 00, Czech Republic</t>
  </si>
  <si>
    <t>It is known that the extension complexity of the TSP polytope for the complete graph Kn is exponential in n even if the subtour inequalities are excluded. In this article we study the polytopes formed by removing other subsets H of facet-defining inequalities of the TSP polytope. In particular, we consider the case when H is either the set of blossom inequalities or the simple comb inequalities. These inequalities are routinely used in cutting plane algorithms for the TSP. We show that the extension complexity remains exponential even if we exclude these inequalities. In addition we show that the extension complexity of polytope formed by all comb inequalities is exponential. For our proofs, we introduce a subclass of comb inequalities, called (h, t)-uniform inequalities, which may be of independent interest. © 2016, Springer-Verlag Berlin Heidelberg.</t>
  </si>
  <si>
    <t>Comb inequalities; Extended formulations; Lower bounds; Traveling salesman polytope</t>
  </si>
  <si>
    <t>Optimization; Comb inequalities; Complete graphs; Cutting plane algorithms; Extended formulations; Extension complexity; Facet-defining inequalities; Lower bounds; Traveling salesman polytope; Control</t>
  </si>
  <si>
    <t>Tiwary, H.R.; KAM/ITI, Charles University, Malostranské nám. 25, Czech Republic; email: hansraj@kam.mff.cuni.cz</t>
  </si>
  <si>
    <t>2-s2.0-84962278704</t>
  </si>
  <si>
    <t>Pferschy U., Staněk R.</t>
  </si>
  <si>
    <t>6603829867;55883389500;</t>
  </si>
  <si>
    <t>Generating subtour elimination constraints for the TSP from pure integer solutions</t>
  </si>
  <si>
    <t>10.1007/s10100-016-0437-8</t>
  </si>
  <si>
    <t>https://www.scopus.com/inward/record.uri?eid=2-s2.0-84958770844&amp;doi=10.1007%2fs10100-016-0437-8&amp;partnerID=40&amp;md5=6a38d71a2bc3107ce9826d9ac2c30753</t>
  </si>
  <si>
    <t>Department of Statistics and Operations Research, University of Graz, Universitaetsstrasse 15, Graz, 8010, Austria</t>
  </si>
  <si>
    <t>Pferschy, U., Department of Statistics and Operations Research, University of Graz, Universitaetsstrasse 15, Graz, 8010, Austria; Staněk, R., Department of Statistics and Operations Research, University of Graz, Universitaetsstrasse 15, Graz, 8010, Austria</t>
  </si>
  <si>
    <t>The traveling salesman problem (TSP) is one of the most prominent combinatorial optimization problems. Given a complete graph G= (V, E) and non-negative distances d for every edge, the TSP asks for a shortest tour through all vertices with respect to the distances d. The method of choice for solving the TSP to optimality is a branch and cut approach. Usually the integrality constraints are relaxed first and all separation processes to identify violated inequalities are done on fractional solutions. In our approach we try to exploit the impressive performance of current ILP-solvers and work only with integer solutions without ever interfering with fractional solutions. We stick to a very simple ILP-model and relax the subtour elimination constraints only. The resulting problem is solved to integer optimality, violated constraints (which are trivial to find) are added and the process is repeated until a feasible solution is found. In order to speed up the algorithm we pursue several attempts to find as many relevant subtours as possible. These attempts are based on the clustering of vertices with additional insights gained from empirical observations and random graph theory. Computational results are performed on test instances taken from the TSPLIB95 and on random Euclidean graphs. © 2016, The Author(s).</t>
  </si>
  <si>
    <t>ILP solver; Random Euclidean graph; Subtour elimination constraint; Traveling salesman problem</t>
  </si>
  <si>
    <t>Staněk, R.; Department of Statistics and Operations Research, University of Graz, Universitaetsstrasse 15, Austria; email: rostislav.stanek@uni-graz.at</t>
  </si>
  <si>
    <t>2-s2.0-84958770844</t>
  </si>
  <si>
    <t>Constant factor approximation algorithm for TSP satisfying a biased triangle inequality</t>
  </si>
  <si>
    <t>657</t>
  </si>
  <si>
    <t>10.1016/j.tcs.2016.09.017</t>
  </si>
  <si>
    <t>https://www.scopus.com/inward/record.uri?eid=2-s2.0-84998773635&amp;doi=10.1016%2fj.tcs.2016.09.017&amp;partnerID=40&amp;md5=f31171287faff7875691a6439279c18c</t>
  </si>
  <si>
    <t>Department of Management Studies, Indian Institute of Technology Madras, Chennai, 600036, India; Department of Mathematics, Indian Institute of Technology Madras, Chennai, 600036, India</t>
  </si>
  <si>
    <t>Mohan, U., Department of Management Studies, Indian Institute of Technology Madras, Chennai, 600036, India; Ramani, S., Department of Management Studies, Indian Institute of Technology Madras, Chennai, 600036, India; Mishra, S., Department of Mathematics, Indian Institute of Technology Madras, Chennai, 600036, India</t>
  </si>
  <si>
    <t>In this paper, we study the approximability of a variant of the Traveling Salesman Problem called the Biased-TSP. In the Biased-TSP, the edge cost function violates the triangle inequality in a “controlled” manner. We give a 7/2-factor approximation algorithm for this problem by a suitable modification of the double-tree heuristic. © 2016 Elsevier B.V.</t>
  </si>
  <si>
    <t>Approximation algorithms; Relaxed triangle inequality; TSP</t>
  </si>
  <si>
    <t>Cost functions; Traveling salesman problem; Trees (mathematics); Approximability; Constant-factor approximation algorithms; Edge costs; Triangle inequality; Approximation algorithms</t>
  </si>
  <si>
    <t>Mishra, S.; Department of Mathematics, Indian Institute of Technology MadrasIndia; email: sounak@iitm.ac.in</t>
  </si>
  <si>
    <t>2-s2.0-84998773635</t>
  </si>
  <si>
    <t>Errico F., Crainic T.G., Malucelli F., Nonato M.</t>
  </si>
  <si>
    <t>35746207400;7003675571;6603758003;26768146500;</t>
  </si>
  <si>
    <t>A benders decomposition approach for the symmetric TSP with generalized latency arising in the design of semiflexible transit systems</t>
  </si>
  <si>
    <t>706</t>
  </si>
  <si>
    <t>10.1287/trsc.2015.0636</t>
  </si>
  <si>
    <t>https://www.scopus.com/inward/record.uri?eid=2-s2.0-85019424242&amp;doi=10.1287%2ftrsc.2015.0636&amp;partnerID=40&amp;md5=12de6272175d35f2fc9270f93746f2f2</t>
  </si>
  <si>
    <t>Department de Génie de la Construction, École de Technologie Supérieure, Montréal, QC  H3C 1K3, Canada; Centre Interuniversitaire de Recherche sur les Réseaux d'Entreprise, La Logistique et le Transport, Université de Montréal, Montréal, QC  H3C 3J7, Canada; Department Management et Technologie, École des Sciences de la Gestion, Université du Québec Á Montréal, Montréal, QC  H3C 3P8, Canada; Dipartimento di Elettronica, Informazione e Bioingegneria, Politecnico di Milano, Milano, 20133, Italy; School of Engineering, Università degli Studi di Ferrara, Ferrara, 44122, Italy</t>
  </si>
  <si>
    <t>Errico, F., Department de Génie de la Construction, École de Technologie Supérieure, Montréal, QC  H3C 1K3, Canada, Centre Interuniversitaire de Recherche sur les Réseaux d'Entreprise, La Logistique et le Transport, Université de Montréal, Montréal, QC  H3C 3J7, Canada; Crainic, T.G., Centre Interuniversitaire de Recherche sur les Réseaux d'Entreprise, La Logistique et le Transport, Université de Montréal, Montréal, QC  H3C 3J7, Canada, Department Management et Technologie, École des Sciences de la Gestion, Université du Québec Á Montréal, Montréal, QC  H3C 3P8, Canada; Malucelli, F., Dipartimento di Elettronica, Informazione e Bioingegneria, Politecnico di Milano, Milano, 20133, Italy; Nonato, M., School of Engineering, Università degli Studi di Ferrara, Ferrara, 44122, Italy</t>
  </si>
  <si>
    <t>We present the symmetric traveling salesman problem with generalized latency (TSP-GL) a new problem arising in the planning of the important class of semiflexible transit systems. The TSP-GL can be seen as a very challenging variant of the symmetric traveling salesman problem (S-TSP), where the objective function combines the usual cost of the circuit with a routing component accounting for the passenger travel times. The main contributions of the paper include the formulation of the problems in terms of multicommodity flows, the study of its mathematical properties, and the introduction of a branch-and-cut approach based on Benders reformulation taking advantage of properties that relate the feasible region of the TSP-GL and the S-TSP polyhedron. An extensive computational experimentation compares a number of variants of the proposed algorithm, as well as a commercial solver. These experiments show that the method we propose significantly outperforms a well-known commercial solver and obtains good-quality solutions to realistically sized instances within short computational times. © 2016 INFORMS.</t>
  </si>
  <si>
    <t>Benders decomposition; Branch and cut; Latency; Semiflexible transit; Symmetric TSP with generalized latency; Traveling salesperson problem</t>
  </si>
  <si>
    <t>Integer programming; Stochastic programming; Travel time; Benders decomposition; Branch and cut; Latency; Semiflexible transit; Symmetric TSP with generalized latency; Traveling salesperson problem; Traveling salesman problem</t>
  </si>
  <si>
    <t>2-s2.0-85019424242</t>
  </si>
  <si>
    <t>Seo W.-H., Hong C.-H., Yang J.-W., Na Y.-B., Kwon H.-I., Cheong W.-S.</t>
  </si>
  <si>
    <t>56963517700;55339098500;56963013300;57189574825;7401838078;7103018677;</t>
  </si>
  <si>
    <t>Large size of capacitive window-unified TSP using by contact hole type as an insulator</t>
  </si>
  <si>
    <t>Journal of Nanoscience and Nanotechnology</t>
  </si>
  <si>
    <t>3089</t>
  </si>
  <si>
    <t>10.1166/jnn.2017.14068</t>
  </si>
  <si>
    <t>https://www.scopus.com/inward/record.uri?eid=2-s2.0-85015385188&amp;doi=10.1166%2fjnn.2017.14068&amp;partnerID=40&amp;md5=1b0c264417e5305441b0944d8c58e905</t>
  </si>
  <si>
    <t>Seoul of Electrical and Electronics Engineering, Chung-Ang University, Seoul, 06974, South Korea; Electronics and Telecommunications Research Institute, Daejeon, 34129, South Korea; University of Science and Technology, Daejeon, 34113, South Korea</t>
  </si>
  <si>
    <t>Seo, W.-H., Seoul of Electrical and Electronics Engineering, Chung-Ang University, Seoul, 06974, South Korea, Electronics and Telecommunications Research Institute, Daejeon, 34129, South Korea; Hong, C.-H., Electronics and Telecommunications Research Institute, Daejeon, 34129, South Korea; Yang, J.-W., Seoul of Electrical and Electronics Engineering, Chung-Ang University, Seoul, 06974, South Korea, Electronics and Telecommunications Research Institute, Daejeon, 34129, South Korea; Na, Y.-B., Electronics and Telecommunications Research Institute, Daejeon, 34129, South Korea, University of Science and Technology, Daejeon, 34113, South Korea; Kwon, H.-I., Seoul of Electrical and Electronics Engineering, Chung-Ang University, Seoul, 06974, South Korea; Cheong, W.-S., Electronics and Telecommunications Research Institute, Daejeon, 34129, South Korea</t>
  </si>
  <si>
    <t>We developed 30′′ window-unified capacitive touch screen panel (G2-TSP), where the transparent electrodes for sensing and driving lines were directly patterned on the glass. In this study, indexmatched ITO as the main electrode was fabricated using by sputtering system which had sheet resistance of 30 ohm/square and transmittance of 88.6% at wavelength of 550 nm. We used SiOC of contact-hole type as a dielectric layer for high deposition rate and etching selectivity. Finally, we developed copper material (110 nm-thick) as bridge and bezel metal with sheet resistance of 2 ohm/square. From these processes, we successfully fabricated the 30 inch G2 TSP with noshort and open parts of TSP-cells. We fabricated G2 TSP with the wet-etching process, linearity of 0.86 mm and accuracy of 0.83 mm have been achieved. © Copyright 2017 American Scientific Publishers All rights reserved.</t>
  </si>
  <si>
    <t>Cu; ITO; SiOC; Touch Screen Panel</t>
  </si>
  <si>
    <t>Copper; Deposition rates; Electrodes; Fabrication; Sheet metal; Sheet resistance; Vibrating screens; Capacitive touch screens; Dielectric layer; Etching selectivity; High deposition rates; SiOC; Sputtering systems; Touch screen panel; Transparent electrode; Touch screens</t>
  </si>
  <si>
    <t>Kwon, H.-I.; Seoul of Electrical and Electronics Engineering, Chung-Ang UniversitySouth Korea</t>
  </si>
  <si>
    <t>JNNOA</t>
  </si>
  <si>
    <t>J. Nanosci. Nanotechnol.</t>
  </si>
  <si>
    <t>2-s2.0-85015385188</t>
  </si>
  <si>
    <t>Pagani S., Khdr H., Chen J.-J., Shafique M., Li M., Henkel J.</t>
  </si>
  <si>
    <t>55786240100;55699105400;7501899944;17435669500;8948338100;35221700400;</t>
  </si>
  <si>
    <t>Thermal Safe Power (TSP): Efficient power budgeting for heterogeneous manycore systems in dark silicon</t>
  </si>
  <si>
    <t>IEEE Transactions on Computers</t>
  </si>
  <si>
    <t xml:space="preserve"> 7466857</t>
  </si>
  <si>
    <t>147</t>
  </si>
  <si>
    <t>10.1109/TC.2016.2564969</t>
  </si>
  <si>
    <t>https://www.scopus.com/inward/record.uri?eid=2-s2.0-85006979806&amp;doi=10.1109%2fTC.2016.2564969&amp;partnerID=40&amp;md5=79703cda7e300d76141feb0c6adaa6c7</t>
  </si>
  <si>
    <t>Department of Embedded Systems (CES), Karlsruhe Institute of Technology (KIT), Karlsruhe, Germany; Department of Informatics, TU Dortmund, Dortmund, Germany; Department of Computer Science, City University of Hong Kong (CityU), Hong Kong, Hong Kong</t>
  </si>
  <si>
    <t>Pagani, S., Department of Embedded Systems (CES), Karlsruhe Institute of Technology (KIT), Karlsruhe, Germany; Khdr, H., Department of Embedded Systems (CES), Karlsruhe Institute of Technology (KIT), Karlsruhe, Germany; Chen, J.-J., Department of Informatics, TU Dortmund, Dortmund, Germany; Shafique, M., Department of Embedded Systems (CES), Karlsruhe Institute of Technology (KIT), Karlsruhe, Germany; Li, M., Department of Computer Science, City University of Hong Kong (CityU), Hong Kong, Hong Kong; Henkel, J., Department of Embedded Systems (CES), Karlsruhe Institute of Technology (KIT), Karlsruhe, Germany</t>
  </si>
  <si>
    <t>Chip manufacturers provide the Thermal Design Power (TDP) for a specific chip. The cooling solution is designed to dissipate this power level. But because TDP is not necessarily the maximum power that can be applied, chips are operated with Dynamic Thermal Management (DTM) techniques. To avoid excessive triggers of DTM, usually, system designers also use TDP as power constraint. However, using a single and constant value as power constraint, e.g., TDP, can result in significant performance losses in homogeneous and heterogeneous manycore systems. Having better power budgeting techniques is a major step towards dealing with the dark silicon problem. This paper presents a new power budget concept, called Thermal Safe Power (TSP), which is an abstraction that provides safe power and power density constraints as a function of the number of simultaneously active cores. Executing cores at any power consumption below TSP ensures that DTM is not triggered. TSP can be computed offline for the worst cases, or online for a particular mapping of cores. TSP can also serve as a fundamental tool for guiding task partitioning and core mapping decisions, specially when core heterogeneity or timing guarantees are involved. Moreover, TSP results in dark silicon estimations which are less pessimistic than estimations using constant power budgets. © 1968-2012 IEEE.</t>
  </si>
  <si>
    <t>dark silicon; heterogeneity; power management; thermal design power (TDP); Thermal safe power (TSP)</t>
  </si>
  <si>
    <t>Budget control; Mapping; Power management; Silicon; Chip manufacturers; Dark silicons; Dynamic thermal management; heterogeneity; Heterogeneous many cores; Power density constraints; Thermal designs; Thermal safe power (TSP); Temperature control</t>
  </si>
  <si>
    <t>Pagani, S.; Department of Embedded Systems (CES), Karlsruhe Institute of Technology (KIT)Germany; email: pagani@kit.edu</t>
  </si>
  <si>
    <t>ITCOB</t>
  </si>
  <si>
    <t>IEEE Trans Comput</t>
  </si>
  <si>
    <t>2-s2.0-85006979806</t>
  </si>
  <si>
    <t>Miozzi M., Capone A., Di Felice F., Klein C., Liu T.</t>
  </si>
  <si>
    <t>6507829066;55523366900;6701473554;56231499300;25029692500;</t>
  </si>
  <si>
    <t>Global and local skin friction diagnostics from TSP surface patterns on an underwater cylinder in crossflow</t>
  </si>
  <si>
    <t>Physics of Fluids</t>
  </si>
  <si>
    <t xml:space="preserve"> 124101</t>
  </si>
  <si>
    <t>10.1063/1.4968525</t>
  </si>
  <si>
    <t>https://www.scopus.com/inward/record.uri?eid=2-s2.0-85000349781&amp;doi=10.1063%2f1.4968525&amp;partnerID=40&amp;md5=0eaac1a57fe3d73725e924817349b85f</t>
  </si>
  <si>
    <t>CNR-INSEAN, Via di Vallerano 139, Rome, 00128, Italy; German Aerospace Center (DLR), Bunsenstrasse 10, Göttingen, 37073, Germany; Western Michigan University, Kalamazoo, MI  49008, United States</t>
  </si>
  <si>
    <t>Miozzi, M., CNR-INSEAN, Via di Vallerano 139, Rome, 00128, Italy; Capone, A., CNR-INSEAN, Via di Vallerano 139, Rome, 00128, Italy; Di Felice, F., CNR-INSEAN, Via di Vallerano 139, Rome, 00128, Italy; Klein, C., German Aerospace Center (DLR), Bunsenstrasse 10, Göttingen, 37073, Germany; Liu, T., Western Michigan University, Kalamazoo, MI  49008, United States</t>
  </si>
  <si>
    <t>A systematical method is formulated for extracting skin-friction fields from Temperature Sensitive Paint (TSP) images in the sense of time-averaging and phase-averaging. The method is applied to an underwater cylinder in crossflow at two subcritical regimes (Re = 72 000 and 144 000). TSP maps are decomposed in a time-averaged, a phase-averaged, and a random component. The asymptotic form of the energy equation at the wall provides an Euler-Lagrange equation set that is solved numerically to gain the relative skin friction time- and phase-averaged fields from the TSP surface temperature maps. The comparison of the time averaged relative skin-friction profiles with the literature data shows an excellent agreement on the whole laminar boundary layer up to the laminar separation line. Downstream of separation, time averaged results identify the secondary reattachment/separation events, which are lost in the available literature data. The periodic behavior of the skin-friction is taken, describing how the laminar separation bubble evolves by providing the time history of the laminar separation line and of the secondary reattachment/separation over the entire vortex shedding period. Instantaneous skin friction maps reveal the existence of coherent structures by capturing their footprint on the cylinder's surface. An array of Π-shaped traces marks the existence of counter-rotating, streamwise-oriented vortices just before the laminar separation line. Their interaction with the laminar boundary layer and with the separation line is briefly described. An example of the intermittent excerpt of their influence through the laminar separation line is reported. © 2016 Author(s).</t>
  </si>
  <si>
    <t>Cylinders (shapes); Equations of motion; Friction; Laminar flow; Separation; Skin friction; Tribology; Vortex flow; Coherent structure; Euler-Lagrange equations; Laminar separation bubble; Laminar separations; Local skin friction; Periodic behavior; Surface temperature maps; Temperature sensitive paint; Laminar boundary layer</t>
  </si>
  <si>
    <t>Miozzi, M.; CNR-INSEAN, Via di Vallerano 139, Italy; email: massimo.miozzi@cnr.it</t>
  </si>
  <si>
    <t>American Institute of Physics Inc.</t>
  </si>
  <si>
    <t>PHFLE</t>
  </si>
  <si>
    <t>Phys. Fluids</t>
  </si>
  <si>
    <t>2-s2.0-85000349781</t>
  </si>
  <si>
    <t>Mollajafari M., Shahhoseini H.S.</t>
  </si>
  <si>
    <t>54393669000;7801452405;</t>
  </si>
  <si>
    <t>An efficient ACO-based algorithm for scheduling tasks onto dynamically reconfigurable hardware using TSP-likened construction graph</t>
  </si>
  <si>
    <t>695</t>
  </si>
  <si>
    <t>10.1007/s10489-016-0782-2</t>
  </si>
  <si>
    <t>https://www.scopus.com/inward/record.uri?eid=2-s2.0-84964407176&amp;doi=10.1007%2fs10489-016-0782-2&amp;partnerID=40&amp;md5=4fe483a382997a11b0d4fd3c35040f26</t>
  </si>
  <si>
    <t>Electrical Engineering Department, Iran University of Science and Technology, Tehran, Iran</t>
  </si>
  <si>
    <t>Mollajafari, M., Electrical Engineering Department, Iran University of Science and Technology, Tehran, Iran; Shahhoseini, H.S., Electrical Engineering Department, Iran University of Science and Technology, Tehran, Iran</t>
  </si>
  <si>
    <t>Any complex application can be realized as a graph of dependent tasks, and scheduling these tasks onto a limited number of computational resources while satisfying their dependencies is a well-known NP-complete optimization problem. For microprocessor systems, several algorithms have been proposed that can efficiently find suboptimal schedules. A solution for dynamically reconfigurable hardware (DRHW), however, is more complicated, as the time and complexity of reconfiguration has to be scheduled as well. The reconfiguration overhead in these systems is significant, and quickly becomes a crucial factor in real-world applications. In this paper, a meta-heuristic method known as Feasibility Assured TSP-likened Scheduling (FATS) is proposed in which the scheduling problem is translated into a construction graph, similar to Travelling Sales Person (TSP) problem, such that it would be able to benefit from the advantages of Ant Colony Optimization (ACO) algorithm. Moreover, by exploiting such a construction graph, precedence constraints and system limitations are satisfied beforehand, the feasibility of solutions is assured, while avoiding the costly solution repair operations. To demonstrate the performance of the proposed method, it was tested on several synthetic and real-world benchmark task graphs and the results were compared with a selection of classic and state-of-the-art algorithms. A comprehensive set of experiments was performed to evaluate the method in terms of efficiency, execution time, scalability and reliability. In brief, the results of experiments on benchmarks showed that on average FATS outperforms HPSO-GA and BGA by 8.4 % and 12.2 % respectively in terms of the quality of the solutions, and its run-time is far less than the state-of-the-art algorithms. Also, on synthetic graphs the makespan improvements of the solutions generated by FATS and GA over the List scheduler are on average 11.2 % and 6.8 % better respectively; and from the execution-time point of view, our method is 27.37 % faster than GA. Moreover, the results confirm that the proposed method is scalable for large task graphs and its reliability is superior to other compared algorithms. © 2016, Springer Science+Business Media New York.</t>
  </si>
  <si>
    <t>Ant colony optimization; Genetic algorithm; List scheduling; Reconfigurable computing; Travelling sales person</t>
  </si>
  <si>
    <t>Algorithms; Ant colony optimization; Artificial intelligence; Benchmarking; Computer hardware; Genetic algorithms; Hardware; Heuristic methods; Reconfigurable architectures; Reconfigurable hardware; Scheduling; Scheduling algorithms; Ant Colony Optimization algorithms; Computational resources; List-scheduling; Precedence constraints; Reconfigurable computing; Reconfiguration overhead; State-of-the-art algorithms; Travelling sales person; Optimization</t>
  </si>
  <si>
    <t>Mollajafari, M.; Electrical Engineering Department, Iran University of Science and TechnologyIran; email: mollajafari@elec.iust.ac.ir</t>
  </si>
  <si>
    <t>2-s2.0-84964407176</t>
  </si>
  <si>
    <t>Cheriyan J., Gao Z., Georgiou K., Singla S.</t>
  </si>
  <si>
    <t>7004670808;55342258000;23091009400;55232651100;</t>
  </si>
  <si>
    <t>On integrality ratios for asymmetric TSP in the Sherali–Adams hierarchy</t>
  </si>
  <si>
    <t>10.1007/s10107-015-0947-5</t>
  </si>
  <si>
    <t>https://www.scopus.com/inward/record.uri?eid=2-s2.0-84942040749&amp;doi=10.1007%2fs10107-015-0947-5&amp;partnerID=40&amp;md5=e051112c1b9b24c108e329ef367da5d2</t>
  </si>
  <si>
    <t>Department of Combinatorics and Optimization, University of Waterloo, 200 University Avenue West, Waterloo, ON  N2L 3G1, Canada; School of Computer Science, Carnegie Mellon University, Pittsburgh, PA, United States</t>
  </si>
  <si>
    <t>Cheriyan, J., Department of Combinatorics and Optimization, University of Waterloo, 200 University Avenue West, Waterloo, ON  N2L 3G1, Canada; Gao, Z., Department of Combinatorics and Optimization, University of Waterloo, 200 University Avenue West, Waterloo, ON  N2L 3G1, Canada; Georgiou, K., Department of Combinatorics and Optimization, University of Waterloo, 200 University Avenue West, Waterloo, ON  N2L 3G1, Canada; Singla, S., School of Computer Science, Carnegie Mellon University, Pittsburgh, PA, United States</t>
  </si>
  <si>
    <t>We study the Asymmetric Traveling Salesman Problem (ATSP), and our focus is on negative results in the framework of the Sherali–Adams (SA) Lift and Project method. Our main result pertains to the standard linear programming (LP) relaxation of ATSP, due to Dantzig, Fulkerson, and Johnson. For any fixed integer t≥ 0 and small ϵ, 0 &amp;lt; ϵ≪ 1 , there exists a digraph G on ν= ν(t, ϵ) = O(t/ ϵ) vertices such that the integrality ratio for level t of the SA system starting with the standard LP on G is ≥1+1-ϵ2t+3≈43,65,87,…. Thus, in terms of the input size, the result holds for any t= 0 , 1 , … , Θ(ν) levels. Our key contribution is to identify a structural property of digraphs that allows us to construct fractional feasible solutions for any level t of the SA system starting from the standard LP. Our hard instances are simple and satisfy the structural property. There is a further relaxation of the standard LP called the balanced LP, and our methods simplify considerably when the starting LP for the SA system is the balanced LP; in particular, the relevant structural property (of digraphs) simplifies such that it is satisfied by the digraphs given by the well-known construction of Charikar, Goemans and Karloff (CGK). Consequently, the CGK digraphs serve as hard instances, and we obtain an integrality ratio of 1+1-ϵt+1 for any level t of the SA system, where 0 &amp;lt; ϵ≪ 1 and the number of vertices is ν(t, ϵ) = O((t/ ϵ) (t/ϵ)). Also, our results for the standard LP extend to the path ATSP (find a min cost Hamiltonian dipath from a given source vertex to a given sink vertex). © 2015, Springer-Verlag Berlin Heidelberg and Mathematical Optimization Society.</t>
  </si>
  <si>
    <t>Asymmetric TSP; Integrality ratios; Sherali–Adams hierarchy</t>
  </si>
  <si>
    <t>Directed graphs; Graph theory; Linear programming; Structural properties; Asymmetric traveling salesman problem; Asymmetric TSP; Feasible solution; Fixed integers; Hard instances; Integrality ratio; Lift-and-project; Linear programming relaxation; Traveling salesman problem</t>
  </si>
  <si>
    <t>Georgiou, K.; Department of Combinatorics and Optimization, University of Waterloo, 200 University Avenue West, Canada; email: konstantinos.georgiou.8@gmail.com</t>
  </si>
  <si>
    <t>2-s2.0-84942040749</t>
  </si>
  <si>
    <t>Karp J.A., Ravi R.</t>
  </si>
  <si>
    <t>56393947600;7102355694;</t>
  </si>
  <si>
    <t>A 97-approximation algorithm for Graphic TSP in cubic bipartite graphs</t>
  </si>
  <si>
    <t>209</t>
  </si>
  <si>
    <t>10.1016/j.dam.2015.10.038</t>
  </si>
  <si>
    <t>https://www.scopus.com/inward/record.uri?eid=2-s2.0-84949635765&amp;doi=10.1016%2fj.dam.2015.10.038&amp;partnerID=40&amp;md5=326e29c8ab9bb0101bd092b2f061963f</t>
  </si>
  <si>
    <t>Tepper School of Business, Carnegie Mellon University, United States</t>
  </si>
  <si>
    <t>Karp, J.A., Tepper School of Business, Carnegie Mellon University, United States; Ravi, R., Tepper School of Business, Carnegie Mellon University, United States</t>
  </si>
  <si>
    <t>We prove new results for approximating the Graphic TSP. Specifically, we provide a polynomial-time 97-approximation algorithm for cubic bipartite graphs and a (97+121(k−2))-approximation algorithm for k-regular bipartite graphs, both of which are improved approximation factors compared to previous results. Our approach involves finding a cycle cover with relatively few cycles, which we are able to do by leveraging the fact that all cycles in bipartite graphs are of even length along with our knowledge of the structure of cubic graphs. © 2015 Elsevier B.V.</t>
  </si>
  <si>
    <t>Approximation algorithms; Barnette's conjecture; Combinatorial optimization; Traveling salesman problem</t>
  </si>
  <si>
    <t>Algorithms; Approximation algorithms; Combinatorial optimization; Graphic methods; Knowledge management; Optimization; Polynomial approximation; Traveling salesman problem; Approximation factor; Barnette's conjecture; Bipartite graphs; Cubic graph; Cycle covers; Few-cycle; New results; Polynomial-time; Graph theory</t>
  </si>
  <si>
    <t>Karp, J.A.; Tepper School of Business, Carnegie Mellon UniversityUnited States; email: jkarp@andrew.cmu.edu</t>
  </si>
  <si>
    <t>2-s2.0-84949635765</t>
  </si>
  <si>
    <t>Ali A., LaBrier D., Blandford E., Howe K.</t>
  </si>
  <si>
    <t>36118694900;55541306700;34881493700;7006098942;</t>
  </si>
  <si>
    <t>Corrosion and solubility in a TSP-buffered chemical environment following a loss of coolant accident: Part 4 – Integrated chemical effects testing</t>
  </si>
  <si>
    <t>644</t>
  </si>
  <si>
    <t>10.1016/j.nucengdes.2016.02.012</t>
  </si>
  <si>
    <t>https://www.scopus.com/inward/record.uri?eid=2-s2.0-84959108249&amp;doi=10.1016%2fj.nucengdes.2016.02.012&amp;partnerID=40&amp;md5=cf09ed0c8a28102896681596ebf2e6f6</t>
  </si>
  <si>
    <t>Department of Nuclear Engineering, University of New Mexico, United States; Department of Civil Engineering, University of New Mexico, United States</t>
  </si>
  <si>
    <t>Ali, A., Department of Nuclear Engineering, University of New Mexico, United States; LaBrier, D., Department of Nuclear Engineering, University of New Mexico, United States; Blandford, E., Department of Nuclear Engineering, University of New Mexico, United States; Howe, K., Department of Civil Engineering, University of New Mexico, United States</t>
  </si>
  <si>
    <t>This paper presents the results of an integrated chemical effects experiment executed under conditions representative of the containment pool following a postulated loss of coolant accident (LOCA) at the Vogtle nuclear power plant, operated by the Southern Nuclear Operating Company (SNOC). This test was conducted for closure of a series of bench scale experiments conducted to investigate the effect of the presence of trisodium phosphate (TSP) on the corrosion and release of aluminum (Howe et al., 2015) and zinc (Pease et al., 2015) from metallic surfaces, and calcium from NUKON fiberglass insulation (Olson et al., 2015). The integrated test was performed in the Corrosion/Chemical Head Loss Experimental (CHLE) facility with representative amounts of zinc, aluminum, carbon steel, copper, NUKON fiberglass, and latent debris. The test was conducted using borated TSP-buffered solution under a post-LOCA prototypical temperature profile lasting for 30 days. The results presented in this article demonstrate trends for zinc, aluminum, and calcium release that are consistent with separate bench scale testing and previous integrated tests under TSP conditions. The release rate and maximum concentrations of the released materials were slightly different than the separate effect testing as a result of different experimental conditions (temperature, surface area-to-water volume ratio) and/or the presence of other metals and chemicals in the integrated test. Samples of metal coupons and fiberglass were selected for analysis using Scanning Electron Microscopy (SEM) and Energy Dispersive X-ray Spectroscopy (EDS). © 2016 Elsevier B.V.</t>
  </si>
  <si>
    <t>GSI-191; Integrated chemical effect testing; LOCA; Trisodium phosphate (TSP)</t>
  </si>
  <si>
    <t>Accidents; Aluminum; Calcium; Carbon; Carbon steel; Coolants; Copper; Energy dispersive spectroscopy; Glass fibers; Loss of coolant accidents; Materials testing; Nuclear power plants; Nuclear reactor accidents; Plant shutdowns; Scanning electron microscopy; X ray spectroscopy; Zinc; Bench scale experiments; Chemical effect; Energy dispersive X ray spectroscopy; Experimental conditions; Fiberglass insulation; GSI-191; Maximum concentrations; Trisodium phosphate; Corrosion</t>
  </si>
  <si>
    <t>Blandford, E.; Department of Nuclear Engineering, University of New Mexico, MSC01 1120, 259 Farris Engineering CenterUnited States; email: edb@unm.edu</t>
  </si>
  <si>
    <t>2-s2.0-84959108249</t>
  </si>
  <si>
    <t>Olson S., Ali A., LaBrier D., Blandford E.D., Howe K.</t>
  </si>
  <si>
    <t>57209028192;36118694900;55541306700;34881493700;7006098942;</t>
  </si>
  <si>
    <t>Corrosion and solubility in a TSP-buffered chemical environment following a loss of coolant accident: Part 3—Calcium</t>
  </si>
  <si>
    <t>632</t>
  </si>
  <si>
    <t>10.1016/j.nucengdes.2015.11.012</t>
  </si>
  <si>
    <t>https://www.scopus.com/inward/record.uri?eid=2-s2.0-84992298475&amp;doi=10.1016%2fj.nucengdes.2015.11.012&amp;partnerID=40&amp;md5=fc75d9bb7bb297a2191ecb5d55e7e3a8</t>
  </si>
  <si>
    <t>Olson, S., Department of Nuclear Engineering, University of New Mexico, United States; Ali, A., Department of Nuclear Engineering, University of New Mexico, United States; LaBrier, D., Department of Nuclear Engineering, University of New Mexico, United States; Blandford, E.D., Department of Nuclear Engineering, University of New Mexico, United States; Howe, K., Department of Civil Engineering, University of New Mexico, United States</t>
  </si>
  <si>
    <t>Calcium that leaches from damaged or destroyed NUKON fiberglass in containment post a loss of coolant accident (LOCA) could lead to the formation of chemical precipitates. These precipitates could be filtered through the accumulated fibrous debris on the sump screen and compromising the emergency core cooling system (ECCS) sump pump performance. Reduced-scale leaching experiments were conducted on three solution inventory scales—bench (0.5 L), vertical column (31.5 L), and tank (1136 L) using three different flow conditions, and fiberglass concentrations (1.18–8 g/L) to investigate calcium release from NUKON fiber. All experiments were conducted in simulated post-LOCA water chemistry. (∼220 mM boric acid with ∼5.8 mM trisodium phosphate (TSP) buffer). Prior to the leaching tests, a preliminary experiment was carried out on the bench scale to determine the effect of the fiber preparation (unaltered and blended) method on calcium leaching. Results indicate that the extent of fiberglass destruction does not affect the amount of calcium released from fiberglass. Long-term calcium leach testing at constant temperature (80 °C) in borated TSP-buffered solution had repeatable behavior on all solution scales for different fiberglass concentrations. The calcium-leaching pattern can be divided into four distinct (and progressive) temporal regions: prompt release, metastable, autocatalytic drop, and stable release region. The prompt calcium release rate and maximum calcium concentration in solution are both dependent on the initial fiberglass concentration. Thermodynamic modeling of calcium orthophosphates determined that the most probable precipitates in the metastable and stable region were calcium-deficient hydroxyapatite (CDHA) and β-tricalcium phosphate (β-TCP). Magnesium that leached from NUKON fiberglass was determined to control the initiation of the autocatalytic drop region; in all long period leaching tests, a Mg:Ca molar ratio of 1.9 existed prior to the autocatalytic drop. Although head-loss resulting from calcium leaching is not the focus of this research, the head-loss change under high-temperature vertical column corresponding to in-situ leaching of calcium from NUKON fiber is reported. The measured head-loss (temperature corrected to 20 °C) steadily increased from 1.1 kPa (4.4′′ H2O) to 3.1 kPa (12.2′′ H2O) over an experimental period of 20 days. © 2015 Elsevier B.V.</t>
  </si>
  <si>
    <t>Accidents; Biomaterials; Boric acid; Coolants; Drops; Fibers; Glass fibers; Leaching; Loss of coolant accidents; Temperature; Transmission control protocol; Beta tricalcium phosphate; Calcium concentration; Calcium deficient hydroxyapatite; Chemical environment; Constant temperature; Emergency Core Cooling System; Leaching experiments; Thermodynamic model; Calcium</t>
  </si>
  <si>
    <t>Blandford, E.D.; Department of Nuclear Engineering, University of New Mexico, MSC01 1120; 259 Farris Engineering Center, United States; email: edb@unm.edu</t>
  </si>
  <si>
    <t>2-s2.0-84992298475</t>
  </si>
  <si>
    <t>Pease D., LaBrier D., Ali A., Blandford E.D., Howe K.J.</t>
  </si>
  <si>
    <t>56779722800;55541306700;36118694900;34881493700;7006098942;</t>
  </si>
  <si>
    <t>Corrosion and solubility in a TSP-buffered chemical environment following a loss of coolant accident: Part 2 – Zinc</t>
  </si>
  <si>
    <t>620</t>
  </si>
  <si>
    <t>10.1016/j.nucengdes.2015.09.036</t>
  </si>
  <si>
    <t>https://www.scopus.com/inward/record.uri?eid=2-s2.0-84949032089&amp;doi=10.1016%2fj.nucengdes.2015.09.036&amp;partnerID=40&amp;md5=0c3f1e9220af4fc582cd43743e71a34b</t>
  </si>
  <si>
    <t>Pease, D., Department of Nuclear Engineering, University of New Mexico, United States; LaBrier, D., Department of Nuclear Engineering, University of New Mexico, United States; Ali, A., Department of Nuclear Engineering, University of New Mexico, United States; Blandford, E.D., Department of Nuclear Engineering, University of New Mexico, United States; Howe, K.J., Department of Civil Engineering, University of New Mexico, United States</t>
  </si>
  <si>
    <t>Bench experiments were conducted to investigate the effect of the presence of trisodium phosphate (TSP) on the corrosion and release of zinc from metallic zinc-bearing surfaces under conditions representative of the containment pool following a postulated loss of coolant accident (LOCA) at a nuclear power generating facility. The experiments showed that in non-buffered (acidic) environments, measurable quantities of zinc are released from zinc-bearing surfaces. Precipitation and solubility of phosphate-based corrosion products, such as zinc phosphate, limit the release of zinc from zinc-bearing surfaces. These experiments have found that under a variety of conditions, including variations of temperature, pH, and across different zinc-bearing surfaces, the release of zinc into solution is limited to &lt;1 mg/L when phosphate is present. When phosphate is not present, zinc release is instead bounded by a markedly higher saturation limit which is a strong function of the solution temperature. © 2015 Elsevier B.V.</t>
  </si>
  <si>
    <t>Accidents; Coolants; Corrosion; Loss of coolant accidents; Solubility; Zinc compounds; Bearing surfaces; Bench experiment; Chemical environment; Corrosion products; Saturation limits; Solution temperature; Trisodium phosphate; Zinc phosphates; Zinc</t>
  </si>
  <si>
    <t>Blandford, E.D.; Department of Nuclear Engineering, University of New Mexico, MSC01 1120, 259 Farris Engineering Center, United States; email: edb@unm.edu</t>
  </si>
  <si>
    <t>2-s2.0-84949032089</t>
  </si>
  <si>
    <t>Xiao M., Nagamochi H.</t>
  </si>
  <si>
    <t>7202520942;7004565758;</t>
  </si>
  <si>
    <t>An Exact Algorithm for TSP in Degree-3 Graphs Via Circuit Procedure and Amortization on Connectivity Structure</t>
  </si>
  <si>
    <t>713</t>
  </si>
  <si>
    <t>10.1007/s00453-015-9970-4</t>
  </si>
  <si>
    <t>https://www.scopus.com/inward/record.uri?eid=2-s2.0-84955702120&amp;doi=10.1007%2fs00453-015-9970-4&amp;partnerID=40&amp;md5=5fa2459b72d24649432f94a4bc5f1568</t>
  </si>
  <si>
    <t>School of Computer Science and Engineering, University of Electronic Science and Technology of China, Chengdu, China; Department of Applied Mathematics and Physics, Graduate School of Informatics, Kyoto University, Kyoto, Japan</t>
  </si>
  <si>
    <t>Xiao, M., School of Computer Science and Engineering, University of Electronic Science and Technology of China, Chengdu, China; Nagamochi, H., Department of Applied Mathematics and Physics, Graduate School of Informatics, Kyoto University, Kyoto, Japan</t>
  </si>
  <si>
    <t>The paper presents an O∗(1.2312n)-time and polynomial-space algorithm for the traveling salesman problem in an n-vertex graph with maximum degree 3. This improves all previous time bounds of polynomial-space algorithms for this problem. Our algorithm is a simple branch-and-search algorithm with only one branch rule designed on a cut-circuit structure of a graph induced by unprocessed edges. To improve a time bound by a simple analysis on measure and conquer, we introduce an amortization scheme over the cut-circuit structure by defining the measure of an instance to be the sum of not only weights of vertices but also weights of connected components of the induced graph. © 2015, Springer Science+Business Media New York.</t>
  </si>
  <si>
    <t>Connectivity; Exact exponential algorithm; Graph algorithm; Measure and conquer; Traveling salesman problem</t>
  </si>
  <si>
    <t>Depreciation; Graph theory; Traveling salesman problem; Circuit structures; Connected component; Connectivity; Connectivity structures; Exact exponential algorithms; Graph algorithms; Measure and conquer; Search Algorithms; Algorithms</t>
  </si>
  <si>
    <t>Xiao, M.; School of Computer Science and Engineering, University of Electronic Science and Technology of ChinaChina; email: myxiao@gmail.com</t>
  </si>
  <si>
    <t>2-s2.0-84955702120</t>
  </si>
  <si>
    <t>Peng D., Liu Y.</t>
  </si>
  <si>
    <t>36599021300;26643397400;</t>
  </si>
  <si>
    <t>A grid-pattern PSP/TSP system for simultaneous pressure and temperature measurements</t>
  </si>
  <si>
    <t xml:space="preserve"> 18925</t>
  </si>
  <si>
    <t>10.1016/j.snb.2015.08.070</t>
  </si>
  <si>
    <t>https://www.scopus.com/inward/record.uri?eid=2-s2.0-84940676033&amp;doi=10.1016%2fj.snb.2015.08.070&amp;partnerID=40&amp;md5=e884265c69d01f8cd48e3debaaaeec7d</t>
  </si>
  <si>
    <t>Key Lab of Education Ministry for Power Machinery and Engineering, School of Mechanical Engineering, Shanghai Jiao Tong University, 800 Dongchuan Road, Shanghai, 200240, China; Gas Turbine Research Institute, Shanghai Jiao Tong University, 800 Dongchuan Rd., Shanghai, 200240, China</t>
  </si>
  <si>
    <t>Peng, D., Key Lab of Education Ministry for Power Machinery and Engineering, School of Mechanical Engineering, Shanghai Jiao Tong University, 800 Dongchuan Road, Shanghai, 200240, China, Gas Turbine Research Institute, Shanghai Jiao Tong University, 800 Dongchuan Rd., Shanghai, 200240, China; Liu, Y., Key Lab of Education Ministry for Power Machinery and Engineering, School of Mechanical Engineering, Shanghai Jiao Tong University, 800 Dongchuan Road, Shanghai, 200240, China, Gas Turbine Research Institute, Shanghai Jiao Tong University, 800 Dongchuan Rd., Shanghai, 200240, China</t>
  </si>
  <si>
    <t>A novel combined pressure- and temperature-sensitive paint system has been developed for simultaneous pressure and temperature measurements using a monochrome camera. This grid-pattern PSP/TSP system consists of an array of PSP dots (PtTFPP in polymer-ceramic binder) on top of a TSP layer (Ru(dpp) in clearcoat). The physical separation of PSP and TSP eliminates problems involving chemical interactions and spectral interference which are commonly seen in dual-luminophore PSPs. Both PSP and TSP are excited by a 400 nm LED and the signals are captured simultaneously by a monochrome charged-couple device (CCD) camera. The key challenge is to precisely identify PSP and TSP regions from the grid pattern in each image. This has been realized by first creating a sharp environmental change in temperature or oxygen concentration, and then separating PSP region from TSP region based on the difference in intensity-ratio caused by paint properties. Full pressure and temperature fields are recovered by performing 2-D interpolation on PSP and TSP data, and the temperature field is then used to remove the temperature-induced errors in PSP results. This PSP/TSP system has been demonstrated in oblique jet impingement experiments. © 2015 Elsevier B.V.</t>
  </si>
  <si>
    <t>Pressure-sensitive paint; Temperature-sensitive paint</t>
  </si>
  <si>
    <t>Cameras; Light emitting diodes; Paint; Charged couple device cameras; Chemical interactions; Environmental change; Oxygen concentrations; Pressure and temperature; Pressure sensitive paints; Spectral interference; Temperature sensitive paint; Temperature measurement</t>
  </si>
  <si>
    <t>Liu, Y.; Key Lab of Education Ministry for Power Machinery and Engineering, School of Mechanical Engineering, Shanghai Jiao Tong University, 800 Dongchuan Road, China</t>
  </si>
  <si>
    <t>2-s2.0-84940676033</t>
  </si>
  <si>
    <t>Tema principal</t>
  </si>
  <si>
    <t>Possui modelo de Programação Linear Inteira Mista?</t>
  </si>
  <si>
    <t>Técnicas de otimização propostas e usadas no artigo</t>
  </si>
  <si>
    <t>Breve descrição do problema</t>
  </si>
  <si>
    <t>Dados de entrada necessários</t>
  </si>
  <si>
    <t>Resposta esperada</t>
  </si>
  <si>
    <t>Resposta obtida</t>
  </si>
  <si>
    <t>Caso real aplicado ou desenvolvimento teórico</t>
  </si>
  <si>
    <t>Análise sobre a aplicação do artigo</t>
  </si>
  <si>
    <t>Artigo 1</t>
  </si>
  <si>
    <t>Artigo 2</t>
  </si>
  <si>
    <t>Artigo 3</t>
  </si>
  <si>
    <t>Artigo 4</t>
  </si>
  <si>
    <t>Artigo 5</t>
  </si>
  <si>
    <t>Artigo 6</t>
  </si>
  <si>
    <t>Corberán Á., Eglese R., Hasle G., Plana I., Sanchis J.M.</t>
  </si>
  <si>
    <t>6602151261;6602809746;57191255591;8574390900;20434770000;</t>
  </si>
  <si>
    <t>Arc routing problems: A review of the past, present, and future</t>
  </si>
  <si>
    <t>10.1002/net.21965</t>
  </si>
  <si>
    <t>https://www.scopus.com/inward/record.uri?eid=2-s2.0-85087204749&amp;doi=10.1002%2fnet.21965&amp;partnerID=40&amp;md5=b97e386b3aa3decc5121da38a754c958</t>
  </si>
  <si>
    <t>Departamento de Estadística e Investigación Operativa, Universidad de Valencia, Valencia, Spain; Department of Management Science, Lancaster University, Lancashire, United Kingdom; Department of Mathematics and Cybernetics, SINTEF Digital, Oslo, Norway; Departamento de Matemáticas para la Economía y la Empresa, Universidad de Valencia, Valencia, Spain; Departamento de Matemática Aplicada, Universidad Politécnica de Valencia, Valencia, Spain</t>
  </si>
  <si>
    <t>Corberán, Á., Departamento de Estadística e Investigación Operativa, Universidad de Valencia, Valencia, Spain; Eglese, R., Department of Management Science, Lancaster University, Lancashire, United Kingdom; Hasle, G., Department of Mathematics and Cybernetics, SINTEF Digital, Oslo, Norway; Plana, I., Departamento de Matemáticas para la Economía y la Empresa, Universidad de Valencia, Valencia, Spain; Sanchis, J.M., Departamento de Matemática Aplicada, Universidad Politécnica de Valencia, Valencia, Spain</t>
  </si>
  <si>
    <t>Arc routing problems (ARPs) are defined and introduced. Following a brief history of developments in this area of research, different types of ARPs are described that are currently relevant for study. In addition, particular features of ARPs that are important from a theoretical or practical point of view are discussed. A section on applications describes some of the changes that have occurred from early applications of ARP models to the present day and points the way to emerging topics for study. A final section provides information on libraries and instance repositories for ARPs. The review concludes with some perspectives on future research developments and opportunities for emerging applications. © 2020 Wiley Periodicals LLC.</t>
  </si>
  <si>
    <t>applications; arc routing; future; history; state-of-the-art; vehicle routing</t>
  </si>
  <si>
    <t>Computer networks; Information systems; Arc routing problems; Emerging applications; Emerging topics; Research development; Network routing</t>
  </si>
  <si>
    <t>Corberán, Á.; Departamento de Estadística e Investigación Operativa, Universidad de ValenciaSpain; email: angel.corberan@uv.es</t>
  </si>
  <si>
    <t>2-s2.0-85087204749</t>
  </si>
  <si>
    <t>Amini A., Tavakkoli-Moghaddam R., Ebrahimnejad S.</t>
  </si>
  <si>
    <t>57188880203;57207533714;26430279200;</t>
  </si>
  <si>
    <t>A robust location-arc routing problem under uncertainty: mathematical model with lower and upper bounds</t>
  </si>
  <si>
    <t>10.1007/s40314-020-01349-7</t>
  </si>
  <si>
    <t>https://www.scopus.com/inward/record.uri?eid=2-s2.0-85095772145&amp;doi=10.1007%2fs40314-020-01349-7&amp;partnerID=40&amp;md5=4c6a077f9ee86d109c3257ec45d11662</t>
  </si>
  <si>
    <t>School of Industrial Engineering, South Tehran Branch, Islamic Azad University, Tehran, Iran; School of Industrial Engineering, College of Engineering, University of Tehran, Tehran, Iran; Department of Industrial Engineering, Karaj Branch, Islamic Azad University, Karaj, Iran</t>
  </si>
  <si>
    <t>Amini, A., School of Industrial Engineering, South Tehran Branch, Islamic Azad University, Tehran, Iran; Tavakkoli-Moghaddam, R., School of Industrial Engineering, College of Engineering, University of Tehran, Tehran, Iran; Ebrahimnejad, S., Department of Industrial Engineering, Karaj Branch, Islamic Azad University, Karaj, Iran</t>
  </si>
  <si>
    <t>This paper deals with a robust location-arc routing problem with uncertainty on demand and traversing cost parameters. In this regard, a deterministic mathematical model is presented inspired by those available in the related literature and then, a robust optimization approach is used to deal with uncertainty. Due to the complexity of the deterministic and uncertain mathematical models, this paper finds the lower and upper bounds of the solutions to estimate a suitable range in which the optimum values exist. The lower and upper bounds are obtained by modifying the developed mathematical models and developing a two-phase heuristic algorithm, respectively. Furthermore, three single-solution-based meta-heuristics, called hill climbing, late acceptance hill climbing, and Tabu search are employed to enhance the upper bounds. According to the robust optimization approach, the paper on hand proposes a manual sorting method to approximate the value of uncertain parameters to be used in the heuristics and meta-heuristics. Finally, the paper evaluates the models, manually sorting method, heuristic, and meta-heuristic algorithms using some numerical examples and finds that all of them works appropriately. © 2020, SBMAC - Sociedade Brasileira de Matemática Aplicada e Computacional.</t>
  </si>
  <si>
    <t>Heuristic; Location-arc routing; Lower and upper bounds; Mathematical model; Robust optimization</t>
  </si>
  <si>
    <t>Tavakkoli-Moghaddam, R.; School of Industrial Engineering, College of Engineering, University of TehranIran; email: tavakoli@ut.ac.ir</t>
  </si>
  <si>
    <t>2-s2.0-85095772145</t>
  </si>
  <si>
    <t>Padungwech W., Thompson J., Lewis R.</t>
  </si>
  <si>
    <t>57190030882;56327678500;35614908400;</t>
  </si>
  <si>
    <t>Effects of update frequencies in a dynamic capacitated arc routing problem</t>
  </si>
  <si>
    <t>76</t>
  </si>
  <si>
    <t>10.1002/net.21990</t>
  </si>
  <si>
    <t>https://www.scopus.com/inward/record.uri?eid=2-s2.0-85090947408&amp;doi=10.1002%2fnet.21990&amp;partnerID=40&amp;md5=bc6d2264926deefb0e6de3b28eddb002</t>
  </si>
  <si>
    <t>School of Mathematics, Cardiff University, Cardiff, United Kingdom</t>
  </si>
  <si>
    <t>Padungwech, W., School of Mathematics, Cardiff University, Cardiff, United Kingdom; Thompson, J., School of Mathematics, Cardiff University, Cardiff, United Kingdom; Lewis, R., School of Mathematics, Cardiff University, Cardiff, United Kingdom</t>
  </si>
  <si>
    <t>The capacitated arc routing problem (CARP) concerns a minimum-cost set of routes for vehicles that provide service on edges in a given graph while ensuring that the total demand in each route does not exceed the vehicle's capacity. This paper concerns a dynamic variant of the CARP. In particular, it focuses on a problem in which new tasks appear over time. We find that simply increasing the number of iterations of a tabu search algorithm does not always lead to a better solution for a dynamic CARP. This paper investigates how the solution quality can be affected by changing the frequency of updating solutions. Furthermore, we investigate whether or not such effect varies with a method of integrating new tasks into the solution at each update. © 2020 Wiley Periodicals LLC</t>
  </si>
  <si>
    <t>capacitated arc routing; dynamic; metaheuristic; new tasks; tabu search; update schedule</t>
  </si>
  <si>
    <t>Tabu search; Capacitated arc routing problem; It focus; Minimum cost; Number of iterations; Solution quality; Tabu search algorithms; Vehicle's capacity; Network routing</t>
  </si>
  <si>
    <t>Padungwech, W.; School of Mathematics, Cardiff UniversityUnited Kingdom; email: padwasin@gmail.com</t>
  </si>
  <si>
    <t>2-s2.0-85090947408</t>
  </si>
  <si>
    <t>Corberán Á., Laganà D., Vocaturo F.</t>
  </si>
  <si>
    <t>6602151261;12791124700;15045900100;</t>
  </si>
  <si>
    <t>Preface: Special issue on arc routing problems and other related topics</t>
  </si>
  <si>
    <t>10.1002/net.21988</t>
  </si>
  <si>
    <t>https://www.scopus.com/inward/record.uri?eid=2-s2.0-85090117989&amp;doi=10.1002%2fnet.21988&amp;partnerID=40&amp;md5=d27fd519ba474dbe1d7f6642055fccae</t>
  </si>
  <si>
    <t>Department of Statistics and Operational Research, University of Valencia, Burjassot, Spain; Department of Mechanical, Energy and Management Engineering, University of Calabria, Arcavacata di Rende, Italy; Department of Economics, Statistics and Finance “Giovanni Anania”, University of Calabria, Arcavacata di Rende, Italy</t>
  </si>
  <si>
    <t>Corberán, Á., Department of Statistics and Operational Research, University of Valencia, Burjassot, Spain; Laganà, D., Department of Mechanical, Energy and Management Engineering, University of Calabria, Arcavacata di Rende, Italy; Vocaturo, F., Department of Economics, Statistics and Finance “Giovanni Anania”, University of Calabria, Arcavacata di Rende, Italy</t>
  </si>
  <si>
    <t>[No abstract available]</t>
  </si>
  <si>
    <t>Vocaturo, F.; Department of Economics, Statistics and Finance “Giovanni Anania”, University of CalabriaItaly; email: vocaturo@unical.it</t>
  </si>
  <si>
    <t>Editorial</t>
  </si>
  <si>
    <t>2-s2.0-85090117989</t>
  </si>
  <si>
    <t>Zbib H., Laporte G.</t>
  </si>
  <si>
    <t>57205638285;7101734278;</t>
  </si>
  <si>
    <t>The commodity-split multi-compartment capacitated arc routing problem</t>
  </si>
  <si>
    <t>10.1016/j.cor.2020.104994</t>
  </si>
  <si>
    <t>https://www.scopus.com/inward/record.uri?eid=2-s2.0-85085731208&amp;doi=10.1016%2fj.cor.2020.104994&amp;partnerID=40&amp;md5=bd8690f17984e149b1aac95cea1a80d8</t>
  </si>
  <si>
    <t>Canada Research Chair in Distribution Management and CIRRELT, HEC Montréal, 3000 chemin de la Côte-Sainte-Catherine, Montréal, H3T 2A7, Canada; School of Management, University of Bath, United Kingdom</t>
  </si>
  <si>
    <t>Zbib, H., Canada Research Chair in Distribution Management and CIRRELT, HEC Montréal, 3000 chemin de la Côte-Sainte-Catherine, Montréal, H3T 2A7, Canada; Laporte, G., School of Management, University of Bath, United Kingdom</t>
  </si>
  <si>
    <t>The purpose of this paper is to develop a data-driven matheuristic for the Commodity-Split Multi-Compartment Capacitated Arc Routing Problem (CSMC-CARP). This problem arises in curbside waste collection, where there are different recyclable waste types called fractions. The CSMC-CARP is defined on an undirected graph with a limited heterogeneous fleet of multi-compartment vehicle types based at a depot, where each compartment's capacity can vary depending on the waste fraction assigned to it and on the compression factor of that fraction in that vehicle type. The aim is to determine a set of least-cost routes starting and ending at the depot, such that the demand of each edge for each waste fraction is collected exactly once by one vehicle, without violating the capacity of any compartment. The CSMC-CARP consists of three decision levels: selecting the number of vehicles of each type, assigning waste fractions to the compartments of each selected vehicle, and routing the vehicles. Our three-phase algorithm decomposes the problem into incomplete solution representations and heuristically solves one or more decision levels at a time. The first phase selects a subset of attractive compartment assignments from all assignments of all vehicle types. The second phase solves the CSMC-CARP with an unlimited fleet of the selected assignments. This is done by our C-split tour splitting algorithm, which can simultaneously split a giant tour of required edges into feasible routes while making decisions on the fractions that are collected by each route. The third phase selects the set of best routes servicing all fractions of all required edges without exceeding the number of vehicles available of each type. The algorithm is applied to real-life instances arising from recyclable waste collection operations in Denmark, with graph sizes up to 6,149 nodes and 3,797 required edges, the waste sorted in three to six fractions, and four to six vehicle types with one to four compartments. Computational results show that the generated solutions favor combining different fractions together in vehicles with higher numbers of compartments, and that the algorithm adapts well to the characteristics of the data, in terms of the graph, vehicle types, degree of sorting, and to skewness in demand among waste fractions. © 2020 Elsevier Ltd</t>
  </si>
  <si>
    <t>Arc routing; Commodity-split multi-compartment capacitated arc routing problem; Data-driven; Matheuristic; Waste collection</t>
  </si>
  <si>
    <t>Fleet operations; Graph algorithms; Network routing; Vehicles; Capacitated arc routing problem; Compression factor; Computational results; Heterogeneous fleet; Number of vehicles; Solution representation; Splitting algorithms; Three-phase algorithms; Solid wastes</t>
  </si>
  <si>
    <t>Zbib, H.; Canada Research Chair in Distribution Management and CIRRELT, HEC Montréal, 3000 chemin de la Côte-Sainte-Catherine, Canada; email: hani.zbib@hec.ca</t>
  </si>
  <si>
    <t>2-s2.0-85085731208</t>
  </si>
  <si>
    <t>Khajepour A., Sheikhmohammady M., Nikbakhsh E.</t>
  </si>
  <si>
    <t>57216314933;23981404200;37009252400;</t>
  </si>
  <si>
    <t>Field path planning using capacitated arc routing problem</t>
  </si>
  <si>
    <t>Computers and Electronics in Agriculture</t>
  </si>
  <si>
    <t>173</t>
  </si>
  <si>
    <t>10.1016/j.compag.2020.105401</t>
  </si>
  <si>
    <t>https://www.scopus.com/inward/record.uri?eid=2-s2.0-85083079045&amp;doi=10.1016%2fj.compag.2020.105401&amp;partnerID=40&amp;md5=1f51190f5030f71dda52ae01dd4931c8</t>
  </si>
  <si>
    <t>Faculty of Industrial and Systems Engineering, Tarbiat Modares University, Tehran, Iran; Conflict Analysis Group, Department of Systems Design Engineering, University of Waterloo, Canada</t>
  </si>
  <si>
    <t>Khajepour, A., Faculty of Industrial and Systems Engineering, Tarbiat Modares University, Tehran, Iran; Sheikhmohammady, M., Faculty of Industrial and Systems Engineering, Tarbiat Modares University, Tehran, Iran, Conflict Analysis Group, Department of Systems Design Engineering, University of Waterloo, Canada; Nikbakhsh, E., Faculty of Industrial and Systems Engineering, Tarbiat Modares University, Tehran, Iran</t>
  </si>
  <si>
    <t>Duration of Agricultural operations is a crucial issue in fleet management as it directly affects the operation costs. Agricultural fleet usually traverses paths, covering the whole field to complete the operation. The agricultural operations are not necessarily performed efficiently due to the various variables including field shape, presence of obstacles in the field, number of vehicles, and their specifications. In this study, agricultural operations are modeled as a capacitated arc routing problem (CARP). CARP is a combinatorial optimization problem, which determines the harvest paths in a field and finds the best order of traversing. By dividing the paths into two categories of required and non-required, CARP demonstrates a field as a graph. Using CARP, no extra or invalid edge on the graph would be needed. As CARP is an NP-Hard problem, a solution algorithm based on adaptive large neighborhood search (ALNS) is employed to solve large instances of the problem under study. The proposed ALNS algorithm is applied to well-known problem instances as well as a realistic case study to achieve the optimal harvesting pattern efficiently. The computational results demonstrate that the ALNS algorithm surpasses the conventional harvesting pattern. The amount of improvement obtained by the proposed method could vary due to the several factors, including the depot location, vehicle capacity, and field shape. © 2020 Elsevier B.V.</t>
  </si>
  <si>
    <t>Adaptive large neighborhood search; Agricultural machinery; Capacitated arc routing problem; Field path planning</t>
  </si>
  <si>
    <t>Agricultural robots; Combinatorial optimization; Harvesting; Motion planning; Network routing; NP-hard; Optimization; Adaptive large neighborhood searches; Agricultural operations; Capacitated arc routing problem; Combinatorial optimization problems; Computational results; Harvesting patterns; Number of vehicles; Solution algorithms; Fleet operations; algorithm; field method; operations technology; optimization</t>
  </si>
  <si>
    <t>Sheikhmohammady, M.; Faculty of Industrial and Systems Engineering, Tarbiat Modares UniversityIran; email: msheikhm@modares.ac.ir</t>
  </si>
  <si>
    <t>CEAGE</t>
  </si>
  <si>
    <t>Comput. Electron. Agric.</t>
  </si>
  <si>
    <t>2-s2.0-85083079045</t>
  </si>
  <si>
    <t>Oliveira J.D., Scarpin C.T.</t>
  </si>
  <si>
    <t>57216687347;25121688700;</t>
  </si>
  <si>
    <t>A Relax-and-Fix Decomposition Strategy Based on Adjacent Nodes Applied to the Periodic Capacitated Arc Routing Problem (PCARP)</t>
  </si>
  <si>
    <t>10.1109/TLA.2020.9082729</t>
  </si>
  <si>
    <t>https://www.scopus.com/inward/record.uri?eid=2-s2.0-85084282198&amp;doi=10.1109%2fTLA.2020.9082729&amp;partnerID=40&amp;md5=4a0f2a11b6c02e1f228073145c4d14ac</t>
  </si>
  <si>
    <t>Universidade Federal Do Paraná (UFPR), Curitiba, Paraná, Brazil</t>
  </si>
  <si>
    <t>Oliveira, J.D., Universidade Federal Do Paraná (UFPR), Curitiba, Paraná, Brazil; Scarpin, C.T., Universidade Federal Do Paraná (UFPR), Curitiba, Paraná, Brazil</t>
  </si>
  <si>
    <t>Periodic Capacitated Arc Routing Problem (PCARP) is a combinatorial problem of hard resolution and due to its intrinsic intractability, researchers have concentrated on designing heuristic methods to obtain good quality solutions. In this work, the aim is to use the Relax-and-Fix heuristic (R and F) as a method of resolution of PCARP. The R and F heuristic consists of decomposing the original model in smaller submodels that are probably easier to be solved. Some factors that contribute to the success of the heuristics are applied decompositions. In this work we introduce a new form of decomposition which is not found in the literature yet as far as we know called Relax-and-Fix Adjacent Nodes (R and F-AN). This new strategy considers the characteristics of the PCARP and the decomposition of the model occurs by exploring in adjacencies in the associated graph. The efficiency of this new approach is evaluated on a set of 23 instances in the literature. Results have shown a reduction of 45% in the number of infeasible problems, when it is compared with other classic strategies of R and F heuristic decomposition. The R and F-AN has obtained 6 new better quality solutions than those already known, being 4 times faster in mean than the attempt of the resolution of the PCARP in the exact form. © 2003-2012 IEEE.</t>
  </si>
  <si>
    <t>heuristic algorithms; PCARP; relax-and-fix</t>
  </si>
  <si>
    <t>Decomposition; Routing algorithms; Associated graph; Capacitated arc routing problem; Combinatorial problem; Decomposition strategy; Heuristic decomposition; Original model; Relax and fixes; Relax-and-fix heuristics; Heuristic methods</t>
  </si>
  <si>
    <t>Oliveira, J.D.; Universidade Federal Do Paraná (UFPR)Brazil; email: jailson-de-oliveira@hotmail.com</t>
  </si>
  <si>
    <t>2-s2.0-85084282198</t>
  </si>
  <si>
    <t>Babaee Tirkolaee E., Mahdavi I., Seyyed Esfahani M.M., Weber G.-W.</t>
  </si>
  <si>
    <t>57210906601;16417373200;26031613500;57199450949;</t>
  </si>
  <si>
    <t>A hybrid augmented ant colony optimization for the multi-trip capacitated arc routing problem under fuzzy demands for urban solid waste management</t>
  </si>
  <si>
    <t>Waste Management and Research</t>
  </si>
  <si>
    <t>10.1177/0734242X19865782</t>
  </si>
  <si>
    <t>https://www.scopus.com/inward/record.uri?eid=2-s2.0-85071470641&amp;doi=10.1177%2f0734242X19865782&amp;partnerID=40&amp;md5=20fddc7187cccfc6a5474736696399da</t>
  </si>
  <si>
    <t>Department of Industrial Engineering, Mazandaran University of Science Technology, Iran; Department of Industrial Engineering, Amirkabir University of Technology, Iran; Faculty of Engineering Management, Poznan University of Technology, Poland; Institute of Applied Mathematics, Middle East Technical University, Turkey</t>
  </si>
  <si>
    <t>Babaee Tirkolaee, E., Department of Industrial Engineering, Mazandaran University of Science Technology, Iran; Mahdavi, I., Department of Industrial Engineering, Mazandaran University of Science Technology, Iran; Seyyed Esfahani, M.M., Department of Industrial Engineering, Amirkabir University of Technology, Iran; Weber, G.-W., Faculty of Engineering Management, Poznan University of Technology, Poland, Institute of Applied Mathematics, Middle East Technical University, Turkey</t>
  </si>
  <si>
    <t>Nowadays, urban solid waste management is one of the most crucial activities in municipalities and their affiliated organizations. It includes the processes of collection, transportation and disposal. These major operations require a large amount of resources and investments, which will always be subject to limitations. In this paper, a chance-constrained programming model based on fuzzy credibility theory is proposed for the multi-trip capacitated arc routing problem to cope with the uncertain nature of waste amount generated in urban areas with the aim of total cost minimization. To deal with the complexity of the problem and solve it efficiently, a hybrid augmented ant colony optimization algorithm is developed based on an improved max–min ant system with an innovative probability function and a simulated annealing algorithm. The performance of hybrid augmented ant colony optimization is enhanced by using the Taguchi parameter design method to adjust the parameters’ values optimally. The overall efficiency of the algorithm is evaluated against other similar algorithms using well-known benchmarks. Finally, the applicability of the suggested methodology is tested on a real case study with a sensitivity analysis to evolve the managerial insights and decision aids. © The Author(s) 2019.</t>
  </si>
  <si>
    <t>fuzzy credibility theory; hybrid augmented ant colony optimization; improved max–min ant system; multi-trip capacitated arc routing problem; Urban solid waste management</t>
  </si>
  <si>
    <t>Ant colony optimization; Artificial intelligence; Computer programming; Decision support systems; Municipal solid waste; Network routing; Sensitivity analysis; Simulated annealing; Ant Colony Optimization algorithms; Ant systems; Capacitated arc routing problem; Chance-constrained programming model; Credibility theory; Simulated annealing algorithms; Taguchi parameter design; Total cost minimizations; Waste management; algorithm; fuzzy mathematics; optimization; solid waste; urban area; waste management; article; cost minimization analysis; probability; sensitivity analysis; simulation; solid waste management; theoretical study; urban area; algorithm; city; solid waste; traffic and transport; waste management; Algorithms; Cities; Solid Waste; Transportation; Waste Management</t>
  </si>
  <si>
    <t>Mahdavi, I.; Department of Industrial Engineering, Mazandaran University of Science TechnologyIran; email: irajarash@rediffmail.com</t>
  </si>
  <si>
    <t>SAGE Publications Ltd</t>
  </si>
  <si>
    <t>WMARD</t>
  </si>
  <si>
    <t>Waste Manage. Res.</t>
  </si>
  <si>
    <t>2-s2.0-85071470641</t>
  </si>
  <si>
    <t>Corberán Á., Plana I., Reula M., Sanchis J.M.</t>
  </si>
  <si>
    <t>6602151261;8574390900;57207842302;20434770000;</t>
  </si>
  <si>
    <t>On the Distance-Constrained Close Enough Arc Routing Problem</t>
  </si>
  <si>
    <t>10.1016/j.ejor.2020.09.012</t>
  </si>
  <si>
    <t>https://www.scopus.com/inward/record.uri?eid=2-s2.0-85091490923&amp;doi=10.1016%2fj.ejor.2020.09.012&amp;partnerID=40&amp;md5=eb0a9f734974188b84f141b5c3745e83</t>
  </si>
  <si>
    <t>Departament d'Estadística i Investigació Operativa, Universitat de València, Avda. Dr. Moliner 50, Burjassot, Valencia  46100, Spain; Departament de Matemáticas para la Economía y la Empresa, Universitat de València, Avda. Tarongers s/n, Valencia, Valencia  46022, Spain; Departament de Matemática Aplicada, Universidad Politécnica de Valencia, Camino de Vera s/n, Valencia, Valencia  46022, Spain</t>
  </si>
  <si>
    <t>Corberán, Á., Departament d'Estadística i Investigació Operativa, Universitat de València, Avda. Dr. Moliner 50, Burjassot, Valencia  46100, Spain; Plana, I., Departament de Matemáticas para la Economía y la Empresa, Universitat de València, Avda. Tarongers s/n, Valencia, Valencia  46022, Spain; Reula, M., Departament d'Estadística i Investigació Operativa, Universitat de València, Avda. Dr. Moliner 50, Burjassot, Valencia  46100, Spain; Sanchis, J.M., Departament de Matemática Aplicada, Universidad Politécnica de Valencia, Camino de Vera s/n, Valencia, Valencia  46022, Spain</t>
  </si>
  <si>
    <t>Arc routing problems consist basically of finding one or several routes traversing a given set of arcs and/or edges that must be serviced. The Close-Enough Arc Routing Problem, or Generalized Directed Rural Postman Problem, does not assume that customers are located at specific arcs, but can be serviced by traversing any arc of a given subset. Real-life applications include routing for meter reading, in which a vehicle equipped with a receiver travels a street network. If the vehicle gets within a certain distance of a meter, the receiver collects its data. Therefore, only a few streets which are close enough to the meters need to be traversed. In this paper we study the generalization of this problem to the case in which a fleet of vehicles is available. This problem, the Distance-Constrained Close Enough Arc Routing Problem, consists of finding a set of routes with minimum total cost such that their length does not exceed a maximum distance. In this article, we propose a new formulation for the Distance-Constrained Close Enough Arc Routing Problem and present some families of valid inequalities that we use in a branch-and-cut algorithm for its solution. Extensive computational experiments have been performed on a set of benchmark instances and the results are compared with those obtained with other heuristic and exact methods. © 2020 Elsevier B.V.</t>
  </si>
  <si>
    <t>Branch and cut; Close-enough; Distance constraints; Routing; Rural Postman</t>
  </si>
  <si>
    <t>Benchmarking; Fleet operations; Heuristic methods; Integer programming; Vehicles; Arc routing problems; Branch-and-cut algorithms; Computational experiment; Fleet of vehicles; Maximum distance; Real-life applications; Rural postman problem; Valid inequality; Network routing</t>
  </si>
  <si>
    <t>Sanchis, J.M.; Departament de Matemática Aplicada, Universidad Politécnica de Valencia, Camino de Vera s/n, Spain; email: jmsanchis@mat.upv.es</t>
  </si>
  <si>
    <t>2-s2.0-85091490923</t>
  </si>
  <si>
    <t>Mirzaei-Khafri S., Bashiri M., Soltani R., Khalilzadeh M.</t>
  </si>
  <si>
    <t>57212877533;24461431900;26644594300;57211565600;</t>
  </si>
  <si>
    <t>A robust optimization model for a location-arc routing problem with demand uncertainty</t>
  </si>
  <si>
    <t>International Journal of Industrial Engineering : Theory Applications and Practice</t>
  </si>
  <si>
    <t>https://www.scopus.com/inward/record.uri?eid=2-s2.0-85090339965&amp;partnerID=40&amp;md5=bfeed0bec5efaa10d51c8cf26d357ada</t>
  </si>
  <si>
    <t>Department of Industrial Engineering Science and Research Branch, Islamic Azad University, Tehran, Iran; School of Strategy and Leadership, Faculty of Business and Law Coventry University, Coventry, United Kingdom; Department of Industrial Engineering, KHATAM University, Tehran, Iran</t>
  </si>
  <si>
    <t>Mirzaei-Khafri, S., Department of Industrial Engineering Science and Research Branch, Islamic Azad University, Tehran, Iran; Bashiri, M., School of Strategy and Leadership, Faculty of Business and Law Coventry University, Coventry, United Kingdom; Soltani, R., Department of Industrial Engineering, KHATAM University, Tehran, Iran; Khalilzadeh, M., Department of Industrial Engineering Science and Research Branch, Islamic Azad University, Tehran, Iran</t>
  </si>
  <si>
    <t>The present article considers a location-arc routing problem (LARP) where the demands are on the edges rather than nodes on an undirected network. A mixed integer programming model is developed for an LARP with vehicle and depot capacity constraints and a fleet of heterogeneous vehicles. To adapt with reality, it is assumed that the demand of each road is an uncertain value that belongs to a bounded uncertainty set. In order to have a less conservative decision, we employ the robust optimization model proposed by Bertsimas and Sim (2003) to handle uncertainty. The proposed robust model determines a subset of potential depots to be opened along with their allocated roads in order to have an efficient location-routing decision which is immune to different realization of uncertainties. The proposed robust model is less sensitive to demand variations and is validated through Monte-Carlo simulation and relative extra cost (REC) measure with promising results. The results of sensitivity analysis showed that by increasing the degrees of conservatism, planners may employ more vehicles. Also, more depots may be opened to service all required roads. © 2020 University of Cincinnati. All rights reserved.</t>
  </si>
  <si>
    <t>Location-arc routing; Monte-Carlo simulation; Relative extra cost (REC) measure; Robust optimization; Uncertainty</t>
  </si>
  <si>
    <t>Fleet operations; Location; Monte Carlo methods; Network routing; Sensitivity analysis; Vehicles; Arc routing problems; Bounded uncertainty; Capacity constraints; Demand uncertainty; Heterogeneous vehicles; Mixed integer programming model; Robust optimization models; Undirected network; Integer programming</t>
  </si>
  <si>
    <t>Bashiri, M.; School of Strategy and Leadership, Faculty of Business and Law Coventry UniversityUnited Kingdom; email: mahdi.bashiri@coventry.ac.uk</t>
  </si>
  <si>
    <t>University of Cincinnati</t>
  </si>
  <si>
    <t>IJIEF</t>
  </si>
  <si>
    <t>Int J Ind Eng Theory Appl Pract</t>
  </si>
  <si>
    <t>2-s2.0-85090339965</t>
  </si>
  <si>
    <t>Bashiri, M.; School of Strategy and Leadership, Faculty of Business and Law, Coventry UniversityUnited Kingdom; email: mahdi.bashiri@coventry.ac.uk</t>
  </si>
  <si>
    <t>Yu M., Jin X., Zhang Z., Qin H., Lai Q.</t>
  </si>
  <si>
    <t>55475802300;57202676019;57216743620;25925253100;57205428771;</t>
  </si>
  <si>
    <t>The split-delivery mixed capacitated arc-routing problem: Applications and a forest-based tabu search approach</t>
  </si>
  <si>
    <t>10.1016/j.tre.2019.09.017</t>
  </si>
  <si>
    <t>https://www.scopus.com/inward/record.uri?eid=2-s2.0-85075012483&amp;doi=10.1016%2fj.tre.2019.09.017&amp;partnerID=40&amp;md5=20fd4aa217123a331097d834003ab6ee</t>
  </si>
  <si>
    <t>Institute of Big Data Intelligent Management and Decision, College of Management; College of Civil and Transportation Engineering, Shenzhen University, Shenzhen, China; School of Management, Huazhong University of Science and Technology, Wuhan, China; School of Data and Computer Science, Sun Yat-sen University, Guangzhou, China; Department of Management Sciences, City University of Hong Kong, Tat Chee Ave, Kowloon Tong, Kowloon, Hong Kong</t>
  </si>
  <si>
    <t>Yu, M., Institute of Big Data Intelligent Management and Decision, College of Management; College of Civil and Transportation Engineering, Shenzhen University, Shenzhen, China; Jin, X., School of Management, Huazhong University of Science and Technology, Wuhan, China; Zhang, Z., School of Data and Computer Science, Sun Yat-sen University, Guangzhou, China; Qin, H., School of Management, Huazhong University of Science and Technology, Wuhan, China; Lai, Q., Department of Management Sciences, City University of Hong Kong, Tat Chee Ave, Kowloon Tong, Kowloon, Hong Kong</t>
  </si>
  <si>
    <t>Motivated by practical applications such as the water sprinkling services of urban administration bureaus in big cities, we study a split-delivery mixed capacitated arc-routing problem. In this problem, a fleet of capacitated vehicles need to serve a set of arcs/edges in a split delivery manner by traversing a mixed graph. We provide a mathematical formulation and analyze some properties of the problem that could be utilized to accelerate the search process of a meta-heuristic algorithm. A forest-based tabu search algorithm is proposed to efficiently solve the problem. Numerical experiments show that our algorithm can quickly produce high quality solutions compared with the state-of-the-art approaches. In addition, we analyze how different patterns of a mixed graph affect the quality of solutions. © 2019 Elsevier Ltd</t>
  </si>
  <si>
    <t>Arc-routing problem; Forest-based tabu search; Mixed graph; Split-delivery; Water sprinkling</t>
  </si>
  <si>
    <t>algorithm; efficiency measurement; heuristics; mathematical analysis; numerical model; traffic management; transportation planning; urban area</t>
  </si>
  <si>
    <t>Zhang, Z.; School of Data and Computer Science, Sun Yat-sen UniversityChina; email: zhangzizhen@gmail.com</t>
  </si>
  <si>
    <t>2-s2.0-85075012483</t>
  </si>
  <si>
    <t>Babaee Tirkolaee E., Goli A., Pahlevan M., Malekalipour Kordestanizadeh R.</t>
  </si>
  <si>
    <t>57210906601;57090489100;57217983304;57210791638;</t>
  </si>
  <si>
    <t>A robust bi-objective multi-trip periodic capacitated arc routing problem for urban waste collection using a multi-objective invasive weed optimization</t>
  </si>
  <si>
    <t>10.1177/0734242X19865340</t>
  </si>
  <si>
    <t>https://www.scopus.com/inward/record.uri?eid=2-s2.0-85071418595&amp;doi=10.1177%2f0734242X19865340&amp;partnerID=40&amp;md5=234d15b5b6bab937f0c72f7a503b54ad</t>
  </si>
  <si>
    <t>Department of Industrial Engineering, Mazandaran University of Science and Technology, Iran; Department of Industrial Engineering, Yazd University, Iran; Department of Industrial Engineering, Iran University of Science and Technology, Iran; Department of Industrial Engineering, Najafabad Branch, Islamic Azad University, Iran</t>
  </si>
  <si>
    <t>Babaee Tirkolaee, E., Department of Industrial Engineering, Mazandaran University of Science and Technology, Iran; Goli, A., Department of Industrial Engineering, Yazd University, Iran; Pahlevan, M., Department of Industrial Engineering, Iran University of Science and Technology, Iran; Malekalipour Kordestanizadeh, R., Department of Industrial Engineering, Najafabad Branch, Islamic Azad University, Iran</t>
  </si>
  <si>
    <t>Urban waste collection is one of the principal processes in municipalities with large expenses and laborious operations. Among the important issues raised in this regard, the lack of awareness of the exact amount of generated waste makes difficulties in the processes of collection, transportation and disposal. To this end, investigating the waste collection issue under uncertainty can play a key role in the decision-making process of managers. This paper addresses a novel robust bi-objective multi-trip periodic capacitated arc routing problem under demand uncertainty to treat the urban waste collection problem. The objectives are to minimize the total cost (i.e. traversing and vehicles’ usage costs) and minimize the longest tour distance of vehicles (makespan). To validate the proposed bi-objective robust model, the ε-constraint method is implemented using the CPLEX solver of GAMS software. Furthermore, a multi-objective invasive weed optimization algorithm is then developed to solve the problem in real-world sizes. The parameters of the multi-objective invasive weed optimization are tuned optimally using the Taguchi design method to enhance its performance. The computational results conducted on different test problems demonstrate that the proposed algorithm can generate high-quality solutions considering three indexes of mean of ideal distance, number of solutions and central processing unit time. It is proved that the ε-constraint method and multi-objective invasive weed optimization can efficiently solve the small- and large-sized problems, respectively. Finally, a sensitivity analysis is performed on one of the main parameters of the problem to study the behavior of the objective functions and provide the optimal policy. © The Author(s) 2019.</t>
  </si>
  <si>
    <t>multi-objective invasive weed optimization algorithm; multi-trip periodic capacitated arc routing problem; robust optimization; Taguchi design method; Urban waste collection</t>
  </si>
  <si>
    <t>Decision making; Design; Network routing; Program processors; Sensitivity analysis; Waste disposal; Capacitated arc routing problem; Invasive Weed Optimization algorithms; Robust optimization; Taguchi design; Urban wastes; Multiobjective optimization; algorithm; design method; optimization; urban area; waste disposal; article; human; sensitivity analysis; software; uncertainty; algorithm; city; traffic and transport; waste management; weed; Algorithms; Cities; Plant Weeds; Transportation; Waste Management</t>
  </si>
  <si>
    <t>Babaee Tirkolaee, E.; Department of Industrial Engineering, Mazandaran University of Science and TechnologyIran; email: e.babaee@ustmb.ac.ir</t>
  </si>
  <si>
    <t>2-s2.0-85071418595</t>
  </si>
  <si>
    <t>Wøhlk S., Laporte G.</t>
  </si>
  <si>
    <t>55943471500;7101734278;</t>
  </si>
  <si>
    <t>A districting-based heuristic for the coordinated capacitated arc routing problem</t>
  </si>
  <si>
    <t>10.1016/j.cor.2019.07.006</t>
  </si>
  <si>
    <t>https://www.scopus.com/inward/record.uri?eid=2-s2.0-85068837684&amp;doi=10.1016%2fj.cor.2019.07.006&amp;partnerID=40&amp;md5=3c546a70ab8da26629b383a050163f7b</t>
  </si>
  <si>
    <t>CORAL - Cluster for Operations Research, Analytics, and Logistics, Department of Economics and Business Economics, Aarhus University, Fuglesangs Allé 4, Aarhus V, DK-8210, Denmark; GERAD and Canada Research Chair in Distribution Management, HEC Montréal, 3000, chemin de la Côte-Sainte-Catherine, Montréal, H3T 2A7, Canada</t>
  </si>
  <si>
    <t>Wøhlk, S., CORAL - Cluster for Operations Research, Analytics, and Logistics, Department of Economics and Business Economics, Aarhus University, Fuglesangs Allé 4, Aarhus V, DK-8210, Denmark; Laporte, G., GERAD and Canada Research Chair in Distribution Management, HEC Montréal, 3000, chemin de la Côte-Sainte-Catherine, Montréal, H3T 2A7, Canada</t>
  </si>
  <si>
    <t>The purpose of this paper is to solve a multi-period garbage collection problem involving several garbage types called fractions, such as general and organic waste, paper and carboard, glass and metal, and plastic. The study is motivated by a real-life problem arising in Denmark. Because of the nature of the fractions, not all of them have the same collection frequency. Currently the collection days for the various fractions are uncoordinated. An interesting question is to determine the added cost in terms of traveled distance and vehicle fleet size of coordinating these collections in order to reduce the inconvenience borne by the citizens. To this end we develop a multi-phase heuristic: (1) small collection districts, each corresponding to a day of the week, are first created; (2) the districts are assigned to specific weekdays based on a closeness criterion; (3) they are balanced in order to make a more efficient use of the vehicles; (4) collection routes are then created for each district and each waste fraction by means of the FastCARP heuristic. Extensive tests over a variety of scenarios indicate that coordinating the collections yields a routing cost increase of 12.4%, while the number of vehicles increases in less than half of the instances. © 2019 Elsevier Ltd</t>
  </si>
  <si>
    <t>Arc routing; Districting; Garbage collection; Heuristics</t>
  </si>
  <si>
    <t>Fleet operations; Refuse collection; Vehicles; Arc routing; Capacitated arc routing problem; Collection frequency; Districting; Garbage collection; Heuristics; Number of vehicles; Real-life problems; Solid wastes</t>
  </si>
  <si>
    <t>Wøhlk, S.; CORAL - Cluster for Operations Research, Analytics, and Logistics, Department of Economics and Business Economics, Aarhus University, Fuglesangs Allé 4, Denmark; email: sanw@econ.au.dk</t>
  </si>
  <si>
    <t>2-s2.0-85068837684</t>
  </si>
  <si>
    <t>Willemse E.J., Joubert J.W.</t>
  </si>
  <si>
    <t>54891601400;55694022800;</t>
  </si>
  <si>
    <t>Efficient local search strategies for the Mixed Capacitated Arc Routing Problems under Time Restrictions with Intermediate Facilities</t>
  </si>
  <si>
    <t>10.1016/j.cor.2019.02.002</t>
  </si>
  <si>
    <t>https://www.scopus.com/inward/record.uri?eid=2-s2.0-85061297613&amp;doi=10.1016%2fj.cor.2019.02.002&amp;partnerID=40&amp;md5=aedda1c4ab522a6da949489a03d2dc00</t>
  </si>
  <si>
    <t>Department of Industrial and Systems Engineering, Centre for Transport Development, University of Pretoria, Pretoria, 0002, South Africa</t>
  </si>
  <si>
    <t>Willemse, E.J., Department of Industrial and Systems Engineering, Centre for Transport Development, University of Pretoria, Pretoria, 0002, South Africa; Joubert, J.W., Department of Industrial and Systems Engineering, Centre for Transport Development, University of Pretoria, Pretoria, 0002, South Africa</t>
  </si>
  <si>
    <t>In this paper, we extend our previous work on greedy constructive heuristics for the Mixed Capacitated Arc Routing Problem under Time Restrictions with Intermediate Facilities (MCARPTIF) by developing efficient local search improvement heuristics for the problem. Five commonly used arc routing move operators were adapted for the problem, and basic local search implementations were tested on waste collection benchmark sets. Tests showed that despite the application of commonly used speed-up techniques, the local search implementations are very slow on large test instances with more than one-thousand required arcs and edges. In response, more advanced local search acceleration mechanisms from literature were adapted and combined for the MCARPTIF and tested on the same instances. On the large instances, the basic local search setups took between 15 min and 3 h to improve a single solution to local optima, whereas the accelerated implementations took at most 4 min while producing similar quality local optima. The best performing implementation made use of two existing acceleration mechanisms, namely Static-Move-Descriptors and Greedy-Compound-Independent-Moves. A third mechanism, Nearest-Neighbour-Lists was also tested and although it reduced execution times it resulted in local search terminating at worse quality local optima. Given the importance of local search within metaheuristics, the developed local search heuristics provide a significant contribution to arc routing. First, the implementations can be extended to and incorporated into metaheuristics for the MCARPTIF. Second, the acceleration mechanisms can be applied to existing local search metaheuristics for Capacitated Arc Routing Problems, thereby improving the efficiency of the metaheuristics and allowing them to better deal with large instances. © 2019 Elsevier Ltd</t>
  </si>
  <si>
    <t>Capacitated arc routing problem; Intermediate facilities; Local search; Mixed network; Time restrictions; Waste management</t>
  </si>
  <si>
    <t>Heuristic algorithms; Routing algorithms; Waste management; Acceleration mechanisms; Capacitated arc routing problem; Local search; Local search heuristics; Local search implementation; Local search metaheuristics; Mixed network; Time restriction; Local search (optimization)</t>
  </si>
  <si>
    <t>Willemse, E.J.; Department of Industrial and Systems Engineering, Centre for Transport Development, University of PretoriaSouth Africa; email: ejwillemse@gmail.com</t>
  </si>
  <si>
    <t>2-s2.0-85061297613</t>
  </si>
  <si>
    <t>Kendy Arakaki R., Luiz Usberti F.</t>
  </si>
  <si>
    <t>57204858175;57204860558;</t>
  </si>
  <si>
    <t>An efficiency-based path-scanning heuristic for the capacitated arc routing problem</t>
  </si>
  <si>
    <t>103</t>
  </si>
  <si>
    <t>10.1016/j.cor.2018.11.018</t>
  </si>
  <si>
    <t>https://www.scopus.com/inward/record.uri?eid=2-s2.0-85057540678&amp;doi=10.1016%2fj.cor.2018.11.018&amp;partnerID=40&amp;md5=0c1355849ee53dc6a662cae23e5a8bee</t>
  </si>
  <si>
    <t>Institute of Computing, Campinas State University, Av. Albert Einstein 1251, Campinas, SP  13083-852, Brazil</t>
  </si>
  <si>
    <t>Kendy Arakaki, R., Institute of Computing, Campinas State University, Av. Albert Einstein 1251, Campinas, SP  13083-852, Brazil; Luiz Usberti, F., Institute of Computing, Campinas State University, Av. Albert Einstein 1251, Campinas, SP  13083-852, Brazil</t>
  </si>
  <si>
    <t>The capacitated arc routing problem (CARP) is an important combinatorial optimization problem that has been extensively studied in the last decades. The objective is to optimize routes that service demands located on the edges of a graph, given a fleet of homogeneous vehicles with limited capacity that starts and ends its routes at a specific node (depot). This work proposes a new path-scanning heuristic for the CARP which introduces the concept of efficiency rule. Given the current vehicle location, its traversed distance and the amount of serviced demand, the efficiency rule selects the most promising edges to service next. Computational experiments conducted on a set of benchmark instances reveal that the proposed heuristic substantially outperformed all previous path-scanning heuristics from literature. © 2018</t>
  </si>
  <si>
    <t>Capacitated arc routing problem; Constructive heuristic; Path-scanning</t>
  </si>
  <si>
    <t>Benchmarking; Combinatorial optimization; Efficiency; Fleet operations; Network routing; Scanning; Capacitated arc routing problem; Combinatorial optimization problems; Computational experiment; Constructive heuristic; Limited capacity; Path-scanning; Service demand; Vehicle location; Optimization</t>
  </si>
  <si>
    <t>Kendy Arakaki, R.; Institute of Computing, Campinas State University, Av. Albert Einstein 1251, Brazil; email: rafael.arakaki@ic.unicamp.br</t>
  </si>
  <si>
    <t>2-s2.0-85057540678</t>
  </si>
  <si>
    <t>de Armas J., Keenan P., Juan A.A., McGarraghy S.</t>
  </si>
  <si>
    <t>25122557900;7004850180;56129392700;55664877400;</t>
  </si>
  <si>
    <t>Solving large-scale time capacitated arc routing problems: from real-time heuristics to metaheuristics</t>
  </si>
  <si>
    <t>10.1007/s10479-018-2777-3</t>
  </si>
  <si>
    <t>https://www.scopus.com/inward/record.uri?eid=2-s2.0-85045070525&amp;doi=10.1007%2fs10479-018-2777-3&amp;partnerID=40&amp;md5=5095b3f678bd45ff03318c37fa4b83a7</t>
  </si>
  <si>
    <t>Economics and Business Department, Universitat Pompeu Fabra, Barcelona, Spain; School of Business, University College Dublin, Dublin, Ireland; IN3 – Computer Science Department, Open University of Catalonia, Barcelona, Spain</t>
  </si>
  <si>
    <t>de Armas, J., Economics and Business Department, Universitat Pompeu Fabra, Barcelona, Spain; Keenan, P., School of Business, University College Dublin, Dublin, Ireland; Juan, A.A., IN3 – Computer Science Department, Open University of Catalonia, Barcelona, Spain; McGarraghy, S., School of Business, University College Dublin, Dublin, Ireland</t>
  </si>
  <si>
    <t>This paper discusses the Time Capacitated Arc Routing Problem (TCARP) and introduces a heuristic and a metaheuristic algorithm for solving large-size instances of it. The TCARP is a realistic extension of the Capacitated Arc Routing Problem in which edge-servicing and edge-traversing costs, as well as vehicle capacities, are all time-based—i.e., given in time units. Accordingly, the TCARP goal is to minimise the total time employed in servicing the required edges, for which other edges might need to be traversed too. According to the numerical experiments carried out, the proposed heuristic is able to provide real-time results of high quality even for the largest instances considered. Likewise, the proposed metaheuristic outperforms other existing approaches, both in quality as well as in computing times. © 2018, Springer Science+Business Media, LLC, part of Springer Nature.</t>
  </si>
  <si>
    <t>Biased randomisation; Capacitated arc routing problem; Metaheuristics; Simulated annealing; Time-based capacities</t>
  </si>
  <si>
    <t>Juan, A.A.; IN3 – Computer Science Department, Open University of CataloniaSpain; email: ajuanp@uoc.edu</t>
  </si>
  <si>
    <t>2-s2.0-85045070525</t>
  </si>
  <si>
    <t>Batista G.V., Scarpin C.T., Pécora J.E., Ruiz A.</t>
  </si>
  <si>
    <t>57210598971;25121688700;24776577800;7203007403;</t>
  </si>
  <si>
    <t>A New Ant Colony Optimization Algorithm to Solve the Periodic Capacitated Arc Routing Problem with Continuous Moves</t>
  </si>
  <si>
    <t>10.1155/2019/3201656</t>
  </si>
  <si>
    <t>https://www.scopus.com/inward/record.uri?eid=2-s2.0-85071117841&amp;doi=10.1155%2f2019%2f3201656&amp;partnerID=40&amp;md5=9f5dc4401b135aafd2140b24aab51415</t>
  </si>
  <si>
    <t>Research Group of Technology Applied to Optimization (GTAO), Federal University of Paraná (UFPR), Curitiba, 81020-430, Brazil; Interuniversity Research Centre on Enterprise Networks, Logistics and Transportations (CIRRELT), Québec, G1V 0A6, Canada; Department of Operations and Decisions Systems, Université Laval, Québec, G1V 0A6, Canada</t>
  </si>
  <si>
    <t>Batista, G.V., Research Group of Technology Applied to Optimization (GTAO), Federal University of Paraná (UFPR), Curitiba, 81020-430, Brazil; Scarpin, C.T., Research Group of Technology Applied to Optimization (GTAO), Federal University of Paraná (UFPR), Curitiba, 81020-430, Brazil; Pécora, J.E., Research Group of Technology Applied to Optimization (GTAO), Federal University of Paraná (UFPR), Curitiba, 81020-430, Brazil, Interuniversity Research Centre on Enterprise Networks, Logistics and Transportations (CIRRELT), Québec, G1V 0A6, Canada; Ruiz, A., Interuniversity Research Centre on Enterprise Networks, Logistics and Transportations (CIRRELT), Québec, G1V 0A6, Canada, Department of Operations and Decisions Systems, Université Laval, Québec, G1V 0A6, Canada</t>
  </si>
  <si>
    <t>This paper describes a variant of the Periodic Capacitated Arc Routing Problem for inspections in a railroad network. Inspections are performed by vehicles over a time horizon on which some stretches need evaluation more frequently than others due to its use. Each car can evaluate one stretch per day without being attached to a depot; at each day, the shift may start and end at different locations. This characterizes the problem as the Periodic Capacitated Arc Routing Problem with Continuous Moves in which firstly the delays on attendances are minimized and, second, the displacement costs. We present a mathematical model and an Ant Colony Optimization algorithm to solve the problem. The use of a local search procedure and some principles of Granular Tabu Search is crucial for the algorithm's performance. The numerical results are promising, especially for critical situations where the arcs' needs are close to the total vehicles' capacity. © 2019 Guilherme V. Batista et al.</t>
  </si>
  <si>
    <t>Artificial intelligence; Routing algorithms; Tabu search; Algorithm's performance; Ant Colony Optimization algorithms; Capacitated arc routing problem; Local search; Numerical results; Railroad networks; Time horizons; Ant colony optimization</t>
  </si>
  <si>
    <t>Batista, G.V.; Research Group of Technology Applied to Optimization (GTAO), Federal University of Paraná (UFPR)Brazil; email: guivbatista89@gmail.com</t>
  </si>
  <si>
    <t>2-s2.0-85071117841</t>
  </si>
  <si>
    <t>Fernández E., Laporte G., Rodríguez-Pereira J.</t>
  </si>
  <si>
    <t>8977525900;7101734278;57191611789;</t>
  </si>
  <si>
    <t>Exact solution of several families of location-arc routing problems</t>
  </si>
  <si>
    <t>10.1287/trsc.2018.0881</t>
  </si>
  <si>
    <t>https://www.scopus.com/inward/record.uri?eid=2-s2.0-85065797653&amp;doi=10.1287%2ftrsc.2018.0881&amp;partnerID=40&amp;md5=246e2e3d035ff5fa777ae22265db76d8</t>
  </si>
  <si>
    <t>Department of Statistics and Operations Research, Polytechnic University of Catalonia, Barcelona, 08034, Spain; Barcelona Graduate School of Mathematics, Bellaterra, 08193, Spain; Department of Decision Sciences, HEC Montréal, Montreal, QC  H3T 2A7, Canada</t>
  </si>
  <si>
    <t>Fernández, E., Department of Statistics and Operations Research, Polytechnic University of Catalonia, Barcelona, 08034, Spain, Barcelona Graduate School of Mathematics, Bellaterra, 08193, Spain; Laporte, G., Department of Decision Sciences, HEC Montréal, Montreal, QC  H3T 2A7, Canada; Rodríguez-Pereira, J., Department of Statistics and Operations Research, Polytechnic University of Catalonia, Barcelona, 08034, Spain</t>
  </si>
  <si>
    <t>We model and solve several families of location-arc routing problems on an undirected graph. These problems extend the multidepot rural postman problem to the case where the depots are not fixed. The aim is to select the facility locations and to construct a set of routes traversing each required edge of the graph, where each route starts and ends at the same facility. The models differ from each other in their objective functions and on whether they include a capacity constraint. Alternative formulations are presented that use only binary variables, and are valid even when the input graph is not complete. This applies, in particular, to a compact two-index formulation for problems minimizing the overall routing costs, with or without facility setup costs. This formulation incorporates a newset of constraints that force the routes to be consistent and return to their original depots. A polyhedral study is presented for some of the formulations, which indicates that themain families of constraints are facet defining. All formulations are solved by branch and cut, and instances with up to 200 vertices are solved to optimality. Despite the difficulty of the problems, the numerical results demonstrate the good performance of the algorithm. © 2019 INFORMS.</t>
  </si>
  <si>
    <t>Arc routing; Branch and cut; Facets; Location; Polyhedral analysis</t>
  </si>
  <si>
    <t>Integer programming; Network routing; Arc routing; Arc routing problems; Branch and cut; Capacity constraints; Facets; Objective functions; Polyhedral analysis; Rural postman problem; Location</t>
  </si>
  <si>
    <t>2-s2.0-85065797653</t>
  </si>
  <si>
    <t>Tfaili S., Dkhil H., Sbihi A., Yassine A.</t>
  </si>
  <si>
    <t>57202331235;55511619600;7003335982;7003879959;</t>
  </si>
  <si>
    <t>Efficient algorithms under dynamic graphs to solve the Capacitated Arc Routing Problem with feasible sparse graph</t>
  </si>
  <si>
    <t>10.1051/ro/2018087</t>
  </si>
  <si>
    <t>https://www.scopus.com/inward/record.uri?eid=2-s2.0-85062035498&amp;doi=10.1051%2fro%2f2018087&amp;partnerID=40&amp;md5=aedf9aa5f8fd76c4b50afc2f56992b93</t>
  </si>
  <si>
    <t>Université Le Havre Normandie, LMAH, FR CNRS 3335, ISCN, Le Havre, 76600, France; Brest Business School (BBS), Brest, 29200, France; Université Le Havre Normandie, ISEL, Le Havre, 76600, France</t>
  </si>
  <si>
    <t>Tfaili, S., Université Le Havre Normandie, LMAH, FR CNRS 3335, ISCN, Le Havre, 76600, France; Dkhil, H., Université Le Havre Normandie, LMAH, FR CNRS 3335, ISCN, Le Havre, 76600, France; Sbihi, A., Université Le Havre Normandie, LMAH, FR CNRS 3335, ISCN, Le Havre, 76600, France, Brest Business School (BBS), Brest, 29200, France; Yassine, A., Université Le Havre Normandie, LMAH, FR CNRS 3335, ISCN, Le Havre, 76600, France, Université Le Havre Normandie, ISEL, Le Havre, 76600, France</t>
  </si>
  <si>
    <t>In this paper we develop several approaches to approximately solve the capacitated arc routing problem (CARP) on sparse graphs namely sparse CARP. First, we give a mathematical model for the sparse CARP and we present a brief survey about a transformation technique to transform the sparse CARP into a sparse capacitated vehicle routing problem namely sparse CVRP. Later, we propose several approaches to solve the sparse CARP by solving its equivalent obtained sparse CVRP. The first approach is a constructive heuristic (CH) used to construct an initial feasible solution. The second approach is an improving randomized procedure (IRP) used to improve the quality of the initial solution. Finally, we introduce the main adapted tabu search approach (TS) under a sparse dynamic graph. The algorithm starts by applying the first two procedures CH and IRP and attempts to compute a better solution for the sparse CARP. Extensive computational tests on randomly generated problem instances show the effectiveness of the proposed approach. The TS algorithm yields satisfactory results within reasonable computational time. The approach outperformed also the commercial solver Cplex v12.71 which was able to solve only small instances with relatively a big CPU time for medium size instances. © 2019 EDP Sciences, ROADEF, SMAI.</t>
  </si>
  <si>
    <t>Graph theory; Routing problems; Sparsity; Tabu search</t>
  </si>
  <si>
    <t>Computation theory; Mathematical transformations; Routing algorithms; Tabu search; Vehicle routing; Capacitated arc routing problem; Capacitated vehicle routing problem; Commercial solvers; Computational tests; Constructive heuristic; Routing problems; Sparsity; Transformation techniques; Graph theory</t>
  </si>
  <si>
    <t>Sbihi, A.; Université Le Havre Normandie, LMAH, FR CNRS 3335, ISCNFrance; email: abdelkader.sbihi@brest-bs.com</t>
  </si>
  <si>
    <t>2-s2.0-85062035498</t>
  </si>
  <si>
    <t>Mofid-Nakhaee E., Barzinpour F.</t>
  </si>
  <si>
    <t>57205366534;22957278500;</t>
  </si>
  <si>
    <t>A multi-compartment capacitated arc routing problem with intermediate facilities for solid waste collection using hybrid adaptive large neighborhood search and whale algorithm</t>
  </si>
  <si>
    <t>10.1177/0734242X18801186</t>
  </si>
  <si>
    <t>https://www.scopus.com/inward/record.uri?eid=2-s2.0-85059772635&amp;doi=10.1177%2f0734242X18801186&amp;partnerID=40&amp;md5=6a4478849231411efeb5a6c48a6ef497</t>
  </si>
  <si>
    <t>School of Industrial Engineering, Iran University of Science and Technology, Tehran, Iran</t>
  </si>
  <si>
    <t>Mofid-Nakhaee, E., School of Industrial Engineering, Iran University of Science and Technology, Tehran, Iran; Barzinpour, F., School of Industrial Engineering, Iran University of Science and Technology, Tehran, Iran</t>
  </si>
  <si>
    <t>Municipal solid waste collection is an increasingly difficult task and has the highest operation cost in the solid waste management process; thus, finding the optimal routes for the waste collection is a most tactically significant decision that should be focused on due to the population growth. This research investigated the multi-compartment capacitated arc routing problem with intermediate facilities (MCCARPIF) in the context of solid waste collection. This problem has been researched rarely in the past in the real world. The MCCARPIF develops the capacitated arc routing problem (CARP) by considering both the multi-compartment vehicles and intermediate facilities together. In case of waste separation, the fleet of vehicles should have multiple parts to avoid mixing waste together. In developing countries, the process of separating the wastes is not carried out comprehensively, so this subject is almost new and research about it can improve their waste collection process. Due to the complexity of this model, two algorithms are developed to solve it: an adaptive large neighborhood search algorithm (ALNS) and the hybrid ALNS with whale optimization algorithm. Results showed that hybrid ALNS with whale optimization algorithm got higher quality solutions in comparison to ALNS. A real case study in one of the districts of Tehran municipality has been considered and the results obtained show that the use of multi-compartment vehicles is more cost-effective than the use of single-compartment vehicles, reducing the total distance traveled. © The Author(s) 2018.</t>
  </si>
  <si>
    <t>adaptive large neighborhood search; Arc routing problem; multi-compartment vehicle; municipal solid waste; separation of waste; whale optimization algorithm</t>
  </si>
  <si>
    <t>Cost effectiveness; Developing countries; Fleet operations; Optimization; Population statistics; Routing algorithms; Vehicles; Waste management; Adaptive large neighborhood searches; Arc routing problems; Capacitated arc routing problem; Fleet of vehicles; Optimization algorithms; Population growth; Solid waste collection; Waste separation; Municipal solid waste; algorithm; cost-benefit analysis; developing world; municipal solid waste; separation; waste disposal; waste facility; article; Cetacea; developing country; human; municipal solid waste; neighborhood; nonhuman; total distance traveled; algorithm; animal; Cetacea; city; Iran; solid waste; waste disposal; waste management; Iran; Tehran [Iran]; Tehran [Tehran (PRV)]; Cetacea; Algorithms; Animals; Cities; Iran; Refuse Disposal; Solid Waste; Waste Management; Whales</t>
  </si>
  <si>
    <t>Barzinpour, F.; School of Industrial Engineering, Iran University of Science and TechnologyIran; email: barzinpour@iust.ac.ir</t>
  </si>
  <si>
    <t>2-s2.0-85059772635</t>
  </si>
  <si>
    <t>A fast heuristic for large-scale capacitated arc routing problems</t>
  </si>
  <si>
    <t>10.1080/01605682.2017.1415648</t>
  </si>
  <si>
    <t>https://www.scopus.com/inward/record.uri?eid=2-s2.0-85049054018&amp;doi=10.1080%2f01605682.2017.1415648&amp;partnerID=40&amp;md5=fdd5215adc94edfb84b0359a0d0f1070</t>
  </si>
  <si>
    <t>CORAL–Cluster for Operations Research and Logistics, Department of Economics and Business Economics, Aarhus University, Aarhus V, Denmark; GERAD and Canada Research Chair in Distribution Management, HEC Montréal, Montréal, Canada</t>
  </si>
  <si>
    <t>Wøhlk, S., CORAL–Cluster for Operations Research and Logistics, Department of Economics and Business Economics, Aarhus University, Aarhus V, Denmark; Laporte, G., GERAD and Canada Research Chair in Distribution Management, HEC Montréal, Montréal, Canada</t>
  </si>
  <si>
    <t>The purpose of this paper is to develop a fast heuristic called FastCARP for the solution of large-scale capacitated arc routing problems, with or without duration constraints. This study is motivated by a waste collection problem in Denmark. After a preprocessing phase, FastCARP creates a giant tour, partitions the graph into districts, and construct routes within each district. It then iteratively merges and splits adjacent districts and reoptimises the routes. The heuristic was tested on 264 benchmark instances containing up to 11,640 nodes, 12,675 edges, 8581 required edges, and 323 vehicles. FastCARP was compared with an alternative heuristic called Base and with several Path-Scanning algorithms. On small graphs, it was better but slower than Base. On larger graphs, it was much faster and only slightly worse than Base in terms of solution quality. It also outperforms the Path-Scanning algorithms. © 2018, © Operational Research Society 2018.</t>
  </si>
  <si>
    <t>Arc routing; Denmark; districts; heuristics; waste collection</t>
  </si>
  <si>
    <t>Benchmarking; Iterative methods; Network routing; Arc routing; Denmark; districts; heuristics; Waste collection; Heuristic algorithms</t>
  </si>
  <si>
    <t>Wøhlk, S.; CORAL–Cluster for Operations Research and Logistics, Department of Economics and Business Economics, Aarhus UniversityDenmark; email: sanw@econ.au.dk</t>
  </si>
  <si>
    <t>2-s2.0-85049054018</t>
  </si>
  <si>
    <t>Campbell J.F., Corberán Á., Plana I., Sanchis J.M.</t>
  </si>
  <si>
    <t>25123472800;6602151261;8574390900;20434770000;</t>
  </si>
  <si>
    <t>Drone arc routing problems</t>
  </si>
  <si>
    <t>10.1002/net.21858</t>
  </si>
  <si>
    <t>https://www.scopus.com/inward/record.uri?eid=2-s2.0-85055518553&amp;doi=10.1002%2fnet.21858&amp;partnerID=40&amp;md5=f5b7b20c3dc507897fdcf7d986877a0a</t>
  </si>
  <si>
    <t>Department of Marketing, College of Business Administration, University of Missouri–St. Louis, St. Louis, United States; Departament d'Estadística i Investigació Operativa, Universitat de València, Valencia, Spain; Departament de Matemátiques per a l'Economia i l'Empresa, Universitat de València, Valencia, Spain; Departamento de Matemática Aplicada, Instituto Universitario de Matemática Pura y Aplicada, Universidad Politécnica de Valencia, Valencia, Spain</t>
  </si>
  <si>
    <t>Campbell, J.F., Department of Marketing, College of Business Administration, University of Missouri–St. Louis, St. Louis, United States; Corberán, Á., Departament d'Estadística i Investigació Operativa, Universitat de València, Valencia, Spain; Plana, I., Departament de Matemátiques per a l'Economia i l'Empresa, Universitat de València, Valencia, Spain; Sanchis, J.M., Departamento de Matemática Aplicada, Instituto Universitario de Matemática Pura y Aplicada, Universidad Politécnica de Valencia, Valencia, Spain</t>
  </si>
  <si>
    <t>In this article, we present some drone arc routing problems (Drone ARPs) and study their relation with well-known postman ARPs. Applications for Drone ARPs include traffic monitoring by flying over roadways, infrastructure inspection such as by flying along power transmission lines, pipelines or fences, and surveillance along linear features such as coastlines or territorial borders. Unlike the postmen in traditional ARPs, drones can travel directly between any two points in the plane without following the edges of the network. As a consequence, a drone route may service only part of an edge, with multiple routes being used to cover the entire edge. Thus the Drone ARPs are continuous optimization problems with an infinite number of feasible solutions. In order to solve them as a discrete optimization problem, we approximate each curve in the plane by a polygonal chain, thus allowing the vehicle to enter and leave each curve only at the points of the polygonal chain. If the capacity of the vehicles is unlimited, the resulting problem is a rural postman problem (RPP). We propose an algorithm that iteratively solves RPP instances with an increasing number of points of the polygonal chain and present results on several sets of instances. We also briefly discuss the case in which the drones have limited capacity and several drones are needed. © 2018 Wiley Periodicals, Inc.</t>
  </si>
  <si>
    <t>cutting path problems; drones; rural postman problem</t>
  </si>
  <si>
    <t>Chains; Curve fitting; Iterative methods; Network routing; Optimization; Arc routing problems; Continuous optimization problems; Cutting paths; Discrete optimization problems; Feasible solution; Polygonal chains; Rural postman problem; Traffic monitoring; Drones</t>
  </si>
  <si>
    <t>Sanchis, J.M.; Departamento de Matemática Aplicada, Instituto Universitario de Matemática Pura y Aplicada, Universidad Politécnica de ValenciaSpain; email: jmsanchis@mat.upv.es</t>
  </si>
  <si>
    <t>2-s2.0-85055518553</t>
  </si>
  <si>
    <t>Venancio Thomaz D., Valentim Loch G., Tadeu Scarpin C., Marcos Schenekemberg C.</t>
  </si>
  <si>
    <t>57210580954;56404555100;25121688700;57211292297;</t>
  </si>
  <si>
    <t>A Mathematical Model for the Periodic Capacitated Arc Routing Problem with Time Windows</t>
  </si>
  <si>
    <t>10.1109/TLA.2018.8795136</t>
  </si>
  <si>
    <t>https://www.scopus.com/inward/record.uri?eid=2-s2.0-85071006256&amp;doi=10.1109%2fTLA.2018.8795136&amp;partnerID=40&amp;md5=c117bf29351b930d2ec17c1f8730662d</t>
  </si>
  <si>
    <t>Grupo de Tecnologia Aplicada À Otimização (GTAO), Universidade Tecnológica Federal Do Paraná (UTFPR), Medianeira, Paraná, Brazil; Grupo de Tecnologia Aplicada À Otimização (GTAO), Universidade Federal Do Paraná (UFPR), Curitiba, Paraná, Brazil</t>
  </si>
  <si>
    <t>Venancio Thomaz, D., Grupo de Tecnologia Aplicada À Otimização (GTAO), Universidade Tecnológica Federal Do Paraná (UTFPR), Medianeira, Paraná, Brazil; Valentim Loch, G., Grupo de Tecnologia Aplicada À Otimização (GTAO), Universidade Federal Do Paraná (UFPR), Curitiba, Paraná, Brazil; Tadeu Scarpin, C., Grupo de Tecnologia Aplicada À Otimização (GTAO), Universidade Federal Do Paraná (UFPR), Curitiba, Paraná, Brazil; Marcos Schenekemberg, C., Grupo de Tecnologia Aplicada À Otimização (GTAO), Universidade Federal Do Paraná (UFPR), Curitiba, Paraná, Brazil</t>
  </si>
  <si>
    <t>The Periodic Capacitated Arc Routing Problem with Time Windows for the undirected case is introduced, a mathematical model is presented and tested on a set of generated instances. In the modeling it is considered that during the routes, the vehicles can pass and/or perform the services on the streets more slowly, or even, to park and wait the opening of the next time window, leaving the problem less restrictive. For each period, the arcs can be traversed at most only once by the same vehicle. A Hybrid Algorithm (HA) with an alternative mathematical model is used to find an initial feasible solution for the original problem. Computational results show that this approach is efficient in instances with up to 20 nodes, 31 edges, 31 required edges which require 125 services in a period of 7 days for a waste collection problem. Furthermore, it is considered a heterogeneous fleet with up to 3 vehicles. © 2003-2012 IEEE.</t>
  </si>
  <si>
    <t>Periodic capacitated arc routing problem; Time windows; Waste collection</t>
  </si>
  <si>
    <t>Fleet operations; Vehicles; Capacitated arc routing problem; Computational results; Feasible solution; Heterogeneous fleet; Hybrid algorithms; Time windows; Waste collection; Network routing</t>
  </si>
  <si>
    <t>2-s2.0-85071006256</t>
  </si>
  <si>
    <t>de Armas J., Ferrer A., Juan A.A., Lalla-Ruiz E.</t>
  </si>
  <si>
    <t>25122557900;35986239000;56129392700;55255221400;</t>
  </si>
  <si>
    <t>Corrigendum to “Modeling and solving the non-smooth arc routing problem with realistic soft constraints” [Expert Systems With Applications 98 (2018) 205–220] (S0957417418300265) (10.1016/j.eswa.2018.01.020))</t>
  </si>
  <si>
    <t>104</t>
  </si>
  <si>
    <t>10.1016/j.eswa.2018.02.036</t>
  </si>
  <si>
    <t>https://www.scopus.com/inward/record.uri?eid=2-s2.0-85043522846&amp;doi=10.1016%2fj.eswa.2018.02.036&amp;partnerID=40&amp;md5=76036c6c61fa26532c02eb1b74776558</t>
  </si>
  <si>
    <t>Department of Economics and Business, Universitat Pompeu Fabra &amp; Barcelona GSEBarcelona, Spain; Department of Applied Mathematics, Technical University of CataloniaBarcelona, Spain; IN3 –Department of Computer Science, Open University of Catalonia, Castelldefels, Spain; Institute of Information Systems, University of Hamburg, Hamburg, Germany</t>
  </si>
  <si>
    <t>de Armas, J., Department of Economics and Business, Universitat Pompeu Fabra &amp; Barcelona GSEBarcelona, Spain; Ferrer, A., Department of Applied Mathematics, Technical University of CataloniaBarcelona, Spain; Juan, A.A., IN3 –Department of Computer Science, Open University of Catalonia, Castelldefels, Spain; Lalla-Ruiz, E., Institute of Information Systems, University of Hamburg, Hamburg, Germany</t>
  </si>
  <si>
    <t>The authors inform that there is a misprint in page 210, equation (2), line 4 of the referenced article. The expression [Formula presented] must be [Formula presented] © 2018 Elsevier Ltd</t>
  </si>
  <si>
    <t>de Armas, J.; Department of Economics and Business, Universitat Pompeu Fabra &amp; Barcelona GSESpain; email: jesica.dearmas@upf.edu</t>
  </si>
  <si>
    <t>2-s2.0-85043522846</t>
  </si>
  <si>
    <t>Tirkolaee E.B., Mahdavi I., Mehdi Seyyed Esfahani M.</t>
  </si>
  <si>
    <t>57196032874;16417373200;57201310858;</t>
  </si>
  <si>
    <t>A robust periodic capacitated arc routing problem for urban waste collection considering drivers and crew's working time</t>
  </si>
  <si>
    <t>Waste Management</t>
  </si>
  <si>
    <t>10.1016/j.wasman.2018.03.015</t>
  </si>
  <si>
    <t>https://www.scopus.com/inward/record.uri?eid=2-s2.0-85044329608&amp;doi=10.1016%2fj.wasman.2018.03.015&amp;partnerID=40&amp;md5=97d3122dca28687330dd565ba8354ef3</t>
  </si>
  <si>
    <t>Department of Industrial Engineering, Mazandaran University of Science &amp; Technology, Babol, Iran; Department of Industrial Engineering, Amirkabir University of Technology, Tehran, Iran</t>
  </si>
  <si>
    <t>Tirkolaee, E.B., Department of Industrial Engineering, Mazandaran University of Science &amp; Technology, Babol, Iran; Mahdavi, I., Department of Industrial Engineering, Mazandaran University of Science &amp; Technology, Babol, Iran; Mehdi Seyyed Esfahani, M., Department of Industrial Engineering, Amirkabir University of Technology, Tehran, Iran</t>
  </si>
  <si>
    <t>In this paper, a novel mathematical model is developed for robust periodic capacitated arc routing problem (PCARP) considering multiple trips and drivers and crew's working time to study the uncertain nature of demand parameter. The objective function of the proposed model aims to minimize total traversed distance and total usage cost of vehicles over a planning period. To solve the problem, an improved hybrid simulated annealing algorithm (SA) is developed based on a heuristic algorithm and an efficient cooling equation. It has been proved that the performance of the proposed algorithm is acceptable in comparison with the exact solution method. Finally, the results have shown the effects of different uncertainty level of the demand parameter on the problem to be considered as a managerial overview in decision making process under uncertainty. © 2018 Elsevier Ltd</t>
  </si>
  <si>
    <t>Capacitated arc routing problem; Robust optimization; Simulated annealing; Waste collection; Working time</t>
  </si>
  <si>
    <t>Decision making; Heuristic algorithms; Network routing; Simulated annealing; Uncertainty analysis; Capacitated arc routing problem; Decision making process; Hybrid simulated annealing algorithm; Objective functions; Planning period; Robust optimization; Waste collection; Working time; Problem solving; algorithm; decision making; optimization; simulated annealing; waste disposal; adult; Article; decision making; driver; human; mathematical computing; mathematical model; middle aged; priority journal; simulation; solid waste; urban area; waste disposal; waste management; working time; algorithm; theoretical model; workload; Algorithms; Models, Theoretical; Waste Management; Workload</t>
  </si>
  <si>
    <t>Tirkolaee, E.B.; Department of Industrial Engineering, Mazandaran University of Science &amp; TechnologyIran; email: e.babaee@in.iut.ac.ir</t>
  </si>
  <si>
    <t>WAMAE</t>
  </si>
  <si>
    <t>Waste Manage.</t>
  </si>
  <si>
    <t>2-s2.0-85044329608</t>
  </si>
  <si>
    <t>Shang, R.; Key Laboratory of Intelligent Perception and Image Understanding of Ministry of Education of China, Xidian UniversityChina; email: rhshang@mail.xidian.edu.cn</t>
  </si>
  <si>
    <t>Modeling and solving the non-smooth arc routing problem with realistic soft constraints</t>
  </si>
  <si>
    <t>10.1016/j.eswa.2018.01.020</t>
  </si>
  <si>
    <t>https://www.scopus.com/inward/record.uri?eid=2-s2.0-85041229781&amp;doi=10.1016%2fj.eswa.2018.01.020&amp;partnerID=40&amp;md5=8017386214d1ab4442013327bd0d4a2d</t>
  </si>
  <si>
    <t>Department of Economics and Business, Universitat Pompeu Fabra &amp; Barcelona GSE, Barcelona, Spain; Department of Applied Mathematics, Technical University of Catalonia, Barcelona, Spain; IN3 – Department of Computer Science, Open University of Catalonia, Castelldefels, Spain; Institute of Information Systems, University of Hamburg, Hamburg, Germany</t>
  </si>
  <si>
    <t>de Armas, J., Department of Economics and Business, Universitat Pompeu Fabra &amp; Barcelona GSE, Barcelona, Spain; Ferrer, A., Department of Applied Mathematics, Technical University of Catalonia, Barcelona, Spain; Juan, A.A., IN3 – Department of Computer Science, Open University of Catalonia, Castelldefels, Spain; Lalla-Ruiz, E., Institute of Information Systems, University of Hamburg, Hamburg, Germany</t>
  </si>
  <si>
    <t>This paper considers the non-smooth arc routing problem (NS-ARP) with soft constraints in order to capture in more perceptive way realistic constraints violations arising in transportation and logistics. To appropriately solve this problem, a biased-randomized procedure with iterated local search (BRILS) and a mathematical model for this ARP variant is proposed. An extensive computational study is conducted on rich and diverse problem instances. The results highlight the competitiveness of BRILS in terms of quality and time, where it provides high-quality solutions within reasonable computational times. In the context of real-world environments, the performance exhibited by BRILS motivates its incorporation in intelligent and integrative systems where frequent and fast solutions are required. © 2018 Elsevier Ltd</t>
  </si>
  <si>
    <t>Arc routing problem; Biased-randomization; Metaheuristics; Non-smooth optimization; Soft constraints</t>
  </si>
  <si>
    <t>Network routing; Arc routing problems; Biased-randomization; Meta heuristics; Nonsmooth optimization; Soft constraint; Problem solving</t>
  </si>
  <si>
    <t>2-s2.0-85041229781</t>
  </si>
  <si>
    <t>Tirkolaee E.B., Hosseinabadi A.A.R., Soltani M., Sangaiah A.K., Wang J.</t>
  </si>
  <si>
    <t>57196032874;56453458200;57203388041;55616335800;55904663300;</t>
  </si>
  <si>
    <t>A Hybrid genetic algorithm for multi-trip green capacitated Arc routing problem in the scope of urban services</t>
  </si>
  <si>
    <t>10.3390/su10051366</t>
  </si>
  <si>
    <t>https://www.scopus.com/inward/record.uri?eid=2-s2.0-85046098737&amp;doi=10.3390%2fsu10051366&amp;partnerID=40&amp;md5=d4ba920a876ac3fbb3a761514dc4a208</t>
  </si>
  <si>
    <t>Department of Industrial Engineering, Mazandaran University of Science and Technology, Babol, 47166-85635, Iran; Young Researchers and Elite Club, Ayatollah Amoli Branch, Islamic Azad University, Amol, 46351-43358, Iran; Department of Industrial and Mechanical Engineering, Qazvin Branch, Islamic Azad University, Qazvin, 34185-1416, Iran; School of Computing Science and Engineering, Vellore Institute of Technology (VIT), Vellore, 632014, India; School of Computer and Communication Engineering, Changsha University of Science and Technology, Changsha, 410004, China</t>
  </si>
  <si>
    <t>Tirkolaee, E.B., Department of Industrial Engineering, Mazandaran University of Science and Technology, Babol, 47166-85635, Iran; Hosseinabadi, A.A.R., Young Researchers and Elite Club, Ayatollah Amoli Branch, Islamic Azad University, Amol, 46351-43358, Iran; Soltani, M., Department of Industrial and Mechanical Engineering, Qazvin Branch, Islamic Azad University, Qazvin, 34185-1416, Iran; Sangaiah, A.K., School of Computing Science and Engineering, Vellore Institute of Technology (VIT), Vellore, 632014, India; Wang, J., School of Computer and Communication Engineering, Changsha University of Science and Technology, Changsha, 410004, China</t>
  </si>
  <si>
    <t>Greenhouse gases (GHG) are the main reason for the global warming during the past decades. On the other hand, establishing a well-structured transportation system will yield to create least cost-pollution. This paper addresses a novel model for the multi-trip Green Capacitated Arc Routing Problem (G-CARP) with the aim of minimizing total cost including the cost of generation and emission of greenhouse gases, the cost of vehicle usage and routing cost. The cost of generation and emission of greenhouse gases is based on the calculation of the amount of carbon dioxide emitted from vehicles, which depends on such factors as the vehicle speed, weather conditions, load on the vehicle and traveled distance. The main applications of this problem are in municipalities for urban waste collection, road surface marking and so forth. Due to NP-hardness of the problem, a Hybrid Genetic Algorithm (HGA) is developed, wherein a heuristic and simulated annealing algorithm are applied to generate initial solutions and a Genetic Algorithm (GA) is then used to generate the best possible solution. The obtained numerical results indicate that the proposed algorithm could present desirable performance within a suitable computational run time. Finally, a sensitivity analysis is implemented on the maximum available time of the vehicles in order to determine the optimal policy. © 2018 by the authors.</t>
  </si>
  <si>
    <t>Green capacitated arc routing; Greenhouse gases; Hybrid genetic algorithm; Multiple trips; Sensitivity analysis</t>
  </si>
  <si>
    <t>carbon dioxide; carbon emission; cost analysis; emission; environmental economics; genetic algorithm; global warming; greenhouse gas; performance assessment; sensitivity analysis; simulated annealing; traffic emission; transportation system; urban area</t>
  </si>
  <si>
    <t>Wang, J.; School of Computer and Communication Engineering, Changsha University of Science and TechnologyChina; email: jinwang@csust.edu.cn</t>
  </si>
  <si>
    <t>2-s2.0-85046098737</t>
  </si>
  <si>
    <t>Arakaki R.K., Usberti F.L.</t>
  </si>
  <si>
    <t>57195945948;36612500400;</t>
  </si>
  <si>
    <t>Hybrid genetic algorithm for the open capacitated arc routing problem</t>
  </si>
  <si>
    <t>10.1016/j.cor.2017.09.020</t>
  </si>
  <si>
    <t>https://www.scopus.com/inward/record.uri?eid=2-s2.0-85030319219&amp;doi=10.1016%2fj.cor.2017.09.020&amp;partnerID=40&amp;md5=dc2d6cca64d5039b9b0512067d7c7c7f</t>
  </si>
  <si>
    <t>Institute of Computing, University of Campinas, Av. Albert Einstein 1251, 13083-852, Campinas, SP, Brazil</t>
  </si>
  <si>
    <t>Arakaki, R.K., Institute of Computing, University of Campinas, Av. Albert Einstein 1251, 13083-852, Campinas, SP, Brazil; Usberti, F.L., Institute of Computing, University of Campinas, Av. Albert Einstein 1251, 13083-852, Campinas, SP, Brazil</t>
  </si>
  <si>
    <t>The Open Capacitated Arc Routing Problem (OCARP) is an NP-hard arc routing problem where, given an undirected graph, the objective is to find the least cost set of routes that services all edges with positive demand (required edges). The routes are subjected to capacity constraints in relation to edge demands. The OCARP differs from the Capacitated Arc Routing Problem (CARP) since OCARP does not consider a depot and routes are not constrained to form cycles. A hybrid genetic algorithm with feasibilization and local search procedures is proposed for the OCARP. Computational experiments conducted on a set of benchmark instances reveal that the proposed hybrid genetic algorithm achieved the best upper bounds for almost all instances. © 2017 Elsevier Ltd</t>
  </si>
  <si>
    <t>Hybrid genetic algorithm; Metaheuristic; Open capacitated arc routing problem</t>
  </si>
  <si>
    <t>Benchmarking; Genetic algorithms; Routing algorithms; Arc routing problems; Capacitated arc routing problem; Capacity constraints; Computational experiment; Hybrid genetic algorithms; Local search; Metaheuristic; Undirected graph; Network routing</t>
  </si>
  <si>
    <t>Usberti, F.L.; Institute of Computing, University of Campinas, Av. Albert Einstein 1251, 13083-852, Campinas, SP, Brazil; email: fusberti@ic.unicamp.br</t>
  </si>
  <si>
    <t>2-s2.0-85030319219</t>
  </si>
  <si>
    <t>Dhein G., de Araújo O.C.B., Cardoso G., Jr.</t>
  </si>
  <si>
    <t>54917399000;23093395900;55661974800;</t>
  </si>
  <si>
    <t>Genetic local search algorithm for a new bi-objective arc routing problem with profit collection and dispersion of vehicles</t>
  </si>
  <si>
    <t>10.1016/j.eswa.2017.09.050</t>
  </si>
  <si>
    <t>https://www.scopus.com/inward/record.uri?eid=2-s2.0-85030211820&amp;doi=10.1016%2fj.eswa.2017.09.050&amp;partnerID=40&amp;md5=1e6de142440264ec6b4444224263ef01</t>
  </si>
  <si>
    <t>Programa de Pós-Graduação em Engenharia Elétrica, Universidade Federal de Santa Maria, Santa Maria, RS, 97105-900, Brazil; Colégio Técnico Industrial de Santa Maria, Universidade Federal de Santa Maria, Santa Maria, RS, 97105-900, Brazil</t>
  </si>
  <si>
    <t>Dhein, G., Programa de Pós-Graduação em Engenharia Elétrica, Universidade Federal de Santa Maria, Santa Maria, RS, 97105-900, Brazil; de Araújo, O.C.B., Colégio Técnico Industrial de Santa Maria, Universidade Federal de Santa Maria, Santa Maria, RS, 97105-900, Brazil; Cardoso, G., Jr., Programa de Pós-Graduação em Engenharia Elétrica, Universidade Federal de Santa Maria, Santa Maria, RS, 97105-900, Brazil</t>
  </si>
  <si>
    <t>We present a new bi-objective arc routing problem in which routes must be constructed in order to maximize collected profit and a non linear dispersion metric. A dispersion metric calculated based on instantaneous positions, suitable to capture routing characteristics found when vehicles have to travel in hostile environments, is a novelty in the routing literature. The inherent combinatorial nature of this problem makes it difficult to solve using exact methods. We propose a Multi-objective Genetic Local Search Algorithm to solve the problem and compare the results with those obtained by a well known multi-objective evolutionary algorithm. Computational experiments were performed on a new set of benchmark instances, and the results evidence that local search plays an important role in providing good approximation sets. The proposed method can be adapted to other multi-objective problems in which the exploitation provided by local search may improve the evolutionary procedures usually adopted. © 2017 Elsevier Ltd</t>
  </si>
  <si>
    <t>Bi-objective problem; Dispersion metric; Genetic algorithm; Local search; Profit; Synchronized routes</t>
  </si>
  <si>
    <t>Benchmarking; Dispersions; Genetic algorithms; Learning algorithms; Local search (optimization); Network routing; Problem solving; Profitability; Routing algorithms; Bi objectives; Computational experiment; Genetic local search algorithm; Hostile environments; Local search; Multi objective evolutionary algorithms; Multi-objective problem; Synchronized routes; Evolutionary algorithms</t>
  </si>
  <si>
    <t>Dhein, G.; Programa de Pós-Graduação em Engenharia Elétrica, Universidade Federal de Santa Maria, Santa Maria, RS, 97105-900, Brazil; email: gdhein@redes.ufsm.br</t>
  </si>
  <si>
    <t>2-s2.0-85030211820</t>
  </si>
  <si>
    <t>Gonzalez-Martin S., Juan A.A., Riera D., Elizondo M.G., Ramos J.J.</t>
  </si>
  <si>
    <t>57204484705;56129392700;6602605678;55616833000;36798298200;</t>
  </si>
  <si>
    <t>A simheuristic algorithm for solving the arc routing problem with stochastic demands</t>
  </si>
  <si>
    <t>Journal of Simulation</t>
  </si>
  <si>
    <t>10.1057/jos.2016.11</t>
  </si>
  <si>
    <t>https://www.scopus.com/inward/record.uri?eid=2-s2.0-85029489125&amp;doi=10.1057%2fjos.2016.11&amp;partnerID=40&amp;md5=154941ac4c12f765b3f36045ec58b85d</t>
  </si>
  <si>
    <t>Department of Computer Science–IN3, Open University of Catalonia, Barcelona, Spain; Centro de Investigación y Desarrollo Tecnológico, Universidad Autónoma de Nuevo León, San Nicolás de los Garza, Mexico; Department Of Telecommunication and System Enigneering, Universitat Autònoma de Barcelona, Barcelona, Spain</t>
  </si>
  <si>
    <t>Gonzalez-Martin, S., Department of Computer Science–IN3, Open University of Catalonia, Barcelona, Spain; Juan, A.A., Department of Computer Science–IN3, Open University of Catalonia, Barcelona, Spain; Riera, D., Department of Computer Science–IN3, Open University of Catalonia, Barcelona, Spain; Elizondo, M.G., Centro de Investigación y Desarrollo Tecnológico, Universidad Autónoma de Nuevo León, San Nicolás de los Garza, Mexico; Ramos, J.J., Department Of Telecommunication and System Enigneering, Universitat Autònoma de Barcelona, Barcelona, Spain</t>
  </si>
  <si>
    <t>This paper proposes a simheuristic algorithm for solving the Arc Routing Problem with Stochastic Demands. Our approach combines Monte Carlo Simulation (MCS) with the RandSHARP metaheuristic, which was originally designed for solving the Capacitated Arc Routing Problem with deterministic demands (CARP). The RandSHARP metaheuristic is a biased-randomised version of a savings-based heuristic for the CARP, which allows it to obtain competitive results for this problem in low computational times. The RandSHARP is then combined with MCS to cope with the stochastic variant of the problem in a natural and efficient way. Our work is based on the use of a safety stock during the route-design stage. This safety stock can then be used during the delivery stage to satisfy unexpected demands. A reliability index is also defined to evaluate the robustness of each solution with respect to possible route failures caused by random demands. Some numerical experiments contribute to validate our approach and to illustrate its potential benefits. © 2018, © Operational Research Society 2018.</t>
  </si>
  <si>
    <t>Arc routing problem with stochastic demands; reliability indices; simheuristics; simulation-optimisation</t>
  </si>
  <si>
    <t>Intelligent systems; Monte Carlo methods; Routing algorithms; Algorithm for solving; Arc routing problems; Capacitated arc routing problem; Numerical experiments; Reliability Index; simheuristics; Simulation optimisation; Stochastic demand; Stochastic systems</t>
  </si>
  <si>
    <t>Juan, A.A.; Department of Computer Science–IN3, Open University of CataloniaSpain; email: ajuanp@uoc.edu</t>
  </si>
  <si>
    <t>J. Simul.</t>
  </si>
  <si>
    <t>2-s2.0-85029489125</t>
  </si>
  <si>
    <t>All Open Access, Hybrid Gold</t>
  </si>
  <si>
    <t>Two phased hybrid local search for the periodic capacitated arc routing problem</t>
  </si>
  <si>
    <t>10.1016/j.ejor.2017.06.025</t>
  </si>
  <si>
    <t>https://www.scopus.com/inward/record.uri?eid=2-s2.0-85021288873&amp;doi=10.1016%2fj.ejor.2017.06.025&amp;partnerID=40&amp;md5=53e028984dabfc562f7ee3de6c4be63a</t>
  </si>
  <si>
    <t>College of Information System and Management, National University of Defense Technology, Changsha, 410073, China; LERIA, Université d'Angers, 2 bd Lavoisier, Angers, 49045, France; Institut Universitaire de France, 1 rue Descartes, Paris, 75231, France</t>
  </si>
  <si>
    <t>Chen, Y., College of Information System and Management, National University of Defense Technology, Changsha, 410073, China; Hao, J.-K., LERIA, Université d'Angers, 2 bd Lavoisier, Angers, 49045, France, Institut Universitaire de France, 1 rue Descartes, Paris, 75231, France</t>
  </si>
  <si>
    <t>The periodic capacitated arc routing problem (PCARP) is a challenging general model with important applications. The PCARP has two hierarchical optimization objectives: a primary objective of minimizing the number of vehicles (Fv) and a secondary objective of minimizing the total cost (Fc). In this paper, we propose an effective two phased hybrid local search (HLS) algorithm for the PCARP. The first phase makes a particular effort to optimize the primary objective while the second phase seeks to further optimize both objectives by using the resulting number of vehicles of the first phase as an upper bound to prune the search space. For both phases, combined local search heuristics are devised to ensure an effective exploration of the search space. Experimental results on 63 benchmark instances demonstrate that HLS performs remarkably well both in terms of computational efficiency and solution quality. In particular, HLS discovers 44 improved best known values (new upper bounds) for the total cost objective Fc while attaining all the known optimal values regarding the objective of the number of vehicles Fv. To our knowledge, this is the first PCARP algorithm reaching such a performance. Key components of HLS are analyzed to better understand their contributions to the overall performance. © 2017 Elsevier B.V.</t>
  </si>
  <si>
    <t>Bi-level optimization; Capacitated arc routing; Constrained combinatorial search; Heuristics</t>
  </si>
  <si>
    <t>Benchmarking; Computational efficiency; Constrained optimization; Heuristic algorithms; Local search (optimization); Network routing; Vehicles; Arc routing; Bi-level optimization; Capacitated arc routing problem; Combinatorial search; Heuristics; Hierarchical optimization; Local search heuristics; Minimizing the number of; Optimization</t>
  </si>
  <si>
    <t>2-s2.0-85021288873</t>
  </si>
  <si>
    <t>Monroy-Licht M., Amaya C.A., Langevin A., Rousseau L.-M.</t>
  </si>
  <si>
    <t>56418415000;24801923300;7004486817;7005245914;</t>
  </si>
  <si>
    <t>The rescheduling arc routing problem</t>
  </si>
  <si>
    <t>10.1111/itor.12346</t>
  </si>
  <si>
    <t>https://www.scopus.com/inward/record.uri?eid=2-s2.0-84991501240&amp;doi=10.1111%2fitor.12346&amp;partnerID=40&amp;md5=ccea7684e77f4dcc0af75216451de08e</t>
  </si>
  <si>
    <t>Département de Mathématiques et de Génie Industriel, École Polytechnique de Montréal, Canada; Centre de recherche sur les réseaux d'entreprises, la logistique et le transport (CIRRELT), Montréal, Canada; Departamento de Ingeniería Industrial, Universidad de Los Andes, Bogotá, Colombia</t>
  </si>
  <si>
    <t>Monroy-Licht, M., Département de Mathématiques et de Génie Industriel, École Polytechnique de Montréal, Canada, Centre de recherche sur les réseaux d'entreprises, la logistique et le transport (CIRRELT), Montréal, Canada; Amaya, C.A., Departamento de Ingeniería Industrial, Universidad de Los Andes, Bogotá, Colombia; Langevin, A., Département de Mathématiques et de Génie Industriel, École Polytechnique de Montréal, Canada, Centre de recherche sur les réseaux d'entreprises, la logistique et le transport (CIRRELT), Montréal, Canada; Rousseau, L.-M., Département de Mathématiques et de Génie Industriel, École Polytechnique de Montréal, Canada, Centre de recherche sur les réseaux d'entreprises, la logistique et le transport (CIRRELT), Montréal, Canada</t>
  </si>
  <si>
    <t>In this paper, the rescheduling arc routing problem is introduced. This is a dynamic routing and scheduling problem that considers adjustments to an initial routing itinerary when one or more vehicle failures occur during the execution stage and the original plan must be modified. We minimize the operational and schedule disruption costs. Formulations based on mixed-integer programming are presented to compare different policies in the rerouting phase. A solution strategy is developed when both costs are evaluated and it is necessary to find a solution quickly. Computational tests on a large set of instances compare the different decision-maker policies. © 2016 The Authors. International Transactions in Operational Research © 2016 International Federation of Operational Research Societies Published by John Wiley &amp; Sons Ltd, 9600 Garsington Road, Oxford OX4 2DQ, UK and 350 Main St, Malden, MA02148, USA.</t>
  </si>
  <si>
    <t>arc routing problem; disruption schedule costs; mixed-integer programming; rescheduling</t>
  </si>
  <si>
    <t>Costs; Decision making; Network routing; Arc routing problems; Computational tests; Decision makers; Dynamic routing; Mixed integer programming; Rescheduling; Schedule disruption; Solution strategy; Integer programming</t>
  </si>
  <si>
    <t>2-s2.0-84991501240</t>
  </si>
  <si>
    <t>Tang K., Wang J., Li X., Yao X.</t>
  </si>
  <si>
    <t>35389743100;55904671200;12241812800;7402530404;</t>
  </si>
  <si>
    <t>A scalable approach to capacitated arc routing problems based on hierarchical decomposition</t>
  </si>
  <si>
    <t>IEEE Transactions on Cybernetics</t>
  </si>
  <si>
    <t>10.1109/TCYB.2016.2590558</t>
  </si>
  <si>
    <t>https://www.scopus.com/inward/record.uri?eid=2-s2.0-84981350552&amp;doi=10.1109%2fTCYB.2016.2590558&amp;partnerID=40&amp;md5=247d3e7311900fa1439e4df2d3560185</t>
  </si>
  <si>
    <t>USTC-Birmingham Joint Research Institute in Intelligent Computation and Its Applications, School of Computer Science and Technology, University of Science and Technology of China, Hefei, 230027, China; Evolutionary Computation and Machine Learning Research Group, School of Computer Science and Information Technology, RMIT University, Melbourne, VIC  3000, Australia; Center of Excellence for Research in Computational Intelligence and Applications, School of Computer Science, University of Birmingham, Birmingham, B15 2TT, United Kingdom</t>
  </si>
  <si>
    <t>Tang, K., USTC-Birmingham Joint Research Institute in Intelligent Computation and Its Applications, School of Computer Science and Technology, University of Science and Technology of China, Hefei, 230027, China; Wang, J., USTC-Birmingham Joint Research Institute in Intelligent Computation and Its Applications, School of Computer Science and Technology, University of Science and Technology of China, Hefei, 230027, China; Li, X., Evolutionary Computation and Machine Learning Research Group, School of Computer Science and Information Technology, RMIT University, Melbourne, VIC  3000, Australia; Yao, X., Center of Excellence for Research in Computational Intelligence and Applications, School of Computer Science, University of Birmingham, Birmingham, B15 2TT, United Kingdom</t>
  </si>
  <si>
    <t>The capacitated arc routing problem (CARP) is a challenging optimization problem with lots of applications in the real world. Numerous approaches have been proposed to tackle this problem. Most of these methods, albeit showing good performance on CARP instances of small and median sizes, do not scale well to large-scale CARPs, e.g., taking at least a few hours to achieve a satisfactory solution on a CARP instance with thousands of tasks. In this paper, an efficient and scalable approach is proposed for CARPs. The key idea of the proposed approach is to hierarchically decompose the tasks involved in a CARP instance into subgroups and solve the induced subproblems recursively. The output of the subproblems at the lower layer in the hierarchy is treated as virtual tasks and new subproblems are formulated based on these virtual tasks using clustering techniques. By this means, the number of tasks (or virtual tasks) decreases rapidly from the bottom to the top layers of the hierarchy, and the sizes of all subproblems at each layer can be kept tractable even for very large-scale CARPs. Empirical studies are conducted on CARP instances with up to 3584 tasks, which are an order of magnitude larger than the number of tasks involved in all CARP instances investigated in the literature. The results show that the proposed approach significantly outperforms existing methods in terms of scalability. Since the proposed hierarchical decomposition scheme is designed to obtain a good permutation of tasks in a CARP instance, it may also be generalized to other hard optimization problems that can be formulated as permutation-based optimization problems. © 2013 IEEE.</t>
  </si>
  <si>
    <t>Capacitated arc routing problem (CARP); Clustering; combinatorial optimization; hierarchical decomposition (HD); Scalability</t>
  </si>
  <si>
    <t>Optimization; Capacitated arc routing problem; Clustering techniques; Empirical studies; Hierarchical decompositions; Optimization problems; Satisfactory solutions; Scalable approach; Sub-problems; Network routing; article; decomposition; empiricism</t>
  </si>
  <si>
    <t>IEEE Trans. Cybern.</t>
  </si>
  <si>
    <t>2-s2.0-84981350552</t>
  </si>
  <si>
    <t>Constantino M., Mourão M.C., Pinto L.S.</t>
  </si>
  <si>
    <t>7007140445;6603820115;10142498200;</t>
  </si>
  <si>
    <t>Dissimilar arc routing problems</t>
  </si>
  <si>
    <t>10.1002/net.21763</t>
  </si>
  <si>
    <t>https://www.scopus.com/inward/record.uri?eid=2-s2.0-85028723077&amp;doi=10.1002%2fnet.21763&amp;partnerID=40&amp;md5=c2c53c933b020224894c69577c316a1a</t>
  </si>
  <si>
    <t>Universidade de Lisboa, Faculdade de Ciências, DEIO, Lisboa, Portugal; CMAF-CIO – Centro de Matemática, Aplicações Fundamentais e Investigação Operacional, Lisboa, Portugal; Universidade de Lisboa, Instituto Superior de Economia e Gestão, Lisboa, Portugal; CEMAPRE – Centro de Matemática Aplicada à Previsão e Decisão Económica, Lisboa, Portugal</t>
  </si>
  <si>
    <t>Constantino, M., Universidade de Lisboa, Faculdade de Ciências, DEIO, Lisboa, Portugal, CMAF-CIO – Centro de Matemática, Aplicações Fundamentais e Investigação Operacional, Lisboa, Portugal; Mourão, M.C., CMAF-CIO – Centro de Matemática, Aplicações Fundamentais e Investigação Operacional, Lisboa, Portugal, Universidade de Lisboa, Instituto Superior de Economia e Gestão, Lisboa, Portugal; Pinto, L.S., Universidade de Lisboa, Instituto Superior de Economia e Gestão, Lisboa, Portugal, CEMAPRE – Centro de Matemática Aplicada à Previsão e Decisão Económica, Lisboa, Portugal</t>
  </si>
  <si>
    <t>Money collection presents particular problems in terms of effective vehicle routing. Planning the collection or distribution of money for ATMs or parking meters gives rise to two problems: while the total collecting time should be minimized, tours on successive days should be different to prevent robberies. The combination of these two problems is named as the Dissimilar Routing Problem. When the safes to be collected are located along the streets, it corresponds to an arc routing problem, which we call DARP, and when the money is from ATMs, it corresponds to a vehicle routing problem, usually referred to as the peripatetic routing problem. The former problem arises in a Portuguese company in charge of street parking in Lisbon. The firm needs to define tours to collect safes from parking meters, minimizing the total collecting time. To avoid robberies these tours cannot be repeated or somehow anticipated. For this new problem, we present a mixed integer linear programming (MILP) model and develop a matheuristic. Preliminary experiments are provided with data that mimic the real confidential data. Results point to a good performance of the matheuristic, while the smaller instances can be solved to optimality with the MILP model and a commercial solver. © 2017 Wiley Periodicals, Inc. NETWORKS, Vol. 70(3), 233–245 2017. © 2017 Wiley Periodicals, Inc.</t>
  </si>
  <si>
    <t>arc routing; dissimilar arc routing; flow models; matheuristics; mixed integer linear programming formulation; risk constrained cash-in-transit</t>
  </si>
  <si>
    <t>Crime; Network routing; Vehicle routing; Arc routing; Arc routing problems; Commercial solvers; Flow model; matheuristics; Mixed integer linear programming; Mixed integer linear programming model; Vehicle Routing Problems; Integer programming</t>
  </si>
  <si>
    <t>Mourão, M.C.; CMAF-CIO – Centro de Matemática, Aplicações Fundamentais e Investigação OperacionalPortugal; email: cmourao@iseg.ulisboa.pt</t>
  </si>
  <si>
    <t>2-s2.0-85028723077</t>
  </si>
  <si>
    <t>Corberán Á., Mourão C., Pinto L.</t>
  </si>
  <si>
    <t>6602151261;57195547172;57214285357;</t>
  </si>
  <si>
    <t>Preface: Special issue on Arc Routing Problems</t>
  </si>
  <si>
    <t>10.1002/net.21766</t>
  </si>
  <si>
    <t>https://www.scopus.com/inward/record.uri?eid=2-s2.0-85028696344&amp;doi=10.1002%2fnet.21766&amp;partnerID=40&amp;md5=cc590524ee1b305cf73bb94aa2c3b8d0</t>
  </si>
  <si>
    <t>Corberán, Á.; Mourão, C.; Pinto, L.</t>
  </si>
  <si>
    <t>2-s2.0-85028696344</t>
  </si>
  <si>
    <t>Mourão M.C., Pinto L.S.</t>
  </si>
  <si>
    <t>6603820115;10142498200;</t>
  </si>
  <si>
    <t>An updated annotated bibliography on arc routing problems</t>
  </si>
  <si>
    <t>10.1002/net.21762</t>
  </si>
  <si>
    <t>https://www.scopus.com/inward/record.uri?eid=2-s2.0-85028319023&amp;doi=10.1002%2fnet.21762&amp;partnerID=40&amp;md5=25acc102e609189f9fce6d4cbc4c821b</t>
  </si>
  <si>
    <t>Universidade de Lisboa, Instituto Superior de Economia e Gestão, Lisboa, Portugal; Aplicações Fundamentais e Investigação Operacional, CMAF-CIO – Centro de Matemática, Portugal; CEMAPRE – Centro de Matemática Aplicada à Previsão e Decisão Económica, Portugal</t>
  </si>
  <si>
    <t>Mourão, M.C., Universidade de Lisboa, Instituto Superior de Economia e Gestão, Lisboa, Portugal, Aplicações Fundamentais e Investigação Operacional, CMAF-CIO – Centro de Matemática, Portugal; Pinto, L.S., Universidade de Lisboa, Instituto Superior de Economia e Gestão, Lisboa, Portugal, CEMAPRE – Centro de Matemática Aplicada à Previsão e Decisão Económica, Portugal</t>
  </si>
  <si>
    <t>The number of arc routing publications has increased significantly in the last decade. Such an increase justifies a second annotated bibliography, a sequel to Corberán and Prins (Networks 56 (2010), 50–69), discussing arc routing studies from 2010 onwards. These studies are grouped into three main sections: single vehicle problems, multiple vehicle problems and applications. Each main section catalogs problems according to their specifics. Section 2 is therefore composed of four subsections, namely: the Chinese Postman Problem, the Rural Postman Problem, the General Routing Problem (GRP) and Arc Routing Problems (ARPs) with profits. Section 3, devoted to the multiple vehicle case, begins with three subsections on the Capacitated Arc Routing Problem (CARP) and then delves into several variants of multiple ARPs, ending with GRPs and problems with profits. Section 4 is devoted to applications, including distribution and collection routes, outdoor activities, post-disaster operations, road cleaning and marking. As new applications emerge and existing applications continue to be used and adapted, the future of arc routing research looks promising. © 2017 Wiley Periodicals, Inc. NETWORKS, Vol. 70(3), 144–194 2017. © 2017 Wiley Periodicals, Inc.</t>
  </si>
  <si>
    <t>arc routing; transportation; vehicle routing</t>
  </si>
  <si>
    <t>Bibliographies; Network routing; Profitability; Road and street markings; Transportation; Vehicle routing; Arc routing; Arc routing problems; Capacitated arc routing problem; Chinese postman problem; General routing problem; New applications; Outdoor activities; Rural postman problem; Vehicles</t>
  </si>
  <si>
    <t>Pinto, L.S.; Universidade de Lisboa, Instituto Superior de Economia e GestãoPortugal; email: lspinto@iseg.ulisboa.pt</t>
  </si>
  <si>
    <t>2-s2.0-85028319023</t>
  </si>
  <si>
    <t>van Bevern R., Komusiewicz C., Sorge M.</t>
  </si>
  <si>
    <t>36118515400;23135028100;32667953300;</t>
  </si>
  <si>
    <t>A parameterized approximation algorithm for the mixed and windy capacitated arc routing problem: Theory and experiments</t>
  </si>
  <si>
    <t>10.1002/net.21742</t>
  </si>
  <si>
    <t>https://www.scopus.com/inward/record.uri?eid=2-s2.0-85017443169&amp;doi=10.1002%2fnet.21742&amp;partnerID=40&amp;md5=916d0829e5a4701afc4a0701f4fc30a6</t>
  </si>
  <si>
    <t>Novosibirsk State University, Novosibirsk, Russian Federation; Sobolev Institute of Mathematics, Siberian Branch of the Russian Academy of Sciences, Novosibirsk, Russian Federation; Institut für Informatik, Friedrich-Schiller-Universität Jena, Germany; Institut für Softwaretechnik und Theoretische Informatik, TU Berlin, Germany</t>
  </si>
  <si>
    <t>van Bevern, R., Novosibirsk State University, Novosibirsk, Russian Federation, Sobolev Institute of Mathematics, Siberian Branch of the Russian Academy of Sciences, Novosibirsk, Russian Federation; Komusiewicz, C., Institut für Informatik, Friedrich-Schiller-Universität Jena, Germany; Sorge, M., Institut für Softwaretechnik und Theoretische Informatik, TU Berlin, Germany</t>
  </si>
  <si>
    <t>We prove that any polynomial-time α(n) -approximation algorithm for the n-vertex metric asymmetric Traveling Salesperson Problem yields a polynomial-time O(α(C)) -approximation algorithm for the mixed and windy Capacitated Arc Routing Problem, where C is the number of weakly connected components in the subgraph induced by the positive-demand arcs—a small number in many applications. In conjunction with known results, we obtain constant-factor approximations for C ∈ O(log n) and O(log C/log log C) -approximations in general. Experiments show that our algorithm, together with several heuristic enhancements, outperforms many previous polynomial-time heuristics. Finally, since the solution quality achievable in polynomial time appears to mainly depend on C and since C = 1 in almost all benchmark instances, we propose the Ob benchmark set, simulating cities that are divided into several components by a river. © 2017 Wiley Periodicals, Inc. NETWORKS, Vol. 70(3), 262–278 2017. © 2017 Wiley Periodicals, Inc.</t>
  </si>
  <si>
    <t>Chinese Postman; combinatorial optimization; fixed-parameter algorithm; NP-hard problem; Rural Postman; transportation; vehicle routing</t>
  </si>
  <si>
    <t>Benchmarking; Combinatorial optimization; Computational complexity; Network routing; Optimization; Parameter estimation; Polynomial approximation; Polynomials; Routing algorithms; Transportation; Traveling salesman problem; Vehicle routing; Capacitated arc routing problem; Chinese Postman; Constant factor approximation; Fixed-parameter algorithms; Polynomial time heuristics; Solution quality; Traveling salesperson problem; Weakly connected components; Approximation algorithms</t>
  </si>
  <si>
    <t>van Bevern, R.; Novosibirsk State UniversityRussian Federation; email: rvb@nsu.ru</t>
  </si>
  <si>
    <t>2-s2.0-85017443169</t>
  </si>
  <si>
    <t>Riera-Ledesma J., Salazar-González J.J.</t>
  </si>
  <si>
    <t>6506871491;7003911626;</t>
  </si>
  <si>
    <t>Solving the Team Orienteering Arc Routing Problem with a column generation approach</t>
  </si>
  <si>
    <t>10.1016/j.ejor.2017.03.027</t>
  </si>
  <si>
    <t>https://www.scopus.com/inward/record.uri?eid=2-s2.0-85016762516&amp;doi=10.1016%2fj.ejor.2017.03.027&amp;partnerID=40&amp;md5=72014777cf44a7686c121b1f49862e7a</t>
  </si>
  <si>
    <t>Departamento de Ingeniería Informática y de Sistemas, Escuela Superior de Ingeniería y Tecnología, Universidad de La Laguna, La Laguna, 38206, Spain; Departamento de Matemáticas, Estadística e Investigación Operativa, Facultad de Ciencias, Universidad de La Laguna, La Laguna, 38206, Spain</t>
  </si>
  <si>
    <t>Riera-Ledesma, J., Departamento de Ingeniería Informática y de Sistemas, Escuela Superior de Ingeniería y Tecnología, Universidad de La Laguna, La Laguna, 38206, Spain; Salazar-González, J.J., Departamento de Matemáticas, Estadística e Investigación Operativa, Facultad de Ciencias, Universidad de La Laguna, La Laguna, 38206, Spain</t>
  </si>
  <si>
    <t>The Team Orienteering Arc Routing Problem is a variation of the so-called Team Orienteering Problem where the customers are associated with the arcs of a directed graph. A fleet of uncapacitated vehicles, located at a depot, must give service to a set of regular customers, while another set of optional customers is available to be potentially serviced. Each optional customer generates a profit that is collected if it is serviced. Although the customers may be visited several times by one or more vehicles, its associated profit is collected at most once. The problem aims at designing vehicle routes with a time duration not longer than a pre-specified time limit, serving all regular customers and some of the optional customers to maximize the total profit collected. Very recently, a commodity-flow model and a branch-and-cut approach have been published to solve this problem. Motivated by the weak dual bounds produced by the Linear-Programing relaxation of the knapsack constraints establishing the time limit for the routes, we propose a new approach based on column generation. As a first step we transform the original customer-on-arc representation into a customer-on-vertex representation. This transformation leads to a model using binary variables rather than integer variables, thus simplifying the branching phase of our algorithm. It also simplifies the pricing phase since the contribution of a route to the objective function depends only on the customers in the route and not on their sequence. We propose a set-partitioning formulation and two column-generation algorithms. Our proposal has been shown to be useful in those cases where the previous branch-and-cut algorithm shows poor performance, that is, in those instances with a significant influence of the knapsack constraint. Thus, the column generation algorithm becomes a complementary approach to the branch-and-cut algorithm. © 2017 Elsevier B.V.</t>
  </si>
  <si>
    <t>Branch-and-price-and-cut; Orienteering Problem; Travelling salesman; Vehicle routing problem</t>
  </si>
  <si>
    <t>Combinatorial optimization; Directed graphs; Fleet operations; Integer programming; Network routing; Profitability; Sales; Traveling salesman problem; Vehicle routing; Vehicles; Arc routing problems; Branch-and-cut algorithms; Branch-and-price-and-cut; Column generation approach; Orienteering problem; Team orienteering problems; Travelling salesman; Vehicle Routing Problems; Linear programming</t>
  </si>
  <si>
    <t>Riera-Ledesma, J.; Departamento de Ingeniería Informática y de Sistemas, Escuela Superior de Ingeniería y Tecnología, Universidad de La LagunaSpain; email: jriera@ull.edu.es</t>
  </si>
  <si>
    <t>2-s2.0-85016762516</t>
  </si>
  <si>
    <t>Renaud A., Absi N., Feillet D.</t>
  </si>
  <si>
    <t>57193237823;24758021800;22333489100;</t>
  </si>
  <si>
    <t>The stochastic close-enough arc routing problem</t>
  </si>
  <si>
    <t>10.1002/net.21729</t>
  </si>
  <si>
    <t>https://www.scopus.com/inward/record.uri?eid=2-s2.0-85011995025&amp;doi=10.1002%2fnet.21729&amp;partnerID=40&amp;md5=ceb785ddfcd69d16d50a98fff7b4b8a4</t>
  </si>
  <si>
    <t>Manufacturing Sciences and Logistics Department, Ecole Nationale Supérieure des Mines de Saint-Etienne, and UMR CNRS 6158 LIMOS, CMP Georges Charpak, Gardanne, F-13541, France</t>
  </si>
  <si>
    <t>Renaud, A., Manufacturing Sciences and Logistics Department, Ecole Nationale Supérieure des Mines de Saint-Etienne, and UMR CNRS 6158 LIMOS, CMP Georges Charpak, Gardanne, F-13541, France; Absi, N., Manufacturing Sciences and Logistics Department, Ecole Nationale Supérieure des Mines de Saint-Etienne, and UMR CNRS 6158 LIMOS, CMP Georges Charpak, Gardanne, F-13541, France; Feillet, D., Manufacturing Sciences and Logistics Department, Ecole Nationale Supérieure des Mines de Saint-Etienne, and UMR CNRS 6158 LIMOS, CMP Georges Charpak, Gardanne, F-13541, France</t>
  </si>
  <si>
    <t>The Stochastic Close-Enough Arc Routing Problem is a challenging problem where utility companies seek for a minimum-cost tour in order to collect meter consumption remotely. The stochasticity lies in the uncertainty of collecting data due to failed transmissions. In this article, we propose a mathematical formulation for this problem. We introduce some preprocessing properties, develop an exact method and several heuristics. Computational results from experiments are presented and analyzed. © 2016 Wiley Periodicals, Inc. NETWORKS, Vol. 69(2), 205–221 2017. © 2017 Wiley Periodicals, Inc.</t>
  </si>
  <si>
    <t>automated meter reading; cutting planes; radio frequency identification; stochastic close-enough arc routing problem</t>
  </si>
  <si>
    <t>Heuristic methods; Network routing; Radio frequency identification (RFID); Arc routing problems; Automated meter readings; Computational results; Cutting planes; Exact methods; Mathematical formulation; Stochasticity; Utility companies; Stochastic systems</t>
  </si>
  <si>
    <t>Feillet, D.; Manufacturing Sciences and Logistics Department, Ecole Nationale Supérieure des Mines de Saint-Etienne, and UMR CNRS 6158 LIMOS, CMP Georges CharpakFrance; email: feillet@emse.fr</t>
  </si>
  <si>
    <t>2-s2.0-85011995025</t>
  </si>
  <si>
    <t>Zhang Y., Mei Y., Tang K., Jiang K.</t>
  </si>
  <si>
    <t>55552724900;37066417800;35389743100;55323913300;</t>
  </si>
  <si>
    <t>Memetic algorithm with route decomposing for periodic capacitated arc routing problem</t>
  </si>
  <si>
    <t>10.1016/j.asoc.2016.09.017</t>
  </si>
  <si>
    <t>https://www.scopus.com/inward/record.uri?eid=2-s2.0-85006035372&amp;doi=10.1016%2fj.asoc.2016.09.017&amp;partnerID=40&amp;md5=aaba7dd582e6daa4c101c28dfad81c3e</t>
  </si>
  <si>
    <t>School of Computer and Information, Anqing Normal University, Anqing, 246133, China; School of Engineering and Computer Science, Victoria University of Wellington, Kelburn, 6012, New Zealand; USTC-Birmingham Joint Research Institute in Intelligent Computation and its Applications (UBRI), School of Computer Science and Technology, University of Science and Technology of China, Hefei, 230027, China</t>
  </si>
  <si>
    <t>Zhang, Y., School of Computer and Information, Anqing Normal University, Anqing, 246133, China; Mei, Y., School of Engineering and Computer Science, Victoria University of Wellington, Kelburn, 6012, New Zealand; Tang, K., USTC-Birmingham Joint Research Institute in Intelligent Computation and its Applications (UBRI), School of Computer Science and Technology, University of Science and Technology of China, Hefei, 230027, China; Jiang, K., School of Computer and Information, Anqing Normal University, Anqing, 246133, China</t>
  </si>
  <si>
    <t>In this paper, the Periodic Capacitated Arc Routing Problem (PCARP) is investigated. PCARP is an extension of the well-known CARP from a single period to a multi-period horizon. In PCARP, two objectives are to be minimized. One is the number of required vehicles (nv), and the other is the total cost (tc). Due to the multi-period nature, given the same graph or road network, PCARP can have a much larger solution space than the single-period CARP counterpart. Furthermore, PCARP consists of an additional allocation sub-problem (of the days to serve the arcs), which is interdependent with the routing sub-problem. Although some attempts have been made for solving PCARP, more investigations are yet to be done to further improve their performance especially on large-scale problem instances. It has been shown that optimizing nv and tc separately (hierarchically) is a good way of dealing with the two objectives. In this paper, we further improve this strategy and propose a new Route Decomposition (RD) operator thereby. Then, the RD operator is integrated into a Memetic Algorithm (MA) framework for PCARP, in which novel crossover and local search operators are designed accordingly. In addition, to improve the search efficiency, a hybridized initialization is employed to generate an initial population consisting of both heuristic and random individuals. The MA with RD (MARD) was evaluated and compared with the state-of-the-art approaches on two benchmark sets of PCARP instances and a large data set which is based on a real-world road network. The experimental results suggest that MARD outperforms the compared state-of-the-art algorithms, and improves most of the best-known solutions. The advantage of MARD becomes more obvious when the problem size increases. Thus, MARD is particularly effective in solving large-scale PCARP instances. Moreover, the efficacy of the proposed RD operator in MARD has been empirically verified. © 2016 Elsevier B.V.</t>
  </si>
  <si>
    <t>Combinatorial optimization; Memetic algorithms; Metaheuristics; Periodic capacitated arc routing problem</t>
  </si>
  <si>
    <t>Combinatorial optimization; Evolutionary algorithms; Network routing; Roads and streets; Routing algorithms; Capacitated arc routing problem; Large-scale problem; Local search operators; Memetic algorithms; Meta heuristics; Real world road networks; State-of-the-art algorithms; State-of-the-art approach; Optimization</t>
  </si>
  <si>
    <t>Mei, Y.; School of Engineering and Computer Science, Victoria University of WellingtonNew Zealand; email: yi.mei@ecs.vuw.ac.nz</t>
  </si>
  <si>
    <t>2-s2.0-85006035372</t>
  </si>
  <si>
    <t>Akbari V., Salman F.S.</t>
  </si>
  <si>
    <t>57073546700;7003751168;</t>
  </si>
  <si>
    <t>Multi-vehicle synchronized arc routing problem to restore post-disaster network connectivity</t>
  </si>
  <si>
    <t>257</t>
  </si>
  <si>
    <t>10.1016/j.ejor.2016.07.043</t>
  </si>
  <si>
    <t>https://www.scopus.com/inward/record.uri?eid=2-s2.0-84994735240&amp;doi=10.1016%2fj.ejor.2016.07.043&amp;partnerID=40&amp;md5=3db708be62e8e22b55f4335b4362e30c</t>
  </si>
  <si>
    <t>College of Engineering, Koç University, 34450 Sariyer, Istanbul, Turkey</t>
  </si>
  <si>
    <t>Akbari, V., College of Engineering, Koç University, 34450 Sariyer, Istanbul, Turkey; Salman, F.S., College of Engineering, Koç University, 34450 Sariyer, Istanbul, Turkey</t>
  </si>
  <si>
    <t>After a natural disaster roads can be damaged or blocked by debris, while bridges and viaducts may collapse. This commonly observed hazard causes some road sections to be closed and may even disconnect the road network. In the immediate disaster response phase work teams are dispatched to open a subset of roads to reconnect the network. Closed roads are traversable only after they are unblocked/cleared by one of the teams. The main objective of this research is to provide an efficient solution method to generate a synchronized work schedule for the road clearing teams. The solution should specify the synchronized routes of each clearing team so that: 1) connectivity of the network is regained, and 2) none of the closed roads are traversed unless their unblocking/clearing procedure is finished. In this study we develop an exact Mixed Integer Programming (MIP) formulation to solve this problem. Furthermore, we propose a matheuristic that is based on an MIP-relaxation and a local search algorithm. We prove that the optimality gap of the relaxation solution is bounded by K times the lower bound obtained from the relaxed model, where K is the number of teams. We show computationally that the matheuristic obtains optimal or near-optimal solutions. © 2016 Elsevier B.V.</t>
  </si>
  <si>
    <t>Disaster response; Humanitarian logistics; Network connectivity; Road clearance</t>
  </si>
  <si>
    <t>Disasters; Emergency services; Integer programming; Optimization; Roads and streets; Synchronization; Arc routing problems; Disaster response; Humanitarian logistics; Local search algorithm; Mixed integer programming (MIP); Near-optimal solutions; Network connectivity; Road clearance; Transportation</t>
  </si>
  <si>
    <t>Salman, F.S.; College of Engineering, Koç University, 34450 Sariyer, Turkey; email: ssalman@ku.edu.tr</t>
  </si>
  <si>
    <t>2-s2.0-84994735240</t>
  </si>
  <si>
    <t>Shang R., Du B., Ma H., Jiao L., Xue Y., Stolkin R.</t>
  </si>
  <si>
    <t>15030217300;57191220780;56539069600;7102491544;56501123700;16025500800;</t>
  </si>
  <si>
    <t>Immune clonal algorithm based on directed evolution for multi-objective capacitated arc routing problem</t>
  </si>
  <si>
    <t>10.1016/j.asoc.2016.09.005</t>
  </si>
  <si>
    <t>https://www.scopus.com/inward/record.uri?eid=2-s2.0-84987933804&amp;doi=10.1016%2fj.asoc.2016.09.005&amp;partnerID=40&amp;md5=e47fa2da5f8ff859deb87bd978cdfb5a</t>
  </si>
  <si>
    <t>Key Laboratory of Intelligent Perception and Image Understanding of Ministry of Education of China, Xidian University, Xi'an, China; School of Computer and Software, Nanjing University of Information Science &amp; Technology, Nanjing, China; School of Computer and Software Extreme Robotics Lab, University of Birmingham, United Kingdom</t>
  </si>
  <si>
    <t>Shang, R., Key Laboratory of Intelligent Perception and Image Understanding of Ministry of Education of China, Xidian University, Xi'an, China; Du, B., Key Laboratory of Intelligent Perception and Image Understanding of Ministry of Education of China, Xidian University, Xi'an, China; Ma, H., Key Laboratory of Intelligent Perception and Image Understanding of Ministry of Education of China, Xidian University, Xi'an, China; Jiao, L., Key Laboratory of Intelligent Perception and Image Understanding of Ministry of Education of China, Xidian University, Xi'an, China; Xue, Y., School of Computer and Software, Nanjing University of Information Science &amp; Technology, Nanjing, China; Stolkin, R., School of Computer and Software Extreme Robotics Lab, University of Birmingham, United Kingdom</t>
  </si>
  <si>
    <t>The capacitated arc routing problem is playing an increasingly important role in our society, engendering increasing attention from the research community. Among the various models, multi-objective capacitated arc routing problem comes much closer to real-world problems. Therefore, this paper proposes an immune clonal algorithm based on directed evolution to solve this problem. Firstly, the proposed algorithm adopts the framework of the immune clonal algorithm and expands the scale of the initial antibody population in the initialization process to increase the diversity of the antibodies. Secondly, the proposed algorithm is combined with a decomposition strategy in the operations of the immune gene. Antibodies are classified to perform the immune genetic operations, which helps the antibody populations to share the neighborhood information in a timely manner. Thirdly, the proposed algorithm applies a novel kind of comparison operator to build the total population, which helps it to evolve in the direction of a better population and improves the quality of the antibodies. Experimental results suggest that the proposed algorithm can generate better non-dominant solutions than several compared state-of-the-art algorithms, especially for large-scale sets. © 2016 Elsevier B.V.</t>
  </si>
  <si>
    <t>Comparison operator; Decomposition algorithm; Immune clone; MO-CARP</t>
  </si>
  <si>
    <t>Antibodies; Evolutionary algorithms; Network routing; Routing algorithms; Capacitated arc routing problem; Comparison operators; Decomposition algorithm; Decomposition strategy; Immune clonal algorithms; Neighborhood information; Research communities; State-of-the-art algorithms; Problem solving</t>
  </si>
  <si>
    <t>2-s2.0-84987933804</t>
  </si>
  <si>
    <t>Riquelme-Rodríguez J.-P., Gamache M., Langevin A.</t>
  </si>
  <si>
    <t>56339977100;6603926521;7004486817;</t>
  </si>
  <si>
    <t>Location arc routing problem with inventory constraints</t>
  </si>
  <si>
    <t>10.1016/j.cor.2016.06.012</t>
  </si>
  <si>
    <t>https://www.scopus.com/inward/record.uri?eid=2-s2.0-84977597138&amp;doi=10.1016%2fj.cor.2016.06.012&amp;partnerID=40&amp;md5=6b01f9ec212e4eea8cbf76d2abad1131</t>
  </si>
  <si>
    <t>Department of Mathematics and Industrial Engineering, École Polytechnique de Montréal, Canada; Research Group in Decision Analysis (GERAD), Montréal, Canada; Interuniversity Research Center on Enterprise Networks, Logistics, and Transportation (CIRRELT), Montréal, Canada; Departamento de Ingeniería Industrial, Universidad Católica del Norte, Antofagasta, Chile; École Polytechnique de Montréal, Office: C-314.10 C.P. 6079, Succ. Centre-ville Montréal, Québec, H3C 3A7, Canada</t>
  </si>
  <si>
    <t>Riquelme-Rodríguez, J.-P., Department of Mathematics and Industrial Engineering, École Polytechnique de Montréal, Canada, Departamento de Ingeniería Industrial, Universidad Católica del Norte, Antofagasta, Chile, École Polytechnique de Montréal, Office: C-314.10 C.P. 6079, Succ. Centre-ville Montréal, Québec, H3C 3A7, Canada; Gamache, M., Department of Mathematics and Industrial Engineering, École Polytechnique de Montréal, Canada, Research Group in Decision Analysis (GERAD), Montréal, Canada, École Polytechnique de Montréal, Office: C-314.10 C.P. 6079, Succ. Centre-ville Montréal, Québec, H3C 3A7, Canada; Langevin, A., Department of Mathematics and Industrial Engineering, École Polytechnique de Montréal, Canada, Interuniversity Research Center on Enterprise Networks, Logistics, and Transportation (CIRRELT), Montréal, Canada, École Polytechnique de Montréal, Office: C-314.10 C.P. 6079, Succ. Centre-ville Montréal, Québec, H3C 3A7, Canada</t>
  </si>
  <si>
    <t>Dust suppression of hauling roads in open pit mines is done by periodically spraying water from a water truck. The objective of this paper is to present and compare two methods for locating water depots along the road network so that penalty costs for the lack of humidity in roads and routing costs are minimized. Because the demands are located on the arcs of the network and the arcs require service more than once in a time horizon, this problem belongs to the periodic capacitated arc routing domain. We compare two methods for finding the initial depot location. We then use an exchange algorithm to modify the initial location and an adaptive large neighborhood search algorithm to modify the initial routing of vehicles. This method is the first one used for depot location in periodic arc routing problems. © 2016 Elsevier Ltd</t>
  </si>
  <si>
    <t>Adaptive large neighborhood search; Location arc routing problem; Periodic capacitated arc routing problem</t>
  </si>
  <si>
    <t>Location; Open pit mining; Optimization; Transportation; Adaptive large neighborhood searches; Arc routing problems; Capacitated arc routing problem; Dust suppression; Exchange algorithms; Inventory constraints; Routing costs; Time horizons; Network routing</t>
  </si>
  <si>
    <t>Riquelme-Rodríguez, J.-P.; Universidad Católica del Norte, Office: Y1-323 Casilla 62, sucursal UCN, Código Postal 1240000, Chile; email: juan-pablo.riquelme@polymtl.ca</t>
  </si>
  <si>
    <t>2-s2.0-84977597138</t>
  </si>
  <si>
    <t>Kasaei M., Salman F.S.</t>
  </si>
  <si>
    <t>57191571978;7003751168;</t>
  </si>
  <si>
    <t>Arc routing problems to restore connectivity of a road network</t>
  </si>
  <si>
    <t>10.1016/j.tre.2016.09.012</t>
  </si>
  <si>
    <t>https://www.scopus.com/inward/record.uri?eid=2-s2.0-84991593708&amp;doi=10.1016%2fj.tre.2016.09.012&amp;partnerID=40&amp;md5=505c97f17c858719cbfe5e924498e6de</t>
  </si>
  <si>
    <t>School of Computing, Informatics and Decision Systems Engineering, Arizona State University, Tempe, AZ, United States; Industrial Engineering Department, Koc University, Istanbul, Turkey</t>
  </si>
  <si>
    <t>Kasaei, M., School of Computing, Informatics and Decision Systems Engineering, Arizona State University, Tempe, AZ, United States; Salman, F.S., Industrial Engineering Department, Koc University, Istanbul, Turkey</t>
  </si>
  <si>
    <t>After a disaster, restoring accessibility in the affected area is critical for response operations. We study two arc routing problems for clearing blocked roads. The first problem minimizes the time to reconnect the road network, while the second maximizes the total benefit gained by reconnecting network components within a time limit. For each problem, we develop a mixed integer programming formulation and two versions of a heuristic algorithm. We conduct computational experiments on Istanbul data and instances adapted from the literature. The heuristics achieve near-optimal or optimal solutions quickly in most of the tested instances. © 2016 Elsevier Ltd</t>
  </si>
  <si>
    <t>Arc routing; Connectivity; Disaster response; Rural postman problem; Variable neighborhood search</t>
  </si>
  <si>
    <t>algorithm; disaster; neighborhood; road; rural area; Istanbul [Turkey]; Turkey</t>
  </si>
  <si>
    <t>Salman, F.S.; Industrial Engineering Department, Koc UniversityTurkey; email: ssalman@ku.edu.tr</t>
  </si>
  <si>
    <t>2-s2.0-84991593708</t>
  </si>
  <si>
    <t>56198003500;57211614585;7005868579;</t>
  </si>
  <si>
    <t>A hybrid metaheuristic approach for the capacitated arc routing problem</t>
  </si>
  <si>
    <t>10.1016/j.ejor.2016.02.015</t>
  </si>
  <si>
    <t>https://www.scopus.com/inward/record.uri?eid=2-s2.0-84977943193&amp;doi=10.1016%2fj.ejor.2016.02.015&amp;partnerID=40&amp;md5=7493219b83df2fa1877368e3b7120abb</t>
  </si>
  <si>
    <t>LERIA, Université d'Angers, 2 Bd Lavoisier, Angers, Cedex 01, 49045, France; Institut Universitaire de France, Paris, France; OptTek Systems, Inc., 2241 17th Street Boulder, Colorado, 80302, United States</t>
  </si>
  <si>
    <t>Chen, Y., LERIA, Université d'Angers, 2 Bd Lavoisier, Angers, Cedex 01, 49045, France; Hao, J.-K., LERIA, Université d'Angers, 2 Bd Lavoisier, Angers, Cedex 01, 49045, France, Institut Universitaire de France, Paris, France; Glover, F., OptTek Systems, Inc., 2241 17th Street Boulder, Colorado, 80302, United States</t>
  </si>
  <si>
    <t>The capacitated arc routing problem (CARP) is a difficult combinatorial optimization problem that has been intensively studied in the last decades. We present a hybrid metaheuristic approach (HMA) to solve this problem which incorporates an effective local refinement procedure, coupling a randomized tabu thresholding procedure with an infeasible descent procedure, into the memetic framework. Other distinguishing features of HMA include a specially designed route-based crossover operator for solution recombination and a distance-and-quality based replacement criterion for pool updating. Extensive experimental studies show that HMA is highly scalable and is able to quickly identify either the best known results or improved best known results for almost all currently available CARP benchmark instances. In particular, it discovers an improved best known result for 15 benchmark instances (6 classical instances and 9 large-sized instances whose optima are unknown). Furthermore, we analyze some key elements and properties of the HMA-CARP algorithm to better understand its behavior. © 2016 Elsevier B.V. All rights reserved.</t>
  </si>
  <si>
    <t>Capacitated arc routing problem; Memetic search; Tabu thresholding</t>
  </si>
  <si>
    <t>Benchmarking; Combinatorial optimization; Network routing; Optimization; Capacitated arc routing problem; Combinatorial optimization problems; Crossover operator; Hybrid Meta-heuristic; Local refinement procedure; Memetic; Thresholding; Thresholding procedures; Problem solving</t>
  </si>
  <si>
    <t>2-s2.0-84977943193</t>
  </si>
  <si>
    <t>Constructive heuristics for the Mixed Capacity Arc Routing Problem under Time Restrictions with Intermediate Facilities</t>
  </si>
  <si>
    <t>10.1016/j.cor.2015.10.010</t>
  </si>
  <si>
    <t>https://www.scopus.com/inward/record.uri?eid=2-s2.0-84947967397&amp;doi=10.1016%2fj.cor.2015.10.010&amp;partnerID=40&amp;md5=d0d2ab36b7a7e36f875f009cbd185251</t>
  </si>
  <si>
    <t>Department of Industrial and Systems Engineering, University of Pretoria0002, South Africa</t>
  </si>
  <si>
    <t>Willemse, E.J., Department of Industrial and Systems Engineering, University of Pretoria0002, South Africa; Joubert, J.W., Department of Industrial and Systems Engineering, University of Pretoria0002, South Africa</t>
  </si>
  <si>
    <t>The Mixed Capacity Arc Routing Problem under Time Restrictions with Intermediate Facilities (MCARPTIF) is an extension of the Arc Routing Problem under Capacity and Length Restrictions with Intermediate Facilities (CLARPIF) with application in municipal waste collection. This paper evaluates four constructive heuristics capable of computing feasible solutions for the MCARPTIF with a primary objective to either minimise total cost or to minimise the fleet size. The heuristics were adapted from Path-Scanning and Improved-Merge for the Mixed Capacitated Arc Routing Problem, and compared against two Route-First-Cluster-Second heuristics for the MCARPTIF. The objective was to identify the best performing heuristic for application purposes. In practice, the CARP is often solved for real-time or near real-time decision support. Computational time required by the heuristics was thus also evaluated. Identifying the best heuristic proved difficult due to a lack of realistic MCARPTIF benchmark sets, with the two CLARPIF sets predominantly solved in the literature not resembling actual waste collection instances. Route-First-Cluster-Second heuristics, linked with a new vehicle reduction heuristic performed the worst on the two CLARPIF sets, yet performed the best on new waste collection sets taken from the literature and introduced in this paper. Improved-Merge performed the best on two existing CLARPIF sets and on a realistic set with Intermediate-Facilities incident with the vehicle depot, but struggled on all other sets and in minimising fleet size. Path-Scanning was the most robust heuristic, performing reasonably well on all benchmark sets and both objectives. Results further show that due to the high computational time of one of the Route-First-Cluster-Second heuristics, which was only exposed on realistically sized sets, the slightly worse version is the best alternative when real-time support is required for waste collection applications. © 2015 Elsevier Ltd.</t>
  </si>
  <si>
    <t>Benchmark instances; Capacitated Arc Routing Problem; Constructive heuristics; Intermediate Facilities; Minimise fleet size; Mixed network; Time restrictions; Waste collection</t>
  </si>
  <si>
    <t>Benchmarking; Decision support systems; Fleet operations; Network routing; Capacitated arc routing problem; Constructive heuristics; Fleet sizes; Mixed network; Time restriction; Waste collection; Solid wastes</t>
  </si>
  <si>
    <t>Willemse, E.J.; Department of Industrial and Systems Engineering, University of PretoriaSouth Africa; email: ejwillemse@gmail.com</t>
  </si>
  <si>
    <t>2-s2.0-84947967397</t>
  </si>
  <si>
    <t>Shang R., Dai K., Jiao L., Stolkin R.</t>
  </si>
  <si>
    <t>15030217300;56602353400;7102491544;16025500800;</t>
  </si>
  <si>
    <t>Improved Memetic Algorithm Based on Route Distance Grouping for Multiobjective Large Scale Capacitated Arc Routing Problems</t>
  </si>
  <si>
    <t>10.1109/TCYB.2015.2419276</t>
  </si>
  <si>
    <t>https://www.scopus.com/inward/record.uri?eid=2-s2.0-84928248551&amp;doi=10.1109%2fTCYB.2015.2419276&amp;partnerID=40&amp;md5=2ee9451123637881ea668d7e9c047b4d</t>
  </si>
  <si>
    <t>Key Laboratory of Intelligent Perception and Image Understanding of Ministry of Education of China, Xidian University, Xi'an, 710071, China; School of Mechanical Engineering, University of Birmingham, Birmingham, B15 2TT, United Kingdom</t>
  </si>
  <si>
    <t>Shang, R., Key Laboratory of Intelligent Perception and Image Understanding of Ministry of Education of China, Xidian University, Xi'an, 710071, China; Dai, K., Key Laboratory of Intelligent Perception and Image Understanding of Ministry of Education of China, Xidian University, Xi'an, 710071, China; Jiao, L., Key Laboratory of Intelligent Perception and Image Understanding of Ministry of Education of China, Xidian University, Xi'an, 710071, China; Stolkin, R., School of Mechanical Engineering, University of Birmingham, Birmingham, B15 2TT, United Kingdom</t>
  </si>
  <si>
    <t>The capacitated arc routing problem (CARP) has attracted considerable attention from researchers due to its broad potential for social applications. This paper builds on, and develops beyond, the cooperative coevolutionary algorithm based on route distance grouping (RDG-MAENS), recently proposed by Mei et al. Although Mei's method has proved superior to previous algorithms, we discuss several remaining drawbacks and propose solutions to overcome them. First, although RDG is used in searching for potential better solutions, the solution generated from the decomposed problem at each generation is not the best one, and the best solution found so far is not used for solving the current generation. Second, to determine which sub-population the individual belongs to simply according to the distance can lead to an imbalance in the number of the individuals among different sub-populations and the allocation of resources. Third, the method of Mei et al. was only used to solve single-objective CARP. To overcome the above issues, this paper proposes improving RDG-MAENS by updating the solutions immediately and applying them to solve the current solution through areas shared, and then according to the magnitude of the vector of the route direction, and a fast and simple allocation scheme is proposed to determine which decomposed problem the route belongs to. Finally, we combine the improved algorithm with an improved decomposition-based memetic algorithm to solve the multiobjective large scale CARP (LSCARP). Experimental results suggest that the proposed improved algorithm can achieve better results on both single-objective LSCARP and multiobjective LSCARP. © 2015 IEEE.</t>
  </si>
  <si>
    <t>Capacitated arc routing problem (CARP); multiobjective optimization; problem decomposition</t>
  </si>
  <si>
    <t>Evolutionary algorithms; Network routing; Capacitated arc routing problem; Co-evolutionary algorithm; Current generation; Decomposed problem; Memetic algorithms; Route directions; Single objective; Social applications; Algorithms</t>
  </si>
  <si>
    <t>2-s2.0-84928248551</t>
  </si>
  <si>
    <t>Fernández E., Fontana D., Speranza M.G.</t>
  </si>
  <si>
    <t>8977525900;56950176300;7103276665;</t>
  </si>
  <si>
    <t>On the Collaboration Uncapacitated Arc Routing Problem</t>
  </si>
  <si>
    <t>10.1016/j.cor.2015.10.001</t>
  </si>
  <si>
    <t>https://www.scopus.com/inward/record.uri?eid=2-s2.0-84946599980&amp;doi=10.1016%2fj.cor.2015.10.001&amp;partnerID=40&amp;md5=4423c0bc08a58eb110b03b33f7cdb825</t>
  </si>
  <si>
    <t>Department of Statistics and Operation Research, Universitat Politècnica de Catalunya-BcnTech, Spain; Department of Economics and Management, University of Brescia, Italy</t>
  </si>
  <si>
    <t>Fernández, E., Department of Statistics and Operation Research, Universitat Politècnica de Catalunya-BcnTech, Spain; Fontana, D., Department of Economics and Management, University of Brescia, Italy; Speranza, M.G., Department of Economics and Management, University of Brescia, Italy</t>
  </si>
  <si>
    <t>This paper introduces a new arc routing problem for the optimization of a collaboration scheme among carriers. This yields to the study of a profitable uncapacitated arc routing problem with multiple depots, where carriers collaborate to improve the profit gained. In the first model the goal is the maximization of the total profit of the coalition of carriers, independently of the individual profit of each carrier. Then, a lower bound on the individual profit of each carrier is included. This lower bound may represent the profit of the carrier in the case no collaboration is implemented. The models are formulated as integer linear programs and solved through a branch-and-cut algorithm. Theoretical results, concerning the computational complexity, the impact of collaboration on profit and a game theoretical perspective, are provided. The models are tested on a set of 971 instances generated from 118 benchmark instances for the Privatized Rural Postman Problem, with up to 102 vertices. All the 971 instances are solved to optimality within few seconds. © 2015 Elsevier Ltd. All rights reserved.</t>
  </si>
  <si>
    <t>Arc routing; Collaboration</t>
  </si>
  <si>
    <t>Benchmarking; Game theory; Integer programming; Network routing; Privatization; Arc routing; Arc routing problems; Branch-and-cut algorithms; Collaboration; Collaboration schemes; Integer linear programs; Multiple depot; Rural postman problem; Profitability</t>
  </si>
  <si>
    <t>Fontana, D.; Department of Economics and Management, University of BresciaItaly</t>
  </si>
  <si>
    <t>2-s2.0-84946599980</t>
  </si>
  <si>
    <t>Archetti C., Corberán Á., Plana I., Sanchis J.M., Speranza M.G.</t>
  </si>
  <si>
    <t>6506478737;6602151261;8574390900;20434770000;7103276665;</t>
  </si>
  <si>
    <t>A branch-and-cut algorithm for the Orienteering Arc Routing Problem</t>
  </si>
  <si>
    <t>10.1016/j.cor.2015.08.003</t>
  </si>
  <si>
    <t>https://www.scopus.com/inward/record.uri?eid=2-s2.0-84941045905&amp;doi=10.1016%2fj.cor.2015.08.003&amp;partnerID=40&amp;md5=87982656fe78e5f767dac59b10618c63</t>
  </si>
  <si>
    <t>Dipartimento di Economia e Management, Universitá di Brescia, Italy; Departamento de Estadística e Investigación Operativa, Universidad de Valencia, Spain; Departamento de Matemáticas Para la Economía y la Empresa, Universidad de Valencia, Spain; Departamento de Matemática Aplicada, Universidad Politécnica de Valencia, Spain</t>
  </si>
  <si>
    <t>Archetti, C., Dipartimento di Economia e Management, Universitá di Brescia, Italy; Corberán, Á., Departamento de Estadística e Investigación Operativa, Universidad de Valencia, Spain; Plana, I., Departamento de Matemáticas Para la Economía y la Empresa, Universidad de Valencia, Spain; Sanchis, J.M., Departamento de Matemática Aplicada, Universidad Politécnica de Valencia, Spain; Speranza, M.G., Dipartimento di Economia e Management, Universitá di Brescia, Italy</t>
  </si>
  <si>
    <t>In arc routing problems, customers are located on arcs, and routes of minimum cost have to be identified. In the Orienteering Arc Routing Problem (OARP), in addition to a set of regular customers that have to be serviced, a set of potential customers is available. From this latter set, customers have to be chosen on the basis of an associated profit. The objective is to find a route servicing the customers which maximize the total profit collected while satisfying a given time limit on the route. In this paper, we describe large families of facet-inducing inequalities for the OARP and present a branch-and-cut algorithm for its solution. The exact algorithm embeds a procedure which builds a heuristic solution to the OARP on the basis of the information provided by the solution of the linear relaxation. Extensive computational experiments over different sets of OARP instances show that the exact algorithm is capable of solving to optimality large instances, with up to 2000 vertices and 14,000 arcs, within 1 h and often within a few minutes. © 2015 Elsevier Ltd.</t>
  </si>
  <si>
    <t>Branch-and-cut; Orienteering Arc Routing Problem; Routing problems with profits</t>
  </si>
  <si>
    <t>Algorithms; Network routing; Profitability; Sales; Arc routing problems; Branch and cut; Branch-and-cut algorithms; Computational experiment; Heuristic solutions; Linear relaxations; Potential customers; Routing problems; Integer programming</t>
  </si>
  <si>
    <t>Corberán, Á.; Departamento de Estadística e Investigación Operativa, Universidad de ValenciaSpain</t>
  </si>
  <si>
    <t>2-s2.0-84941045905</t>
  </si>
  <si>
    <t>Liu W.-Y.</t>
  </si>
  <si>
    <t>36519208000;</t>
  </si>
  <si>
    <t>Construction and analysis of extended double-layer capacitated arc routing problem optimization model based on express logistics</t>
  </si>
  <si>
    <t>Journal of Computational and Theoretical Nanoscience</t>
  </si>
  <si>
    <t>10.1166/jctn.2016.4821</t>
  </si>
  <si>
    <t>https://www.scopus.com/inward/record.uri?eid=2-s2.0-84973503070&amp;doi=10.1166%2fjctn.2016.4821&amp;partnerID=40&amp;md5=651c957a76604c063fa110e15eb73767</t>
  </si>
  <si>
    <t>Hunan Police Academy, Changsha, 410138, China; College of Information System and Management Science, National University of Defense Technology, Changsha, 410073, China</t>
  </si>
  <si>
    <t>Liu, W.-Y., Hunan Police Academy, Changsha, 410138, China, College of Information System and Management Science, National University of Defense Technology, Changsha, 410073, China</t>
  </si>
  <si>
    <t>According to the disposal demand for packets and all kinds of constraints in the current condition, this paper discusses a modeling method of extended double-layer capacitated arc routing problems (Capacitated Arc Routing Problem, CARP) optimization model based on express logistics. The model is described in detail, and the solution of the model is discussed. The paper analyses and discusses the solution to complexity of the model, and proposes a better solution to the doublelayer CARP optimization model. According to the scheme, the paper chooses a sort of improved ant colony algorithm to solve the model. And the results show that the scheme is beneficial to controlling the cost of logistics links, to minimizing purchase cost, transportation cost and delivery time. The scheme plays a very imperative role in enhancing the competitiveness of enterprises. © 2016 American Scientific Publishers All rights reserved.</t>
  </si>
  <si>
    <t>Ant Colony Algorithm; Arc Priority; Hierarchical Framework; High-Level Configuration Optimization</t>
  </si>
  <si>
    <t>Algorithms; Ant colony optimization; Competition; Costs; Network routing; Ant colony algorithms; Arc Priority; Capacitated arc routing problem; Configuration optimization; Hierarchical Framework; Improved ant colony algorithm; Optimization modeling; Transportation cost; Optimization</t>
  </si>
  <si>
    <t>Liu, W.-Y.; Hunan Police AcademyChina</t>
  </si>
  <si>
    <t>J. Comput. Theor. Nanosci.</t>
  </si>
  <si>
    <t>2-s2.0-84973503070</t>
  </si>
  <si>
    <t>Classificacao</t>
  </si>
  <si>
    <t>Lespay H., Suchan K.</t>
  </si>
  <si>
    <t>57219414546;23026472800;</t>
  </si>
  <si>
    <t>A case study of consistent vehicle routing problem with time windows</t>
  </si>
  <si>
    <t>10.1111/itor.12885</t>
  </si>
  <si>
    <t>https://www.scopus.com/inward/record.uri?eid=2-s2.0-85092662637&amp;doi=10.1111%2fitor.12885&amp;partnerID=40&amp;md5=358d9ed73ea1af1ff38a3769efe2d07d</t>
  </si>
  <si>
    <t>Facultad de Ingeniería y Ciencias, Universidad Adolfo Ibáñez, Av. Diagonal las Torres 2640, Santiago, 7941169, Chile; Facultad de Ingeniería y Ciencias, Universidad Diego Portales, Av. Ejército Libertador 441, Santiago, 8370191, Chile; AGH University of Science and Technology, al. A. Mickiewicza 30, Krakow, 30-059, Poland</t>
  </si>
  <si>
    <t>Lespay, H., Facultad de Ingeniería y Ciencias, Universidad Adolfo Ibáñez, Av. Diagonal las Torres 2640, Santiago, 7941169, Chile; Suchan, K., Facultad de Ingeniería y Ciencias, Universidad Diego Portales, Av. Ejército Libertador 441, Santiago, 8370191, Chile, AGH University of Science and Technology, al. A. Mickiewicza 30, Krakow, 30-059, Poland</t>
  </si>
  <si>
    <t>We develop a heuristic for the consistent vehicle routing problem with time windows (ConVRPTW), which is motivated by a real-world application at a food company's distribution center. Besides standard VRPTW restrictions, ConVRPTW assigns each customer just one driver to fulfill his or her orders during the whole multiperiod planning horizon. For each driver and period, a route is sought to serve all their customers with positive demand. For each customer, the number of periods between consecutive orders and the ordered quantities is highly irregular. This causes difficulties in the daily routing, negatively impacting the service level of the company. Similar problems have been studied as ConVRP, where the number of drivers is fixed a priori, and only the total travel time is minimized. Moreover, the clients present no time window constraints, but the visits should be scheduled with a small arrival time variation. In our model, the objective is to minimize the number of drivers. We impose hard time windows but do not consider time consistency in more detail. We compare solutions given by the heuristic with solutions of a mixed-integer linear programming model on a set of small artificial instances and solutions used by the food company on real-world instances. The results show the effectiveness of the heuristic. For the company, we obtain significant improvements in the routing plans, with a lower number of vehicles and a higher rate of orders delivered within the prescribed time window. © 2020 The Authors. International Transactions in Operational Research © 2020 International Federation of Operational Research Societies</t>
  </si>
  <si>
    <t>customer satisfaction; distribution logistics; heuristics; multiperiod routing; service consistency; vehicle routing</t>
  </si>
  <si>
    <t>Heuristic programming; Integer programming; Sales; Travel time; Vehicles; Distribution centers; Food companies; Mixed integer linear programming model; Number of vehicles; Planning horizons; Time consistency; Time window constraint; Vehicle routing problem with time windows; Vehicle routing</t>
  </si>
  <si>
    <t>Lespay, H.; Facultad de Ingeniería y Ciencias, Universidad Adolfo Ibáñez, Av. Diagonal las Torres 2640, Chile; email: hlespay@alumnos.uai.cl</t>
  </si>
  <si>
    <t>2-s2.0-85092662637</t>
  </si>
  <si>
    <t>Anderluh A., Nolz P.C., Hemmelmayr V.C., Crainic T.G.</t>
  </si>
  <si>
    <t>57188555726;23492800300;23097964200;7003675571;</t>
  </si>
  <si>
    <t>Multi-objective optimization of a two-echelon vehicle routing problem with vehicle synchronization and ‘grey zone’ customers arising in urban logistics</t>
  </si>
  <si>
    <t>10.1016/j.ejor.2019.07.049</t>
  </si>
  <si>
    <t>https://www.scopus.com/inward/record.uri?eid=2-s2.0-85071880690&amp;doi=10.1016%2fj.ejor.2019.07.049&amp;partnerID=40&amp;md5=86df8de35df911ec65f7f556566ba4b2</t>
  </si>
  <si>
    <t>WU Vienna University of Economics and Business, Austria; AIT Center for Mobility Systems, Dynamic Transportation Systems, 1210 Vienna, Vienna, Austria; UQAM School of Management, Université du Québec à Montrèal, CP 8888 succ. Centre-ville, Montréal (QC), H3C 3P8 Canada, Canada; CIRRELT Centre interuniversitaire de recherche sur les reseaux d'entreprise, la logistique et le transport, Université de Montréal, PO 6120 succ. Centre-ville, Montréal (QC) H3C 3J7 Canada, Canada</t>
  </si>
  <si>
    <t>Anderluh, A., WU Vienna University of Economics and Business, Austria; Nolz, P.C., AIT Center for Mobility Systems, Dynamic Transportation Systems, 1210 Vienna, Vienna, Austria; Hemmelmayr, V.C., WU Vienna University of Economics and Business, Austria; Crainic, T.G., UQAM School of Management, Université du Québec à Montrèal, CP 8888 succ. Centre-ville, Montréal (QC), H3C 3P8 Canada, Canada, CIRRELT Centre interuniversitaire de recherche sur les reseaux d'entreprise, la logistique et le transport, Université de Montréal, PO 6120 succ. Centre-ville, Montréal (QC) H3C 3J7 Canada, Canada</t>
  </si>
  <si>
    <t>We present a multi-ob'jective two-echelon vehicle routing problem with vehicle synchronization and ‘grey zone’ customers arising in the context of urban freight deliveries. Inner-city center deliveries are performed by small vehicles due to access restrictions, while deliveries outside this area are carried out by conventional vehicles for economic reasons. Goods are transferred from the first to the second echelon by synchronized meetings between vehicles of the respective echelons. We investigate the assignment of customers to vehicles, i.e., to the first or second echelon, within a so-called ‘grey zone’ on the border of the inner city and the area around it. While doing this, the economic objective as well as negative external effects of transport, such as emissions and disturbance (negative impact on citizens due to noise and congestion), are taken into account to include objectives of companies as well as of citizens and municipal authorities. Our metaheuristic – a large neighborhood search embedded in a heuristic rectangle/cuboid splitting – addresses this problem efficiently. We investigate the impact of the free assignment of part of the customers (‘grey zone’) to echelons and of three different city layouts on the solution. Computational results show that the impact of a ‘grey zone’ and thus the assignment of these customers to echelons depend significantly on the layout of a city. Potentially pareto-optimal solutions for two and three objectives are illustrated to efficiently support decision makers in sustainable city logistics planning processes. © 2019 The Authors</t>
  </si>
  <si>
    <t>City layout; Multiple objective programming; Two-echelon VRP; Vehicle synchronization; ‘Grey zone’</t>
  </si>
  <si>
    <t>Decision making; Multiobjective optimization; Pareto principle; Sales; Synchronization; Vehicle routing; City layout; Computational results; Large neighborhood search; Multiple objective programming; Municipal authorities; Pareto optimal solutions; Two-echelon VRP; Vehicle Routing Problems; Vehicles</t>
  </si>
  <si>
    <t>Anderluh, A.; WU Vienna University of Economics and BusinessAustria; email: alexandra.anderluh@wu.ac.at</t>
  </si>
  <si>
    <t>2-s2.0-85071880690</t>
  </si>
  <si>
    <t>Casazza M., Ceselli A., Wolfler Calvo R.</t>
  </si>
  <si>
    <t>56869058600;55944146300;57195257066;</t>
  </si>
  <si>
    <t>A route decomposition approach for the single commodity Split Pickup and Split Delivery Vehicle Routing Problem</t>
  </si>
  <si>
    <t>10.1016/j.ejor.2019.07.015</t>
  </si>
  <si>
    <t>https://www.scopus.com/inward/record.uri?eid=2-s2.0-85068858866&amp;doi=10.1016%2fj.ejor.2019.07.015&amp;partnerID=40&amp;md5=3f963099a8deeb7474d5892b44b8b509</t>
  </si>
  <si>
    <t>Dipartimento di Informatica, Università degli Studi di Milano, Italy; Laboratoire d'Informatique Paris Nord, Università Paris 13, France</t>
  </si>
  <si>
    <t>Casazza, M., Dipartimento di Informatica, Università degli Studi di Milano, Italy; Ceselli, A., Dipartimento di Informatica, Università degli Studi di Milano, Italy; Wolfler Calvo, R., Laboratoire d'Informatique Paris Nord, Università Paris 13, France</t>
  </si>
  <si>
    <t>We address a single commodity Pickup and Delivery Vehicle Routing Problem from the literature. A network of customer nodes is given with both travel times and costs. A fleet of vehicles of limited capacity is exploited to satisfy node demands, and a set of routes must be found such that the vehicle capacities are never exceeded, each route does not exceed time resource, and cost is minimized. The demands of both pickup and delivery nodes can be split, and each node can be visited more than once. We provide new theoretical insights. We propose a new formulation where routes are decomposed into sequences of simpler substructures called clusters, mitigating the combinatorial explosion of feasible solutions. We introduce valid inequalities, and design a branch-and-price algorithm, exploiting ad hoc pricing routines and branching strategies, and embedding a rounding heuristic to speed up pruning. An extensive experimental analysis shows our method to offer simultaneously more modelling flexibility and more computational effectiveness than previous attempts from the literature. Our investigation opens also interesting insights into the use of route decomposition strategies. © 2019 Elsevier B.V.</t>
  </si>
  <si>
    <t>Bike sharing; Branch-and-price; Route decomposition; Routing; Split Pickup Split Delivery</t>
  </si>
  <si>
    <t>Integer programming; Pickups; Travel time; Vehicle routing; Vehicles; Bike sharing; Branch and price; Branch-and-price algorithms; Combinatorial explosion; Decomposition approach; Decomposition strategy; Routing; Split delivery; Fleet operations</t>
  </si>
  <si>
    <t>Casazza, M.; Dipartimento di Informatica, Università degli Studi di MilanoItaly; email: marco.casazza@unimi.it</t>
  </si>
  <si>
    <t>2-s2.0-85068858866</t>
  </si>
  <si>
    <t>Dellaert N., Van Woensel T., Crainic T.G., Dashty Saridarq F.</t>
  </si>
  <si>
    <t>6701598688;12781314700;7003675571;57220544548;</t>
  </si>
  <si>
    <t>A multi-commodity two-Echelon capacitated vehicle routing problem with time windows: Model formulations and solution approach</t>
  </si>
  <si>
    <t xml:space="preserve"> 105154</t>
  </si>
  <si>
    <t>10.1016/j.cor.2020.105154</t>
  </si>
  <si>
    <t>https://www.scopus.com/inward/record.uri?eid=2-s2.0-85097347682&amp;doi=10.1016%2fj.cor.2020.105154&amp;partnerID=40&amp;md5=ba6c93de2029cfc6c44a5249e75461ae</t>
  </si>
  <si>
    <t>School of Industrial Engineering, Eindhoven University of Technology, Eindhoven, 5600MB, Netherlands; Interuniversity Research Centre on Enterprise Networks, Logistics and Transportation (CIRRELT) and Department of Management and Technology, Université du Québec á Montréal, PO Box 8888, Station Centre-Ville, Montréal, Québec  H3C 3P8, Canada</t>
  </si>
  <si>
    <t>Dellaert, N., School of Industrial Engineering, Eindhoven University of Technology, Eindhoven, 5600MB, Netherlands; Van Woensel, T., School of Industrial Engineering, Eindhoven University of Technology, Eindhoven, 5600MB, Netherlands; Crainic, T.G., Interuniversity Research Centre on Enterprise Networks, Logistics and Transportation (CIRRELT) and Department of Management and Technology, Université du Québec á Montréal, PO Box 8888, Station Centre-Ville, Montréal, Québec  H3C 3P8, Canada; Dashty Saridarq, F., School of Industrial Engineering, Eindhoven University of Technology, Eindhoven, 5600MB, Netherlands</t>
  </si>
  <si>
    <t>This paper studies the multi-commodity two-echelon capacitated vehicle routing problem with time windows. Specifically, we take customer-specific origin to destination, non-substitutable demands into account. The main components are: (i) first echelon tours, (ii) second echelon tours and (iii) movement of commodities from first echelon to second echelon, considering route connection and synchronization. Exploiting the structure of the problem, we propose a decomposition scheme which decouples the first and second echelon routing problems, by deleting the third component, and re-couples them by using constraints ensuring movement of commodities between the two echelons. Based on this decomposition, we present (i) a number of model formulations for the MC-2E-VRPTW, and (ii) develop an exact solution approach for this real-life problem. A computational study on a comprehensive set of instances shows the effectiveness in terms of computational effort and solution quality. © 2020 The Author(s)</t>
  </si>
  <si>
    <t>Capacitated vehicle routing problem; Distribution; Exact solution algorithm; Model formulations; Multi-commodity; Two-echelon</t>
  </si>
  <si>
    <t>Computer science; Operations research; Capacitated vehicle routing problem; Computational effort; Computational studies; Decomposition scheme; Model formulation; Real-life problems; Routing problems; Solution approach; Vehicle routing</t>
  </si>
  <si>
    <t>Dellaert, N.; School of Industrial Engineering, Eindhoven University of TechnologyNetherlands; email: N.P.Dellaert@tue.nl</t>
  </si>
  <si>
    <t>2-s2.0-85097347682</t>
  </si>
  <si>
    <t>Archetti C., Guerriero F., Macrina G.</t>
  </si>
  <si>
    <t>6506478737;6603690658;57197731238;</t>
  </si>
  <si>
    <t>The online vehicle routing problem with occasional drivers</t>
  </si>
  <si>
    <t xml:space="preserve"> 105144</t>
  </si>
  <si>
    <t>10.1016/j.cor.2020.105144</t>
  </si>
  <si>
    <t>https://www.scopus.com/inward/record.uri?eid=2-s2.0-85097156286&amp;doi=10.1016%2fj.cor.2020.105144&amp;partnerID=40&amp;md5=d5ed0a0a0e4f331454f95051e68a988c</t>
  </si>
  <si>
    <t>Department of Information Systems, Decision Sciences and Statistics, ESSEC Business School in Paris, France; Department of Mechanical, Energy and Management Engineering, University of Calabria, Italy</t>
  </si>
  <si>
    <t>Archetti, C., Department of Information Systems, Decision Sciences and Statistics, ESSEC Business School in Paris, France; Guerriero, F., Department of Mechanical, Energy and Management Engineering, University of Calabria, Italy; Macrina, G., Department of Mechanical, Energy and Management Engineering, University of Calabria, Italy</t>
  </si>
  <si>
    <t>We investigate a vehicle routing problem in which customer requests are either known in advance with respect to the planning of the distribution, or they arrive online during the distribution process. Each request is associated with a time window. The company managing the distribution has a given fleet of vehicles to serve the customers, and, in addition, occasional drivers are available to perform the service, i.e., private citizens who are willing to distribute some customer orders in exchange for a compensation. Each occasional driver specifies the time window in which he/she is available. A penalty is incurred when violating time windows as well as when a request is not served. The objective of the company is to determine the distribution plan that minimises the distribution cost, which is given by the sum of the cost of regular vehicles, the compensation paid to the occasional drivers and the penalty cost. In addition, we design and implement a solution method which is based on an insertion algorithm evaluating each request singularly. Albeit being simple, this approach allows to handle dynamic requests and to adjust the distribution plan in real-time. Then, we propose a re-optimisation approach in which the solution constructed through the insertion algorithm is periodically passed to a variable neighborhood search algorithm. In a detailed computational study, we analyse the behavior of the proposed solution approaches. In addition, we evaluate the impact of dynamic information through a comparison of online approaches with an a priori information scenario. © 2020 Elsevier Ltd</t>
  </si>
  <si>
    <t>Crowd-shipping; Logistics; Occasional drivers; Online vehicle routing; Re-optimisation</t>
  </si>
  <si>
    <t>Fleet operations; Optimization; Sales; Vehicle routing; Vehicles; Computational studies; Design and implements; Distribution process; Dynamic information; Insertion algorithms; Priori information; Variable neighborhood search; Vehicle Routing Problems; Costs</t>
  </si>
  <si>
    <t>Macrina, G.; Department of Mechanical, Energy and Management Engineering, University of CalabriaItaly; email: giusy.macrina@unical.it</t>
  </si>
  <si>
    <t>2-s2.0-85097156286</t>
  </si>
  <si>
    <t>Jalilvand M., Bashiri M., Nikzad E.</t>
  </si>
  <si>
    <t>57209248703;24461431900;56685786400;</t>
  </si>
  <si>
    <t>An effective Progressive Hedging algorithm for the two-layers time window assignment vehicle routing problem in a stochastic environment</t>
  </si>
  <si>
    <t xml:space="preserve"> 113877</t>
  </si>
  <si>
    <t>10.1016/j.eswa.2020.113877</t>
  </si>
  <si>
    <t>https://www.scopus.com/inward/record.uri?eid=2-s2.0-85091196699&amp;doi=10.1016%2fj.eswa.2020.113877&amp;partnerID=40&amp;md5=64c3faf693c19ba94353a9d9954042c3</t>
  </si>
  <si>
    <t>Industrial Engineering Department, Faculty of Engineering, Shahed University, Tehran, Iran; School of Strategy and Leadership, Faculty of Business and Law, Coventry University, Coventry, United Kingdom</t>
  </si>
  <si>
    <t>Jalilvand, M., Industrial Engineering Department, Faculty of Engineering, Shahed University, Tehran, Iran; Bashiri, M., School of Strategy and Leadership, Faculty of Business and Law, Coventry University, Coventry, United Kingdom; Nikzad, E., Industrial Engineering Department, Faculty of Engineering, Shahed University, Tehran, Iran</t>
  </si>
  <si>
    <t>This paper presents an effective Progressive Hedging algorithm for vehicle routing problem with two-layers time window assignment and stochastic service times (2L-TWAVRPSST). Based on a predefined exogenous time window determined by the customers, an endogenous time window is assigned to each customer. Endogenous time windows have flexible width and composed of two-layers. The outer layer is wider than inner layer and is determined by violation variable. This approach aims to giving more flexibility to career companies for serving more customers using less vehicles. Customers could be visited even after the end of their assigned time windows by paying proportional penalty, while extra violation from the outer layer is not permitted. This problem is formulated as a two-stage stochastic model with the first-stage decisions of assigning inner and outer layers time window. Then in the second stage, routes are planned for each scenario combination of stochastic demand and service time. The validity and effectiveness of the proposed model was examined by various numerical examples. The problem was solved by a Progressive Hedging (PH) algorithm for large-scale instances. The results confirm efficiency of the considered solution approach in different instances. © 2020 Elsevier Ltd</t>
  </si>
  <si>
    <t>Progressive Hedging algorithm; Scenario decomposition; Stochastic programming; Stochastic service time; Time window assignment; Vehicle routing</t>
  </si>
  <si>
    <t>Routing algorithms; Sales; Stochastic systems; Vehicle routing; Vehicles; First stage decisions; Progressive hedging algorithm; Service time; Solution approach; Stochastic demand; Stochastic environment; Two-stage stochastic models; Vehicle Routing Problems; Stochastic models</t>
  </si>
  <si>
    <t>2-s2.0-85091196699</t>
  </si>
  <si>
    <t>Cai L., Lv W., Xiao L., Xu Z.</t>
  </si>
  <si>
    <t>57211288963;57201426677;57208012038;57208014658;</t>
  </si>
  <si>
    <t>Total carbon emissions minimization in connected and automated vehicle routing problem with speed variables</t>
  </si>
  <si>
    <t xml:space="preserve"> 113910</t>
  </si>
  <si>
    <t>10.1016/j.eswa.2020.113910</t>
  </si>
  <si>
    <t>https://www.scopus.com/inward/record.uri?eid=2-s2.0-85090578176&amp;doi=10.1016%2fj.eswa.2020.113910&amp;partnerID=40&amp;md5=1739a27a24eb28fb741d2cd4a1470d2d</t>
  </si>
  <si>
    <t>Sanjiang Research Institute of Artificial Intelligence and Robotics, Yibin University, Sichuan, China; School of Economics and Management, Southeast University, Nanjing, China; School of Management, Shanghai University, Shanghai, China</t>
  </si>
  <si>
    <t>Cai, L., Sanjiang Research Institute of Artificial Intelligence and Robotics, Yibin University, Sichuan, China; Lv, W., School of Economics and Management, Southeast University, Nanjing, China; Xiao, L., School of Management, Shanghai University, Shanghai, China; Xu, Z., School of Management, Shanghai University, Shanghai, China</t>
  </si>
  <si>
    <t>Environmental protection and intelligence have become the inevitable development trend of future transportation. Connected and automated vehicles (CAVs) are expected to be applied in the near future. In this context, how to schedule CAVs to meet customer demands with carbon emissions minimization has become a new green vehicle routing problem (VRP). Due to the fact that carbon emissions are tremendously influenced by vehicle speed, this paper considers vehicle speed as a decision variable in the above low-carbon VRP for CAVs. In addition, the differentiation on speed limits in each time period and each type of road are also taken into account. This study formulates a nonlinear mixed-integer programming model for this problem. The outer-approximate method is used to linearize the proposed model. Moreover, a hybrid particle swarm optimization (HPSO) algorithm is developed to solve this problem. Extensive numerical experiments are conducted to validate the effectiveness of the proposed model and the efficiency of the proposed solution method. Some implications are also drawn out for reducing carbon emissions in logistics activities. © 2020 Elsevier Ltd</t>
  </si>
  <si>
    <t>Carbon emission; Connected and automated vehicle; Particle swarm optimization; Speed variables; Vehicle routing problem</t>
  </si>
  <si>
    <t>Carbon; Integer programming; Numerical methods; Particle swarm optimization (PSO); Vehicle routing; Approximate methods; Automated vehicles; Decision variables; Development trends; Hybrid Particle Swarm Optimization; Non-linear mixed integer programming; Numerical experiments; Vehicle routing problem; Vehicles</t>
  </si>
  <si>
    <t>Xiao, L.; School of Management, Shanghai UniversityChina</t>
  </si>
  <si>
    <t>2-s2.0-85090578176</t>
  </si>
  <si>
    <t>Park H., Son D., Koo B., Jeong B.</t>
  </si>
  <si>
    <t>57201488261;57197734563;7101738301;7102237921;</t>
  </si>
  <si>
    <t>Waiting strategy for the vehicle routing problem with simultaneous pickup and delivery using genetic algorithm</t>
  </si>
  <si>
    <t xml:space="preserve"> 113959</t>
  </si>
  <si>
    <t>10.1016/j.eswa.2020.113959</t>
  </si>
  <si>
    <t>https://www.scopus.com/inward/record.uri?eid=2-s2.0-85090570843&amp;doi=10.1016%2fj.eswa.2020.113959&amp;partnerID=40&amp;md5=9144bed36a5e83bb8868bdd533a8f769</t>
  </si>
  <si>
    <t>Department of Industrial Engineering, Yonsei University, 50 Yonsei-ro, Seodaemun-gu, Seoul, 03722, South Korea; Department of Management Sciences, University of Waterloo, 200 University Avenue W, Waterloo, ON  N2L 3G1, Canada</t>
  </si>
  <si>
    <t>Park, H., Department of Industrial Engineering, Yonsei University, 50 Yonsei-ro, Seodaemun-gu, Seoul, 03722, South Korea; Son, D., Department of Industrial Engineering, Yonsei University, 50 Yonsei-ro, Seodaemun-gu, Seoul, 03722, South Korea; Koo, B., Department of Management Sciences, University of Waterloo, 200 University Avenue W, Waterloo, ON  N2L 3G1, Canada; Jeong, B., Department of Industrial Engineering, Yonsei University, 50 Yonsei-ro, Seodaemun-gu, Seoul, 03722, South Korea</t>
  </si>
  <si>
    <t>With the development of information and telecommunication technology and the wide adoption of smartphones, consumers gradually change their purchase pattern toward online shopping. They can order products from their smartphones at any moment from any place, and the volume and variety of products delivered to consumers are increasing explosively. Companies in this industry need to set up the operational strategies to accommodate the increasing demand for delivery and return of products, and their focus should be the real-world vehicle routing problems with an additional consideration of the dynamic orders placed over time. This study proposes a waiting strategy for the vehicle routing problem with simultaneous pickup and delivery. This strategy implements an index called the rerouting indicator, which functions as a decision-making threshold to determine the rerouting point for real-time demands. For the most real-world-cases with complex problems, this study proposes a genetic algorithm to solve and validate its accuracy and performance by comparing the computational results. The significance and application of the waiting strategy are validated through several experiments, and the appropriate discretion by a decision maker can demonstrate the value of the proposed strategy. © 2020 Elsevier Ltd</t>
  </si>
  <si>
    <t>Genetic algorithm; Rerouting indicator; Vehicle routing problem with simultaneous pickup and delivery; Waiting strategy</t>
  </si>
  <si>
    <t>Decision making; Pickups; Routing algorithms; Smartphones; Vehicle routing; Vehicles; Complex problems; Computational results; Online shopping; Operational strategies; Simultaneous pickup and deliveries; Telecommunication technologies; Vehicle Routing Problems; Waiting strategy; Genetic algorithms</t>
  </si>
  <si>
    <t>Jeong, B.; Department of Industrial Engineering, Yonsei University, 50 Yonsei-ro, Seodaemun-gu, South Korea; email: bongju@yonsei.ac.kr</t>
  </si>
  <si>
    <t>2-s2.0-85090570843</t>
  </si>
  <si>
    <t>Mühlbauer F., Fontaine P.</t>
  </si>
  <si>
    <t>57218504519;56377230600;</t>
  </si>
  <si>
    <t>A parallelised large neighbourhood search heuristic for the asymmetric two-echelon vehicle routing problem with swap containers for cargo-bicycles</t>
  </si>
  <si>
    <t>10.1016/j.ejor.2020.07.034</t>
  </si>
  <si>
    <t>https://www.scopus.com/inward/record.uri?eid=2-s2.0-85089355475&amp;doi=10.1016%2fj.ejor.2020.07.034&amp;partnerID=40&amp;md5=7c81668ba4580263b11d575018715c05</t>
  </si>
  <si>
    <t>School of Management, Technical University of Munich, Arcisstraße 21, München, 80333, Germany; Ingolstadt School of Management, Catholic University of Eichstätt-Ingolstadt, Auf der Schanz 49, Ingolstadt, 85049, Germany</t>
  </si>
  <si>
    <t>Mühlbauer, F., School of Management, Technical University of Munich, Arcisstraße 21, München, 80333, Germany; Fontaine, P., Ingolstadt School of Management, Catholic University of Eichstätt-Ingolstadt, Auf der Schanz 49, Ingolstadt, 85049, Germany</t>
  </si>
  <si>
    <t>Cargo-bicycles are a promising alternative to conventional vans in city logistics in response to increasing urbanisation and environmental damage caused by city traffic. The delivery structure is modelled with the well studied Two-Echelon Capacitated Vehicle Routing Problem (2E-CVRP), which uses cross-docking from vans to cargo-bicycles at so-called satellites. To reduce the extra handling effort compared to single-tier systems, swap containers are used. Furthermore, for cargo-bicycles the consideration of asymmetric distance matrices is important. Therefore, we present the Asymmetric 2E-CVRP with Swap Containers and develop an efficient Parallelised Large Neighbourhood Search heuristic, that is further improved using a first-level heuristic. The heuristic is tested using the symmetric 2E-CVRP benchmark instances from the literature, outperforms previous heuristics for large instances and finds new best-known solutions. Subsequently, the heuristic is applied to a case study in Munich with 22 newly generated instances, each containing 200 customers and asymmetric distances. The results allow quantitative insights into the cost and CO2e emissions savings of the investigated cargo-bicycle set-up compared to conventional van delivery. © 2020 Elsevier B.V.</t>
  </si>
  <si>
    <t>2E-CVRP; Cargo-bicycles; City logistics; Large neighbourhood search; Transportation</t>
  </si>
  <si>
    <t>Benchmarking; Containers; Heuristic algorithms; Sporting goods; Trucks; Vehicle routing; Asymmetric distances; Capacitated vehicle routing problem; City logistics; City traffic; Crossdocking; Environmental damage; Large neighbourhood searches; Vehicle Routing Problems; Bicycles</t>
  </si>
  <si>
    <t>Fontaine, P.; Ingolstadt School of Management, Catholic University of Eichstätt-Ingolstadt, Auf der Schanz 49, Germany; email: pirmin.fontaine@ku.de</t>
  </si>
  <si>
    <t>2-s2.0-85089355475</t>
  </si>
  <si>
    <t>Chaabane A., Montecinos J., Ouhimmou M., Khabou A.</t>
  </si>
  <si>
    <t>26422002600;57045868200;23978646100;57220746948;</t>
  </si>
  <si>
    <t>Vehicle routing problem for reverse logistics of End-of-Life Vehicles (ELVs)</t>
  </si>
  <si>
    <t>10.1016/j.wasman.2020.11.008</t>
  </si>
  <si>
    <t>https://www.scopus.com/inward/record.uri?eid=2-s2.0-85097552838&amp;doi=10.1016%2fj.wasman.2020.11.008&amp;partnerID=40&amp;md5=783312e4233bc1dc203e19049b78b3a7</t>
  </si>
  <si>
    <t>École de Technologie Supérieure (ÉTS), Department of Systems Engineering, 1100 Notre-Dame Street West, Montreal, QC  H3C 1K3, Canada</t>
  </si>
  <si>
    <t>Chaabane, A., École de Technologie Supérieure (ÉTS), Department of Systems Engineering, 1100 Notre-Dame Street West, Montreal, QC  H3C 1K3, Canada; Montecinos, J., École de Technologie Supérieure (ÉTS), Department of Systems Engineering, 1100 Notre-Dame Street West, Montreal, QC  H3C 1K3, Canada; Ouhimmou, M., École de Technologie Supérieure (ÉTS), Department of Systems Engineering, 1100 Notre-Dame Street West, Montreal, QC  H3C 1K3, Canada; Khabou, A., École de Technologie Supérieure (ÉTS), Department of Systems Engineering, 1100 Notre-Dame Street West, Montreal, QC  H3C 1K3, Canada</t>
  </si>
  <si>
    <t>Reverse logistics management of End-of-Life Vehicles (ELVs) is increasingly focusing on practical solutions for getting additional value from products at the end of their life. As automotive is one of the fastest-growing sectors, the number of ELVs to be collected and recycled has been steadily increasing due to more stringent regulations. On the other hand, the operational cost (transportation) of collecting ELVs might exceed half of the purchased price. Furthermore, parameters that influence the solution of the routing problem for the collection of ELVs tend to change due to the dynamic customers’ locations and variations in vehicle type and the condition of the vehicules at the end of their life. This research proposes a new reverse logistics routing problem for the collection of end-of-life vehicles. It combines the classical Vehicle Routing Problem (VRP) with the pick-up problem and additional constraints such as loading pick-up sequences, time-windows, multi-trips, heterogeneous internal fleet, and external carriers. We also developed an efficient heuristic to construct routes and assign dealers to truck routes for solving large and real-size instances in a reasonable time. In collaboration with a significant player in North America for ELVs recycling, we performed a sensitivity analysis to compare the industry's current practices and the proposed method. The validation process with different instances demonstrates results consistency and provides useful managerial insights. Finally, sensitivity analysis shows potential changes in the solution performance regarding the penalty cost of unused internal fleet, the extra broker cost, the size of ELVs collected, and the number of the internal carriers’ truck fleet. © 2020 Elsevier Ltd</t>
  </si>
  <si>
    <t>End-of-life vehicle; Loading pick-up sequences; Mixed-integer programming; Reverse logistics; Vehicle routing problem; Waste management</t>
  </si>
  <si>
    <t>Cost benefit analysis; Pickups; Recycling; Sensitivity analysis; Trucks; Vehicle routing; End-of-Life Vehicles; Practical solutions; Reverse logistics; Reverse logistics managements; Stringent regulations; Validation process; Vehicle routing problem; Vehicle Routing Problems; Fleet operations; computer simulation; cost analysis; linear programing; numerical model; performance assessment; sensitivity analysis; trucking; waste management; article; human; North America; punishment; recycling; sensitivity analysis; validation process; North America</t>
  </si>
  <si>
    <t>Chaabane, A.; École de Technologie Supérieure (ÉTS), Department of Systems Engineering, 1100 Notre-Dame Street West, Canada; email: Amin.Chaabane@etsmtl.ca</t>
  </si>
  <si>
    <t>2-s2.0-85097552838</t>
  </si>
  <si>
    <t>60</t>
  </si>
  <si>
    <t>Behnke M., Kirschstein T., Bierwirth C.</t>
  </si>
  <si>
    <t>57195679121;37064747200;55886564600;</t>
  </si>
  <si>
    <t>A column generation approach for an emission-oriented vehicle routing problem on a multigraph</t>
  </si>
  <si>
    <t>288</t>
  </si>
  <si>
    <t>10.1016/j.ejor.2020.06.035</t>
  </si>
  <si>
    <t>https://www.scopus.com/inward/record.uri?eid=2-s2.0-85087982185&amp;doi=10.1016%2fj.ejor.2020.06.035&amp;partnerID=40&amp;md5=851134ca4724f722fa531235af7f6788</t>
  </si>
  <si>
    <t>School of Economics and Business, Martin Luther University Halle-Wittenberg, Gr. Steinstr. 73, Halle, 06108, Germany</t>
  </si>
  <si>
    <t>Behnke, M., School of Economics and Business, Martin Luther University Halle-Wittenberg, Gr. Steinstr. 73, Halle, 06108, Germany; Kirschstein, T., School of Economics and Business, Martin Luther University Halle-Wittenberg, Gr. Steinstr. 73, Halle, 06108, Germany; Bierwirth, C., School of Economics and Business, Martin Luther University Halle-Wittenberg, Gr. Steinstr. 73, Halle, 06108, Germany</t>
  </si>
  <si>
    <t>In this work, an emission-minimizing vehicle routing problem with heterogeneous vehicles and a heterogeneous road and traffic network is considered as it is typical in urban areas. Depending on the load of the vehicle, there exist multiple emission-minimal arcs for traveling between two locations. To solve the vehicle routing problem efficiently, a column generation approach is presented. At the core of the procedure an emission-oriented elementary shortest path problem on a multigraph is solved by a backward labeling algorithm. It is shown that the labeling algorithm can be sped up by adjusting the dual master program and by restricting the number of labels propagated in the sub-problem. The column generation technique is used to setup a fast heuristic as well as a branch-and-price algorithm. Both procedures are evaluated based on test instances with up to 100 customers. It turns out that the heuristic approach is very effective and generates near-optimal solutions with gaps below 0.1% on average while only requiring a fraction of the runtime of the exact approach. © 2020 Elsevier B.V.</t>
  </si>
  <si>
    <t>Branch-and-price algorithm; Column generation; Emission minimization; Green logistics; Multigraph; Routing</t>
  </si>
  <si>
    <t>Directed graphs; Heuristic methods; Integer programming; Linear programming; Vehicles; Branch-and-price algorithms; Column generation approach; Heterogeneous vehicles; Heuristic approach; Labeling algorithms; Near-optimal solutions; Shortest path problem; Vehicle Routing Problems; Vehicle routing</t>
  </si>
  <si>
    <t>Behnke, M.; School of Economics and Business, Martin Luther University Halle-Wittenberg, Gr. Steinstr. 73, Germany; email: martin.behnke@wiwi.uni-halle.de</t>
  </si>
  <si>
    <t>2-s2.0-85087982185</t>
  </si>
  <si>
    <t>Li H., Wang H., Chen J., Bai M.</t>
  </si>
  <si>
    <t>36442690100;57205225151;55964115900;57213580219;</t>
  </si>
  <si>
    <t>Two-echelon vehicle routing problem with satellite bi-synchronization</t>
  </si>
  <si>
    <t>10.1016/j.ejor.2020.06.019</t>
  </si>
  <si>
    <t>https://www.scopus.com/inward/record.uri?eid=2-s2.0-85087523215&amp;doi=10.1016%2fj.ejor.2020.06.019&amp;partnerID=40&amp;md5=01e7a779900caa62a48cb0474e1f2612</t>
  </si>
  <si>
    <t>School of Transportation Science and Engineering, Beihang University, No. 37 Xueyuan Road, Haidian District, Beijing  100191, China</t>
  </si>
  <si>
    <t>Li, H., School of Transportation Science and Engineering, Beihang University, No. 37 Xueyuan Road, Haidian District, Beijing  100191, China; Wang, H., School of Transportation Science and Engineering, Beihang University, No. 37 Xueyuan Road, Haidian District, Beijing  100191, China; Chen, J., School of Transportation Science and Engineering, Beihang University, No. 37 Xueyuan Road, Haidian District, Beijing  100191, China; Bai, M., School of Transportation Science and Engineering, Beihang University, No. 37 Xueyuan Road, Haidian District, Beijing  100191, China</t>
  </si>
  <si>
    <t>In considering route optimization at a series of express stages from pickup to delivery via the intercity linehaul, we introduce the two-echelon vehicle routing problem with satellite bi-synchronization (2E-VRP-SBS) from the perspective of modeling the routing problems of two-echelon networks. The 2E-VRP-SBS involves the inter-satellite linehaul on the first echelon, and the pickups from senders to origin satellites (i.e., satellites for cargo collection) and deliveries from destination satellites (i.e., satellites for cargo deliveries) to receivers on the second echelon. The 2E-VRP-SBS integrates satellite bi-synchronization constraints, multiple vehicles, and time window constraints on the two-echelon network and aims to find cost-minimizing routes for various types of trucks. Satellite bi-synchronization constraints, which synchronously guarantee the synchronization at origin satellites and the synchronization at destination satellites, provide an innovative method to formulate the two-echelon routing problem. In this study, we develop a mixed-integer programming model for the 2E-VRP-SBS. An exact method using CPLEX solver is presented and a modified adaptive large neighborhood search is conducted. Furthermore, the effectiveness of the 2E-VRP-SBS formulation and the applicability of the heuristic for various instances are experimentally evaluated. © 2020 Elsevier B.V.</t>
  </si>
  <si>
    <t>Adaptive large neighborhood search; Mixed-integer programming; Routing; Satellite synchronization; Two-echelon network</t>
  </si>
  <si>
    <t>Integer programming; Pickups; Synchronization; Vehicle routing; Adaptive large neighborhood searches; Innovative method; Mixed integer programming model; Route optimization; Routing problems; Synchronization constraints; Time window constraint; Vehicle Routing Problems; Satellites</t>
  </si>
  <si>
    <t>Li, H.; School of Transportation Science and Engineering, Beihang University, No. 37 Xueyuan Road, China; email: lihongqi@buaa.edu.cn</t>
  </si>
  <si>
    <t>2-s2.0-85087523215</t>
  </si>
  <si>
    <t>Sitek P., Wikarek J., Rutczyńska-Wdowiak K., Bocewicz G., Banaszak Z.</t>
  </si>
  <si>
    <t>23490359200;24482722200;56027323300;23570682300;6603763912;</t>
  </si>
  <si>
    <t>Optimization of capacitated vehicle routing problem with alternative delivery, pick-up and time windows: A modified hybrid approach</t>
  </si>
  <si>
    <t>Neurocomputing</t>
  </si>
  <si>
    <t>423</t>
  </si>
  <si>
    <t>10.1016/j.neucom.2020.02.126</t>
  </si>
  <si>
    <t>https://www.scopus.com/inward/record.uri?eid=2-s2.0-85085579480&amp;doi=10.1016%2fj.neucom.2020.02.126&amp;partnerID=40&amp;md5=b499861348476f332fe60bd520bebf0a</t>
  </si>
  <si>
    <t>Department of Control and Management Systems, Kielce University of Technology, Poland; Faculty of Electronics and Computer Science, Koszalin University of Technology, Poland</t>
  </si>
  <si>
    <t>Sitek, P., Department of Control and Management Systems, Kielce University of Technology, Poland; Wikarek, J., Department of Control and Management Systems, Kielce University of Technology, Poland; Rutczyńska-Wdowiak, K., Department of Control and Management Systems, Kielce University of Technology, Poland; Bocewicz, G., Faculty of Electronics and Computer Science, Koszalin University of Technology, Poland; Banaszak, Z., Faculty of Electronics and Computer Science, Koszalin University of Technology, Poland</t>
  </si>
  <si>
    <t>In this paper, the optimization of Capacitated Vehicle Routing Problem with Alternative Delivery, Pick-up and Time windows is considered. The development of this problem was motivated by analysis of postal and courier delivery issues. In some generalization, the problem examined can be classified as a combination of many variants of the classical VRP (Vehicle Routing Problem), such as CVRP (Capacitated Vehicle Routing Problem), VRPPD (Vehicle Routing Problem with Pickup and Delivery), VRPTW (Vehicle Routing Problem with Time Windows), etc. What distinguishes the presented problem from known variants of VRPs is the introduction of alternative delivery points and parcel lockers incorporated into the distribution network and the ability to take into account logical constraints. The problem model was formulated in the form of BIP (Binary Integer Programming). Moreover, the original hybrid approach integrating CP (Constraint Programming), GA (Genetic Algorithm) and MP (Mathematical Programming) was proposed for the model implementation and optimization. Numerous computational experiments verifying the correctness of the model and the effectiveness of the hybrid approach were also presented. © 2020 Elsevier B.V.</t>
  </si>
  <si>
    <t>Constraint Programming; Genetic Algorithms; Hybrid Methods; Mathematical Programming; Optimization; Vehicle Routing Problem</t>
  </si>
  <si>
    <t>Computer programming; Constraint theory; Genetic algorithms; Integer programming; Pickups; Vehicles; Binary integer programming; Capacitated vehicle routing problem; Computational experiment; Constraint programming; GA (genetic algorithm); Model implementation; Vehicle routing problem with time windows; Vehicle Routing Problems; Vehicle routing; article; controlled study; genetic algorithm; human</t>
  </si>
  <si>
    <t>Sitek, P.; Department of Control and Management Systems, Kielce University of TechnologyPoland; email: sitek@tu.kielce.pl</t>
  </si>
  <si>
    <t>NRCGE</t>
  </si>
  <si>
    <t>2-s2.0-85085579480</t>
  </si>
  <si>
    <t>Heßler K., Irnich S.</t>
  </si>
  <si>
    <t>57202465266;22985527700;</t>
  </si>
  <si>
    <t>A branch-and-cut algorithm for the soft-clustered vehicle-routing problem</t>
  </si>
  <si>
    <t>10.1016/j.dam.2020.08.017</t>
  </si>
  <si>
    <t>https://www.scopus.com/inward/record.uri?eid=2-s2.0-85091256904&amp;doi=10.1016%2fj.dam.2020.08.017&amp;partnerID=40&amp;md5=d68626e429762a9a621cd99bee0e2ece</t>
  </si>
  <si>
    <t>Chair of Logistics Management, Gutenberg School of Management and Economics, Johannes Gutenberg University Mainz, Jakob-Welder-Weg 9, Mainz, D-55128, Germany</t>
  </si>
  <si>
    <t>Heßler, K., Chair of Logistics Management, Gutenberg School of Management and Economics, Johannes Gutenberg University Mainz, Jakob-Welder-Weg 9, Mainz, D-55128, Germany; Irnich, S., Chair of Logistics Management, Gutenberg School of Management and Economics, Johannes Gutenberg University Mainz, Jakob-Welder-Weg 9, Mainz, D-55128, Germany</t>
  </si>
  <si>
    <t>The soft-clustered vehicle-routing problem is a variant of the classical capacitated vehicle-routing problem (CVRP) in which customers are partitioned into clusters and all customers of the same cluster must be served by the same vehicle. We introduce a novel symmetric formulation of the problem in which the clustering part is modeled with an asymmetric sub-model. We solve the new model with a branch-and-cut algorithm exploiting some known valid inequalities for the CVRP that can be adapted. In addition, we derive problem-specific cutting planes and new heuristic and exact separation procedures. For square grid instances in the Euclidean plane, we provide lower-bounding techniques and a reduction scheme that is also applicable to the respective traveling salesman problem. In comprehensive computational test on standard benchmark instances, we compare the different formulations and separation strategies in order to determine a best performing algorithmic setup. The computational results with this branch-and-cut algorithm show that several previously open instances can now be solved to proven optimality. © 2020 Elsevier B.V.</t>
  </si>
  <si>
    <t>Branch-and-cut; Clustered customers; Vehicle routing</t>
  </si>
  <si>
    <t>Benchmarking; Geometry; Integer programming; Routing algorithms; Vehicle routing; Vehicles; Bounding techniques; Branch-and-cut algorithms; Capacitated vehicle routing problem; Computational results; Computational tests; Euclidean planes; Exact separations; Vehicle Routing Problems; Traveling salesman problem</t>
  </si>
  <si>
    <t>Heßler, K.; Chair of Logistics Management, Gutenberg School of Management and Economics, Johannes Gutenberg University Mainz, Jakob-Welder-Weg 9, Germany; email: khessler@uni-mainz.de</t>
  </si>
  <si>
    <t>2-s2.0-85091256904</t>
  </si>
  <si>
    <t>Moghdani R., Salimifard K., Demir E., Benyettou A.</t>
  </si>
  <si>
    <t>57193574317;6506690886;37561206000;55481071100;</t>
  </si>
  <si>
    <t>The green vehicle routing problem: A systematic literature review</t>
  </si>
  <si>
    <t xml:space="preserve"> 123691</t>
  </si>
  <si>
    <t>10.1016/j.jclepro.2020.123691</t>
  </si>
  <si>
    <t>https://www.scopus.com/inward/record.uri?eid=2-s2.0-85089655408&amp;doi=10.1016%2fj.jclepro.2020.123691&amp;partnerID=40&amp;md5=f23fee987ac6f7d2f1334b6c290378ce</t>
  </si>
  <si>
    <t>Computational Intelligence &amp; Intelligent Optimization Research Group, Persian Gulf University, Bushehr, Iran; Panalpina Centre for Manufacturing and Logistics Research, Cardiff Business School, Cardiff University, Cardiff, United Kingdom; Département D'informatique. Institut des Sciences et de La Technologie, Centre Universitaire de Relizane, Algeria</t>
  </si>
  <si>
    <t>Moghdani, R., Computational Intelligence &amp; Intelligent Optimization Research Group, Persian Gulf University, Bushehr, Iran; Salimifard, K., Computational Intelligence &amp; Intelligent Optimization Research Group, Persian Gulf University, Bushehr, Iran; Demir, E., Panalpina Centre for Manufacturing and Logistics Research, Cardiff Business School, Cardiff University, Cardiff, United Kingdom; Benyettou, A., Département D'informatique. Institut des Sciences et de La Technologie, Centre Universitaire de Relizane, Algeria</t>
  </si>
  <si>
    <t>Recent decades have seen increasing utilization of optimization packages, based on Operations Research and Mathematical Programming techniques, for effective management of the provision of goods and services in distribution systems. Large numbers of real-world applications have widely shown that the use of computerized procedures for distribution process planning produces substantial savings (generally from 5% to 20%) in global transportation costs. The impact of these savings on the global economic system is significant. The transportation process involves all stages of production and distribution systems and represents a relevant component (generally from 10% to 20%) of the final cost of goods. The green vehicle routing problem (GVRP) is an emerging research field that attracts many researchers. This survey paper aims to classify and review the literature on GVRPs from various perspectives. This paper covers publications between 2006 and 2019 including 309 papers. To this end, a systematic literature review has been implemented in order to respond to corresponding questions related to this area. This study proposes an extensive structure compromising various aspects including variants of GVRPs, objective functions, uncertainty, and solutions approach to analyze GVRPs studies from different perspectives. Some new research areas have been drawn based on problem classification, uncertainties, solution methodologies, and finally, the objective function approaches for future research directions. The results of this study show that researches on GVRPs are relatively fresh and there is still room for large improvements in several areas. © 2020 Elsevier Ltd</t>
  </si>
  <si>
    <t>Green vehicle routing problem; Literature review; Operations research; Vehicle routing problem</t>
  </si>
  <si>
    <t>Mathematical programming; Operations research; Uncertainty analysis; Vehicle routing; Distribution systems; Effective management; Future research directions; Optimization packages; Problem classification; Systematic literature review; Transportation process; Vehicle Routing Problems; Distribution of goods</t>
  </si>
  <si>
    <t>Salimifard, K.; Computational Intelligence &amp; Intelligent Optimization Research Group, Persian Gulf UniversityIran; email: salimifard@pgu.ac.ir</t>
  </si>
  <si>
    <t>2-s2.0-85089655408</t>
  </si>
  <si>
    <t>Yang W., Ke L., Wang D.Z.W., Lam J.S.L.</t>
  </si>
  <si>
    <t>57195276748;13905903100;57192684863;8899065900;</t>
  </si>
  <si>
    <t>A branch-price-and-cut algorithm for the vehicle routing problem with release and due dates</t>
  </si>
  <si>
    <t xml:space="preserve"> 102167</t>
  </si>
  <si>
    <t>10.1016/j.tre.2020.102167</t>
  </si>
  <si>
    <t>https://www.scopus.com/inward/record.uri?eid=2-s2.0-85097564575&amp;doi=10.1016%2fj.tre.2020.102167&amp;partnerID=40&amp;md5=635d6cfcff4130ad5574877d55861b45</t>
  </si>
  <si>
    <t>State Key Laboratory for Manufacturing Systems Engineering, School of Automation Science and Engineering, Xi'an Jiaotong University, Xi'an, 710049, China; School of Civil and Environmental Engineering, Nanyang Technological University, 50 Nanyang Avenue639798, Singapore; Maritime Energy and Sustainable Development Centre of Excellence, School of Civil and Environmental Engineering, Nanyang Technological University, 50 Nanyang Avenue639798, Singapore</t>
  </si>
  <si>
    <t>Yang, W., State Key Laboratory for Manufacturing Systems Engineering, School of Automation Science and Engineering, Xi'an Jiaotong University, Xi'an, 710049, China, Maritime Energy and Sustainable Development Centre of Excellence, School of Civil and Environmental Engineering, Nanyang Technological University, 50 Nanyang Avenue639798, Singapore; Ke, L., State Key Laboratory for Manufacturing Systems Engineering, School of Automation Science and Engineering, Xi'an Jiaotong University, Xi'an, 710049, China; Wang, D.Z.W., School of Civil and Environmental Engineering, Nanyang Technological University, 50 Nanyang Avenue639798, Singapore; Lam, J.S.L., Maritime Energy and Sustainable Development Centre of Excellence, School of Civil and Environmental Engineering, Nanyang Technological University, 50 Nanyang Avenue639798, Singapore</t>
  </si>
  <si>
    <t>In this paper, we investigate the vehicle routing problem with release and due dates (VRPRD), which is a new variant of vehicle routing problem (VRP). In the problem, the order required by a customer is available for delivery later than its release date. A penalty cost, called tardiness cost, will be imposed if a customer is served after its due date. The objective of the VRPRD is to minimize the total routing and weighted tardiness costs. To address the problem, we develop an exact branch-price-and-cut algorithm based on the set-partitioning formulation. An effective bidirectional labeling algorithm is proposed to deal with the pricing problem. Numerical studies have verified that the proposed algorithm can obtain the exact optimal solutions for more than 75% of benchmark instances within approximately six minutes on average. © 2020 Elsevier Ltd</t>
  </si>
  <si>
    <t>Bidirectional labeling algorithm; Branch-price-and-cut; Release and due dates; Vehicle routing</t>
  </si>
  <si>
    <t>algorithm; benchmarking; numerical model; routing; transportation development; transportation economics</t>
  </si>
  <si>
    <t>Ke, L.; State Key Laboratory for Manufacturing Systems Engineering, School of Automation Science and Engineering, Xi'an Jiaotong UniversityChina; email: keljxjtu@xjtu.edu.cn</t>
  </si>
  <si>
    <t>2-s2.0-85097564575</t>
  </si>
  <si>
    <t>Asghari M., Mirzapour Al-e-hashem S.M.J.</t>
  </si>
  <si>
    <t>57197032626;57200776002;</t>
  </si>
  <si>
    <t>Green vehicle routing problem: A state-of-the-art review</t>
  </si>
  <si>
    <t xml:space="preserve"> 107899</t>
  </si>
  <si>
    <t>10.1016/j.ijpe.2020.107899</t>
  </si>
  <si>
    <t>https://www.scopus.com/inward/record.uri?eid=2-s2.0-85093644248&amp;doi=10.1016%2fj.ijpe.2020.107899&amp;partnerID=40&amp;md5=a23feb8a763672035a80afa0026be8e5</t>
  </si>
  <si>
    <t>Department of Industrial Engineering and Management Systems, Amirkabir University of Technology (Tehran Polytechnic), Tehran, Iran; Rennes School of Business, 2 Rue Robert d'Arbrissel, Rennes, 35065, France</t>
  </si>
  <si>
    <t>Asghari, M., Department of Industrial Engineering and Management Systems, Amirkabir University of Technology (Tehran Polytechnic), Tehran, Iran; Mirzapour Al-e-hashem, S.M.J., Department of Industrial Engineering and Management Systems, Amirkabir University of Technology (Tehran Polytechnic), Tehran, Iran, Rennes School of Business, 2 Rue Robert d'Arbrissel, Rennes, 35065, France</t>
  </si>
  <si>
    <t>As energy overuse and generated pollution have a potential threat to our environmental and ecological conditions, many researchers have taken the initiative way to join the green campaign to prevent more damage to the environment. This paper investigates the main contributions related to the green vehicle routing problem (Green-VRP) and presents a classification scheme based on its variants considered in scientific literature, in particular, three major and applicable streams including internal combustion engine vehicles (ICEVs), alternative-fuel powered vehicles (AFVs), and hybrid electric vehicles (HEVs), and also several sub-categories for each of them. This systematic literature review intends to provide a comprehensive and structured survey of the state of knowledge and discuss the most important characteristics of the problems, including techniques of formulation, solution methodologies, and areas of application. This paper presents different analytical summary tables for each variant to emphasize some main features that provide the direction of the development of researches. Finally, to spot future avenues, gaps in the literature are distinguished to illustrate how new contributions are different from traditional problems. © 2020 Elsevier B.V.</t>
  </si>
  <si>
    <t>Alternative-fuel powered vehicles; Green vehicle routing problem; Hybrid electric vehicles; Internal combustion engine vehicles; Systematic literature review</t>
  </si>
  <si>
    <t>Vehicle routing; Classification scheme; Ecological conditions; Hybrid electric vehicles (HEVs); Internal combustion engine vehicles; Scientific literature; State-of-the art reviews; Systematic literature review; Vehicle Routing Problems; Hybrid vehicles</t>
  </si>
  <si>
    <t>Mirzapour Al-e-hashem, S.M.J.; Department of Industrial Engineering and Management Systems, Amirkabir University of TechnologyIran; email: mirzapour@aut.ac.ir</t>
  </si>
  <si>
    <t>2-s2.0-85093644248</t>
  </si>
  <si>
    <t>López-Sánchez A.D., Molina J., Laguna M., Hernández-Díaz A.G.</t>
  </si>
  <si>
    <t>57197391749;55731962300;7005147412;14321551200;</t>
  </si>
  <si>
    <t>Optimizing a bi-objective vehicle routing problem that appears in industrial enterprises</t>
  </si>
  <si>
    <t>Expert Systems</t>
  </si>
  <si>
    <t xml:space="preserve"> e12638</t>
  </si>
  <si>
    <t>10.1111/exsy.12638</t>
  </si>
  <si>
    <t>https://www.scopus.com/inward/record.uri?eid=2-s2.0-85090959513&amp;doi=10.1111%2fexsy.12638&amp;partnerID=40&amp;md5=37b56c4ace5fc75355daa6ea9b5bfd0b</t>
  </si>
  <si>
    <t>Pablo de Olavide University, Seville, Spain; University of Malaga, Malaga, Spain; Leeds School of Business, University of Colorado, Boulder, CO, United States</t>
  </si>
  <si>
    <t>López-Sánchez, A.D., Pablo de Olavide University, Seville, Spain; Molina, J., University of Malaga, Malaga, Spain; Laguna, M., Leeds School of Business, University of Colorado, Boulder, CO, United States; Hernández-Díaz, A.G., Pablo de Olavide University, Seville, Spain</t>
  </si>
  <si>
    <t>In this paper, a new solution method is implemented to solve a bi-objective variant of the vehicle routing problem that appears in industry and environmental enterprises. The solution involves designing a set of routes for each day in a period, in which the service frequency is a decision variable. The proposed algorithm, a muti-start multi-objective local search algorithm (MSMLS), minimizes total emissions produced by all vehicles and maximizes the service quality measured as the number of times that a customer is visited by a vehicle in order to be served. The MSMLS is a neighbourhood-based metaheuristic that obtains high-quality solutions and that is capable of achieving better performance than other competitive algorithms. Furthermore, the proposed algorithm is able to perform rapid movements thanks to the easy representation of the solutions. © 2020 John Wiley &amp; Sons Ltd</t>
  </si>
  <si>
    <t>frequency; local search; multi-start algorithm; periodic vehicle routing problem; proximate optimality principle; service choice</t>
  </si>
  <si>
    <t>Vehicles; Competitive algorithms; Decision variables; High-quality solutions; Industrial enterprise; Local search algorithm; Service frequency; Solution methods; Vehicle Routing Problems; Vehicle routing</t>
  </si>
  <si>
    <t>Hernández-Díaz, A.G.; Pablo de Olavide UniversitySpain; email: agarher@upo.es</t>
  </si>
  <si>
    <t>EXSYE</t>
  </si>
  <si>
    <t>Expert Syst</t>
  </si>
  <si>
    <t>2-s2.0-85090959513</t>
  </si>
  <si>
    <t>Keskin M., Çatay B., Laporte G.</t>
  </si>
  <si>
    <t>57111687300;6505945515;7101734278;</t>
  </si>
  <si>
    <t>A simulation-based heuristic for the electric vehicle routing problem with time windows and stochastic waiting times at recharging stations</t>
  </si>
  <si>
    <t xml:space="preserve"> 105060</t>
  </si>
  <si>
    <t>10.1016/j.cor.2020.105060</t>
  </si>
  <si>
    <t>https://www.scopus.com/inward/record.uri?eid=2-s2.0-85090602467&amp;doi=10.1016%2fj.cor.2020.105060&amp;partnerID=40&amp;md5=bcf196dca9debe553a2250fc293dec72</t>
  </si>
  <si>
    <t>Warwick Business School, University of Warwick, Coventry, United Kingdom; Sabanci University, Faculty of Engineering and Natural Sciences, Istanbul, Turkey; Smart Mobility and Logistics Lab, Sabanci University, Istanbul, Turkey; HEC Montréal, Montréal, Canada; School of Management, University of Bath, Bath, United Kingdom</t>
  </si>
  <si>
    <t>Keskin, M., Warwick Business School, University of Warwick, Coventry, United Kingdom, Sabanci University, Faculty of Engineering and Natural Sciences, Istanbul, Turkey; Çatay, B., Sabanci University, Faculty of Engineering and Natural Sciences, Istanbul, Turkey, Smart Mobility and Logistics Lab, Sabanci University, Istanbul, Turkey; Laporte, G., HEC Montréal, Montréal, Canada, School of Management, University of Bath, Bath, United Kingdom</t>
  </si>
  <si>
    <t>The Electric Vehicle Routing Problem with Time Windows and Stochastic Waiting Times at Recharging Stations is an extension of the Electric Vehicle Routing Problem with Time Windows where the electric vehicles (EVs) may wait in a queue before the recharging service starts due to limited number of chargers available at stations. Since the customers and the depot are associated with time windows, long waiting times at the stations in addition to the recharging times may cause disruptions in logistics operations. To solve this problem, we present a two-stage simulation-based heuristic using Adaptive Large Neighborhood Search (ALNS). In the first stage, the routes are determined using expected waiting time values at the stations. While the vehicles are following their tours, upon arrival at the stations, their queueing times are revealed. If the actual waiting time at a station exceeds its expected value, the time windows of the subsequent customers on the route may be violated. In this case, the second stage corrects the infeasible solution by penalizing the time-window violations and late returns to the depot. The proposed ALNS applies several destroy and repair operators adapted for this specific problem. In addition, we propose a new adaptive mechanism to tune the constant waiting times used in finding the first-stage solution. To investigate the performance of the proposed approach and the influence of the stochastic waiting times on routing decisions and costs, we perform an experimental study using both small and large instances from the literature. The results show that the proposed simulation-based solution approach provides good solutions both in terms of quality and of computational time. It is shown that the uncertainty in waiting times may have significant impact on route plans. © 2020 Elsevier Ltd</t>
  </si>
  <si>
    <t>Electric Vehicle Routing Problem; Metaheuristics; Queueing; Simulation; Stochastic Waiting Times</t>
  </si>
  <si>
    <t>Electric vehicles; Optimization; Stochastic systems; Adaptive large neighborhood searches; Adaptive mechanism; Computational time; Electric Vehicles (EVs); Infeasible solutions; Logistics operations; Routing decisions; Vehicle routing problem with time windows; Vehicle routing</t>
  </si>
  <si>
    <t>Keskin, M.; Warwick Business School, University of WarwickUnited Kingdom; email: merve.keskin@wbs.ac.uk</t>
  </si>
  <si>
    <t>2-s2.0-85090602467</t>
  </si>
  <si>
    <t>Li W., Li K., Kumar P.N.R., Tian Q.</t>
  </si>
  <si>
    <t>57195838344;55894405000;57218240543;57213625094;</t>
  </si>
  <si>
    <t>Simultaneous product and service delivery vehicle routing problem with time windows and order release dates</t>
  </si>
  <si>
    <t>10.1016/j.apm.2020.07.045</t>
  </si>
  <si>
    <t>https://www.scopus.com/inward/record.uri?eid=2-s2.0-85089697089&amp;doi=10.1016%2fj.apm.2020.07.045&amp;partnerID=40&amp;md5=677a53ffbcea9355b2437246e4a14acd</t>
  </si>
  <si>
    <t>School of Management, Wuhan Textile University, Sunshine Avenue, Jiangxia District, Wuhan, Hubei Province  430200, China; School of Management, Huazhong University of Science and Technology, 1037 Luoyu Road, Wuhan, Hubei Province  430074, China; Quantitative Methods &amp; Operations Management Area, Indian Institute of Management Kozhikode, IIMK Campus, Kozhikode, Kerala  673570, India; Hubei Logistics Development Research Center, Hubei University of Economics, No. 8 Yangqiaohu Road, Jiangxia District, Wuhan, Hubei Province  430205, China</t>
  </si>
  <si>
    <t>Li, W., School of Management, Wuhan Textile University, Sunshine Avenue, Jiangxia District, Wuhan, Hubei Province  430200, China; Li, K., School of Management, Huazhong University of Science and Technology, 1037 Luoyu Road, Wuhan, Hubei Province  430074, China; Kumar, P.N.R., Quantitative Methods &amp; Operations Management Area, Indian Institute of Management Kozhikode, IIMK Campus, Kozhikode, Kerala  673570, India; Tian, Q., Hubei Logistics Development Research Center, Hubei University of Economics, No. 8 Yangqiaohu Road, Jiangxia District, Wuhan, Hubei Province  430205, China</t>
  </si>
  <si>
    <t>In this paper, a new variant of the well-known vehicle routing problem with time windows (VRPTW) called as the simultaneous product and service delivery problem with order release dates is studied. The problem is motivated by the operations of a 3PL service provider who manages the last mile delivery of electrical and electronic home appliances of a large retailing company based out of China. Apart from the usual constraints on time windows and vehicle capacities, an interesting characteristic of this problem is that the product and service delivery has to happen simultaneously with the explicit consideration of order release dates. This situation necessitates the presence of a skilled service technician at the time of product delivery itself. Being a proven NP-hard problem, we propose a mixed-integer linear programming (MILP) formulation for the problem. For solving large problem instances, an adaptive large neighborhood search (ALNS) algorithm is developed with three new customized removal operators. The proposed approaches are validated using real-life data as well as benchmark problem instances available in the literature. The computational results are quite encouraging and demonstrate the superior performance of the proposed algorithm in terms of computational time as well as the quality of the solutions generated. We also analyze the effect of length of time windows and compare simultaneous and separate modes of delivery and identify favorable conditions for choosing one mode over the other. © 2020</t>
  </si>
  <si>
    <t>Adaptive large neighborhood search algorithm; Home appliances delivery and installation service; Order release date; Simultaneous product and service delivery; Vehicle routing problem with time windows</t>
  </si>
  <si>
    <t>Domestic appliances; Integer programming; NP-hard; Outsourcing; Vehicles; Adaptive large neighborhood searches; Benchmark-problem instances; Computational results; Computational time; Favorable conditions; Mixed-integer linear programming; Product and services; Vehicle routing problem with time windows; Vehicle routing</t>
  </si>
  <si>
    <t>Li, K.; School of Management, Huazhong University of Science and Technology, 1037 Luoyu Road, China; email: likp@mail.hust.edu.cn</t>
  </si>
  <si>
    <t>2-s2.0-85089697089</t>
  </si>
  <si>
    <t>Stellingwerf H.M., Groeneveld L.H.C., Laporte G., Kanellopoulos A., Bloemhof J.M., Behdani B.</t>
  </si>
  <si>
    <t>57197760121;57217678768;7101734278;34976624400;57202542771;57193512537;</t>
  </si>
  <si>
    <t>The quality-driven vehicle routing problem: Model and application to a case of cooperative logistics</t>
  </si>
  <si>
    <t xml:space="preserve"> 107849</t>
  </si>
  <si>
    <t>10.1016/j.ijpe.2020.107849</t>
  </si>
  <si>
    <t>https://www.scopus.com/inward/record.uri?eid=2-s2.0-85087502009&amp;doi=10.1016%2fj.ijpe.2020.107849&amp;partnerID=40&amp;md5=730194de040a054b53c9f1931f4dff31</t>
  </si>
  <si>
    <t>Wageningen University, Hollandseweg 1, Wageningen, 6706 KN, Netherlands; CIRRELT and HEC Montréal, 3000, Chemin de la Côte-Sainte-Catherine, Montréal, H3T 2A7, Canada; School of Management, University of Bath, Claverton Down, Bath BA2 7AY, United Kingdom</t>
  </si>
  <si>
    <t>Stellingwerf, H.M., Wageningen University, Hollandseweg 1, Wageningen, 6706 KN, Netherlands; Groeneveld, L.H.C., Wageningen University, Hollandseweg 1, Wageningen, 6706 KN, Netherlands; Laporte, G., CIRRELT and HEC Montréal, 3000, Chemin de la Côte-Sainte-Catherine, Montréal, H3T 2A7, Canada, School of Management, University of Bath, Claverton Down, Bath BA2 7AY, United Kingdom; Kanellopoulos, A., Wageningen University, Hollandseweg 1, Wageningen, 6706 KN, Netherlands; Bloemhof, J.M., Wageningen University, Hollandseweg 1, Wageningen, 6706 KN, Netherlands; Behdani, B., Wageningen University, Hollandseweg 1, Wageningen, 6706 KN, Netherlands</t>
  </si>
  <si>
    <t>Inefficient road transportation causes unnecessary costs and emissions. This problem is even more severe in fresh food transportation, where temperature control is used to guarantee product quality. On a route with multiple stops, the quality of the transported products could be negatively influenced by the door openings and consequent temperature fluctuations. In this study, we quantify the effects of multi-stop transportation on food quality. To realistically model and quantify food quality, we develop a time-and temperature-dependent kinetic model for a vehicle routing problem. The proposed extensions of the vehicle routing problem enable quantification of quality decay on a route. The model is illustrated using a case study of cooperative routing, and our results show that longer, multi-stop routes can negatively influence food quality, especially for products delivered later in the route, and when the products are very temperature-sensitive and the outside temperature is high. Minimising quality loss results in multiple routes with fewer stops per route, whereas minimising costs or emissions results in longer routes. By adjusting driving speed, unloading rate, cooling rate, and by setting a quality threshold level, the negative quality consequences of multi-stop routes can be mitigated. © 2020</t>
  </si>
  <si>
    <t>Arrhenius equation; Cold chain; Cooperation; Decay; Food quality; Vehicle routing</t>
  </si>
  <si>
    <t>Unloading; Vehicles; Cooperative logistics; Cooperative routing; Kinetic modeling; Road transportation; Temperature dependent; Temperature fluctuation; Temperature sensitive; Vehicle Routing Problems; Vehicle routing</t>
  </si>
  <si>
    <t>Stellingwerf, H.M.; Wageningen University, Hollandseweg 1, Netherlands; email: heleen.stellingwerf@wur.nl</t>
  </si>
  <si>
    <t>2-s2.0-85087502009</t>
  </si>
  <si>
    <t>Gmira M., Gendreau M., Lodi A., Potvin J.-Y.</t>
  </si>
  <si>
    <t>57216770774;7005646783;57219967617;7005182082;</t>
  </si>
  <si>
    <t>Tabu search for the time-dependent vehicle routing problem with time windows on a road network</t>
  </si>
  <si>
    <t>10.1016/j.ejor.2020.05.041</t>
  </si>
  <si>
    <t>https://www.scopus.com/inward/record.uri?eid=2-s2.0-85086510431&amp;doi=10.1016%2fj.ejor.2020.05.041&amp;partnerID=40&amp;md5=8666a2bda10d3d3ed18b33ad6b310284</t>
  </si>
  <si>
    <t>Département de mathématiques et de génie industriel, Polytechnique Montréal, C.P. 6079, succ. Centre-Ville, Montréal, Québec  H3C 3A7, Canada; Département d'informatique et de recherche opérationnelle, Université de Montréal, C.P. 6128, succ. Centre-Ville, Montréal, Québec  H3C 3J7, Canada; Chaire d'excellence en recherche du Canada sur la science des donnes pour la prise de dcision en temps rel, Polytechnique Montréal, C.P. 6079, succ. Centre-Ville, Montréal, Québec  H3C 3A7, Canada; Centre interuniversitaire de recherche sur les réseaux d'entreprise, la logistique et le transport, Université de Montréal, C.P. 6128, succ. Centre-Ville, Montréal, Québec  H3C 3J7, Canada</t>
  </si>
  <si>
    <t>Gmira, M., Département de mathématiques et de génie industriel, Polytechnique Montréal, C.P. 6079, succ. Centre-Ville, Montréal, Québec  H3C 3A7, Canada, Chaire d'excellence en recherche du Canada sur la science des donnes pour la prise de dcision en temps rel, Polytechnique Montréal, C.P. 6079, succ. Centre-Ville, Montréal, Québec  H3C 3A7, Canada, Centre interuniversitaire de recherche sur les réseaux d'entreprise, la logistique et le transport, Université de Montréal, C.P. 6128, succ. Centre-Ville, Montréal, Québec  H3C 3J7, Canada; Gendreau, M., Département de mathématiques et de génie industriel, Polytechnique Montréal, C.P. 6079, succ. Centre-Ville, Montréal, Québec  H3C 3A7, Canada, Centre interuniversitaire de recherche sur les réseaux d'entreprise, la logistique et le transport, Université de Montréal, C.P. 6128, succ. Centre-Ville, Montréal, Québec  H3C 3J7, Canada; Lodi, A., Département de mathématiques et de génie industriel, Polytechnique Montréal, C.P. 6079, succ. Centre-Ville, Montréal, Québec  H3C 3A7, Canada, Chaire d'excellence en recherche du Canada sur la science des donnes pour la prise de dcision en temps rel, Polytechnique Montréal, C.P. 6079, succ. Centre-Ville, Montréal, Québec  H3C 3A7, Canada, Centre interuniversitaire de recherche sur les réseaux d'entreprise, la logistique et le transport, Université de Montréal, C.P. 6128, succ. Centre-Ville, Montréal, Québec  H3C 3J7, Canada; Potvin, J.-Y., Département d'informatique et de recherche opérationnelle, Université de Montréal, C.P. 6128, succ. Centre-Ville, Montréal, Québec  H3C 3J7, Canada, Centre interuniversitaire de recherche sur les réseaux d'entreprise, la logistique et le transport, Université de Montréal, C.P. 6128, succ. Centre-Ville, Montréal, Québec  H3C 3J7, Canada</t>
  </si>
  <si>
    <t>Travel times inside cities often vary quite a lot during a day and significantly impact the duration of commercial delivery routes. Several authors have suggested time-dependent variants of the most commonly encountered vehicle routing problems. In these papers, however, time-dependency is usually defined on customer-based graphs. Thus, one major impact of travel time variations is missed: in an urban environment, not only do travel times change, but also the paths used to travel from one customer to another. In fact, during a day, different paths may be used at different points in time. To address this issue, one possible approach is to work directly with the road network and consider travel time (or travel speed) variations on each road segment. In this paper, we propose a solution approach for a time-dependent vehicle routing problem with time windows in which travel speeds are associated with road segments in the road network. This solution approach involves a tabu search heuristic that considers different shortest paths between any two customers at different times of the day. A major contribution of this work is the development of techniques to evaluate the feasibility and the approximate cost of a solution in constant time, which allows the solution approach to handle problem instances with up to 200 nodes and 580 arcs in very reasonable computing times. The performance of our algorithm is assessed by comparing it to an exact method on a set of benchmark instances. The results show that solutions of high quality are produced. © 2020 Elsevier B.V.</t>
  </si>
  <si>
    <t>Road network; Routing; Tabu search; Time windows; Time-dependent travel times</t>
  </si>
  <si>
    <t>Benchmarking; Heuristic algorithms; Network routing; Roads and streets; Sales; Tabu search; Traffic control; Travel time; Vehicle routing; Delivery routes; Problem instances; Solution approach; Tabu Search heuristic; Time dependency; Time dependent vehicle routing problems; Urban environments; Vehicle Routing Problems; Road vehicles</t>
  </si>
  <si>
    <t>Potvin, J.-Y.; Département d'informatique et de recherche opérationnelle, Université de Montréal, C.P. 6128, succ. Centre-Ville, Canada; email: potvin@iro.umontreal.ca</t>
  </si>
  <si>
    <t>2-s2.0-85086510431</t>
  </si>
  <si>
    <t>Wang X., Wasil E.</t>
  </si>
  <si>
    <t>56183175100;6701708936;</t>
  </si>
  <si>
    <t>On the road to better routes: Five decades of published research on the vehicle routing problem</t>
  </si>
  <si>
    <t>10.1002/net.21942</t>
  </si>
  <si>
    <t>https://www.scopus.com/inward/record.uri?eid=2-s2.0-85083783324&amp;doi=10.1002%2fnet.21942&amp;partnerID=40&amp;md5=6aa3543eb1a0c6c34574affa03d87c3e</t>
  </si>
  <si>
    <t>Engineering Systems and Design, Singapore University of Technology and Design, Singapore; Kogod School of Business, American University, Washington, DC, United States</t>
  </si>
  <si>
    <t>Wang, X., Engineering Systems and Design, Singapore University of Technology and Design, Singapore; Wasil, E., Kogod School of Business, American University, Washington, DC, United States</t>
  </si>
  <si>
    <t>For nearly 50 years, Networks has been at the forefront of routing research and practice with more than 140 articles in print with tens of thousands of citations. These articles span the development of solution procedures to reporting practical applications. We identify key areas of contribution including exact algorithms, heuristics, arc routing, and periodic routing, and provide detailed annotations for important articles in each area. Our survey reveals the rich heritage of published routing work that continues to influence the field today. © 2020 Wiley Periodicals LLC.</t>
  </si>
  <si>
    <t>arc routing; exact algorithms; heuristics; node routing; periodic routing; vehicle routing</t>
  </si>
  <si>
    <t>Computer networks; Information systems; Arc routing; Exact algorithms; Periodic routing; Solution procedure; Vehicle Routing Problems; Vehicle routing</t>
  </si>
  <si>
    <t>Wasil, E.; Kogod School of Business, American UniversityUnited States; email: ewasil@american.edu</t>
  </si>
  <si>
    <t>2-s2.0-85083783324</t>
  </si>
  <si>
    <t>do C. Martins L., Hirsch P., Juan A.A.</t>
  </si>
  <si>
    <t>57193016141;26026340800;56129392700;</t>
  </si>
  <si>
    <t>Agile optimization of a two-echelon vehicle routing problem with pickup and delivery</t>
  </si>
  <si>
    <t>10.1111/itor.12796</t>
  </si>
  <si>
    <t>https://www.scopus.com/inward/record.uri?eid=2-s2.0-85083052503&amp;doi=10.1111%2fitor.12796&amp;partnerID=40&amp;md5=e470791b28c2ea4b37458af682134c64</t>
  </si>
  <si>
    <t>IN3 – Computer Science Department, Universitat Oberta de Catalunya, Barcelona, Spain; Institute of Production and Logistics, University of Natural Resources and Life Sciences, Vienna, Austria; Euncet Business School, Terrassa, Spain</t>
  </si>
  <si>
    <t>do C. Martins, L., IN3 – Computer Science Department, Universitat Oberta de Catalunya, Barcelona, Spain; Hirsch, P., Institute of Production and Logistics, University of Natural Resources and Life Sciences, Vienna, Austria; Juan, A.A., IN3 – Computer Science Department, Universitat Oberta de Catalunya, Barcelona, Spain, Euncet Business School, Terrassa, Spain</t>
  </si>
  <si>
    <t>In this paper, we consider a vehicle routing problem in which a fleet of homogeneous vehicles, initially located at a depot, has to satisfy customers' demands in a two-echelon network: first, the vehicles have to visit intermediate nodes (e.g., a retail center or a consolidation center), where they deliver raw materials or bulk products and collect a number of processed items requested by the customers in their route; then, the vehicles proceed to complete their assigned routes, thus delivering the processed items to the final customers before returning to the depot. During this stage, vehicles might visit other intermediate nodes for reloading new items. In some real-life scenarios, this problem needs to be solved in just a few seconds or even milliseconds, which leads to the concept of “agile optimization.” This might be the case in some rescue operations using drones in humanitarian logistics, where every second can be decisive to save lives. In order to deal with this real-time two-echelon vehicle routing problem with pickup and delivery, an original constructive heuristic is proposed. This heuristic is able to provide a feasible and reasonably good solution in just a few milliseconds. The constructive heuristic is extended into a biased-randomized algorithm using a skewed probability distribution to modify its greedy behavior. This way, parallel runs of the algorithm are able to generate even better results without violating the real-time constraint. Results show that the proposed methodology generates competitive results in milliseconds, being able to outperform other heuristics from the literature. © 2020 The Authors. International Transactions in Operational Research © 2020 International Federation of Operational Research Societies</t>
  </si>
  <si>
    <t>agile optimization; biased-randomized algorithms; disaster management; two-echelon vehicle routing problem</t>
  </si>
  <si>
    <t>Customer satisfaction; Heuristic methods; Optimization; Pickups; Probability distributions; Sales; Vehicle routing; Vehicles; Constructive heuristic; Humanitarian logistics; Intermediate node; Pickup and delivery; Randomized Algorithms; Real time constraints; Rescue operations; Vehicle Routing Problems; Fleet operations</t>
  </si>
  <si>
    <t>do C. Martins, L.; IN3 – Computer Science Department, Universitat Oberta de CatalunyaSpain; email: leandrocm@uoc.edu</t>
  </si>
  <si>
    <t>2-s2.0-85083052503</t>
  </si>
  <si>
    <t>Chen J., Dan B., Shi J.</t>
  </si>
  <si>
    <t>23134762700;7004780554;55485966800;</t>
  </si>
  <si>
    <t>A variable neighborhood search approach for the multi-compartment vehicle routing problem with time windows considering carbon emission</t>
  </si>
  <si>
    <t xml:space="preserve"> 123932</t>
  </si>
  <si>
    <t>10.1016/j.jclepro.2020.123932</t>
  </si>
  <si>
    <t>https://www.scopus.com/inward/record.uri?eid=2-s2.0-85090580996&amp;doi=10.1016%2fj.jclepro.2020.123932&amp;partnerID=40&amp;md5=dcbf2b79a9a00a88a4c88177e84e982f</t>
  </si>
  <si>
    <t>Chongqing Engineering Research Center for Processing, Storage and Transportation of Characterized Agro-Products, Chongqing, 400067, China; Chongqing Key Laboratory of Electronic Commerce and Supply Chain System, Chongqing Technology and Business University, Chongqing, 400067, China; Collaborative Innovation Center for Chongqing's Modern Trade Logistics &amp; Supply Chain, Chongqing Technology and Business University, Chongqing, 400067, China; School of Economics &amp; Business Administration Chongqing University, Chongqing, 400044, China; Department of Mechanical &amp; Materials Engineering College of Engineering and Applied Science University of Cincinnati, Cincinnati, OH  45221, United States</t>
  </si>
  <si>
    <t>Chen, J., Chongqing Engineering Research Center for Processing, Storage and Transportation of Characterized Agro-Products, Chongqing, 400067, China, Chongqing Key Laboratory of Electronic Commerce and Supply Chain System, Chongqing Technology and Business University, Chongqing, 400067, China, Collaborative Innovation Center for Chongqing's Modern Trade Logistics &amp; Supply Chain, Chongqing Technology and Business University, Chongqing, 400067, China; Dan, B., School of Economics &amp; Business Administration Chongqing University, Chongqing, 400044, China; Shi, J., Department of Mechanical &amp; Materials Engineering College of Engineering and Applied Science University of Cincinnati, Cincinnati, OH  45221, United States</t>
  </si>
  <si>
    <t>In recent years, fresh food e-commerce has developed rapidly and become a new strategic field for traditional e-commerce firms. Logistics is one of the bottlenecks in its development. Each type of fresh food has its own temperature requirements during transportation. In this paper, the multi-compartment vehicle routing problem with time window (MCVRPTW) arising in fresh food e-commerce is proposed to include the consideration of carbon emission. A variable neighborhood search (VNS) approach with the key steps of local search and shaking is proposed to solve the MCVRPTW formulation. For the VNS approach, three operators are used in the local search phase, and two kinds of operators based on path relinking are adopted in the shaking phase. Extensive efforts are made to verify the proposed approach. Firstly, the parameters are tuned based on Taguchi method. Secondly, the approach is compared with representative algorithms in the literature to solve VRPTW instances and MCVRPTW instances. For the VRPTW cases, VNS outperforms a well-known benchmark algorithm by 4–7%, and the overall average gap between the VNS solutions and the known best solutions is only 1.93%. For the MCVRPTW instances, VNS produces the same or improved “best solution” in the majority of the 24 instances with less than 30% of running time, compared with two existing MCVRPTW algorithms. Finally, VNS is employed to solve a real-world case, and the results show that the total cost of the solution is 36.38% lower than the actual operation. Overall, this study takes the minimum total of travel cost, fixed cost, refrigeration cost and carbon emission cost as the optimization objective, and the findings are conducive to reducing energy consumption and carbon emission in the fresh e-commerce delivery process. © 2020 Elsevier Ltd</t>
  </si>
  <si>
    <t>Carbon emission; Fresh food E-commerce; Multi-compartment vehicle routing problem with time windows; Path relinking; Variable neighborhood search</t>
  </si>
  <si>
    <t>Carbon; Electronic commerce; Energy utilization; Local search (optimization); Taguchi methods; Actual operation; Carbon emissions; Delivery process; Path relinking; Reducing energy consumption; Running time; Variable neighborhood search; Vehicle routing problem with time windows; Vehicle routing</t>
  </si>
  <si>
    <t>Shi, J.; Department of Mechanical &amp; Materials Engineering College of Engineering and Applied Science University of CincinnatiUnited States; email: jing.shi@uc.edu</t>
  </si>
  <si>
    <t>2-s2.0-85090580996</t>
  </si>
  <si>
    <t>Lu J., Chen Y., Hao J.-K., He R.</t>
  </si>
  <si>
    <t>57204589501;56198003500;57211614585;26654130300;</t>
  </si>
  <si>
    <t>The Time-dependent Electric Vehicle Routing Problem: Model and solution</t>
  </si>
  <si>
    <t>161</t>
  </si>
  <si>
    <t xml:space="preserve"> 113593</t>
  </si>
  <si>
    <t>10.1016/j.eswa.2020.113593</t>
  </si>
  <si>
    <t>https://www.scopus.com/inward/record.uri?eid=2-s2.0-85087805592&amp;doi=10.1016%2fj.eswa.2020.113593&amp;partnerID=40&amp;md5=aad7f500f716605b7f3420dfbeaa3621</t>
  </si>
  <si>
    <t>National University of Defense Technology (NUDT), Changsha, China; National University of Defense Technology, Changsha, China; University of Angers, France</t>
  </si>
  <si>
    <t>Lu, J., National University of Defense Technology (NUDT), Changsha, China; Chen, Y., National University of Defense Technology, Changsha, China; Hao, J.-K., University of Angers, France; He, R., National University of Defense Technology, Changsha, China</t>
  </si>
  <si>
    <t>We study a new problem named the Time-dependent Electric Vehicle Routing Problem (TDEVRP) which involves routing a fleet of electric vehicles to serve a set of customers and determining the vehicle's speed and departure time at each arc of the routes with the purpose of minimizing a cost function. We propose an integer linear programming (ILP) model to formulate the TDEVRP and show that the state-of-the-art commercial optimizer (CPLEX) can only solve instances of very limited sizes (with no more than 15 customers). We thus propose an iterated variable neighbourhood search (IVNS) algorithm to find near-optimal solutions for larger instances. The key ingredients of IVNS include a fast evaluation method that allows local search moves to be evaluated in constant time O(1), a variable neighbourhood descent (VND) procedure to optimize the node sequences, and a departure time and speed optimization procedure(DSOP) to optimize the speed and departure time on each arc of the routes. The proposed algorithm demonstrates excellent performances on a set of newly created instances. In particular, it can achieve optimal or near-optimal solutions for all small-size instances (with no more than 15 customers) and is robust for large-size instances where the gap between the average and the best solution value is consistently lower than 2.38%. Additional experimental results on 40 benchmark instances of the closely related Time-Dependent Pollution Routing Problem indicate that the proposed IVNS algorithm also performs very well and even discovers 39 new best-known solutions (improved upper bounds). © 2020</t>
  </si>
  <si>
    <t>Congestion; Efficient constraint handling; Green logistics; Time-dependent vehicle routing</t>
  </si>
  <si>
    <t>Benchmarking; Cost functions; Electric vehicles; Fleet operations; Optimal systems; Sales; Vehicle routing; Integer linear programming models; Near-optimal solutions; Routing problems; Set of customers; Speed optimization; State of the art; Variable neighbourhood descent; Variable neighbourhood search; Integer programming</t>
  </si>
  <si>
    <t>Chen, Y.; National University of Defense TechnologyChina; email: cynnudt@hotmail.com</t>
  </si>
  <si>
    <t>2-s2.0-85087805592</t>
  </si>
  <si>
    <t>Zhou Y., Kong L., Cai Y., Wu Z., Liu S., Hong J., Wu K.</t>
  </si>
  <si>
    <t>57191652327;55576573500;34867764900;57197791388;57204643735;56844073300;57196075520;</t>
  </si>
  <si>
    <t>A Decomposition-Based Local Search for Large-Scale Many-Objective Vehicle Routing Problems with Simultaneous Delivery and Pickup and Time Windows</t>
  </si>
  <si>
    <t>IEEE Systems Journal</t>
  </si>
  <si>
    <t xml:space="preserve"> 8995524</t>
  </si>
  <si>
    <t>10.1109/JSYST.2019.2959664</t>
  </si>
  <si>
    <t>https://www.scopus.com/inward/record.uri?eid=2-s2.0-85097061424&amp;doi=10.1109%2fJSYST.2019.2959664&amp;partnerID=40&amp;md5=27173ce24982ec8c464e67a7a6c70eb4</t>
  </si>
  <si>
    <t>School of Computer Sciences, Shenzhen Institute of Information Technology, Shenzhen, China; College of Computer Science and Technology, Huaqiao University, Xiamen, China; China Securities Depository, Clearing Corporation Limited Shenzhen Branch, Shenzhen, China; Department of Computer Science, Guangdong Polytechnic Normal University, Guangdong, China; School of Medical Information Engineering, Guangzhou University of Chinese Medicine, Guangzhou, China</t>
  </si>
  <si>
    <t>Zhou, Y., School of Computer Sciences, Shenzhen Institute of Information Technology, Shenzhen, China; Kong, L., School of Computer Sciences, Shenzhen Institute of Information Technology, Shenzhen, China; Cai, Y., College of Computer Science and Technology, Huaqiao University, Xiamen, China; Wu, Z., China Securities Depository, Clearing Corporation Limited Shenzhen Branch, Shenzhen, China; Liu, S., Department of Computer Science, Guangdong Polytechnic Normal University, Guangdong, China; Hong, J., School of Medical Information Engineering, Guangzhou University of Chinese Medicine, Guangzhou, China; Wu, K., School of Computer Sciences, Shenzhen Institute of Information Technology, Shenzhen, China</t>
  </si>
  <si>
    <t>Vehicle routing problem with simultaneous delivery and pickup and time windows (VRPSDPTW) is an important logistics problem in supply chain network optimization. However, at present, existing approaches are only applied to solve small-scale many-objective VRPSDPTW. For the large-scale problem, to obtain high-quality solutions (effectively) and solve the problem in a short running time (efficiently), we focus on two issues: 1) how to handle many-objective property and 2) how to tackle large-scale property of the problem. For the first issue, to enhance the convergence property, a novel local search algorithm utilizing seven neighborhood operators is proposed. Meanwhile, to maintain the diversity property, the concept of decomposition is adopted. The problem is first decomposed into multiple single-objective problems, then local search is utilized to optimize these subproblems. For the second issue, since optimizing a subproblem by local search is time consuming for large-scale problems, the key point is how to allocate the computational resources and balance the convergence and diversity. To handle this problem, a weight space partition strategy is introduced. Finally, a decomposition-based local search algorithm is proposed for many-objective VRPSDPTW. Experimental results on the large-scale instances provided by Chinese logistic company show the effectiveness of the proposed algorithm. © 2007-2012 IEEE.</t>
  </si>
  <si>
    <t>Large-scale problem; many-objective optimization; simultaneous delivery and pickup; time windows; vehicle routing problem</t>
  </si>
  <si>
    <t>Learning algorithms; Pickups; Supply chains; Vehicle routing; Computational resources; Convergence properties; High-quality solutions; Large-scale problem; Local search algorithm; Neighborhood operators; Supply chain network; Vehicle Routing Problems; Local search (optimization)</t>
  </si>
  <si>
    <t>Zhou, Y.; School of Computer Sciences, Shenzhen Institute of Information Technology, Department of Computer Science, Guangdong Polytechnic Normal UniversityChina; email: zy_zhou_y@163.com</t>
  </si>
  <si>
    <t>IEEE Syst. J.</t>
  </si>
  <si>
    <t>2-s2.0-85097061424</t>
  </si>
  <si>
    <t>Zhang K., He F., Zhang Z., Lin X., Li M.</t>
  </si>
  <si>
    <t>57213194428;55450608800;57212531860;56460596900;57188978307;</t>
  </si>
  <si>
    <t>Multi-vehicle routing problems with soft time windows: A multi-agent reinforcement learning approach</t>
  </si>
  <si>
    <t>Transportation Research Part C: Emerging Technologies</t>
  </si>
  <si>
    <t xml:space="preserve"> 102861</t>
  </si>
  <si>
    <t>10.1016/j.trc.2020.102861</t>
  </si>
  <si>
    <t>https://www.scopus.com/inward/record.uri?eid=2-s2.0-85096711246&amp;doi=10.1016%2fj.trc.2020.102861&amp;partnerID=40&amp;md5=f74a9dca58f342196a3d5571754ad89f</t>
  </si>
  <si>
    <t>Department of Civil Engineering, Tsinghua University, Beijing, 100084, China; Department of Industrial Engineering, Tsinghua University, Beijing, 100084, China</t>
  </si>
  <si>
    <t>Zhang, K., Department of Civil Engineering, Tsinghua University, Beijing, 100084, China; He, F., Department of Industrial Engineering, Tsinghua University, Beijing, 100084, China; Zhang, Z., Department of Civil Engineering, Tsinghua University, Beijing, 100084, China; Lin, X., Department of Civil Engineering, Tsinghua University, Beijing, 100084, China; Li, M., Department of Civil Engineering, Tsinghua University, Beijing, 100084, China</t>
  </si>
  <si>
    <t>Multi-vehicle routing problem with soft time windows (MVRPSTW) is an indispensable constituent in urban logistics distribution systems. Over the past decade, numerous methods for MVRPSTW have been proposed, but most are based on heuristic rules that require a large amount of computation time. With the current rapid increase of logistics demands, traditional methods incur the dilemma between computational efficiency and solution quality. To efficiently solve the problem, we propose a novel reinforcement learning algorithm called the Multi-Agent Attention Model that can solve routing problem instantly benefit from lengthy offline training. Specifically, the vehicle routing problem is regarded as a vehicle tour generation process, and an encoder-decoder framework with attention layers is proposed to generate tours of multiple vehicles iteratively. Furthermore, a multi-agent reinforcement learning method with an unsupervised auxiliary network is developed for the model training. By evaluated on four synthetic networks with different scales, the results demonstrate that the proposed method consistently outperforms Google OR-Tools and traditional methods with little computation time. In addition, we validate the robustness of the well-trained model by varying the number of customers and the capacities of vehicles. © 2020 Elsevier Ltd</t>
  </si>
  <si>
    <t>Attention mechanism; Computational efficiency; Multi-agent; Reinforcement learning; Vehicle routing problem</t>
  </si>
  <si>
    <t>Computational efficiency; Heuristic methods; Iterative methods; Learning systems; Multi agent systems; Reinforcement learning; Vehicle routing; Vehicles; Auxiliary network; Generation process; Multi-agent reinforcement learning; Off-line training; Routing problems; Soft time windows; Synthetic networks; Vehicle Routing Problems; Learning algorithms; algorithm; demand analysis; distribution system; efficiency measurement; logistics; numerical model; urban transport</t>
  </si>
  <si>
    <t>Li, M.; Department of Civil Engineering, Tsinghua UniversityChina; email: mengli@tsinghua.edu.cn</t>
  </si>
  <si>
    <t>Transp. Res. Part C Emerg. Technol.</t>
  </si>
  <si>
    <t>2-s2.0-85096711246</t>
  </si>
  <si>
    <t>Wang X., Choi T.-M., Li Z., Shao S.</t>
  </si>
  <si>
    <t>55995743900;7202769936;57220048908;57209880212;</t>
  </si>
  <si>
    <t>An Effective Local Search Algorithm for the Multidepot Cumulative Capacitated Vehicle Routing Problem</t>
  </si>
  <si>
    <t xml:space="preserve"> 8844993</t>
  </si>
  <si>
    <t>10.1109/TSMC.2019.2938298</t>
  </si>
  <si>
    <t>https://www.scopus.com/inward/record.uri?eid=2-s2.0-85096648620&amp;doi=10.1109%2fTSMC.2019.2938298&amp;partnerID=40&amp;md5=0df18f4522e7ecafd33f11fdebc93b36</t>
  </si>
  <si>
    <t>Department of Management Science and Engineering, Dongbei University of Finance and Economics, Dalian, China; Institute of Textiles and Clothing, Hong Kong Polytechnic University, Hong Kong; School of Computer Science and Technology, University of Chinese Academy of Sciences, Beijing, China</t>
  </si>
  <si>
    <t>Wang, X., Department of Management Science and Engineering, Dongbei University of Finance and Economics, Dalian, China; Choi, T.-M., Institute of Textiles and Clothing, Hong Kong Polytechnic University, Hong Kong; Li, Z., School of Computer Science and Technology, University of Chinese Academy of Sciences, Beijing, China; Shao, S., Department of Management Science and Engineering, Dongbei University of Finance and Economics, Dalian, China</t>
  </si>
  <si>
    <t>The cumulative capacitated vehicle routing problem (CCVRP) focuses on minimizing the sum of arrival times at the customers. An important application of the CCVRP arises in the procurement of humanitarian aid when natural disasters occur. In this article, the multidepot CCVRP (MDCCVRP) is investigated, and its mathematical model is developed. Moreover, an effective perturb-based local search (PLS) algorithm is proposed to solve the problem. The proposed PLS algorithm starts from having a feasible solution. Regarding the PLS, the perturbing operators help to explore the searching space, while the six local search operators help to exploit the best solution within each searching basin. To test the performance, the proposed PLS is applied to a set of standard benchmark instances and compared with the recently published algorithms. Extensive computational studies reveal that the proposed PLS algorithm is able to attain better solutions with less computational time for most testing instances, and thus competes very favorably with the previously proposed approaches. A stability analysis is also presented to shed light on the robust behavior of the proposed algorithm. The results of the two-sided Wilcoxon rank sum tests clearly show that the algorithms (our PLS and other published methods) have performed with statistically significant differences. © 2013 IEEE.</t>
  </si>
  <si>
    <t>Humanitarian aid; local search; multidepot cumulative capacitated vehicle routing problem (MDCCVRP); perturbing operator</t>
  </si>
  <si>
    <t>Benchmarking; Disasters; Routing algorithms; Vehicle routing; Capacitated vehicle routing problem; Computational studies; Computational time; Local search algorithm; Local search operators; Natural disasters; Statistically significant difference; Wilcoxon rank sum test; Local search (optimization)</t>
  </si>
  <si>
    <t>2-s2.0-85096648620</t>
  </si>
  <si>
    <t>Ren X., Huang H., Feng S., Liang G.</t>
  </si>
  <si>
    <t>57205237017;57199061074;57212685115;9232404500;</t>
  </si>
  <si>
    <t>An improved variable neighborhood search for bi-objective mixed-energy fleet vehicle routing problem</t>
  </si>
  <si>
    <t xml:space="preserve"> 124155</t>
  </si>
  <si>
    <t>10.1016/j.jclepro.2020.124155</t>
  </si>
  <si>
    <t>https://www.scopus.com/inward/record.uri?eid=2-s2.0-85091335638&amp;doi=10.1016%2fj.jclepro.2020.124155&amp;partnerID=40&amp;md5=5715c86693ff0dad2ea0e68cc45e1603</t>
  </si>
  <si>
    <t>School of Management, Northwestern Polytechnical University, Xi'an, 710129, China; Key Laboratory of Road Construction Technology and Equipment of MOE, School of Construction Machinery, Chang'an University, Xi'an, 710064, China</t>
  </si>
  <si>
    <t>Ren, X., School of Management, Northwestern Polytechnical University, Xi'an, 710129, China; Huang, H., School of Management, Northwestern Polytechnical University, Xi'an, 710129, China; Feng, S., Key Laboratory of Road Construction Technology and Equipment of MOE, School of Construction Machinery, Chang'an University, Xi'an, 710064, China; Liang, G., School of Management, Northwestern Polytechnical University, Xi'an, 710129, China</t>
  </si>
  <si>
    <t>With increasing emphasis on environmental protection, the green vehicle routing problem has been a research hotspot. This paper investigates a mixed-energy fleet green vehicle routing problem with time windows, where the mixed-energy fleet is presented for the situation in which transport companies introduce electric vehicles into their homogeneous fleet with only gasoline and diesel vehicles (GDVs) due to environmental consideration. Since multiple pollutants are emitted by GDVs into the environment, this paper minimizes five dominating types of pollutant emissions. The other objective is to minimize the total delay time, which is defined with a newly designed optimal service period to improve customer satisfaction. To solve this bi-objective NP-hard problem, an improved variable neighborhood search (VNS) with a selection mechanism is presented to find the Pareto frontier of the model. The computational results based on Solomon benchmark show that the proposed VNS with a selection mechanism has better capability and efficiency than the original VNS. Using numerical experiments, we found that delivery with only GDVs can better minimize the delay time in cluster-distributed customers with narrow time windows, while the mixed-energy fleet performs better in both optimization objectives in wider time windows. Our research conclusion can provide a more reasonable decision-making basis of delivery for transportation companies. © 2020 Elsevier Ltd</t>
  </si>
  <si>
    <t>Green vehicle routing; Mixed-energy fleet; Multi-objective; Selection mechanism; Variable neighborhood search</t>
  </si>
  <si>
    <t>Customer satisfaction; Decision making; NP-hard; Optimization; Pollution; Vehicle routing; Vehicles; Computational results; Environmental considerations; Multiple pollutants; Numerical experiments; Transport companies; Variable neighborhood search; Vehicle routing problem with time windows; Vehicle Routing Problems; Fleet operations</t>
  </si>
  <si>
    <t>Huang, H.; School of Management, Northwestern Polytechnical UniversityChina; email: hhnwpu@nwpu.edu.cn</t>
  </si>
  <si>
    <t>2-s2.0-85091335638</t>
  </si>
  <si>
    <t>Shi Y., Zhou Y., Ye W., Zhao Q.Q.</t>
  </si>
  <si>
    <t>57217085440;57194085107;57219030875;57195310502;</t>
  </si>
  <si>
    <t>A relative robust optimization for a vehicle routing problem with time-window and synchronized visits considering greenhouse gas emissions</t>
  </si>
  <si>
    <t xml:space="preserve"> 124112</t>
  </si>
  <si>
    <t>10.1016/j.jclepro.2020.124112</t>
  </si>
  <si>
    <t>https://www.scopus.com/inward/record.uri?eid=2-s2.0-85091081890&amp;doi=10.1016%2fj.jclepro.2020.124112&amp;partnerID=40&amp;md5=5def6397fac56474d593af25a7176f9c</t>
  </si>
  <si>
    <t>UMR SADAPT, INRAE, AgroParisTech, Université Paris-Saclay, Rue de Claude Bertand, Paris, 75005, France; Nanomedicine Lab, Université Bourgogne Franche-Comté, UTBM, Rue Ernest Thierry Mieg, Belfort, 90010, France; School of Management Engineering, Zhengzhou University, Zhengzhou, 450001, China; Department of Industrial Engineering, Pusan National University, Busan, 46421, South Korea; Business Incubation Base, China University of Geosciences, Wuhan, 430074, China</t>
  </si>
  <si>
    <t>Shi, Y., UMR SADAPT, INRAE, AgroParisTech, Université Paris-Saclay, Rue de Claude Bertand, Paris, 75005, France, Nanomedicine Lab, Université Bourgogne Franche-Comté, UTBM, Rue Ernest Thierry Mieg, Belfort, 90010, France; Zhou, Y., School of Management Engineering, Zhengzhou University, Zhengzhou, 450001, China, Department of Industrial Engineering, Pusan National University, Busan, 46421, South Korea; Ye, W., Business Incubation Base, China University of Geosciences, Wuhan, 430074, China; Zhao, Q.Q., School of Management Engineering, Zhengzhou University, Zhengzhou, 450001, China, Department of Industrial Engineering, Pusan National University, Busan, 46421, South Korea</t>
  </si>
  <si>
    <t>The Paris Agreement appeals to all countries around the world for reducing greenhouse gas emissions. Nowadays, logistics companies do not only consider improving service quality and reducing operating costs but also should take a particular corporate social responsibility: reducing greenhouse gas emissions. Minimizing greenhouse gas emissions has been emerged in vehicle routing problems in many investigations, while most of the models are deterministic. The feedback from logistics practice reveals that the workers often encounter uncertainties when providing services to customers. The decisions made without considering uncertainties show less robustness when carrying the logistics activities according to the given scheduling. Consequently, in this study, this is the first attempt to develop a relative robust optimization model for a vehicle routing problem with synchronized visits and uncertain scenarios considering greenhouse gas emissions. In this study the greenhouse gas emissions is evaluated by the fuel consumption cost. Due to the NP-hard of the studied model, a hybrid tabu search and simulated annealing is proposed to solve it. The experimental results on the popularly used benchmark instances demonstrate that the proposed algorithm is efficient and effective. The comparison performed among the solutions obtained by different types of models has highlighted the importance of considering uncertainties. Then, the sensitivity analysis is performed to observe the change of fuel consumption cost with varying types of vehicles. Statistical analysis is carried out to further validate the different models. Finally, two bi-objective optimization based scenarios have been established to demonstrate the trade-off between GHG emissions and robustness indicators. The proposed models can be applied to some practical applications, such as logging truck routing planing. © 2020 Elsevier Ltd</t>
  </si>
  <si>
    <t>Greenhouse gas emissions; Relative robust optimization; Synchronized visits; Time window; Vehicle routing problem</t>
  </si>
  <si>
    <t>Benchmarking; Cost benefit analysis; Economic and social effects; Greenhouse gases; NP-hard; Operating costs; Sensitivity analysis; Simulated annealing; Tabu search; Vehicle routing; Vehicles; Bi-objective optimization; Corporate social responsibilities (CSR); Hybrid tabu search; Robust optimization; Robust optimization models; Robustness indicators; Vehicle routing problem with time windows; Vehicle Routing Problems; Gas emissions</t>
  </si>
  <si>
    <t>Zhou, Y.; Department of Industrial Engineering, Pusan National UniversitySouth Korea; email: y.j.zhou.g@gmail.com</t>
  </si>
  <si>
    <t>2-s2.0-85091081890</t>
  </si>
  <si>
    <t>De La Vega J., Munari P., Morabito R.</t>
  </si>
  <si>
    <t>57150710800;36448501900;7005870447;</t>
  </si>
  <si>
    <t>Exact approaches to the robust vehicle routing problem with time windows and multiple deliverymen</t>
  </si>
  <si>
    <t xml:space="preserve"> 105062</t>
  </si>
  <si>
    <t>10.1016/j.cor.2020.105062</t>
  </si>
  <si>
    <t>https://www.scopus.com/inward/record.uri?eid=2-s2.0-85089838375&amp;doi=10.1016%2fj.cor.2020.105062&amp;partnerID=40&amp;md5=bb9c637204906ededf214d4ff4f7704b</t>
  </si>
  <si>
    <t>Production Engineering Department, Federal University of São Carlos, Rodovia Washington Luís – Km 235, São Carlos, SP  13565-905, Brazil</t>
  </si>
  <si>
    <t>De La Vega, J., Production Engineering Department, Federal University of São Carlos, Rodovia Washington Luís – Km 235, São Carlos, SP  13565-905, Brazil; Munari, P., Production Engineering Department, Federal University of São Carlos, Rodovia Washington Luís – Km 235, São Carlos, SP  13565-905, Brazil; Morabito, R., Production Engineering Department, Federal University of São Carlos, Rodovia Washington Luís – Km 235, São Carlos, SP  13565-905, Brazil</t>
  </si>
  <si>
    <t>This paper addresses the vehicle routing problem with time windows and multiple deliverymen (VRPTWMD) under uncertain demand as well as uncertain travel and service times. This variant is faced by logistics companies that deliver products to retailers located in congested urban areas, where service times are relatively long compared to travel times, and depend on the number of deliverymen assigned to each route. Differently from traditional variants, these service times show high variability, requiring an appropriate way of handling the related uncertainty. We extend two mathematical formulations to represent the VRPTWMD under uncertainty, using the robust optimization paradigm with budgeted uncertainty sets, and developed effective exact solution methods for solving each of them. The first formulation is a robust vehicle flow model solved by a tailored branch-and-cut algorithm that resorts to 1- and 2-path inequalities that we show how to effectively separate. The second formulation is a set partitioning model, for which we propose a branch-price-and-cut algorithm that relies on a robust resource-constrained elementary shortest path problem. The results of computational experiments using instances from the literature and risk analysis via a Monte Carlo simulation show the importance of incorporating uncertainties in the VRPTWMD, and indicate the sensitivity of decisions as well as cost and risk to the level of uncertainty in the input data. © 2020 Elsevier Ltd</t>
  </si>
  <si>
    <t>Branch-price-and-cut; Multiple deliverymen; Robust optimization; Routing; Uncertainty</t>
  </si>
  <si>
    <t>Budget control; Graph theory; Integer programming; Monte Carlo methods; Risk analysis; Risk assessment; Tourism industry; Travel time; Uncertainty analysis; Vehicles; Branch-and-cut algorithms; Computational experiment; Logistics company; Mathematical formulation; Robust optimization; Shortest path problem; Uncertain demand; Vehicle routing problem with time windows; Vehicle routing</t>
  </si>
  <si>
    <t>Morabito, R.; Production Engineering Department, Federal University of São Carlos, Rodovia Washington Luís – Km 235, Brazil; email: morabito@ufscar.br</t>
  </si>
  <si>
    <t>2-s2.0-85089838375</t>
  </si>
  <si>
    <t>Hà M.H., Nguyen T.D., Nguyen Duy T., Pham H.G., Do T., Rousseau L.-M.</t>
  </si>
  <si>
    <t>36773144500;57218618363;57218622072;57218618137;57201094565;7005245914;</t>
  </si>
  <si>
    <t>A new constraint programming model and a linear programming-based adaptive large neighborhood search for the vehicle routing problem with synchronization constraints</t>
  </si>
  <si>
    <t xml:space="preserve"> 105085</t>
  </si>
  <si>
    <t>10.1016/j.cor.2020.105085</t>
  </si>
  <si>
    <t>https://www.scopus.com/inward/record.uri?eid=2-s2.0-85089797371&amp;doi=10.1016%2fj.cor.2020.105085&amp;partnerID=40&amp;md5=c88bc7e71f0366c10b23916ad55bd764</t>
  </si>
  <si>
    <t>ORLab, Faculty of Computer Science, Phenikaa University, Hanoi, Viet Nam; ORLab, Faculty of Information Technology, VNU University of Engineering and Technology, Hanoi, Viet Nam; Department of Computer Science and Operations Research, Department of Computer Science, FPT University, Hanoi, Viet Nam; École Polytechnique de Montréal and CIRRELT, Montréal, Canada</t>
  </si>
  <si>
    <t>Hà, M.H., ORLab, Faculty of Computer Science, Phenikaa University, Hanoi, Viet Nam; Nguyen, T.D., ORLab, Faculty of Information Technology, VNU University of Engineering and Technology, Hanoi, Viet Nam; Nguyen Duy, T., Department of Computer Science and Operations Research, Department of Computer Science, FPT University, Hanoi, Viet Nam; Pham, H.G., Department of Computer Science and Operations Research, Department of Computer Science, FPT University, Hanoi, Viet Nam; Do, T., Department of Computer Science and Operations Research, Department of Computer Science, FPT University, Hanoi, Viet Nam; Rousseau, L.-M., École Polytechnique de Montréal and CIRRELT, Montréal, Canada</t>
  </si>
  <si>
    <t>We consider a vehicle routing problem which seeks to minimize cost subject to time window and synchronization constraints. In this problem, the fleet of vehicles is categorized into regular and special vehicles. Some customers require both vehicles’ services, whose service start times at the customer are synchronized. Despite its important real-world application, this problem has rarely been studied in the literature. To solve the problem, we propose a Constraint Programming (CP) model and an Adaptive Large Neighborhood Search (ALNS) in which the design of insertion operators is based on solving linear programming (LP) models to check the insertion feasibility. A number of acceleration techniques is also proposed to significantly reduce the computational time. The computational experiments show that our new CP model finds better solutions than an existing CP-based ALNS, when used on small instances with 25 customers and with a much shorter running time. Our LP-based ALNS dominates the CP-based ALNS, in terms of solution quality, when it provides solutions with better objective values, on average, for all instance classes. This demonstrates the advantage of using linear programming instead of constraint programming when dealing with a variant of vehicle routing problems with relatively tight constraints, which is often considered to be more favorable for CP-based methods. We also adapt our algorithm to solve a well-studied variant of the problem, and the obtained results show that the algorithm provides good solutions as state-of-the-art approaches and improves four best known solutions. © 2020</t>
  </si>
  <si>
    <t>Adaptive large neighborhood search; Constraint programming; Synchronization constraint; Time window; Vehicle routing problem</t>
  </si>
  <si>
    <t>Computer programming; Constraint theory; Fleet operations; Sales; Synchronization; Vehicle routing; Vehicles; Acceleration technique; Adaptive large neighborhood searches; Computational experiment; Constraint programming model; Linear programming models; State-of-the-art approach; Synchronization constraints; Vehicle Routing Problems; Linear programming</t>
  </si>
  <si>
    <t>Hà, M.H.; ORLab, Faculty of Computer Science, Phenikaa UniversityViet Nam; email: hoang.haminh@phenikaa-uni.edu.vn</t>
  </si>
  <si>
    <t>2-s2.0-85089797371</t>
  </si>
  <si>
    <t>Kancharla S.R., Ramadurai G.</t>
  </si>
  <si>
    <t>57201666803;24072060000;</t>
  </si>
  <si>
    <t>Electric vehicle routing problem with non-linear charging and load-dependent discharging</t>
  </si>
  <si>
    <t>160</t>
  </si>
  <si>
    <t xml:space="preserve"> 113714</t>
  </si>
  <si>
    <t>10.1016/j.eswa.2020.113714</t>
  </si>
  <si>
    <t>https://www.scopus.com/inward/record.uri?eid=2-s2.0-85089362310&amp;doi=10.1016%2fj.eswa.2020.113714&amp;partnerID=40&amp;md5=ff509c5c79a86255d467d69f7133e7e2</t>
  </si>
  <si>
    <t>Department of Civil Engineering, Indian Institute of Technology Madras, Chennai, 600036, India; Robert Bosch Center for Data Science and Artificial Intelligence, Indian Institute of Technology Madras, Chennai, 600036, India</t>
  </si>
  <si>
    <t>Kancharla, S.R., Department of Civil Engineering, Indian Institute of Technology Madras, Chennai, 600036, India; Ramadurai, G., Department of Civil Engineering, Indian Institute of Technology Madras, Chennai, 600036, India, Robert Bosch Center for Data Science and Artificial Intelligence, Indian Institute of Technology Madras, Chennai, 600036, India</t>
  </si>
  <si>
    <t>We propose a three-index formulation for E-VRP with Non-Linear charging and Load-Dependent discharging (E-VRP-NL-LD), and an Adaptive Large Neighborhood Search (ALNS) algorithm to solve the E-VRP-NL- LD and E-VRP-NL-LD with Capacitated Charging Stations (E-VRP-NL-LD-CCS). Existing implementations of EVRP duplicate charging station nodes which enables the modelling of EVRP using extended VRP formulations. Two limitations of such an approach are: (i) the number of such duplications is not known a priori, and (ii) the size of the problem increases. In our formulation, we allow multiple visits to a charging station without duplicating nodes. We propose five new operators for ALNS which are tested on 120 instances each of E-VRP-NL and E-VRP-NL-LD, and 80 instances of E-VRP-NL-LD-CCS. Results show that our ALNS outperforms the existing algorithms improving the solution in 63% of the instances and matching the best known solution in 31% of the instances. Results also show that considering load-dependent discharge is critical to optimally solve E-VRP. © 2020 Elsevier Ltd</t>
  </si>
  <si>
    <t>Adaptive large neighborhood search; Electric vehicle routing problem; Load-dependent discharging; Non-linear charging; Partial charging</t>
  </si>
  <si>
    <t>Charging (batteries); Optimization; Adaptive large neighborhood searches; Charging station; Non linear; Vehicle routing</t>
  </si>
  <si>
    <t>Kancharla, S.R.; Department of Civil Engineering, Indian Institute of Technology MadrasIndia; email: surendrareddy.kancharla@gmail.com</t>
  </si>
  <si>
    <t>2-s2.0-85089362310</t>
  </si>
  <si>
    <t>Nogareda A.-M., Del Ser J., Osaba E., Camacho D.</t>
  </si>
  <si>
    <t>56938674600;9737598300;49964478400;7003774102;</t>
  </si>
  <si>
    <t>On the design of hybrid bio-inspired meta-heuristics for complex multiattribute vehicle routing problems</t>
  </si>
  <si>
    <t xml:space="preserve"> e12528</t>
  </si>
  <si>
    <t>10.1111/exsy.12528</t>
  </si>
  <si>
    <t>https://www.scopus.com/inward/record.uri?eid=2-s2.0-85078661808&amp;doi=10.1111%2fexsy.12528&amp;partnerID=40&amp;md5=7145c6d10440db99d48679935f04bbb0</t>
  </si>
  <si>
    <t>Ecole hôtelière de Lausanne, HES-SO, University of Applied Sciences Western, Delémont, Switzerland; ICT Division, TECNALIA. P. Tecnologico Bizkaia, Derio, Spain; University of the Basque Country UPV/EHU, Bilbao, Spain; Information Systems Department, Technical University of Madrid, Madrid, Spain</t>
  </si>
  <si>
    <t>Nogareda, A.-M., Ecole hôtelière de Lausanne, HES-SO, University of Applied Sciences Western, Delémont, Switzerland; Del Ser, J., ICT Division, TECNALIA. P. Tecnologico Bizkaia, Derio, Spain, University of the Basque Country UPV/EHU, Bilbao, Spain; Osaba, E., ICT Division, TECNALIA. P. Tecnologico Bizkaia, Derio, Spain; Camacho, D., Information Systems Department, Technical University of Madrid, Madrid, Spain</t>
  </si>
  <si>
    <t>This paper addresses a multiattribute vehicle routing problem, the rich vehicle routing problem, with time constraints, heterogeneous fleet, multiple depots, multiple routes, and incompatibilities of goods. Four different approaches are presented and applied to 15 real datasets. They are based on two meta-heuristics, ant colony optimization (ACO) and genetic algorithm (GA), that are applied in their standard formulation and combined as hybrid meta-heuristics to solve the problem. As such ACO-GA is a hybrid meta-heuristic using ACO as main approach and GA as local search. GA-ACO is a memetic algorithm using GA as main approach and ACO as local search. The results regarding quality and computation time are compared with two commercial tools currently used to solve the problem. Considering the number of customers served, one of the tools and the ACO-GA approach outperforms the others. Considering the cost, ACO, GA, and GA-ACO provide better results. Regarding computation time, GA and GA-ACO have been found the most competitive among the benchmark. © 2020 John Wiley &amp; Sons, Ltd</t>
  </si>
  <si>
    <t>ant colony optimization; genetic algorithm; hybrid meta-heuristic; memetic algorithm; vehicle routing problem</t>
  </si>
  <si>
    <t>Ant colony optimization; Biomimetics; Fleet operations; Heuristic algorithms; Local search (optimization); Vehicle routing; Vehicles; Ant Colony Optimization (ACO); Heterogeneous fleet; Hybrid Meta-heuristic; Hybrid metaheuristics; Memetic algorithms; Multi-attributes; Number of customers served; Vehicle Routing Problems; Genetic algorithms</t>
  </si>
  <si>
    <t>Del Ser, J.; ICT Division, TECNALIA. P. Tecnologico Bizkaia, University of the Basque Country UPV/EHUSpain; email: javier.delser@tecnalia.com</t>
  </si>
  <si>
    <t>2-s2.0-85078661808</t>
  </si>
  <si>
    <t>22</t>
  </si>
  <si>
    <t>Zhang W., Chen Z., Zhang S., Wang W., Yang S., Cai Y.</t>
  </si>
  <si>
    <t>16064904000;57216801705;57193197095;57218169493;36197636300;57206786589;</t>
  </si>
  <si>
    <t>Composite multi-objective optimization on a new collaborative vehicle routing problem with shared carriers and depots</t>
  </si>
  <si>
    <t xml:space="preserve"> 122593</t>
  </si>
  <si>
    <t>10.1016/j.jclepro.2020.122593</t>
  </si>
  <si>
    <t>https://www.scopus.com/inward/record.uri?eid=2-s2.0-85088106168&amp;doi=10.1016%2fj.jclepro.2020.122593&amp;partnerID=40&amp;md5=7d19113de1160399723197eebab49053</t>
  </si>
  <si>
    <t>School of Information Management and Artificial Intelligence, Zhejiang University of Finance and Economics, Hangzhou, 310018, China; School of Mechanical Engineering, Zhejiang University, Hangzhou, 310027, China</t>
  </si>
  <si>
    <t>Zhang, W., School of Information Management and Artificial Intelligence, Zhejiang University of Finance and Economics, Hangzhou, 310018, China; Chen, Z., School of Information Management and Artificial Intelligence, Zhejiang University of Finance and Economics, Hangzhou, 310018, China; Zhang, S., School of Information Management and Artificial Intelligence, Zhejiang University of Finance and Economics, Hangzhou, 310018, China; Wang, W., School of Mechanical Engineering, Zhejiang University, Hangzhou, 310027, China; Yang, S., School of Information Management and Artificial Intelligence, Zhejiang University of Finance and Economics, Hangzhou, 310018, China; Cai, Y., School of Information Management and Artificial Intelligence, Zhejiang University of Finance and Economics, Hangzhou, 310018, China</t>
  </si>
  <si>
    <t>The collaborative vehicle routing problem for logistic optimization is a fundamental part of the sustainable supply chain, and has increasingly been of concern in recent years. This study proposes a novel logistics collaboration model to address the collaborative vehicle routing problem that involves shared carriers and depots (CVRP-SCD). This is inspired by the fact that a depot often has orders for multiple carriers, and a carrier often delivers orders to multiple depots. This problem involves decreasing transportation distances and improving capacity utilization by extending supply-side unilateral logistics collaborations to simultaneously consider collaborations between supply- and demand-sides. Further, the proposed CVRP-SCD model uses a composite objective that is a weighted sum of four objectives — including quality, reliability, cost, and time — to accurately evaluate and analyze the efficiency improvement. An extended variable neighborhood search algorithm is presented based on three matrices, including the carrier collaboration matrix, depot collaboration matrix, and transportation sequence matrix. This algorithm aims to address the trade-offs among multiple objectives for the CVRP-SCD model by incorporating new operators based on specific features involved in the problem. Simulation experiments are performed on two sets of instances to evaluate the proposed algorithm's effectiveness as well as the savings produced from the proposed model. Further, a comparison experiment between different objective optimization also verifies the rationality of the proposed composite multi-objective optimization. © 2020 Elsevier Ltd</t>
  </si>
  <si>
    <t>Carrier collaboration; Composite multi-objective optimization; Depot collaboration; Variable neighborhood search algorithm; Vehicle routing problem</t>
  </si>
  <si>
    <t>Economic and social effects; Quality control; Supply chains; Vehicle routing; Vehicles; Carrier collaboration; Collaboration models; Efficiency improvement; Objective optimization; Sustainable supply chains; Transportation distance; Variable neighborhood search; Vehicle Routing Problems; Multiobjective optimization</t>
  </si>
  <si>
    <t>Zhang, S.; School of Information Management and Artificial Intelligence, Zhejiang University of Finance and EconomicsChina; email: zhangshuai@zufe.edu.cn</t>
  </si>
  <si>
    <t>2-s2.0-85088106168</t>
  </si>
  <si>
    <t>Queiroga E., Frota Y., Sadykov R., Subramanian A., Uchoa E., Vidal T.</t>
  </si>
  <si>
    <t>57203209299;6503878132;22434336900;17436208400;8904059500;55212656600;</t>
  </si>
  <si>
    <t>On the exact solution of vehicle routing problems with backhauls</t>
  </si>
  <si>
    <t>287</t>
  </si>
  <si>
    <t>10.1016/j.ejor.2020.04.047</t>
  </si>
  <si>
    <t>https://www.scopus.com/inward/record.uri?eid=2-s2.0-85086000360&amp;doi=10.1016%2fj.ejor.2020.04.047&amp;partnerID=40&amp;md5=8a0028d1f2efdd446723e1f346c37164</t>
  </si>
  <si>
    <t>Av. Gal. Milton Tavares de Souza, Instituto de Computação, Universidade Federal Fluminense, s/n, São Domingos, Niterói, 24210-346, Brazil; INRIA Bordeaux, Sud-Ouest, 200 Avenue de la Veille Tour, Talence, 33405, France; Departamento de Sistemas de Computação, Universidade Federal da Paraíba, Centro de Informática, Rua dos Escoteiros s/n, Mangabeira, João Pessoa, 58055-000, Brazil; Departamento de Engenharia de Produção, Universidade Federal Fluminense, Rua Passo da Pátria 156Niterói, Brazil; Departamento de Informática, Pontifícia Universidade Católica do Rio de Janeiro (PUC-Rio), Rua Marquês de São Vicente, 225 - Gávea, Rio de Janeiro, 22451-900, Brazil</t>
  </si>
  <si>
    <t>Queiroga, E., Av. Gal. Milton Tavares de Souza, Instituto de Computação, Universidade Federal Fluminense, s/n, São Domingos, Niterói, 24210-346, Brazil; Frota, Y., Av. Gal. Milton Tavares de Souza, Instituto de Computação, Universidade Federal Fluminense, s/n, São Domingos, Niterói, 24210-346, Brazil; Sadykov, R., INRIA Bordeaux, Sud-Ouest, 200 Avenue de la Veille Tour, Talence, 33405, France; Subramanian, A., Departamento de Sistemas de Computação, Universidade Federal da Paraíba, Centro de Informática, Rua dos Escoteiros s/n, Mangabeira, João Pessoa, 58055-000, Brazil; Uchoa, E., Departamento de Engenharia de Produção, Universidade Federal Fluminense, Rua Passo da Pátria 156Niterói, Brazil; Vidal, T., Departamento de Informática, Pontifícia Universidade Católica do Rio de Janeiro (PUC-Rio), Rua Marquês de São Vicente, 225 - Gávea, Rio de Janeiro, 22451-900, Brazil</t>
  </si>
  <si>
    <t>In this paper, we are interested in the exact solution of the vehicle routing problem with backhauls (VRPB), a classical vehicle routing variant with two types of customers: linehaul (delivery) and backhaul (pickup) ones. We propose two branch-cut-and-price (BCP) algorithms for the VRPB. The first one follows the traditional approach with one pricing subproblem, whereas the second one exploits the linehaul/backhaul customer partitioning and defines two pricing subproblems. The methods incorporate elements of state-of-the-art BCP algorithms, such as rounded capacity cuts, limited-memory rank-1 cuts, strong branching, route enumeration, arc elimination using reduced costs and dual stabilization. Computational experiments show that the proposed algorithms are capable of obtaining optimal solutions for all existing instances with up to 200 customers, many of them for the first time. The approach involving two pricing subproblems appears to be more efficient than the traditional one. We introduce new large instances and find tight bounds for them. We finally evaluate the performance of the algorithms on benchmark instances of the heterogeneous fixed fleet VRPB and the VRPB with time windows. © 2020 Elsevier B.V.</t>
  </si>
  <si>
    <t>Backhauls; Branch-cut-and-price; Integer programming; Routing</t>
  </si>
  <si>
    <t>Benchmarking; Costs; Sales; Vehicles; Arc eliminations; Computational experiment; Limited memory; Optimal solutions; State of the art; Traditional approaches; Vehicle Routing Problems; Vehicle routing problems with backhaul; Vehicle routing</t>
  </si>
  <si>
    <t>Queiroga, E.; Av. Gal. Milton Tavares de Souza, Instituto de Computação, Universidade Federal Fluminense, s/n, São Domingos, Brazil; email: eduardoqueiroga@id.uff.br</t>
  </si>
  <si>
    <t>2-s2.0-85086000360</t>
  </si>
  <si>
    <t>Ghorbani E., Alinaghian M., Gharehpetian G.B., Mohammadi S., Perboli G.</t>
  </si>
  <si>
    <t>57219544944;26430334100;6603012446;57216456344;16176293900;</t>
  </si>
  <si>
    <t>A survey on environmentally friendly vehicle routing problem and a proposal of its classification</t>
  </si>
  <si>
    <t xml:space="preserve"> 9079</t>
  </si>
  <si>
    <t>10.3390/su12219079</t>
  </si>
  <si>
    <t>https://www.scopus.com/inward/record.uri?eid=2-s2.0-85094868715&amp;doi=10.3390%2fsu12219079&amp;partnerID=40&amp;md5=053d41796b095ad6e4fa8a056e4050c0</t>
  </si>
  <si>
    <t>Department of Industrial and Systems Engineering, Isfahan University of Technology, Isfahan, 84156, Iran; Electrical Engineering Department, Amirkabir University of Technology, Tehran, 11369, Iran; Department of Electrical Engineering, Bu-Ali Sina University, Hamedan, 65331, Iran; Department of Management and Production Engineering, Politecnico di Torino, Turin, 10129, Italy</t>
  </si>
  <si>
    <t>Ghorbani, E., Department of Industrial and Systems Engineering, Isfahan University of Technology, Isfahan, 84156, Iran; Alinaghian, M., Department of Industrial and Systems Engineering, Isfahan University of Technology, Isfahan, 84156, Iran; Gharehpetian, G.B., Electrical Engineering Department, Amirkabir University of Technology, Tehran, 11369, Iran; Mohammadi, S., Department of Electrical Engineering, Bu-Ali Sina University, Hamedan, 65331, Iran; Perboli, G., Department of Management and Production Engineering, Politecnico di Torino, Turin, 10129, Italy</t>
  </si>
  <si>
    <t>The growth of environmental awareness and more robust enforcement of numerous regulations to reduce greenhouse gas (GHG) emissions have directed efforts towards addressing current environmental challenges. Considering the Vehicle Routing Problem (VRP), one of the effective strategies to control greenhouse gas emissions is to convert the fossil fuel-powered fleet into Environmentally Friendly Vehicles (EFVs). Given the multitude of constraints and assumptions defined for different types of VRPs, as well as assumptions and operational constraints specific to each type of EFV, many variants of environmentally friendly VRPs (EF-VRP) have been introduced. In this paper, studies conducted on the subject of EF-VRP are reviewed, considering all the road transport EFV types and problem variants, and classifying and discussing with a single holistic vision. The aim of this paper is twofold. First, it determines a classification of EF-VRP studies based on different types of EFVs, i.e., Alternative-Fuel Vehicles (AFVs), Electric Vehicles (EVs) and Hybrid Vehicles (HVs). Second, it presents a comprehensive survey by considering each variant of the classification, technical constraints and solution methods arising in the literature. The results of this paper show that studies on EF-VRP are relatively novel and there is still room for large improvements in several areas. So, to determine future insights, for each classification of EF-VRP studies, the paper provides the literature gaps and future research needs. © 2020 by the authors. Licensee MDPI, Basel, Switzerland.</t>
  </si>
  <si>
    <t>Alternative-fuel VRP; Electric VRP; Environmentally friendly VRP; Green VRP; Hybrid electric VRP; Literature review</t>
  </si>
  <si>
    <t>emission control; greenhouse gas; regulatory approach; road transport; routing; survey method</t>
  </si>
  <si>
    <t>Perboli, G.; Department of Management and Production Engineering, Politecnico di TorinoItaly; email: guido.perboli@polito.it</t>
  </si>
  <si>
    <t>2-s2.0-85094868715</t>
  </si>
  <si>
    <t>Ghannadpour S.F., Zandiyeh F.</t>
  </si>
  <si>
    <t>23974410800;57216754027;</t>
  </si>
  <si>
    <t>An adapted multi-objective genetic algorithm for solving the cash in transit vehicle routing problem with vulnerability estimation for risk quantification</t>
  </si>
  <si>
    <t xml:space="preserve"> 103964</t>
  </si>
  <si>
    <t>10.1016/j.engappai.2020.103964</t>
  </si>
  <si>
    <t>https://www.scopus.com/inward/record.uri?eid=2-s2.0-85092617901&amp;doi=10.1016%2fj.engappai.2020.103964&amp;partnerID=40&amp;md5=f43df000664e47f32aa55f1666ce6294</t>
  </si>
  <si>
    <t>Department of Industrial Engineering, Iran University of Science and Technology16846-13114, Iran</t>
  </si>
  <si>
    <t>Ghannadpour, S.F., Department of Industrial Engineering, Iran University of Science and Technology16846-13114, Iran; Zandiyeh, F., Department of Industrial Engineering, Iran University of Science and Technology16846-13114, Iran</t>
  </si>
  <si>
    <t>This study aimed to develop a model for vehicle routing problem with two objective functions of risk and distance minimization to optimize safety of cash/valuable commodities transportation. It is necessary to properly anticipate and prevent the occurrence of robbery to reduce the vulnerability to robbery attempts. The proposed approach for the vulnerability estimation of an armed robbery has been based on game theory and multi-criteria decision making (MCDM), which can accurately measure the amount of risk. A new multi-objective intelligent genetic algorithm (MOIGA) comprised of various heuristics is also designed to identify and intelligently select the most efficacious heuristic. The following experiments are used to test the proposed MOIGA: (1) Examining the influence of each proposed operator on the performance of the algorithm; (2) Evaluating the quality and diversity of MOIGA solutions compared to other popular algorithms. The obtained results demonstrate the effectiveness and efficiency of the proposed algorithm. © 2020 Elsevier Ltd</t>
  </si>
  <si>
    <t>Cash/valuables-in-transit; Game theory; Multi objective intelligent genetic algorithm; Risk; Vehicle routing problem with time window</t>
  </si>
  <si>
    <t>Crime; Decision theory; Game theory; Risk assessment; Risk perception; Routing algorithms; Vehicle routing; Distance minimizations; Effectiveness and efficiencies; Intelligent genetic algorithm; Multi-criteria decision making; Multi-objective genetic algorithm; Objective functions; Risk quantification; Vehicle Routing Problems; Genetic algorithms</t>
  </si>
  <si>
    <t>Ghannadpour, S.F.; Department of Industrial Engineering, Iran University of Science and TechnologyIran; email: ghannadpour@iust.ac.ir</t>
  </si>
  <si>
    <t>2-s2.0-85092617901</t>
  </si>
  <si>
    <t>Hesam Sadati M.E., Aksen D., Aras N.</t>
  </si>
  <si>
    <t>56184245300;15836705400;7006821402;</t>
  </si>
  <si>
    <t>A trilevel r-interdiction selective multi-depot vehicle routing problem with depot protection</t>
  </si>
  <si>
    <t xml:space="preserve"> 104996</t>
  </si>
  <si>
    <t>10.1016/j.cor.2020.104996</t>
  </si>
  <si>
    <t>https://www.scopus.com/inward/record.uri?eid=2-s2.0-85086902953&amp;doi=10.1016%2fj.cor.2020.104996&amp;partnerID=40&amp;md5=ee98de4b765807152e3834ec5371fa63</t>
  </si>
  <si>
    <t>Faculty of Engineering and Natural Sciences, Sabancı University, İstanbul, Turkey; College of Administrative Sciences and Economics, Koç University, İstanbul, Turkey; Department of Industrial Engineering, Boğaziçi University, İstanbul, Turkey</t>
  </si>
  <si>
    <t>Hesam Sadati, M.E., Faculty of Engineering and Natural Sciences, Sabancı University, İstanbul, Turkey; Aksen, D., College of Administrative Sciences and Economics, Koç University, İstanbul, Turkey; Aras, N., Department of Industrial Engineering, Boğaziçi University, İstanbul, Turkey</t>
  </si>
  <si>
    <t>The determination of critical facilities in supply chain networks has been attracting the interest of the Operations Research community. Critical facilities refer to structures including bridges, railways, train/metro stations, medical facilities, roads, warehouses, and power stations among others, which are vital to the functioning of the network. In this study we address a trilevel optimization problem for the protection of depots of utmost importance in a routing network against an intelligent adversary. We formulate the problem as a defender-attacker-defender game and refer to it as the trilevel r-interdiction selective multi-depot vehicle routing problem (3LRI-SMDVRP). The defender is the decision maker in the upper level problem (ULP) who picks u depots to protect among m existing ones. In the middle level problem (MLP), the attacker destroys r depots among the (m–u) unprotected ones to bring about the biggest disruption. Finally, in the lower level problem (LLP), the decision maker is again the defender who optimizes the vehicle routes and thereby selects which customers to visit and serve in the wake of the attack. All three levels have an identical objective function which is comprised of three components. (i) Operating or acquisition cost of the vehicles. (ii) Traveling cost incurred by the vehicles. (iii) Outsourcing cost due to unvisited customers. The defender aspires to minimize this objective function while the attacker tries to maximize it. As a solution approach to this trilevel discrete optimization problem, we resort to a smart exhaustive enumeration in the ULP and MLP. For the LLP we design a metaheuristic algorithm that hybridizes Variable Neighborhood Descent and Tabu Search techniques adapted to the Selective MDVRP (SMDVRP). The performance of this algorithm is demonstrated on 33 MDVRP benchmark instances existing in the literature and 41 SMDVRP instances generated from them. Numerical experiments on a large number of 3LRI-SMDVRP instances attest that our comprehensive method is effective in dealing with the defender-attacker-defender game on multi-depot routing networks. © 2020 Elsevier Ltd</t>
  </si>
  <si>
    <t>Interdiction; Outsourcing; Protection; Selective multi-depot vehicle routing problem; Tabu search; Trilevel optimization; Variable neighborhood descent</t>
  </si>
  <si>
    <t>Benchmarking; Decision making; Numerical methods; Operations research; Supply chains; Tabu search; Vehicle routing; Vehicles; Discrete optimization problems; Exhaustive enumeration; Meta heuristic algorithm; Multi-depot vehicle routing problems; Numerical experiments; Optimization problems; Tabu search technique; Variable neighborhood descents; Network routing</t>
  </si>
  <si>
    <t>Aksen, D.; College of Administrative Sciences and Economics, Koç UniversityTurkey; email: daksen@ku.edu.tr</t>
  </si>
  <si>
    <t>2-s2.0-85086902953</t>
  </si>
  <si>
    <t>Molina J.C., Salmeron J.L., Eguia I.</t>
  </si>
  <si>
    <t>57189985598;7005863394;7801457881;</t>
  </si>
  <si>
    <t>An ACS-based memetic algorithm for the heterogeneous vehicle routing problem with time windows</t>
  </si>
  <si>
    <t xml:space="preserve"> 113379</t>
  </si>
  <si>
    <t>10.1016/j.eswa.2020.113379</t>
  </si>
  <si>
    <t>https://www.scopus.com/inward/record.uri?eid=2-s2.0-85084332015&amp;doi=10.1016%2fj.eswa.2020.113379&amp;partnerID=40&amp;md5=0613aac76cd1da165cdd1426eb8f9b27</t>
  </si>
  <si>
    <t>School of Engineering, University of Seville, Camino de los Descubrimientos S/N, Seville, 41092, Spain; Data Science Lab, Universidad Pablo de Olavide, Km. 1 Utrera Road, Seville, 41013, Spain; Universidad Autónoma de Chile, Chile</t>
  </si>
  <si>
    <t>Molina, J.C., School of Engineering, University of Seville, Camino de los Descubrimientos S/N, Seville, 41092, Spain; Salmeron, J.L., Data Science Lab, Universidad Pablo de Olavide, Km. 1 Utrera Road, Seville, 41013, Spain, Universidad Autónoma de Chile, Chile; Eguia, I., School of Engineering, University of Seville, Camino de los Descubrimientos S/N, Seville, 41092, Spain</t>
  </si>
  <si>
    <t>This paper presents a solution methodology to solve the heterogeneous vehicle routing problem with time windows (HVRPTW). This problem appears when a limited fleet of vehicles, characterized by different capacities, fixed costs and variable costs, is available for serving a set of customers which have to be visited within a predefined time window. The objective is to perform the route design minimizing the total fixed vehicle costs and distribution costs and satisfying all problem constraints. The problem is solved using an Ant Colony System (ACS) algorithm which has been successfully applied to combinatorial optimization problems. Moreover, to improve the performance of the ACS on the HVRPTW, a hybridized ACS with local search, called memetic ACS algorithm is proposed where the local search is performed by a variable neighborhood Tabu Search algorithm. Experiments are conducted on sets of benchmark instances from the scientific literature to evaluate the performance of the proposed algorithm. The results show that the algorithm has a good performance on the HVRPTW. In particular, out of the 80 instances, it obtained 65 new best solutions and matched 6 within reasonable computational times. © 2020</t>
  </si>
  <si>
    <t>Ant colony system; Heterogeneous VRPTW; Memetic algorithms; VNTS</t>
  </si>
  <si>
    <t>Ant colony optimization; Benchmarking; Combinatorial optimization; Cost accounting; Fleet operations; Routing algorithms; Tabu search; Vehicle routing; Vehicles; Ant colony system algorithms; Combinatorial optimization problems; Distribution costs; Heterogeneous vehicles; Problem constraints; Scientific literature; Solution methodology; Tabu search algorithms; Constraint satisfaction problems</t>
  </si>
  <si>
    <t>Salmeron, J.L.; Data Science Lab, Universidad Pablo de Olavide, Km. 1 Utrera Road, Spain; email: salmeron@acm.org</t>
  </si>
  <si>
    <t>2-s2.0-85084332015</t>
  </si>
  <si>
    <t>Subramanian A., Queiroga E.</t>
  </si>
  <si>
    <t>17436208400;57203209299;</t>
  </si>
  <si>
    <t>Solution strategies for the vehicle routing problem with backhauls</t>
  </si>
  <si>
    <t>10.1007/s11590-020-01564-5</t>
  </si>
  <si>
    <t>https://www.scopus.com/inward/record.uri?eid=2-s2.0-85082124030&amp;doi=10.1007%2fs11590-020-01564-5&amp;partnerID=40&amp;md5=316635349b5e0ffc8bfcc3446d5195e0</t>
  </si>
  <si>
    <t>Departamento de Sistemas de Computação, Centro de Informática, Universidade Federal da Paraíba, Rua dos Escoteiros, Mangabeira, João Pessoa, PB  58055-000, Brazil; Instituto de Computação, Universidade Federal Fluminense, Rua Passo da Pátria, São Domingos, Niterói, RJ  24210-240, Brazil</t>
  </si>
  <si>
    <t>Subramanian, A., Departamento de Sistemas de Computação, Centro de Informática, Universidade Federal da Paraíba, Rua dos Escoteiros, Mangabeira, João Pessoa, PB  58055-000, Brazil; Queiroga, E., Instituto de Computação, Universidade Federal Fluminense, Rua Passo da Pátria, São Domingos, Niterói, RJ  24210-240, Brazil</t>
  </si>
  <si>
    <t>The paper concerns the classical vehicle routing problem (VRP) with backhauls (VRPB), which can be seen as a special case of the asymmetric VRP with mixed backhauls (AVRPMB). We tackle the VRPB by: (i) directly applying a state-of-the-art AVRPMB matheuristic for the problem, in which a VRPB instance is transformed into an AVRPMB instance, i.e., the infeasible VRPB arcs are penalized; (ii) adapting the same matheuristic for the VRPB itself, in particular, preventing infeasible moves to be unnecessarily evaluated during the local search and also by only allowing feasible solutions to be explored in all steps of the algorithm; (iii) modifying the set partitioning formulation used in the matheuristic to specifically tackle the VRPB. The three approaches were capable of obtaining all best known solutions for the traditional benchmark instances and the result of two instances were improved. We also compare the performance and scalability of the three strategies for instances with up to 1000 customers. © 2020, Springer-Verlag GmbH Germany, part of Springer Nature.</t>
  </si>
  <si>
    <t>backhauls; Matheuristics; Vehicle routing</t>
  </si>
  <si>
    <t>Benchmarking; Routing algorithms; Vehicles; backhauls; Feasible solution; Matheuristics; Performance and scalabilities; Set partitioning; Solution strategy; Vehicle routing problem; Vehicle Routing Problems; Vehicle routing</t>
  </si>
  <si>
    <t>Subramanian, A.; Departamento de Sistemas de Computação, Centro de Informática, Universidade Federal da Paraíba, Rua dos Escoteiros, Mangabeira, Brazil; email: anand@ci.ufpb.br</t>
  </si>
  <si>
    <t>2-s2.0-85082124030</t>
  </si>
  <si>
    <t>Wang J., Ren W., Zhang Z., Huang H., Zhou Y.</t>
  </si>
  <si>
    <t>8630885700;57203460161;57216743620;55738302300;7405367554;</t>
  </si>
  <si>
    <t>A Hybrid Multiobjective Memetic Algorithm for Multiobjective Periodic Vehicle Routing Problem with Time Windows</t>
  </si>
  <si>
    <t xml:space="preserve"> 8438859</t>
  </si>
  <si>
    <t>10.1109/TSMC.2018.2861879</t>
  </si>
  <si>
    <t>https://www.scopus.com/inward/record.uri?eid=2-s2.0-85051796208&amp;doi=10.1109%2fTSMC.2018.2861879&amp;partnerID=40&amp;md5=9618c0126632b008fd7f58455a426a06</t>
  </si>
  <si>
    <t>Department of Computer Science, Sun Yat-sen University, Guangzhou, 510275, China; Key Laboratory of Machine Intelligence and Advanced Computing, Ministry of Education, Sun Yat-sen University, Guangzhou, 510275, China; Guangdong Key Laboratory of Big Data Analysis and Processing, Sun Yat-sen University, Guangzhou, 510275, China; School of Software Engineering, South China University of Technology, Guangzhou, 510006, China</t>
  </si>
  <si>
    <t>Wang, J., Department of Computer Science, Sun Yat-sen University, Guangzhou, 510275, China, Key Laboratory of Machine Intelligence and Advanced Computing, Ministry of Education, Sun Yat-sen University, Guangzhou, 510275, China, Guangdong Key Laboratory of Big Data Analysis and Processing, Sun Yat-sen University, Guangzhou, 510275, China; Ren, W., Department of Computer Science, Sun Yat-sen University, Guangzhou, 510275, China; Zhang, Z., Department of Computer Science, Sun Yat-sen University, Guangzhou, 510275, China; Huang, H., School of Software Engineering, South China University of Technology, Guangzhou, 510006, China; Zhou, Y., Department of Computer Science, Sun Yat-sen University, Guangzhou, 510275, China</t>
  </si>
  <si>
    <t>Periodic vehicle routing problem with time windows (PVRPTWs) is an important combinatorial optimization problem that can be applied in different fields. It is essentially a multiobjective optimization problem due to the problem nature. In this paper, a typical multiobjective PVRPTW with five objectives is first defined and new nonsymmetric real-world multiobjective PVRPTW instances are generated. Then, a hybrid multiobjective memetic algorithm is proposed for solving multiobjective PVRPTW. In the proposed algorithm, a two-phase strategy is devised to improve the comprehensive performance in terms of the convergence and diversity. In this strategy, several extreme solutions near an approximate Pareto front (PF) are identified at Phase I, and then the approximate PF is extended at Phase II. The proposed algorithm is extensively tested on both real-world instances and traditional instances. Experiment results show that the proposed algorithm outperforms two representative competitor algorithms on most of the instances. The effectiveness of the two-phase strategy is also confirmed. © 2020 IEEE.</t>
  </si>
  <si>
    <t>Extreme solutions (ESs); hybrid local search; multiobjective optimization; periodic vehicle routing problem with time windows (PVRPTWs); two-phase strategy</t>
  </si>
  <si>
    <t>Combinatorial optimization; Routing algorithms; Vehicle routing; Vehicles; Combinatorial optimization problems; Comprehensive performance; Extreme solutions (ESs); Local search; Memetic algorithms; Multi-objective optimization problem; Periodic vehicle routing problem with time-windows; Two phase; Multiobjective optimization</t>
  </si>
  <si>
    <t>Wang, J.; Department of Computer Science, Sun Yat-sen University, Key Laboratory of Machine Intelligence and Advanced Computing, Ministry of Education, Sun Yat-sen University, Guangdong Key Laboratory of Big Data Analysis and Processing, Sun Yat-sen UniversityChina; email: wangjiah@mail.sysu.edu.cn</t>
  </si>
  <si>
    <t>2-s2.0-85051796208</t>
  </si>
  <si>
    <t>Soriano A., Vidal T., Gansterer M., Doerner K.</t>
  </si>
  <si>
    <t>57196424318;55212656600;55078355500;7004897494;</t>
  </si>
  <si>
    <t>The vehicle routing problem with arrival time diversification on a multigraph</t>
  </si>
  <si>
    <t>10.1016/j.ejor.2020.03.061</t>
  </si>
  <si>
    <t>https://www.scopus.com/inward/record.uri?eid=2-s2.0-85084089523&amp;doi=10.1016%2fj.ejor.2020.03.061&amp;partnerID=40&amp;md5=a0797454d736d5ab5ce3057069abfeed</t>
  </si>
  <si>
    <t>Department of Business Decisions and Analytics, University of Vienna, Vienna, Austria; Departamento de Informática, Pontifácia Universidade Católica do Rio de Janeiro, Brazil; Data Science @ Uni Vienna, Austria; University of Klagenfurt, Department of Operations, Energy, and Environmental Management, Austria</t>
  </si>
  <si>
    <t>Soriano, A., Department of Business Decisions and Analytics, University of Vienna, Vienna, Austria; Vidal, T., Departamento de Informática, Pontifácia Universidade Católica do Rio de Janeiro, Brazil; Gansterer, M., Department of Business Decisions and Analytics, University of Vienna, Vienna, Austria, University of Klagenfurt, Department of Operations, Energy, and Environmental Management, Austria; Doerner, K., Department of Business Decisions and Analytics, University of Vienna, Vienna, Austria, Data Science @ Uni Vienna, Austria</t>
  </si>
  <si>
    <t>Efficiency and security are the two major concerns in cash-in-transit transportation planning. Whereas efficiency is generally achieved by finding short routes, security can be improved by generating dissimilar visit patterns. To achieve a good balance between these two objectives, the vehicle routing problem with arrival time diversification (VRPATD) aims to find optimized routing plans, over multiple periods, subject to a minimum difference between visit times at each customer. Since the customer visits are constrained by time windows and no waiting time is allowed en route, the number of feasible solutions is generally limited. To explore a larger set of feasible route options, we propose to consider alternative paths with different distances between visit locations. The resulting multigraph VRPATD better captures the characteristics of urban networks. Moreover, the extra flexibility achieved with the alternative paths helps finding better routing plans while meeting time constraints. To solve this complex problem, we introduce an adaptive large neighborhood search, which exploits piecewise-linear penalty functions for insertion evaluations, efficient local searches, and an adaptive destruction rate. This method produces remarkable results on classical instances for the simple-graph VRPATD. Moreover, our theoretical results and our experiments on real-life instances obtained from an application case in Vienna show that the multigraph problem extension leads to very significant distance savings subject to the same arrival-time diversification constraints. © 2020 The Author(s)</t>
  </si>
  <si>
    <t>Arrival time diversification; Cash-in-transit; Optimization; Routing</t>
  </si>
  <si>
    <t>Directed graphs; Efficiency; Optimization; Piecewise linear techniques; Adaptive large neighborhood searches; Complex problems; Destruction rates; Feasible solution; Optimized routing; Piecewise linear; Transportation planning; Vehicle Routing Problems; Vehicle routing</t>
  </si>
  <si>
    <t>Soriano, A.; Department of Business Decisions and Analytics, University of ViennaAustria; email: adria.soriano@univie.ac.at</t>
  </si>
  <si>
    <t>2-s2.0-85084089523</t>
  </si>
  <si>
    <t>Vidal T., Laporte G., Matl P.</t>
  </si>
  <si>
    <t>55212656600;7101734278;57193279530;</t>
  </si>
  <si>
    <t>A concise guide to existing and emerging vehicle routing problem variants</t>
  </si>
  <si>
    <t>10.1016/j.ejor.2019.10.010</t>
  </si>
  <si>
    <t>https://www.scopus.com/inward/record.uri?eid=2-s2.0-85075516876&amp;doi=10.1016%2fj.ejor.2019.10.010&amp;partnerID=40&amp;md5=bb9dd3fcbd3c4b26cca839e1b34fd8b4</t>
  </si>
  <si>
    <t>Departamento de Informática, Pontifícia Universidade, Católica do Rio de Janeiro, Brazil; CIRRELT, Canada Research Chair in Distribution Management and HEC Montréal, Canada; Department of Business Decisions and Analytics, University of Vienna, Austria</t>
  </si>
  <si>
    <t>Vidal, T., Departamento de Informática, Pontifícia Universidade, Católica do Rio de Janeiro, Brazil; Laporte, G., CIRRELT, Canada Research Chair in Distribution Management and HEC Montréal, Canada; Matl, P., Department of Business Decisions and Analytics, University of Vienna, Austria</t>
  </si>
  <si>
    <t>Vehicle routing problems have been the focus of extensive research over the past sixty years, driven by their economic importance and their theoretical interest. The diversity of applications has motivated the study of a myriad of problem variants with different attributes. In this article, we provide a concise overview of existing and emerging problem variants. Models are typically refined along three lines: considering more relevant objectives and performance metrics, integrating vehicle routing evaluations with other tactical decisions, and capturing fine-grained yet essential aspects of modern supply chains. We organize the main problem attributes within this structured framework. We discuss recent research directions and pinpoint current shortcomings, recent successes, and emerging challenges. © 2019 Elsevier B.V.</t>
  </si>
  <si>
    <t>Challenges and perspectives; Combinatorial optimization; Transportation; Vehicle routing problem</t>
  </si>
  <si>
    <t>Combinatorial optimization; Supply chains; Transportation; Vehicles; Challenges and perspectives; Economic importance; Fine grained; Performance metrics; Recent researches; Tactical decisions; Vehicle Routing Problems; Vehicle routing</t>
  </si>
  <si>
    <t>Vidal, T.; Departamento de Informática, Pontifícia Universidade, Católica do Rio de JaneiroBrazil; email: vidalt@inf.puc-rio.br</t>
  </si>
  <si>
    <t>2-s2.0-85075516876</t>
  </si>
  <si>
    <t>Castaneda L J.F., Toro E.M., Gallego R R.A.</t>
  </si>
  <si>
    <t>57211883378;25960464900;27367919500;</t>
  </si>
  <si>
    <t>Iterated local search for the vehicle routing problem with a private fleet and a common carrier</t>
  </si>
  <si>
    <t>10.1080/0305215X.2019.1681985</t>
  </si>
  <si>
    <t>https://www.scopus.com/inward/record.uri?eid=2-s2.0-85075228882&amp;doi=10.1080%2f0305215X.2019.1681985&amp;partnerID=40&amp;md5=b861058a433b0990d46d0a784d000448</t>
  </si>
  <si>
    <t>Faculty of Industrial Engineering, Technological University of Pereira, Pereira, Colombia; Electrical Engineering Program, Faculty of Engineering, Technological University of Pereira, Pereira, Colombia</t>
  </si>
  <si>
    <t>Castaneda L, J.F., Faculty of Industrial Engineering, Technological University of Pereira, Pereira, Colombia; Toro, E.M., Faculty of Industrial Engineering, Technological University of Pereira, Pereira, Colombia; Gallego R, R.A., Electrical Engineering Program, Faculty of Engineering, Technological University of Pereira, Pereira, Colombia</t>
  </si>
  <si>
    <t>A methodology is proposed that solves the vehicle routing problem with a private fleet and a common carrier using an iterated local search algorithm, based on two concepts: intensification and diversification. The first concept is implemented by using random variable neighbourhood search, while the second concept applies perturbation schemes. To validate the proposed methodology, systems with up to 50 customers and two to eight vehicles are tested. The results are compared with those presented in the specialized literature, including the quality of response and computation time, reaching in all cases the best solution reported with low computing times. In the second stage and given the previous verification, cases of medium and high mathematical complexity are analysed. These cases consider instances with 50 to 513 customers and 8 to 29 vehicles, and high-quality solutions are reached within reasonable computation times. © 2019 Informa UK Limited, trading as Taylor &amp; Francis Group.</t>
  </si>
  <si>
    <t>common carrier; iterated local search; metaheuristic; private fleet; Vehicle routing problem</t>
  </si>
  <si>
    <t>Local search (optimization); Vehicle routing; Vehicles; Common carriers; Iterated local search; Metaheuristic; Private fleet; Vehicle Routing Problems; Fleet operations</t>
  </si>
  <si>
    <t>Castaneda L, J.F.; Faculty of Industrial Engineering, Technological University of PereiraColombia; email: jfcastaneda@utp.edu.co</t>
  </si>
  <si>
    <t>2-s2.0-85075228882</t>
  </si>
  <si>
    <t>Zhao Q., Zhou C., Pedrielli G.</t>
  </si>
  <si>
    <t>57218802266;56809928400;44061775500;</t>
  </si>
  <si>
    <t>A decision support system for data-driven driver-experience augmented vehicle routing problem</t>
  </si>
  <si>
    <t xml:space="preserve"> 500189</t>
  </si>
  <si>
    <t>10.1142/S0217595920500189</t>
  </si>
  <si>
    <t>https://www.scopus.com/inward/record.uri?eid=2-s2.0-85092670269&amp;doi=10.1142%2fS0217595920500189&amp;partnerID=40&amp;md5=d07b00d1adcb0191d24e8e685a844cf3</t>
  </si>
  <si>
    <t>School of Business, Singapore University of Social Sciences, Singapore University of Social Sciences, 463 Clementi Rd, Singapore, 599494, Singapore; Department of Industrial Systems Engineering and Management, National University of Singapore, University of Singapore, 3 Research Link, Innovation 4.0, Singapore, 117602, Singapore; School of Computing Informatics and, Decision Systems Engineering, Arizona State University, 699 S Mill Ave, Tempe, AZ  85281, United States</t>
  </si>
  <si>
    <t>Zhao, Q., School of Business, Singapore University of Social Sciences, Singapore University of Social Sciences, 463 Clementi Rd, Singapore, 599494, Singapore; Zhou, C., Department of Industrial Systems Engineering and Management, National University of Singapore, University of Singapore, 3 Research Link, Innovation 4.0, Singapore, 117602, Singapore; Pedrielli, G., School of Computing Informatics and, Decision Systems Engineering, Arizona State University, 699 S Mill Ave, Tempe, AZ  85281, United States</t>
  </si>
  <si>
    <t>Logistics delivery companies typically deal with delivery problems that are strictly constrained by time while ensuring optimality of the solution to remain competitive. Often, the companies depend on intuition and experience of the planners and couriers in their daily operations. Therefore, despite the variability-characterizing daily deliveries, the number of vehicles used every day are relatively constant. This motivates us towards reducing the operational variable costs by proposing an efficient heuristic that improves on the clustering and routing phases. In this paper, a decision support system (DSS) and the corresponding clustering and routing methodology are presented, incorporating the driver's experience, the company's historical data and Google map's data. The proposed heuristic performs as well as k-means algorithm while having other notable advantages. The superiority of the proposed approach has been illustrated through numerical examples. © World Scientific Publishing Co. &amp; Operational Research Society of Singapore</t>
  </si>
  <si>
    <t>Clustering; Decision support system; Heuristics; Routing; Vehicle routing problem</t>
  </si>
  <si>
    <t>K-means clustering; Vehicle routing; Decision support system (dss); Delivery problems; Driver experience; Historical data; Logistics delivery; Number of vehicles; Operational variables; Vehicle Routing Problems; Decision support systems</t>
  </si>
  <si>
    <t>Zhao, Q.; School of Business, Singapore University of Social Sciences, Singapore University of Social Sciences, 463 Clementi Rd, Singapore; email: qzhao@suss.edu.sg</t>
  </si>
  <si>
    <t>2-s2.0-85092670269</t>
  </si>
  <si>
    <t>Shi Y., Zhou Y., Boudouh T., Grunder O.</t>
  </si>
  <si>
    <t>57217085440;57194085107;55229546600;6603263172;</t>
  </si>
  <si>
    <t>A lexicographic-based two-stage algorithm for vehicle routing problem with simultaneous pickup–delivery and time window</t>
  </si>
  <si>
    <t xml:space="preserve"> 103901</t>
  </si>
  <si>
    <t>10.1016/j.engappai.2020.103901</t>
  </si>
  <si>
    <t>https://www.scopus.com/inward/record.uri?eid=2-s2.0-85089922056&amp;doi=10.1016%2fj.engappai.2020.103901&amp;partnerID=40&amp;md5=b8db5477de830a5d736fa5d1e15f6370</t>
  </si>
  <si>
    <t>UMR SADAPT, INRAE, University of Paris-Saclay, 16 rue claude bertand, Paris, 75005, France; Nanomedicine Lab, Univ. Bourgogne Franche-Comté, UTBM, rue mieg, Belfort, 90010, France; Department of Industrial Engineering, Pusan National University, Busan, 46241, South Korea; ICB UMR 6303, CNRS, Univ. Bourgogne Franche-Comté, UTBM, rue de Leupe, Sevenans, 90400, France</t>
  </si>
  <si>
    <t>Shi, Y., UMR SADAPT, INRAE, University of Paris-Saclay, 16 rue claude bertand, Paris, 75005, France, Nanomedicine Lab, Univ. Bourgogne Franche-Comté, UTBM, rue mieg, Belfort, 90010, France; Zhou, Y., Department of Industrial Engineering, Pusan National University, Busan, 46241, South Korea; Boudouh, T., ICB UMR 6303, CNRS, Univ. Bourgogne Franche-Comté, UTBM, rue de Leupe, Sevenans, 90400, France; Grunder, O., Nanomedicine Lab, Univ. Bourgogne Franche-Comté, UTBM, rue mieg, Belfort, 90010, France</t>
  </si>
  <si>
    <t>Vehicle routing problem with simultaneous pickup–delivery and time window (VRPSPDTW) is computationally challenging as it generalizes the classical and NP-hard vehicle routing problem. According to the state-of-the-art, VRPSPDTW usually has two hierarchical optimization objectives: a primary objective of minimizing the number of vehicles (NV) and a secondary objective of reducing the transportation distance (TD). Given the existing research and our trial results, we find that the optimization of TD is not necessarily a promotion for reducing NV. In this paper, an effective learning-based two-stage algorithm, which has never been studied before, is proposed to solve the VRPSPDTW. In the first stage, a modified variable neighborhood search with a learning-based objective function is proposed to minimize the primary objective with retaining the potential structures. In the second stage, a bi-structure based tabu search (BSTS) is designed to optimize the primary and secondary objectives further. The experimental results on 93 benchmark instances demonstrate that the proposed algorithm performs remarkably well both in terms of computational efficiency and solution quality. In particular, the proposed two-stage algorithm improve several best known solutions (either a better NV or a better TD when NV are the same) from the state-of-the-art. To our knowledge, this is the first learning-based two-stage algorithm for solving VRPSPDTW reaching such a performance. Finally, we empirically analyze several critical components of the algorithm to highlight their impacts on the performance of the proposed algorithm. © 2020 Elsevier Ltd</t>
  </si>
  <si>
    <t>Learning-based approach; Simultaneous pickup–delivery problem; Tabu search; Time window; Two-stage algorithm; Variable neighborhood search; Vehicle routing problem</t>
  </si>
  <si>
    <t>Benchmarking; Learning algorithms; NP-hard; Pickups; Routing algorithms; Tabu search; Vehicle routing; Vehicles; Hierarchical optimization; Minimizing the number of; Objective functions; Potential structure; Transportation distance; Two-stage algorithm; Variable neighborhood search; Vehicle Routing Problems; Computational efficiency</t>
  </si>
  <si>
    <t>Zhou, Y.; Department of Industrial Engineering, Pusan National UniversitySouth Korea; email: ieyjzhou@pusan.ac.kr</t>
  </si>
  <si>
    <t>2-s2.0-85089922056</t>
  </si>
  <si>
    <t>Fazi S., Fransoo J.C., Van Woensel T., Dong J.-X.</t>
  </si>
  <si>
    <t>56798199500;6602253532;12781314700;55413564500;</t>
  </si>
  <si>
    <t>A variant of the split vehicle routing problem with simultaneous deliveries and pickups for inland container shipping in dry-port based systems</t>
  </si>
  <si>
    <t>142</t>
  </si>
  <si>
    <t xml:space="preserve"> 102057</t>
  </si>
  <si>
    <t>10.1016/j.tre.2020.102057</t>
  </si>
  <si>
    <t>https://www.scopus.com/inward/record.uri?eid=2-s2.0-85089582393&amp;doi=10.1016%2fj.tre.2020.102057&amp;partnerID=40&amp;md5=79512e820aa91e496076044af482b296</t>
  </si>
  <si>
    <t>Delft University of Technology, Department of Technology, Policy and Management, P.O. Box 5015, GA Delft, 2600, Netherlands; University of Groningen, Faculty of Economics and Business, Groningen, Netherlands; Kuehne Logistics University, Department of Logistics, Hamburg, Germany; Eindhoven University of Technology, School of Industrial Engineering, Eindhoven, Netherlands; Newcastle University, Business School, Newcastle, United Kingdom</t>
  </si>
  <si>
    <t>Fazi, S., Delft University of Technology, Department of Technology, Policy and Management, P.O. Box 5015, GA Delft, 2600, Netherlands, University of Groningen, Faculty of Economics and Business, Groningen, Netherlands; Fransoo, J.C., Kuehne Logistics University, Department of Logistics, Hamburg, Germany; Van Woensel, T., Eindhoven University of Technology, School of Industrial Engineering, Eindhoven, Netherlands; Dong, J.-X., Newcastle University, Business School, Newcastle, United Kingdom</t>
  </si>
  <si>
    <t>In this paper, we will study a typical problem in inland container shipping, concerning the barge transportation of maritime containers between a dry port and a set of seaport terminals. The barges depart from the dry port and visit a set of sea terminals, where containers need either to be dropped off or picked up. The goal is to achieve economies of scale with barges and avoid trucking as much as possible. The decision thus involves finding the best allocation of containers to barges in order to guarantee on-time delivery and meet capacity restrictions. The problem will be modeled as a variant of the split vehicle routing problem with simultaneous pickups and deliveries coupled with time features. The model includes parameters that can be tuned to improve barge utilization and travelling distance. A hybrid local search meta-heuristic algorithm, combined with a branch-and-cut solver, will be developed to solve the model. Numerical experiments have been conducted to test the performance of the algorithm and provide solution analysis for practical insights. Real-world data has been collected from a local barge operator based in the Port of Rotterdam region and will be used as input for the experiments. This will result in an in-depth analysis into current planning practices. The proposed framework complements existing models in the literature and contributes to the development of a comprehensive set of decision support tools, which help in the decision-making process for inland terminals. © 2020</t>
  </si>
  <si>
    <t>Decision analysis; Dry port; Hybrid meta-heuristic; Inland shipping; Pickup and delivery</t>
  </si>
  <si>
    <t>algorithm; container ship; decision making; experimental study; port operation; transportation economics; travel behavior; Netherlands; Rotterdam; South Holland</t>
  </si>
  <si>
    <t>Fazi, S.; Delft University of Technology, Department of Technology, Policy and Management, P.O. Box 5015Netherlands; email: s.fazi@tudelft.nl</t>
  </si>
  <si>
    <t>2-s2.0-85089582393</t>
  </si>
  <si>
    <t>Fachini R.F., Armentano V.A.</t>
  </si>
  <si>
    <t>57190976130;7004839278;</t>
  </si>
  <si>
    <t>Logic-based Benders decomposition for the heterogeneous fixed fleet vehicle routing problem with time windows</t>
  </si>
  <si>
    <t xml:space="preserve"> 106641</t>
  </si>
  <si>
    <t>10.1016/j.cie.2020.106641</t>
  </si>
  <si>
    <t>https://www.scopus.com/inward/record.uri?eid=2-s2.0-85089514972&amp;doi=10.1016%2fj.cie.2020.106641&amp;partnerID=40&amp;md5=6827b024d23b2e512f26f6e185783c68</t>
  </si>
  <si>
    <t>Faculty of Electrical and Computer Engineering, State University of Campinas, Campinas, SP  13083-852, Brazil</t>
  </si>
  <si>
    <t>Fachini, R.F., Faculty of Electrical and Computer Engineering, State University of Campinas, Campinas, SP  13083-852, Brazil; Armentano, V.A., Faculty of Electrical and Computer Engineering, State University of Campinas, Campinas, SP  13083-852, Brazil</t>
  </si>
  <si>
    <t>This paper presents exact algorithms based on logic-based Benders decomposition and a variant, called branch-and-check, for the heterogeneous fixed fleet vehicle routing problem with time windows. The objective is to service, at the minimal cost, a set of geographically dispersed customers within their time windows by a limited and capacitated fleet of heterogeneous vehicles. The proposed algorithms decompose the problem into a generalized assignment master problem and independent traveling salesman subproblems with time windows. Valid optimality and feasibility cuts are devised to guarantee the convergence of the algorithms, which include enhancements to solve the master problem and the subproblems. Extensive computational experiments on 216 benchmark instances illustrate the effectiveness of the suggested approaches. Instances with up to 100 customers are solved to proven optimality and the results indicate that the best proposed algorithm is competitive with state-of-the-art methods. © 2020 Elsevier Ltd</t>
  </si>
  <si>
    <t>Branch-and-check; Heterogeneous fleet; Logic-based Benders decomposition; Time windows; Vehicle routing problem</t>
  </si>
  <si>
    <t>Benchmarking; Computation theory; Computer circuits; Stochastic programming; Traveling salesman problem; Vehicle routing; Vehicles; Computational experiment; Exact algorithms; Generalized assignments; Heterogeneous vehicles; Logic-based benders decompositions; State-of-the-art methods; Traveling salesman; Vehicle routing problem with time windows; Fleet operations</t>
  </si>
  <si>
    <t>Fachini, R.F.; Faculty of Electrical and Computer Engineering, State University of CampinasBrazil; email: ramonfachini@gmail.com</t>
  </si>
  <si>
    <t>2-s2.0-85089514972</t>
  </si>
  <si>
    <t>Bayliss C., Martins L.D.C., Juan A.A.</t>
  </si>
  <si>
    <t>55835112100;57193016141;56129392700;</t>
  </si>
  <si>
    <t>A two-phase local search with a discrete-event heuristic for the omnichannel vehicle routing problem</t>
  </si>
  <si>
    <t xml:space="preserve"> 106695</t>
  </si>
  <si>
    <t>10.1016/j.cie.2020.106695</t>
  </si>
  <si>
    <t>https://www.scopus.com/inward/record.uri?eid=2-s2.0-85089183020&amp;doi=10.1016%2fj.cie.2020.106695&amp;partnerID=40&amp;md5=d2755fa709a6976de73673b3c448113f</t>
  </si>
  <si>
    <t>IN3 – Computer Science Dept., Universitat Oberta de Catalunya, Castelldefels, 08860, Spain</t>
  </si>
  <si>
    <t>Bayliss, C., IN3 – Computer Science Dept., Universitat Oberta de Catalunya, Castelldefels, 08860, Spain; Martins, L.D.C., IN3 – Computer Science Dept., Universitat Oberta de Catalunya, Castelldefels, 08860, Spain; Juan, A.A., IN3 – Computer Science Dept., Universitat Oberta de Catalunya, Castelldefels, 08860, Spain</t>
  </si>
  <si>
    <t>This work tackles a pick up and delivery vehicle routing problem that emerges from the integration of delivery problems from two neighbouring layers of a supply chain: (i) retailer replenishment; and (ii) online customers deliveries, where online customer orders have to be picked up from retailers on route. This integration is motivated by recent developments in marketing, e.g.: the move to the omnichannel marketing paradigm, in which companies manage multiple sales channels in a seamless, unified, and integrated way. This paper proposes a novel model and an original solving approach. In order to tackle the complex capacity constraints, previous models propose to solve a delivery vehicle assignment problem before solving the associated vehicle routing problem. In contrast, our model deals with the whole routing problem by considering only the capacity feasible routing decisions. Our solving approach is based on a two-phase algorithm. In the first phase, a discrete-event constructive heuristic is employed. In the second phase, the most ‘promising’ solutions obtained in the previous phase are refined using a sequence of local search neighbourhoods. A series of extensive computational experiments show that our algorithm is able to identify new best-known solutions for the vast majority of problem instances. Also, for a set of small instances we obtain improved lower bounds compared to a previously proposed lower bound formulation. © 2020 Elsevier Ltd</t>
  </si>
  <si>
    <t>Discrete-event heuristics; Integer programming; Omnichannel distribution; Pick up and delivery; Vehicle routing problem</t>
  </si>
  <si>
    <t>Combinatorial optimization; Commerce; Local search (optimization); Sales; Supply chains; Vehicles; Capacity constraints; Computational experiment; Constructive heuristic; Pickup and delivery; Problem instances; Routing decisions; Two phase algorithm; Vehicle Routing Problems; Vehicle routing</t>
  </si>
  <si>
    <t>Martins, L.D.C.; IN3 – Computer Science Dept., Universitat Oberta de CatalunyaSpain; email: leandrocm@uoc.edu</t>
  </si>
  <si>
    <t>2-s2.0-85089183020</t>
  </si>
  <si>
    <t>Song M.-X., Li J.-Q., Han Y.-Q., Han Y.-Y., Liu L.-L., Sun Q.</t>
  </si>
  <si>
    <t>57203486421;55720647100;57203536210;55489220400;56291032900;57208522989;</t>
  </si>
  <si>
    <t>Metaheuristics for solving the vehicle routing problem with the time windows and energy consumption in cold chain logistics</t>
  </si>
  <si>
    <t xml:space="preserve"> 106561</t>
  </si>
  <si>
    <t>10.1016/j.asoc.2020.106561</t>
  </si>
  <si>
    <t>https://www.scopus.com/inward/record.uri?eid=2-s2.0-85088220107&amp;doi=10.1016%2fj.asoc.2020.106561&amp;partnerID=40&amp;md5=d5fee6e5422f62b76c964399097ed9bd</t>
  </si>
  <si>
    <t>School of Computer, Liaocheng University, Liaocheng, 252059, China; School of Information Science and Engineering, Shandong Normal University, Jinan, 250014, China</t>
  </si>
  <si>
    <t>Song, M.-X., School of Computer, Liaocheng University, Liaocheng, 252059, China; Li, J.-Q., School of Computer, Liaocheng University, Liaocheng, 252059, China, School of Information Science and Engineering, Shandong Normal University, Jinan, 250014, China; Han, Y.-Q., School of Information Science and Engineering, Shandong Normal University, Jinan, 250014, China; Han, Y.-Y., School of Computer, Liaocheng University, Liaocheng, 252059, China; Liu, L.-L., School of Computer, Liaocheng University, Liaocheng, 252059, China; Sun, Q., School of Computer, Liaocheng University, Liaocheng, 252059, China</t>
  </si>
  <si>
    <t>In this study, we consider a canonical vehicle routing problem (VRP) in the cold chain logistic system, where three special constraints are included, i.e., the dispatching time windows for each customer, different types of vehicles, and different energy consumptions and capacities for each vehicle. The objective is to minimize the total cost including the fixed cost and the energy consumptions. An improved artificial fish swarm (IAFS) algorithm is proposed, where a special encoding approach is designed to consider the problem feature with different type of vehicles. Then, improved preying and following heuristics are developed to perform the exploitation and exploration tasks. A novel customer satisfaction heuristic is embedded in the proposed algorithm, which makes the problem close to the reality. To further improve the performance of the algorithm, a right-shifting heuristic is designed to increase the customer satisfaction without increasing the energy consumption. An initialization heuristic based on the canonical Put Forward Insertion Heuristics (PFIH) is proposed to generate initial solutions with better performance. Finally, a set of realistic instances is generated to test the performance of the proposed algorithm, and after detailed experimental comparisons, the competitive performance of the proposed algorithm is verified. © 2020</t>
  </si>
  <si>
    <t>Artificial fish swarm algorithm; Cold chain logistic; Energy consumption; Time windows; Vehicle routing problem</t>
  </si>
  <si>
    <t>Energy utilization; Sales; Vehicle routing; Vehicles; Cold chain logistics; Competitive performance; Experimental comparison; Exploitation and explorations; Initial solution; Insertion heuristics; Vehicle routing problem; Vehicle Routing Problems; Customer satisfaction</t>
  </si>
  <si>
    <t>Li, J.-Q.; School of Information Science and Engineering, Shandong Normal UniversityChina; email: lijunqing@lcu-cs.com</t>
  </si>
  <si>
    <t>2-s2.0-85088220107</t>
  </si>
  <si>
    <t>Kalatzantonakis P., Sifaleras A., Samaras N.</t>
  </si>
  <si>
    <t>57212393371;6504457336;6603827710;</t>
  </si>
  <si>
    <t>Cooperative versus non-cooperative parallel variable neighborhood search strategies: a case study on the capacitated vehicle routing problem</t>
  </si>
  <si>
    <t>10.1007/s10898-019-00866-y</t>
  </si>
  <si>
    <t>https://www.scopus.com/inward/record.uri?eid=2-s2.0-85076581763&amp;doi=10.1007%2fs10898-019-00866-y&amp;partnerID=40&amp;md5=532ce64facab9ec928ffb870355d6190</t>
  </si>
  <si>
    <t>Department of Applied Informatics, School of Information Sciences, University of Macedonia, 156 Egnatias Str., Thessaloníki, 54636, Greece</t>
  </si>
  <si>
    <t>Kalatzantonakis, P., Department of Applied Informatics, School of Information Sciences, University of Macedonia, 156 Egnatias Str., Thessaloníki, 54636, Greece; Sifaleras, A., Department of Applied Informatics, School of Information Sciences, University of Macedonia, 156 Egnatias Str., Thessaloníki, 54636, Greece; Samaras, N., Department of Applied Informatics, School of Information Sciences, University of Macedonia, 156 Egnatias Str., Thessaloníki, 54636, Greece</t>
  </si>
  <si>
    <t>The capacitated vehicle routing problem (CVRP) is a well-known NP-hard combinatorial optimization problem with numerous real-world applications in logistics. In this work, we present a literature review with recent successful parallel implementations of variable neighborhood search regarding different variants of vehicle routing problems. We conduct an experimental study for the CVRP using well-known benchmark instances, and we present and investigate three parallelization strategies that coordinate the communication of the multiple processors. We experimentally evaluate a non-cooperative and two novel cooperation models, the managed cooperative and the parameterized cooperative strategies. Our results constitute a first proof-of-concept for the benefits of this new self-adaptive parameterized cooperative approach, especially in computationally hard instances. © 2019, Springer Science+Business Media, LLC, part of Springer Nature.</t>
  </si>
  <si>
    <t>Parallel computing; Self-adaptive mechanism; Variable neighborhood search; Vehicle routing problem</t>
  </si>
  <si>
    <t>Benchmarking; Combinatorial optimization; Optimization; Parallel processing systems; Routing algorithms; Vehicles; Capacitated vehicle routing problem; Combinatorial optimization problems; Cooperative strategy; Parallel implementations; Parallelization strategies; Self-adaptive mechanisms; Variable neighborhood search; Vehicle Routing Problems; Vehicle routing</t>
  </si>
  <si>
    <t>Sifaleras, A.; Department of Applied Informatics, School of Information Sciences, University of Macedonia, 156 Egnatias Str., Greece; email: sifalera@uom.gr</t>
  </si>
  <si>
    <t>2-s2.0-85076581763</t>
  </si>
  <si>
    <t>Chen Z., Yang M., Guo Y., Liang Y., Ding Y., Wang L.</t>
  </si>
  <si>
    <t>57218827089;57218825172;57218822924;57218823633;57218824990;57204070756;</t>
  </si>
  <si>
    <t>The split delivery vehicle routing problem with three-dimensional loading and time windows constraints</t>
  </si>
  <si>
    <t xml:space="preserve"> 6987</t>
  </si>
  <si>
    <t>10.3390/su12176987</t>
  </si>
  <si>
    <t>https://www.scopus.com/inward/record.uri?eid=2-s2.0-85090349693&amp;doi=10.3390%2fsu12176987&amp;partnerID=40&amp;md5=cdf66db852e6041015a51ff19fba6446</t>
  </si>
  <si>
    <t>School of Modern Post, Beijing University of Posts and Telecommunications, Beijing, 100876, China</t>
  </si>
  <si>
    <t>Chen, Z., School of Modern Post, Beijing University of Posts and Telecommunications, Beijing, 100876, China; Yang, M., School of Modern Post, Beijing University of Posts and Telecommunications, Beijing, 100876, China; Guo, Y., School of Modern Post, Beijing University of Posts and Telecommunications, Beijing, 100876, China; Liang, Y., School of Modern Post, Beijing University of Posts and Telecommunications, Beijing, 100876, China; Ding, Y., School of Modern Post, Beijing University of Posts and Telecommunications, Beijing, 100876, China; Wang, L., School of Modern Post, Beijing University of Posts and Telecommunications, Beijing, 100876, China</t>
  </si>
  <si>
    <t>Besides routing and packing plans, synthetically considering the requirements of customers about service time is absolutely necessary. An order split delivery plan can not only better satisfy the service time requirements, but also improve the full-load rate of vehicles. The split delivery vehicle routing problem with three-dimensional loading constraints (3L-SDVRP) combines vehicle routing and three-dimensional loading with additional packing constraints. In the 3L-SDVRP splitting deliveries of customers is basically possible, i.e., a customer can be visited in two or more tours. The vehicle routing problem with three-dimensional loading constraints that are based on the time window and considering split delivery of orders (3L-CVRPTWSDO) and its optimization algorithm are studied in this paper. We established mathematical model of the problem and designed the tabu search algorithm. Based on the examples used in Gendreau et al. (2006), examples was constructed to test our algorithm. The experimental results have expressed that, in the 3L-CVRP problem, the results of split delivery is better than those of non-split delivery, and it is easier to satisfy the time window constraints. The algorithm in this paper generates high quality solutions, it provides a effective method to solve the 3L-CVRPTWSDO problems. © 2020 by the authors.</t>
  </si>
  <si>
    <t>3D loading; Split delivery; Tabu search algorithm; Time window; Vehicle routing problem</t>
  </si>
  <si>
    <t>algorithm; numerical model; optimization; routing; three-dimensional modeling; vehicle component</t>
  </si>
  <si>
    <t>Wang, L.; School of Modern Post, Beijing University of Posts and TelecommunicationsChina; email: wang_li@bupt.edu.cn</t>
  </si>
  <si>
    <t>2-s2.0-85090349693</t>
  </si>
  <si>
    <t>Chen B., Qu R., Bai R., Laesanklang W.</t>
  </si>
  <si>
    <t>57189042847;13405934600;21741757200;36239268400;</t>
  </si>
  <si>
    <t>A variable neighborhood search algorithm with reinforcement learning for a real-life periodic vehicle routing problem with time windows and open routes</t>
  </si>
  <si>
    <t>10.1051/ro/2019080</t>
  </si>
  <si>
    <t>https://www.scopus.com/inward/record.uri?eid=2-s2.0-85088924010&amp;doi=10.1051%2fro%2f2019080&amp;partnerID=40&amp;md5=8067f49806a6bfa8c2e3a47c75f5668a</t>
  </si>
  <si>
    <t>Sf Technology Co. Ltd, Shenzhen, China; School of Computer Scicence, University of Nottingham, Nottingham, United Kingdom; School of Computer Scicence, University of Nottingham Ningbo China, Ningbo, China; Department of Mathematics, Faculty of Science, Mahidol University, Bangkok, Thailand</t>
  </si>
  <si>
    <t>Chen, B., Sf Technology Co. Ltd, Shenzhen, China, School of Computer Scicence, University of Nottingham, Nottingham, United Kingdom; Qu, R., School of Computer Scicence, University of Nottingham, Nottingham, United Kingdom; Bai, R., School of Computer Scicence, University of Nottingham Ningbo China, Ningbo, China; Laesanklang, W., Department of Mathematics, Faculty of Science, Mahidol University, Bangkok, Thailand</t>
  </si>
  <si>
    <t>This paper studies a real-life container transportation problem with a wide planning horizon divided into multiple shifts. The trucks in this problem do not return to depot after every single shift but at the end of every two shifts. The mathematical model of the problem is first established, but it is unrealistic to solve this large scale problem with exact search methods. Thus, a Variable Neighbourhood Search algorithm with Reinforcement Learning (VNS-RLS) is thus developed. An urgency level-based insertion heuristic is proposed to construct the initial solution. Reinforcement learning is then used to guide the search in the local search improvement phase. Our study shows that the Sampling scheme in single solution-based algorithms does not significantly improve the solution quality but can greatly reduce the rate of infeasible solutions explored during the search. Compared to the exact search and the state-of-the-art algorithms, the proposed VNS-RLS produces promising results. © EDP Sciences, ROADEF, SMAI 2020.</t>
  </si>
  <si>
    <t>Adaptive operator selection; Metaheuristics; Periodic vehicle routing problem with time windows and open routes; Variable neighbourhood search</t>
  </si>
  <si>
    <t>Learning algorithms; Optimization; Routing algorithms; Transfer cases (vehicles); Vehicle routing; Container transportation; Infeasible solutions; Large-scale problem; Periodic vehicle routing problem with time-windows; Planning horizons; State-of-the-art algorithms; Variable neighborhood search; Variable neighbourhood search; Reinforcement learning</t>
  </si>
  <si>
    <t>Chen, B.; Sf Technology Co. LtdChina; email: BinhuiChen@sf-express.com</t>
  </si>
  <si>
    <t>2-s2.0-85088924010</t>
  </si>
  <si>
    <t>Yang F., Dai Y., Ma Z.-J.</t>
  </si>
  <si>
    <t>57198991723;36671169600;57190129389;</t>
  </si>
  <si>
    <t>A cooperative rich vehicle routing problem in the last-mile logistics industry in rural areas</t>
  </si>
  <si>
    <t xml:space="preserve"> 102024</t>
  </si>
  <si>
    <t>10.1016/j.tre.2020.102024</t>
  </si>
  <si>
    <t>https://www.scopus.com/inward/record.uri?eid=2-s2.0-85088038760&amp;doi=10.1016%2fj.tre.2020.102024&amp;partnerID=40&amp;md5=4e012a1463914e67cb2bd505ff1f88a8</t>
  </si>
  <si>
    <t>School of Economics and Management, Southwest Jiaotong University, Chengdu, 610031, China</t>
  </si>
  <si>
    <t>Yang, F., School of Economics and Management, Southwest Jiaotong University, Chengdu, 610031, China; Dai, Y., School of Economics and Management, Southwest Jiaotong University, Chengdu, 610031, China; Ma, Z.-J., School of Economics and Management, Southwest Jiaotong University, Chengdu, 610031, China</t>
  </si>
  <si>
    <t>This study proposes a cooperative rich vehicle routing problem (CoRVRP) among three typical logistics providers in the last-mile logistics industry in rural areas. The problem is formulated based on the information fusion system and the ordering interface system, and it is solved by a proposed branch-price-and-cut algorithm. Based on the optimized cooperation scheme, the core and Shapley value are used to fairly allocate the cost savings. The numerical results show that a long-term grand coalition will be beneficial to all the participators. The proposed information-merging-and-algorithm-driven cooperative optimization model will be practicable for intelligent logistics systems. © 2020 Elsevier Ltd</t>
  </si>
  <si>
    <t>Branch-price-and-cut algorithm; Cooperative game theory; Delivery and installation; Last-mile logistics; Rural logistics; Vehicle routing problem</t>
  </si>
  <si>
    <t>algorithm; intelligent transportation system; logistics; optimization; routing; rural area; transport vehicle</t>
  </si>
  <si>
    <t>Ma, Z.-J.; School of Economics and Management, Southwest Jiaotong UniversityChina; email: zjma@swjtu.edu.cn</t>
  </si>
  <si>
    <t>2-s2.0-85088038760</t>
  </si>
  <si>
    <t>Jiang P., Men J., Xu H., Zheng S., Kong Y., Zhang L.</t>
  </si>
  <si>
    <t>55710464400;57210206229;57190986198;55459632900;7201615945;57218941062;</t>
  </si>
  <si>
    <t>A Variable Neighborhood Search-Based Hybrid Multiobjective Evolutionary Algorithm for HazMat Heterogeneous Vehicle Routing Problem with Time Windows</t>
  </si>
  <si>
    <t xml:space="preserve"> 8978793</t>
  </si>
  <si>
    <t>10.1109/JSYST.2020.2966788</t>
  </si>
  <si>
    <t>https://www.scopus.com/inward/record.uri?eid=2-s2.0-85086874697&amp;doi=10.1109%2fJSYST.2020.2966788&amp;partnerID=40&amp;md5=c65d568f8461e7d107d187d0f6f5f05d</t>
  </si>
  <si>
    <t>School of Automation, Hangzhou Dianzi University, Hangzhou, Zhejiang, 310000, China; Zhejiang SUPCON Technology Co., Ltd., Hangzhou, Zhejiang, 310000, China</t>
  </si>
  <si>
    <t>Jiang, P., School of Automation, Hangzhou Dianzi University, Hangzhou, Zhejiang, 310000, China; Men, J., School of Automation, Hangzhou Dianzi University, Hangzhou, Zhejiang, 310000, China; Xu, H., School of Automation, Hangzhou Dianzi University, Hangzhou, Zhejiang, 310000, China; Zheng, S., School of Automation, Hangzhou Dianzi University, Hangzhou, Zhejiang, 310000, China; Kong, Y., School of Automation, Hangzhou Dianzi University, Hangzhou, Zhejiang, 310000, China; Zhang, L., Zhejiang SUPCON Technology Co., Ltd., Hangzhou, Zhejiang, 310000, China</t>
  </si>
  <si>
    <t>Heterogeneous vehicle routing problem with time windows (HVRPTW) aspect of hazardous material (HazMat) transportation is studied in this article. Given the multiobjective nature of HazMat transportation, a three-objective optimization model is defined for HVRPTW in HazMat transportation. The objective is to determine fleet size and routes so as to meet all given constraints as well as to minimize the objectives of the total traveling cost, the transportation risk, and the average vehicle redundancy. A load-variant HazMat transportation risk assessment model considering vehicle type and waiting time is presented to describe the transportation risk. A variable neighborhood search-based hybrid multiobjective evolutionary algorithm (VN-HMOEA) is proposed for solving the problem. The proposed VN-HMOEA integrates a two-phase push forward insertion heuristic (TP-PFIH) for initial population construction, specialized evolutionary operators for optimizing different objectives and a VNS metaheuristic for local search exploitation. The algorithm is tested on the modified Solomon benchmark instances for HVRPTW. Experimental results show that the proposed VN-HMOEA is competitive in terms of convergence and diversity. We also find that multiobjective fashion is of great significance for transportation risk mitigation to provide a set of nondominated solution rather than a single solution. © 2007-2012 IEEE.</t>
  </si>
  <si>
    <t>HazMat transportation; heterogeneous vehicle routing problem with time windows (HVRPTW); variable neighborhood search-based hybrid multiobjective evolutionary algorithm (VN-HMOEA)</t>
  </si>
  <si>
    <t>Benchmarking; Fleet operations; Materials handling; Optimization; Risk assessment; Routing algorithms; Vehicle routing; Vehicles; Evolutionary operators; Hazmat transportation; Heterogeneous vehicles; Multi objective evolutionary algorithms; Nondominated solutions; Objective optimization; Push forward insertion heuristic; Variable neighborhood search; Evolutionary algorithms</t>
  </si>
  <si>
    <t>Jiang, P.; School of Automation, Hangzhou Dianzi UniversityChina; email: pjiang@hdu.edu.cn</t>
  </si>
  <si>
    <t>2-s2.0-85086874697</t>
  </si>
  <si>
    <t>Molina J.C., Salmeron J.L., Eguia I., Racero J.</t>
  </si>
  <si>
    <t>57189985598;7005863394;7801457881;14034572500;</t>
  </si>
  <si>
    <t>The heterogeneous vehicle routing problem with time windows and a limited number of resources</t>
  </si>
  <si>
    <t xml:space="preserve"> 103745</t>
  </si>
  <si>
    <t>10.1016/j.engappai.2020.103745</t>
  </si>
  <si>
    <t>https://www.scopus.com/inward/record.uri?eid=2-s2.0-85086821476&amp;doi=10.1016%2fj.engappai.2020.103745&amp;partnerID=40&amp;md5=2663087785d5509c3857ff213a2a513b</t>
  </si>
  <si>
    <t>Escuela Superior de Ingeniería. Universidad de Sevilla, Camino de los Descubrimientos s/n, Sevilla, 41092, Spain; Data Science Lab, Universidad Pablo de Olavide, Km. 1 Utrera road, Seville, 41013, Spain; Universidad Autónoma de Chile, 5 Poniente, Talca, 1670, Chile</t>
  </si>
  <si>
    <t>Molina, J.C., Escuela Superior de Ingeniería. Universidad de Sevilla, Camino de los Descubrimientos s/n, Sevilla, 41092, Spain; Salmeron, J.L., Data Science Lab, Universidad Pablo de Olavide, Km. 1 Utrera road, Seville, 41013, Spain, Universidad Autónoma de Chile, 5 Poniente, Talca, 1670, Chile; Eguia, I., Escuela Superior de Ingeniería. Universidad de Sevilla, Camino de los Descubrimientos s/n, Sevilla, 41092, Spain; Racero, J., Escuela Superior de Ingeniería. Universidad de Sevilla, Camino de los Descubrimientos s/n, Sevilla, 41092, Spain</t>
  </si>
  <si>
    <t>This paper introduces the heterogeneous vehicle routing problem with time windows and a limited number of resources (HVRPTW-LR), a practical extension of the classical vehicle routing problem in which routes to be designed share common scarce resources. The HVRPTW-LR arises when a limited number of resources, such as vehicles, drivers, instruments, and so on, are available but are insufficient to serve all customers in a route planning. Therefore, the route design involves the selection of customers to be visited at each route and resources to be used. Applications to this problem are found in real services companies with high seasonal demand which attend to different types of works and have to decide on how to effectively manage their resources. For designing optimal routes, a hierarchical objective function is considered, maximizing the total number of served customers as the primary objective, and minimizing the travel costs as secondary. A mathematical model of linear programming is introduced to describe and understand all constraints clearly. The problem is first heuristically solved by a semi-parallel insertion heuristic. Then, solutions are improved by a hybrid variable neighborhood descent metaheuristic based on a Tabu Search algorithm for the exploration of the neighborhood and a holding list. Experiments are conducted on numerous sets of benchmark instances from the literature to evaluate the performance of the proposed algorithm. Results show that the algorithm proposed in this paper has a good performance and can be easily applied for solving numerous vehicle routing problem variants from the literature. A new set of benchmark cases for the HVRPTW-LR are also presented and solved. © 2020 Elsevier Ltd</t>
  </si>
  <si>
    <t>Analytical and numerical modeling; Fixed heterogeneous fleet; Performance analysis; Variable neighborhood descent; Vehicle routing problem; VRP with time windows</t>
  </si>
  <si>
    <t>Benchmarking; Linear programming; Sales; Tabu search; Vehicles; Heterogeneous vehicles; Hybrid variables; Objective functions; Primary objective; Scarce resources; Seasonal demands; Tabu search algorithms; Vehicle Routing Problems; Vehicle routing</t>
  </si>
  <si>
    <t>Salmeron, J.L.; Data Science Lab, Universidad Pablo de Olavide, Km. 1 Utrera roadSpain; email: salmeron@acm.org</t>
  </si>
  <si>
    <t>2-s2.0-85086821476</t>
  </si>
  <si>
    <t>Florio A.M., Hartl R.F., Minner S.</t>
  </si>
  <si>
    <t>57203999778;7005524870;6602630441;</t>
  </si>
  <si>
    <t>Optimal a priori tour and restocking policy for the single-vehicle routing problem with stochastic demands</t>
  </si>
  <si>
    <t>285</t>
  </si>
  <si>
    <t>10.1016/j.ejor.2018.10.045</t>
  </si>
  <si>
    <t>https://www.scopus.com/inward/record.uri?eid=2-s2.0-85056285258&amp;doi=10.1016%2fj.ejor.2018.10.045&amp;partnerID=40&amp;md5=2ea01b772d2ee0f2b1159d785b12c05b</t>
  </si>
  <si>
    <t>University of Vienna, Oskar-Morgenstern-Platz 1, Vienna, 1090, Austria; Technical University of Munich, Arcisstrasse 21, Munich, 80333, Germany</t>
  </si>
  <si>
    <t>Florio, A.M., University of Vienna, Oskar-Morgenstern-Platz 1, Vienna, 1090, Austria; Hartl, R.F., University of Vienna, Oskar-Morgenstern-Platz 1, Vienna, 1090, Austria; Minner, S., Technical University of Munich, Arcisstrasse 21, Munich, 80333, Germany</t>
  </si>
  <si>
    <t>We present a model for the single-vehicle routing problem with stochastic demands (SVRPSD) with optimal restocking. The model is derived from a characterization of the SVRPSD as a Markov decision process (MDP) controlled by a certain class of policies, and is valid for general discrete demand probability distributions. We transform this MDP into an equivalent mixed-integer linear model, which is then used to solve small instances to optimality. By doing so, we are able to quantify the drawbacks associated with the detour-to-depot restocking policy, an assumption of many exact approaches for the (multivehicle) VRPSD. We also examine the tradeoff between the deterministic a priori cost and the stochastic restocking cost for varying route load scenarios. Finally, a wait-and-see model for the SVRPSD is proposed, and is used within a parallel heuristic to solve larger literature instances with up to 150 nodes and Poisson distributed demands. Computational experiments demonstrate the effectiveness of the heuristic approach, and also indicate under which circumstances near-optimal solutions can be obtained by the myopic strategy of a priori route cost minimization. © 2018 Elsevier B.V.</t>
  </si>
  <si>
    <t>Markov decision processes; Routing; Stochastic programming</t>
  </si>
  <si>
    <t>Behavioral research; Heuristic methods; Learning algorithms; Markov processes; Mathematical transformations; Probability distributions; Stochastic models; Stochastic programming; Vehicle routing; Computational experiment; Heuristic approach; Markov Decision Processes; Mixed integer linear; Myopic strategies; Near-optimal solutions; Routing; Vehicle Routing Problems; Stochastic systems</t>
  </si>
  <si>
    <t>Florio, A.M.; University of Vienna, Oskar-Morgenstern-Platz 1, Austria; email: alexandre.de.macedo.florio@univie.ac.at</t>
  </si>
  <si>
    <t>2-s2.0-85056285258</t>
  </si>
  <si>
    <t>Li W., Wu Y., Kumar P.N.R., Li K.</t>
  </si>
  <si>
    <t>57195838344;56153285600;57218240543;55894405000;</t>
  </si>
  <si>
    <t>Multi-trip vehicle routing problem with order release time</t>
  </si>
  <si>
    <t>10.1080/0305215X.2019.1642880</t>
  </si>
  <si>
    <t>https://www.scopus.com/inward/record.uri?eid=2-s2.0-85070523246&amp;doi=10.1080%2f0305215X.2019.1642880&amp;partnerID=40&amp;md5=1df4c901ed7f4b61c679b99170fa7d94</t>
  </si>
  <si>
    <t>School of Management, Huazhong University of Science &amp; Technology, Wuhan, China; Department of Business Strategy and Innovation, Griffith University, Queensland, Australia; Quantitative Methods &amp; Operations Management Area, Indian Institute of Management Kozhikode, Kozhikode, India</t>
  </si>
  <si>
    <t>Li, W., School of Management, Huazhong University of Science &amp; Technology, Wuhan, China; Wu, Y., Department of Business Strategy and Innovation, Griffith University, Queensland, Australia; Kumar, P.N.R., Quantitative Methods &amp; Operations Management Area, Indian Institute of Management Kozhikode, Kozhikode, India; Li, K., School of Management, Huazhong University of Science &amp; Technology, Wuhan, China</t>
  </si>
  <si>
    <t>This article studies a new variant of the vehicle routing problem known as the multi-trip vehicle routing problem with order release time. This problem frequently arises in the context of last-mile delivery in e-commerce. The order release time represents the time at which the customers’ goods become available at the depot for final distribution. Vehicles attached to the depot are used to perform multiple trips owing to the relatively short delivery distance. In this work, firstly, a mixed-integer linear programming (MILP) model is formulated. As the problem is a proven NP-hard problem, for solving large-sized instances quickly, an adaptive large neighbourhood search algorithm combined with a labelling procedure (ALNS-L) is proposed. The performance of the algorithm is further augmented by incorporating an optimal serving sequence property. The effectiveness of both the mathematical model and ALNS-L framework is verified by conducting extensive computational experiments on existing benchmark problems and real-life data. © 2019, © 2019 Informa UK Limited, trading as Taylor &amp; Francis Group.</t>
  </si>
  <si>
    <t>e-commerce; last-mile delivery; Multi-trip vehicle routing; order release time</t>
  </si>
  <si>
    <t>Computational complexity; Electronic commerce; Integer programming; Vehicles; Bench-mark problems; Computational experiment; Large neighbourhood searches; Last mile; Mixed integer linear programming model; Multi trips; Order release; Vehicle Routing Problems; Vehicle routing</t>
  </si>
  <si>
    <t>Li, K.; School of Management, Huazhong University of Science &amp; TechnologyChina; email: likp@mail.hust.edu.cn</t>
  </si>
  <si>
    <t>2-s2.0-85070523246</t>
  </si>
  <si>
    <t>New exact algorithm for the vehicle routing problem with stochastic demands</t>
  </si>
  <si>
    <t>10.1287/TRSC.2020.0976</t>
  </si>
  <si>
    <t>https://www.scopus.com/inward/record.uri?eid=2-s2.0-85090428061&amp;doi=10.1287%2fTRSC.2020.0976&amp;partnerID=40&amp;md5=4560ccb83d06e807dedc2ee987001c5e</t>
  </si>
  <si>
    <t>School of Management, Technical University of Munich, Munich, 80333, Germany; Department of Business Decisions and Analytics, University of Vienna, Vienna, 1010, Austria</t>
  </si>
  <si>
    <t>Florio, A.M., Department of Business Decisions and Analytics, University of Vienna, Vienna, 1010, Austria; Hartl, R.F., Department of Business Decisions and Analytics, University of Vienna, Vienna, 1010, Austria; Minner, S., School of Management, Technical University of Munich, Munich, 80333, Germany</t>
  </si>
  <si>
    <t>This paper considers the vehicle routing problem with stochastic demands under optimal restocking. We develop an exact algorithm that is effective for solving instances with many vehicles and few customers per route. In our experiments, we show that in these instances, solving the stochastic problem is most relevant (i.e., the potential gains over the deterministic equivalent solution are highest). The proposed branch-price- and-cut algorithm relies on an efficient labeling procedure, exact and heuristic dominance rules, and completion bounds to price profitable columns. Instances with up to 76 nodes could be solved in less than five hours, and instances with up to 148 nodes could be solved in long runs of the algorithm. The experiments also allowed new findings on the problem. The solution to the stochastic problem is up to 10% less costly than the deterministic equivalent solution. Opening new routes reduces restocking costs and in many cases results in solutions with less transportation costs. When the number of routes is not fixed, the optimal solutions under detour-to-depot and optimal restocking are nearly equivalent. However, when the number of routes is limited and the expected demand along a route is allowed to exceed the vehicle capacity, optimal restocking may be significantly more cost-effective than the detour-to-depot policy. © 2020 INFORMS</t>
  </si>
  <si>
    <t>Branch price and cut; Optimal restocking; Stochastic dynamic programming; Stochastic vehicle routing</t>
  </si>
  <si>
    <t>Cost effectiveness; Optimization; Routing algorithms; Vehicle routing; Vehicles; Deterministic equivalents; Labeling procedures; Optimal solutions; Stochastic demand; Stochastic problems; Transportation cost; Vehicle capacity; Vehicle Routing Problems; Stochastic systems</t>
  </si>
  <si>
    <t>2-s2.0-85090428061</t>
  </si>
  <si>
    <t>Baller A.C., Dabia S., Dullaert W.E.H., Vigo D.</t>
  </si>
  <si>
    <t>57206785884;41561266500;57217741313;7004088556;</t>
  </si>
  <si>
    <t>The vehicle routing problem with partial outsourcing</t>
  </si>
  <si>
    <t>10.1287/TRSC.2019.0940</t>
  </si>
  <si>
    <t>https://www.scopus.com/inward/record.uri?eid=2-s2.0-85090427290&amp;doi=10.1287%2fTRSC.2019.0940&amp;partnerID=40&amp;md5=b7b9db2b89e7cadfdeb9659a1102e28b</t>
  </si>
  <si>
    <t>Department of Supply Chain Analytics, Vrije Universiteit Amsterdam, Amsterdam, 1081 HV, Netherlands; Department of Electrical, Electronic and Information Engineering “Guglielmo Marconi”, Alma Mater Università di Bologna, Bologna, 04136, Italy</t>
  </si>
  <si>
    <t>Baller, A.C., Department of Supply Chain Analytics, Vrije Universiteit Amsterdam, Amsterdam, 1081 HV, Netherlands; Dabia, S., Department of Supply Chain Analytics, Vrije Universiteit Amsterdam, Amsterdam, 1081 HV, Netherlands; Dullaert, W.E.H., Department of Supply Chain Analytics, Vrije Universiteit Amsterdam, Amsterdam, 1081 HV, Netherlands; Vigo, D., Department of Supply Chain Analytics, Vrije Universiteit Amsterdam, Amsterdam, 1081 HV, Netherlands, Department of Electrical, Electronic and Information Engineering “Guglielmo Marconi”, Alma Mater Università di Bologna, Bologna, 04136, Italy</t>
  </si>
  <si>
    <t>This paper introduces the vehicle routing problem with partial outsourcing (VRPPO) in which a customer can be served by a single private vehicle, by a common carrier, or by both a single private vehicle and a common carrier. As such, it is a variant of the vehicle routing problem with private fleet and common carrier (VRPPC). The objective of the VRPPO is to minimize fixed and variable costs of the private fleet plus the outsourcing cost. We propose two different path-based formulations for the VRPPO and solve these with a branch-and-price-and-cut solution method. For each path-based formulation, two different pricing procedures are designed and used when solving the linear relaxations by column generation. To assess the quality of the solution methods and gain insight in potential cost improvements compared with the VRPPC, we perform tests on two instance sets with up to 100 customers from the literature. © 2020 INFORMS</t>
  </si>
  <si>
    <t>Exact algorithms; Outsourcing; Private fleet and common carrier; Split delivery; Vehicle routing problem</t>
  </si>
  <si>
    <t>Fleet operations; Integer programming; Linear programming; Outsourcing; Vehicles; Branch-and-price-and-cut; Column generation; Common carriers; Cost improvements; Linear relaxations; Private vehicles; Solution methods; Vehicle Routing Problems; Vehicle routing</t>
  </si>
  <si>
    <t>2-s2.0-85090427290</t>
  </si>
  <si>
    <t>Visser T.R., Spliet R.</t>
  </si>
  <si>
    <t>57218847766;55828475100;</t>
  </si>
  <si>
    <t>Efficient move evaluations for time-dependent vehicle routing problems</t>
  </si>
  <si>
    <t>10.1287/TRSC.2019.0938</t>
  </si>
  <si>
    <t>https://www.scopus.com/inward/record.uri?eid=2-s2.0-85090426769&amp;doi=10.1287%2fTRSC.2019.0938&amp;partnerID=40&amp;md5=777d4e88c1bee0fbcbb5cef462ffe556</t>
  </si>
  <si>
    <t>Econometric Institute, Erasmus University Rotterdam, Rotterdam, 3000 DR, Netherlands</t>
  </si>
  <si>
    <t>Visser, T.R., Econometric Institute, Erasmus University Rotterdam, Rotterdam, 3000 DR, Netherlands; Spliet, R., Econometric Institute, Erasmus University Rotterdam, Rotterdam, 3000 DR, Netherlands</t>
  </si>
  <si>
    <t>In this paper, we introduce several new methods for efficiently evaluating moves in neighborhood search heuristics for routing problems with time-dependent travel times. We consider both the case that route duration is constrained and the case that route duration appears in the objective. We observe that the composition of piecewise linear functions can be evaluated in various orders when computing the route duration. We use this to develop a new tree-based data structure to improve the complexity of computations and memory usage. This approach also allows us to present methods that have the best known computational complexity but that do not require a lexicographic order of search. Our numerical experiments illustrate the trade-off between computation time and memory usage among the various methods. For 1,000 customer instances, our methods are able to speed up a construction heuristic by up to 8.89 times and an exchange neighborhood improvement heuristic by up to 3.94 times, without requiring excessive amounts of memory. © 2020 INFORMS</t>
  </si>
  <si>
    <t>Duration constraints; Feasibility check; First-in-first-out; Neighborhood search; Time-dependent travel times; Vehicle routing problems</t>
  </si>
  <si>
    <t>Economic and social effects; Heuristic algorithms; Numerical methods; Optimization; Piecewise linear techniques; Travel time; Trees (mathematics); Vehicle routing; Computation time; Lexicographic order; Neighborhood search; Numerical experiments; Piece-wise linear functions; Routing problems; Time dependent vehicle routing problems; Tree-based data structures; Heuristic methods</t>
  </si>
  <si>
    <t>2-s2.0-85090426769</t>
  </si>
  <si>
    <t>Doulabi H.H., Pesant G., Rousseau L.-M.</t>
  </si>
  <si>
    <t>57218847800;22734712200;7005245914;</t>
  </si>
  <si>
    <t>Vehicle routing problems with synchronized visits and stochastic travel and service times: Applications in healthcare</t>
  </si>
  <si>
    <t>10.1287/TRSC.2019.0956</t>
  </si>
  <si>
    <t>https://www.scopus.com/inward/record.uri?eid=2-s2.0-85090162673&amp;doi=10.1287%2fTRSC.2019.0956&amp;partnerID=40&amp;md5=c9a9b9e2f389238ddad9a20d9dcc8f2e</t>
  </si>
  <si>
    <t>Department of Mechanical, Industrial and Aerospace Engineering, Concordia University, Montreal, QC  H3G 1M8, Canada; Interuniversity Research Center on Enterprise Networks, Logistics and Transportation, Montreal, QC  H3C 3J7, Canada; Department of Computer and Software Engineering, Polytechnique Montreal, Montreal, QC  H3T 1J4, Canada; Department of Mathematics and Industrial Engineering, Polytechnique Montreal, Montreal, QC  H3T 1J4, Canada</t>
  </si>
  <si>
    <t>Doulabi, H.H., Department of Mechanical, Industrial and Aerospace Engineering, Concordia University, Montreal, QC  H3G 1M8, Canada, Interuniversity Research Center on Enterprise Networks, Logistics and Transportation, Montreal, QC  H3C 3J7, Canada; Pesant, G., Interuniversity Research Center on Enterprise Networks, Logistics and Transportation, Montreal, QC  H3C 3J7, Canada, Department of Computer and Software Engineering, Polytechnique Montreal, Montreal, QC  H3T 1J4, Canada; Rousseau, L.-M., Interuniversity Research Center on Enterprise Networks, Logistics and Transportation, Montreal, QC  H3C 3J7, Canada, Department of Mathematics and Industrial Engineering, Polytechnique Montreal, Montreal, QC  H3T 1J4, Canada</t>
  </si>
  <si>
    <t>This paper, for the first time, studies vehicle routing problems with synchronized visits (VRPS) and stochastic travel and service times. In addition to considering a home healthcare scheduling problem, we introduce an operating room scheduling problem with stochastic durations as a novel application of VRPS. We formulate VRPS with stochastic times as a two-stage stochastic integer programming model that, unlike the deterministic models in the VRPS literature, does not have any big-M constraints. This advantage comes at the cost of a large number of second-stage integer variables. We prove that the integrality constraints on second-stage variables can be relaxed, and therefore, we can apply the L-shaped algorithm and its branch-and-cut implementation to solve the problem. We enhance the model by developing valid inequalities and a lower bounding functional. We analyze the subproblems of the L-shaped algorithm and devise a specialized algorithm for them that is significantly faster than standard linear programming algorithms. Computational results show that the branch-and-cut algorithm optimally solves stochastic home healthcare scheduling instances with 15 patients and 10%-30% of synchronized visits. It also finds solutions with an average optimality gap of 3.57% for instances with 20 patients. Furthermore, the branch-and-cut algorithm optimally solves stochastic operating room scheduling problems with 20 surgeries. © 2020 INFORMS</t>
  </si>
  <si>
    <t>Stochastic travel and service times; Two-stage stochastic integer programming; Vehicle routing with synchronized visits</t>
  </si>
  <si>
    <t>Health care; Integer programming; Linear programming; Operating rooms; Scheduling; Stochastic models; Synchronization; Vehicle routing; Branch-and-cut algorithms; Computational results; Deterministic models; Integrality constraints; Linear programming algorithm; Stochastic durations; Stochastic integer programming; Vehicle Routing Problems; Stochastic systems</t>
  </si>
  <si>
    <t>2-s2.0-85090162673</t>
  </si>
  <si>
    <t>Baldoquin M.G., Martine J.A., Diaz-Ramirez J.</t>
  </si>
  <si>
    <t>25957582600;57218423476;55366377200;</t>
  </si>
  <si>
    <t>A unified model framework for the multiattribute consistent periodic vehicle routing problem</t>
  </si>
  <si>
    <t>8 August</t>
  </si>
  <si>
    <t xml:space="preserve"> e0237014</t>
  </si>
  <si>
    <t>10.1371/journal.pone.0237014</t>
  </si>
  <si>
    <t>https://www.scopus.com/inward/record.uri?eid=2-s2.0-85089041370&amp;doi=10.1371%2fjournal.pone.0237014&amp;partnerID=40&amp;md5=b7b0890916991359ed7ff114ecde40e4</t>
  </si>
  <si>
    <t>Department of Mathematical Sciences, Universidad EAFIT, Medellin, Antioquia, Colombia; Engineering Department, Universidad de Monterrey, Monterrey, N.L., Mexico</t>
  </si>
  <si>
    <t>Baldoquin, M.G., Department of Mathematical Sciences, Universidad EAFIT, Medellin, Antioquia, Colombia; Martine, J.A., Department of Mathematical Sciences, Universidad EAFIT, Medellin, Antioquia, Colombia; Diaz-Ramirez, J., Engineering Department, Universidad de Monterrey, Monterrey, N.L., Mexico</t>
  </si>
  <si>
    <t>Modeling real-life transportation problems usually require the simultaneous incorporation of different variants of the classical vehicle routing problem (VRP). The periodic VRP (PVRP) is a classical extension in which routes are determined for a planning period of several days and each customer has an associated set of allowable visit schedules. This work proposes a unified model framework for PVRP that consists of multiple attributes or variants not previously addressed simultaneously, such as time-windows, time-dependence, and consistency-which guarantees the visits to customer by the same vehicle-, together with three objective functions that respond to the needs of practical problems. The numerical experimentation is focused on the effects of three factors: frequency, depot centrality, and the objective function on the performance of a general-purpose MILP solver, through the analysis of the achieved relative gaps. Results show higher sensitivity to the objective functions and to the problem sizes. © 2020 Baldoquin et al. This is an open access article distributed under the terms of the Creative Commons Attribution License, which permits unrestricted use, distribution, and reproduction in any medium, provided the original author and source are credited.</t>
  </si>
  <si>
    <t>article; algorithm; devices; procedures; theoretical model; time factor; traffic and transport; Algorithms; Equipment and Supplies; Models, Theoretical; Time Factors; Transportation</t>
  </si>
  <si>
    <t>Diaz-Ramirez, J.; Engineering Department, Universidad de MonterreyMexico; email: jenny.diaz@udem.edu</t>
  </si>
  <si>
    <t>2-s2.0-85089041370</t>
  </si>
  <si>
    <t>Li J., Qin H., Baldacci R., Zhu W.</t>
  </si>
  <si>
    <t>57211495066;25925253100;6602371948;36603903000;</t>
  </si>
  <si>
    <t>Branch-and-price-and-cut for the synchronized vehicle routing problem with split delivery, proportional service time and multiple time windows</t>
  </si>
  <si>
    <t xml:space="preserve"> 101955</t>
  </si>
  <si>
    <t>10.1016/j.tre.2020.101955</t>
  </si>
  <si>
    <t>https://www.scopus.com/inward/record.uri?eid=2-s2.0-85086720677&amp;doi=10.1016%2fj.tre.2020.101955&amp;partnerID=40&amp;md5=5b8cf6460bc8d3c136072f9d03dbd0ca</t>
  </si>
  <si>
    <t>School of Management, Huazhong University of Science and Technology, No. 1037, Luoyu Road, Wuhan, China; EI, University of Bologna, Cesena, Italy; School of Business Administration, South China University of Technology, Guangzhou, 510640, China</t>
  </si>
  <si>
    <t>Li, J., School of Management, Huazhong University of Science and Technology, No. 1037, Luoyu Road, Wuhan, China; Qin, H., School of Management, Huazhong University of Science and Technology, No. 1037, Luoyu Road, Wuhan, China; Baldacci, R., EI, University of Bologna, Cesena, Italy; Zhu, W., School of Business Administration, South China University of Technology, Guangzhou, 510640, China</t>
  </si>
  <si>
    <t>This study addresses a vehicle routing problem (VRP) in which demands are discrete, split delivery is allowed, service time is proportional to the units of delivered products, multiple time windows are provided and the demand of each customer must be delivered in only one time window (this requirement is termed synchronization constraint). We formulate this problem into a three-index vehicle-flow model and a set-covering model. Then, we propose a branch-and-price-and-cut algorithm to solve the problem. We compare our branch-and-price-and-cut algorithm with CPLEX based on 252 randomly generated instances and the computational results demonstrate the effectiveness of our algorithm. © 2020 Elsevier Ltd</t>
  </si>
  <si>
    <t>Branch and price and cut; Multiple time windows; Split delivery; Synchronization; Vehicle routing</t>
  </si>
  <si>
    <t>algorithm; computer simulation; flow modeling; transportation development; transportation planning; travel demand; travel time</t>
  </si>
  <si>
    <t>Qin, H.; School of Management, Huazhong University of Science and Technology, No. 1037, Luoyu Road, China; email: tigerqin1980@gmail.com</t>
  </si>
  <si>
    <t>2-s2.0-85086720677</t>
  </si>
  <si>
    <t>138</t>
  </si>
  <si>
    <t>Sethanan K., Jamrus T.</t>
  </si>
  <si>
    <t>55668955300;56479205300;</t>
  </si>
  <si>
    <t>Hybrid differential evolution algorithm and genetic operator for multi-trip vehicle routing problem with backhauls and heterogeneous fleet in the beverage logistics industry</t>
  </si>
  <si>
    <t xml:space="preserve"> 106571</t>
  </si>
  <si>
    <t>10.1016/j.cie.2020.106571</t>
  </si>
  <si>
    <t>https://www.scopus.com/inward/record.uri?eid=2-s2.0-85085732110&amp;doi=10.1016%2fj.cie.2020.106571&amp;partnerID=40&amp;md5=9d9ea03b01941d676d667aa876608ae6</t>
  </si>
  <si>
    <t>Research Unit on System Modeling for Industry, Department of Industrial Engineering, Faculty of Engineering, Khon Kaen University, Khon Kaen, 40002, Thailand</t>
  </si>
  <si>
    <t>Sethanan, K., Research Unit on System Modeling for Industry, Department of Industrial Engineering, Faculty of Engineering, Khon Kaen University, Khon Kaen, 40002, Thailand; Jamrus, T., Research Unit on System Modeling for Industry, Department of Industrial Engineering, Faculty of Engineering, Khon Kaen University, Khon Kaen, 40002, Thailand</t>
  </si>
  <si>
    <t>Logistics is increasingly challenging because of increased competition and the uncertainty introduced by globalization. The drinks distribution system considered here uses glass bottles for soft drinks to deliver to all customers who need soft drinks in glass bottles, before making any pickups of empty glass bottles from clients to return to the company. This study aims at both an integer linear programming formulation and a novel hybrid differential evolution algorithm involving a genetic operator with fuzzy logic controller, for solving the multi-trip vehicle routing problem with backhauls and a heterogeneous fleet. The objective function is to minimize total cost, which is related to distance travelled. For validation, we designed numerical experiments to compare the proposed approaches with LINGO computational software, using the conventional differential evolution algorithm and differential evolution with selected genetic operator and fuzzy logic controller in real settings. The experimental results demonstrate the practical viability of the proposed approaches. © 2020 Elsevier Ltd</t>
  </si>
  <si>
    <t>Backhauls; Differential evolution algorithm; Genetic operator; Multiple trips; Vehicle routing problem</t>
  </si>
  <si>
    <t>Beverages; Computer circuits; Evolutionary algorithms; Fleet operations; Fuzzy logic; Genetic programming; Glass; Integer programming; Routing algorithms; Vehicle routing; Computational software; Differential Evolution; Differential evolution algorithms; Fuzzy logic controllers; Hybrid differential evolution algorithm; Integer linear programming formulation; Numerical experiments; Vehicle Routing Problems; Glass bottles</t>
  </si>
  <si>
    <t>Jamrus, T.; Research Unit on System Modeling for Industry, Department of Industrial Engineering, Faculty of Engineering, Khon Kaen UniversityThailand; email: thitja@kku.ac.th</t>
  </si>
  <si>
    <t>2-s2.0-85085732110</t>
  </si>
  <si>
    <t>A new game-theoretical multi-objective evolutionary approach for cash-in-transit vehicle routing problem with time windows (A Real life Case)</t>
  </si>
  <si>
    <t xml:space="preserve"> 106378</t>
  </si>
  <si>
    <t>10.1016/j.asoc.2020.106378</t>
  </si>
  <si>
    <t>https://www.scopus.com/inward/record.uri?eid=2-s2.0-85084485975&amp;doi=10.1016%2fj.asoc.2020.106378&amp;partnerID=40&amp;md5=4dd248e423bdb0dde205ff6faba4bec0</t>
  </si>
  <si>
    <t>Cash transfer from a central treasury to bank branches, which is with high security, is one of the crucial processes in the banking system. In this paper, a new multi-objective game theory-based model is developed to increase the security of cash-in-transit. For this purpose and in order to reduce the transportation costs, a bi-objective vehicle routing problem with time window is developed where the risk of transfers (including armed robbers attack and theft) and the distance traveled by vehicles are minimized. In order to better estimate the robber's performance, the probability of robber's ambush is calculated by the game theory approach, in such a way that a two-player, zero-sum game is played between the robber and the cash carrier. The probability of theft success is also estimated in the proposed approach through a multiple-criteria decision-making and in order to be further representative of real-life situations. A periodic review is also added to the proposed model to increase the cash transport security in which the previously used links would enjoy less chance of choosing in the current period. Moreover, a new multi-objective hybrid genetic algorithm incorporated with a number of new heuristics and operators is developed to tackle the proposed model. The efficiency and effectiveness of the algorithm are examined through several standard data sets, and the results indicate the effectiveness of the proposed solution algorithm. The wide applicability of our proposed approach in real-life situations is examined with a real case study as well. © 2020 Elsevier B.V.</t>
  </si>
  <si>
    <t>Cash-in-transit; Game theory; Hybrid genetic algorithm; Risk minimization; Vehicle routing problem with time window</t>
  </si>
  <si>
    <t>Crime; Decision making; Genetic algorithms; Vehicle routing; Vehicles; Hybrid genetic algorithms; Multi-objective evolutionary; Multi-objective games; Multiple criteria decision making; Solution algorithms; Transport security; Transportation cost; Vehicle routing problem with time windows; Game theory</t>
  </si>
  <si>
    <t>2-s2.0-85084485975</t>
  </si>
  <si>
    <t>Fontaine P., Taube F., Minner S.</t>
  </si>
  <si>
    <t>56377230600;57214025971;6602630441;</t>
  </si>
  <si>
    <t>Human solution strategies for the vehicle routing problem: Experimental findings and a choice-based theory</t>
  </si>
  <si>
    <t xml:space="preserve"> 104962</t>
  </si>
  <si>
    <t>10.1016/j.cor.2020.104962</t>
  </si>
  <si>
    <t>https://www.scopus.com/inward/record.uri?eid=2-s2.0-85083712401&amp;doi=10.1016%2fj.cor.2020.104962&amp;partnerID=40&amp;md5=146d8a1680fbe6044ac50e9837f9a25e</t>
  </si>
  <si>
    <t>Catholic University of Eichstätt-Ingolstadt, Ingolstadt School of Management, Auf der Schanz 49, Ingolstadt, 85049, Germany; Technical University of Munich, School of Management, Arcisstraße 21, Munich, 80333, Germany</t>
  </si>
  <si>
    <t>Fontaine, P., Catholic University of Eichstätt-Ingolstadt, Ingolstadt School of Management, Auf der Schanz 49, Ingolstadt, 85049, Germany; Taube, F., Technical University of Munich, School of Management, Arcisstraße 21, Munich, 80333, Germany; Minner, S., Technical University of Munich, School of Management, Arcisstraße 21, Munich, 80333, Germany</t>
  </si>
  <si>
    <t>The vehicle routing problem is one of the classical problems in transportation science. Many algorithms have been proposed over the last decades, but the problem is still hard to solve, even for computers. We conduct a laboratory experiment to identify human solution strategies for the vehicle routing problem. Using a newly introduced discrete choice model, we show that humans tend to follow local-to-global problem-solving strategies, which involves a distinction between a first construction and a second improvement phase. When comparing the human performance with the optimal solution and classical heuristics (nearest neighbor, savings, and sweep), we see that participants typically perform better than the worst heuristic and worse than the best heuristic. Also, the combination of clustering and routing in the vehicle routing problem complicates finding good solutions compared to the traveling salesman problem, where particularly poor clustering leads to poor solutions. Especially participants with lower cognitive reflection test scores fail to identify good clusters and tend to use clusters that make the routing problem of a cluster easier. Moreover, only participants with a high cognitive reflection test score were able to improve solutions by using feedback on the current tour length. The other group even disimproved. Lastly, using the feedback option too often leads to a decline in performance which implies an overreaction of corrections made to an existing solution. © 2020 Elsevier Ltd</t>
  </si>
  <si>
    <t>Behavioral analysis; Choice model; Vehicle routing problem</t>
  </si>
  <si>
    <t>Routing algorithms; Vehicle routing; Vehicles; Classical problems; Discrete choice models; First constructions; Human performance; Laboratory experiments; Nearest neighbors; Solution strategy; Vehicle Routing Problems; Traveling salesman problem</t>
  </si>
  <si>
    <t>Fontaine, P.; Catholic University of Eichstätt-Ingolstadt, Ingolstadt School of Management, Auf der Schanz 49, Germany; email: pirmin.fontaine@ku.de</t>
  </si>
  <si>
    <t>2-s2.0-85083712401</t>
  </si>
  <si>
    <t>Buckow J.-N., Graf B., Knust S.</t>
  </si>
  <si>
    <t>57216223876;57216221587;6602836374;</t>
  </si>
  <si>
    <t>The exponential multi-insertion neighborhood for the vehicle routing problem with unit demands</t>
  </si>
  <si>
    <t xml:space="preserve"> 104949</t>
  </si>
  <si>
    <t>10.1016/j.cor.2020.104949</t>
  </si>
  <si>
    <t>https://www.scopus.com/inward/record.uri?eid=2-s2.0-85082879209&amp;doi=10.1016%2fj.cor.2020.104949&amp;partnerID=40&amp;md5=31fd3610901c37801f871c9a56e42fd7</t>
  </si>
  <si>
    <t>Institute of Computer Science, University of Osnabrück, Wachsbleiche 27, Osnabrück, 49090, Germany</t>
  </si>
  <si>
    <t>Buckow, J.-N., Institute of Computer Science, University of Osnabrück, Wachsbleiche 27, Osnabrück, 49090, Germany; Graf, B., Institute of Computer Science, University of Osnabrück, Wachsbleiche 27, Osnabrück, 49090, Germany; Knust, S., Institute of Computer Science, University of Osnabrück, Wachsbleiche 27, Osnabrück, 49090, Germany</t>
  </si>
  <si>
    <t>In this paper, we extend, analyze and evaluate the exponential multi-insertion neighborhood for the vehicle routing problem with unit demands, originally proposed by Angel et al. (2008). In this neighborhood, a neighbor solution is obtained by the removal of a set of mobile nodes from a solution and a subsequent best reinsertion. At first, we examine theoretical properties of the neighborhood, such as its connectivity and the question how many nodes may be chosen as mobile. Furthermore, we prove that finding a best set of mobile nodes is NP-hard. Then, we present a two-stage approach in which first mobile nodes are selected heuristically and reinserted in an optimal way afterwards. Finally, this approach is embedded into a simulated annealing procedure and compared to other heuristics known for the more general vehicle routing problem with arbitrary demands. © 2020 Elsevier Ltd</t>
  </si>
  <si>
    <t>Exponential neighborhood; Unit demands; Vehicle routing</t>
  </si>
  <si>
    <t>Simulated annealing; Vehicles; Exponential neighborhood; Mobile nodes; Two stage approach; Unit demands; Vehicle Routing Problems; Vehicle routing</t>
  </si>
  <si>
    <t>Knust, S.; Institute of Computer Science, University of Osnabrück, Wachsbleiche 27, Germany; email: sknust@uni-osnabrueck.de</t>
  </si>
  <si>
    <t>2-s2.0-85082879209</t>
  </si>
  <si>
    <t>El-Hajj R., Guibadj R.N., Moukrim A., Serairi M.</t>
  </si>
  <si>
    <t>56005372600;36559419500;6604030546;26030059800;</t>
  </si>
  <si>
    <t>A PSO based algorithm with an efficient optimal split procedure for the multiperiod vehicle routing problem with profit</t>
  </si>
  <si>
    <t>291</t>
  </si>
  <si>
    <t>10.1007/s10479-020-03540-9</t>
  </si>
  <si>
    <t>https://www.scopus.com/inward/record.uri?eid=2-s2.0-85080026479&amp;doi=10.1007%2fs10479-020-03540-9&amp;partnerID=40&amp;md5=2bc927accf2f4c995f8cf42ff2d17d46</t>
  </si>
  <si>
    <t>Faculté de génie, Université Libanaise, Campus Hadath, Beirut, Lebanon; Laboratoire d’Informatique Signal et Image de la Côte d’Opale, Université du Littoral Côte d’Opale, Calais, 62228, France; Université de Technologie de Compiègne, CNRS Heudiasyc UMR 7253, CS 60 319, Sorbonne Universités, Compiègne Cedex, 60 203, France</t>
  </si>
  <si>
    <t>El-Hajj, R., Faculté de génie, Université Libanaise, Campus Hadath, Beirut, Lebanon; Guibadj, R.N., Laboratoire d’Informatique Signal et Image de la Côte d’Opale, Université du Littoral Côte d’Opale, Calais, 62228, France; Moukrim, A., Université de Technologie de Compiègne, CNRS Heudiasyc UMR 7253, CS 60 319, Sorbonne Universités, Compiègne Cedex, 60 203, France; Serairi, M., Université de Technologie de Compiègne, CNRS Heudiasyc UMR 7253, CS 60 319, Sorbonne Universités, Compiègne Cedex, 60 203, France</t>
  </si>
  <si>
    <t>The multiperiod vehicle routing problem with profit (mVRPP) is a selective vehicle routing problem where the planning horizon of each vehicle is divided into several periods. The aim of solving mVRPP is to design service itineraries so that the total amount of collected profit is maximized and the travel time limit of each period is respected. This problem arises in many real life applications, as the one encountered in cash-in-transit industry. In this paper, we present a metaheuristic approach based on the particle swarm optimization algorithm (PSO) to solve the mVRPP. Our approach incorporates an efficient optimal split procedure and dedicated local search operators proposed to guarantee high search intensification. Experiments conducted on an mVRPP benchmark show that our algorithm outperforms the state of the art metaheuristic approaches in terms of performance and robustness. Our PSO algorithm determines all the already known optimal solutions within a negligible computational time and finds 88 strict improvements among the 177 instances of the benchmark. © 2020, Springer Science+Business Media, LLC, part of Springer Nature.</t>
  </si>
  <si>
    <t>Local search; Metaheuristic; Multiperiod vehicle routing problem with profit; Optimal split; Particle swarm optimization</t>
  </si>
  <si>
    <t>Guibadj, R.N.; Laboratoire d’Informatique Signal et Image de la Côte d’Opale, Université du Littoral Côte d’OpaleFrance; email: rym.guibadj@univ-littoral.fr</t>
  </si>
  <si>
    <t>2-s2.0-85080026479</t>
  </si>
  <si>
    <t>Dongyang X., Kunpeng L., Jiehui Y., Ligang C.</t>
  </si>
  <si>
    <t>57218204896;55894405000;57218205044;57218206940;</t>
  </si>
  <si>
    <t>A multicommodity unpaired pickup and delivery vehicle routing problem with split loads and unloads</t>
  </si>
  <si>
    <t>Industrial Management and Data Systems</t>
  </si>
  <si>
    <t>10.1108/IMDS-01-2020-0050</t>
  </si>
  <si>
    <t>https://www.scopus.com/inward/record.uri?eid=2-s2.0-85088267387&amp;doi=10.1108%2fIMDS-01-2020-0050&amp;partnerID=40&amp;md5=165bcc6583a4f6f6db0380ff86fb7a66</t>
  </si>
  <si>
    <t>Institute of Modern Logistics, Henan University, Kaifeng, China; School of Management, Huazhong University of Science and Technology, Wuhan, China; School of Economics and Management, Chongqing Jiaotong University, Chongqing, China; School of Business, Henan University, Kaifeng, China</t>
  </si>
  <si>
    <t>Dongyang, X., Institute of Modern Logistics, Henan University, Kaifeng, China, School of Business, Henan University, Kaifeng, China; Kunpeng, L., School of Management, Huazhong University of Science and Technology, Wuhan, China; Jiehui, Y., Institute of Modern Logistics, Henan University, Kaifeng, China, School of Business, Henan University, Kaifeng, China; Ligang, C., School of Economics and Management, Chongqing Jiaotong University, Chongqing, China</t>
  </si>
  <si>
    <t>Purpose: This paper aims to explore the commodity transshipment planning among customers, which is commonly observed in production/sales enterprises to save the operational costs. Design/methodology/approach: A mixed integer programming (MIP) model is built and five types of valid inequalities for tightening the solution space are derived. An improved variable neighborhood search (IVNS) algorithm is presented combining the developed multistart initial solution strategy and modified neighborhood local search procedure. Findings: Experimental results demonstrate that: with less decision variables considered, the proposed model can solve more instances compared to the existing model in previous literature. The valid inequalities utilized to tighten the searching space can efficiently help the model to obtain optimal solutions or high-quality lower bounds. The improved algorithm is efficient to obtain optimal or near-optimal solutions and superior to the compared algorithm in terms of solution quality, computational time and robustness. ractical implications: This research not only can help reduce operational costs and improve logistics efficiency for relevant enterprises, but also can provide guidance for constructing the decision support system of logistics intelligent scheduling platform to cater for centralized management and control. Originality/value: This paper develops a more compact model and some stronger valid inequalities. Moreover, the proposed algorithm is easy to implement and performs well. © 2020, Emerald Publishing Limited.</t>
  </si>
  <si>
    <t>Logistics; Pickup and delivery; Unpaired; Valid inequalities; Variable neighborhood search; Vehicle routing</t>
  </si>
  <si>
    <t>Decision making; Decision support systems; Integer programming; Optimal systems; Scheduling; Vehicle routing; Centralized management; Design/methodology/approach; Intelligent scheduling; Logistics efficiency; Mixed integer programming model; Near-optimal solutions; Pickup and delivery; Variable neighborhood search; Computational efficiency</t>
  </si>
  <si>
    <t>Ligang, C.; School of Economics and Management, Chongqing Jiaotong UniversityChina; email: cligang@126.com</t>
  </si>
  <si>
    <t>IMDSD</t>
  </si>
  <si>
    <t>Ind Manage Data Sys</t>
  </si>
  <si>
    <t>2-s2.0-85088267387</t>
  </si>
  <si>
    <t>Soman J.T., Patil R.J.</t>
  </si>
  <si>
    <t>57215087202;26635734100;</t>
  </si>
  <si>
    <t>A scatter search method for heterogeneous fleet vehicle routing problem with release dates under lateness dependent tardiness costs</t>
  </si>
  <si>
    <t xml:space="preserve"> 113302</t>
  </si>
  <si>
    <t>10.1016/j.eswa.2020.113302</t>
  </si>
  <si>
    <t>https://www.scopus.com/inward/record.uri?eid=2-s2.0-85079886091&amp;doi=10.1016%2fj.eswa.2020.113302&amp;partnerID=40&amp;md5=77ddc1c4f355eb71de185d77eb8e6343</t>
  </si>
  <si>
    <t>Shailesh J Mehta School of Management, Indian Institute of Technology BombayMaharashtra  Mumbai400076, India</t>
  </si>
  <si>
    <t>Soman, J.T., Shailesh J Mehta School of Management, Indian Institute of Technology BombayMaharashtra  Mumbai400076, India; Patil, R.J., Shailesh J Mehta School of Management, Indian Institute of Technology BombayMaharashtra  Mumbai400076, India</t>
  </si>
  <si>
    <t>In this paper, we introduce a heterogeneous fleet vehicle routing problem with release and due dates in the presence of consolidation of customer orders and limited warehousing capacity. Tardiness cost for an order depends upon the magnitude of lateness and the type of the order. A mixed-integer programming model is proposed to minimize the sum of inventory holding, transportation, tardiness, and backorder costs. We demonstrate that customer order characteristics and limited warehousing capacity influence optimal vehicle routes significantly. As the problem is NP-hard, a scatter search (SS) method with strategic oscillation is designed to solve the large-sized instances. Problem-specific characteristics are used to customize the improvement method. Computational experiments suggest that SS finds excellent quality solutions compared to CPLEX in significantly lesser time. SS also performs better than the iterated local search used in the prior literature for the large-sized instances. © 2020</t>
  </si>
  <si>
    <t>Heterogeneous vehicle routing problem; Iterated local search; Mixed integer linear programming; Scatter search; Strategic oscillation; Vehicle routing problem with release and due date</t>
  </si>
  <si>
    <t>Fleet operations; Integer programming; Local search (optimization); Vehicles; Warehouses; Due dates; Heterogeneous vehicles; Iterated local search; Mixed integer linear programming; Scatter search; Strategic oscillations; Vehicle routing</t>
  </si>
  <si>
    <t>Soman, J.T.; Shailesh J Mehta School of Management, Indian Institute of Technology BombayIndia; email: jaikishants@iitb.ac.in</t>
  </si>
  <si>
    <t>2-s2.0-85079886091</t>
  </si>
  <si>
    <t>42</t>
  </si>
  <si>
    <t>Wu L., Hifi M.</t>
  </si>
  <si>
    <t>55955358200;7004109511;</t>
  </si>
  <si>
    <t>Discrete scenario-based optimization for the robust vehicle routing problem: The case of time windows under delay uncertainty</t>
  </si>
  <si>
    <t xml:space="preserve"> 106491</t>
  </si>
  <si>
    <t>10.1016/j.cie.2020.106491</t>
  </si>
  <si>
    <t>https://www.scopus.com/inward/record.uri?eid=2-s2.0-85085269253&amp;doi=10.1016%2fj.cie.2020.106491&amp;partnerID=40&amp;md5=b2e4b6ed3c2aa30284b8ba468b2ba189</t>
  </si>
  <si>
    <t>Wenlan School of Business at Zhongnan University of Economics and Law, China; EPROAD EA 4669, University of Picardie Jules Verne, France</t>
  </si>
  <si>
    <t>Wu, L., Wenlan School of Business at Zhongnan University of Economics and Law, China; Hifi, M., EPROAD EA 4669, University of Picardie Jules Verne, France</t>
  </si>
  <si>
    <t>In this paper we propose a robust optimization strategy for the vehicle routing problem with time windows, where the travel time is considered as uncertain. The objective is to minimize the risk of delay related to the time windows constraint. We first present a robust model in which the uncertain travel time is related to a discrete set of scenarios: each scenario can be viewed as an observation of time required to complete a current route. Such a model is based upon a mixed-integer linear programming that can handle an optimal (solution) value related to the worst observation of the total travel time over all available scenarios. Second, in order to evaluate the effects on the scenario model, a guided neighborhood search-based heuristic is adapted for solving the model and tested on a variety of instances obtained by using Solomon's standard generator, where a total of 5040 instances are considered. Finally, we study the behavior of the adapted algorithm to solve the robust model and highlight the interaction between the number of scenarios used which are based upon uncertain events and the uncertainty of the problem. © 2020 Elsevier Ltd</t>
  </si>
  <si>
    <t>Discrete scenario; Optimization; Risk of delay; Robustness; Uncertainty</t>
  </si>
  <si>
    <t>Travel time; Uncertainty analysis; Vehicle routing; Delay uncertainties; Mixed integer linear programming; Neighborhood search; Robust optimization; Scenario Modeling; Uncertain events; Vehicle routing problem with time windows; Vehicle Routing Problems; Integer programming</t>
  </si>
  <si>
    <t>Hifi, M.; EPROAD EA 4669, University of Picardie Jules VerneFrance; email: hifi@u-picardie.fr</t>
  </si>
  <si>
    <t>2-s2.0-85085269253</t>
  </si>
  <si>
    <t>Fernstrøm F., Steiner T.A.</t>
  </si>
  <si>
    <t>57195929113;57215858850;</t>
  </si>
  <si>
    <t>A constant approximation algorithm for the uniform a priori capacitated vehicle routing problem with unit demands</t>
  </si>
  <si>
    <t>159-160</t>
  </si>
  <si>
    <t xml:space="preserve"> 105960</t>
  </si>
  <si>
    <t>10.1016/j.ipl.2020.105960</t>
  </si>
  <si>
    <t>https://www.scopus.com/inward/record.uri?eid=2-s2.0-85082855540&amp;doi=10.1016%2fj.ipl.2020.105960&amp;partnerID=40&amp;md5=d9249af8e361f8e44901fb5ea8921cf5</t>
  </si>
  <si>
    <t>DTU Compute, Richard Petersens Plads, Bygning 324, Kgs. Lyngby, 2800, Denmark</t>
  </si>
  <si>
    <t>Fernstrøm, F., DTU Compute, Richard Petersens Plads, Bygning 324, Kgs. Lyngby, 2800, Denmark; Steiner, T.A., DTU Compute, Richard Petersens Plads, Bygning 324, Kgs. Lyngby, 2800, Denmark</t>
  </si>
  <si>
    <t>In this paper we introduce an a priori variant of the capacitated vehicle routing problem and provide a constant factor approximation algorithm, when the demands of customers are independent and identically distributed Bernoulli experiments. In the capacitated vehicle routing problem (CVRP) a vehicle, starting at a depot, must visit a set of customers to deliver the requested quantity of some item. The vehicle has capacity k, which is the maximum number of items that the vehicle can carry at any time, but it can always return to the depot to restock. The objective is to find the shortest tour subject to these constraints. In the a priori CVRP with unit demands the vehicle has to visit a set of active customers, drawn from some distribution. Every active customer has a demand of one. The goal is to find a master tour, which is a feasible solution to the deterministic CVRP, i.e. where all customers are active. Then, given a set of active customers, the tour is shortcut to only visit those customers. The cost of the tour is the expected cost with respect to the distribution of active customers. We consider the model, where every customer is independently active with the same probability. Let N be the number of customers. We provide an algorithm, which takes as input an a priori TSP solution with approximation factor γ, and gives a solution to the a priori CVRP with unit demands, whose cost is at most (1+k/N+γ) times the value of the optimal solution. Specifically, this gives an expected 5.5−approximation by using the 3.5−approximation to the a priori TSP from Van Ee and Sitters [17] and a deterministic 8.5−approximation by using the deterministic 6.5−approximation from Van Zuylen [18]. © 2020 Elsevier B.V.</t>
  </si>
  <si>
    <t>A priori optimization; Approximation algorithms; Vehicle routing problem</t>
  </si>
  <si>
    <t>Routing algorithms; Sales; Vehicle routing; Vehicles; Approximation factor; Capacitated vehicle routing problem; Constant approximation algorithms; Constant-factor approximation algorithms; Feasible solution; Optimal solutions; Set of customers; Vehicle Routing Problems; Approximation algorithms</t>
  </si>
  <si>
    <t>Steiner, T.A.; DTU Compute, Richard Petersens Plads, Bygning 324, Denmark; email: terst@dtu.dk</t>
  </si>
  <si>
    <t>2-s2.0-85082855540</t>
  </si>
  <si>
    <t>Lera-Romero G., Miranda Bront J.J., Soulignac F.J.</t>
  </si>
  <si>
    <t>57203265957;36185605200;23478704500;</t>
  </si>
  <si>
    <t>Linear edge costs and labeling algorithms: The case of the time-dependent vehicle routing problem with time windows</t>
  </si>
  <si>
    <t>10.1002/net.21937</t>
  </si>
  <si>
    <t>https://www.scopus.com/inward/record.uri?eid=2-s2.0-85082040690&amp;doi=10.1002%2fnet.21937&amp;partnerID=40&amp;md5=d89b2dffe944e80043d57360c4deb10d</t>
  </si>
  <si>
    <t>Instituto de Investigación en Ciencias de la Computación (ICC), CONICET-Universidad de Buenos Aires, Buenos Aires, Argentina; Consejo Nacional de Investigaciones Científicas y Técnicas, Buenos Aires, Argentina; School of Business, Universidad Torcuato Di Tella, Buenos Aires, Argentina; Departamento de Ciencia y Tecnología, Universidad Nacional de Quilmes, Buenos Aires, Argentina; Departamento de Computación, Facultad de Ciencias Exactas y Naturales, Universidad de Buenos Aires, Buenos Aires, Argentina</t>
  </si>
  <si>
    <t>Lera-Romero, G., Instituto de Investigación en Ciencias de la Computación (ICC), CONICET-Universidad de Buenos Aires, Buenos Aires, Argentina, Consejo Nacional de Investigaciones Científicas y Técnicas, Buenos Aires, Argentina; Miranda Bront, J.J., Consejo Nacional de Investigaciones Científicas y Técnicas, Buenos Aires, Argentina, School of Business, Universidad Torcuato Di Tella, Buenos Aires, Argentina; Soulignac, F.J., Consejo Nacional de Investigaciones Científicas y Técnicas, Buenos Aires, Argentina, Departamento de Ciencia y Tecnología, Universidad Nacional de Quilmes, Buenos Aires, Argentina, Departamento de Computación, Facultad de Ciencias Exactas y Naturales, Universidad de Buenos Aires, Buenos Aires, Argentina</t>
  </si>
  <si>
    <t>In this paper we implement a branch-price and cut algorithm for a time dependent vehicle routing problem with time windows in which the goal is to minimize the total route duration. The travel time between two customers is given by a piecewise linear function on the departure time and, thus, it need not remain fixed along the planning horizon. We discuss different alternatives for the implementation of these linear functions within the labeling algorithm applied to solve the pricing problem. We also provide a tailored implementation for one of these alternatives, relying on efficient data structures for storing the labels, and show several strategies to accelerate the algorithm. Computational results show that the proposed techniques are effective and improve the column generation step, solving all instances with 25 customers, 49 of 56 with 50 customers, and many instances with 100 customers. Furthermore, heuristic adaptations are able to find good quality solutions in reasonable computation times. © 2020 Wiley Periodicals, Inc.</t>
  </si>
  <si>
    <t>branch and price; dynamic programming; linear edge costs; time dependent travel times; time windows; vehicle routing problem</t>
  </si>
  <si>
    <t>Costs; Dynamic programming; Integer programming; Linear programming; Piecewise linear techniques; Routing algorithms; Sales; Travel time; Vehicles; Branch and price; Edge costs; Time dependent; Time windows; Vehicle Routing Problems; Vehicle routing</t>
  </si>
  <si>
    <t>Miranda Bront, J.J.; Consejo Nacional de Investigaciones Científicas y TécnicasArgentina; email: jmiranda@utdt.edu</t>
  </si>
  <si>
    <t>2-s2.0-85082040690</t>
  </si>
  <si>
    <t>Kitjacharoenchai P., Min B.-C., Lee S.</t>
  </si>
  <si>
    <t>57205391393;39161762500;7601422142;</t>
  </si>
  <si>
    <t>Two echelon vehicle routing problem with drones in last mile delivery</t>
  </si>
  <si>
    <t xml:space="preserve"> 107598</t>
  </si>
  <si>
    <t>10.1016/j.ijpe.2019.107598</t>
  </si>
  <si>
    <t>https://www.scopus.com/inward/record.uri?eid=2-s2.0-85077400634&amp;doi=10.1016%2fj.ijpe.2019.107598&amp;partnerID=40&amp;md5=65d83cc11b1a4496dd811dcfa069e5ae</t>
  </si>
  <si>
    <t>School of Industrial Engineering, Purdue University, West Lafayette, IN, United States; Computer and Information Technology, Purdue University, West Lafayette, IN, United States</t>
  </si>
  <si>
    <t>Kitjacharoenchai, P., School of Industrial Engineering, Purdue University, West Lafayette, IN, United States; Min, B.-C., Computer and Information Technology, Purdue University, West Lafayette, IN, United States; Lee, S., School of Industrial Engineering, Purdue University, West Lafayette, IN, United States</t>
  </si>
  <si>
    <t>In recent years, drone routing and scheduling has become a highly active area of research. This research introduces a new routing model that considers a synchronized truck-drone operation by allowing multiple drones to fly from a truck, serve one or multiple customers, and return to the same truck for a battery swap and package retrieval. The model addresses two levels (echelons) of delivery: primary truck routing from the main depot to serve assigned customers and secondary drone routing from the truck, which behaves like a moveable intermediate depot to serve other sets of customers. The model takes into account both trucks' and drones’ capacities with the objective of finding optimal routes of both trucks and drones that minimizes the total arrival time of both trucks and drones at the depot after completing the deliveries. The problem can be solved by formulated mixed integer programming (MIP) for the small-size problem, and two efficient heuristic algorithms are designed to solve the large-size problems: Drone Truck Route Construction (DTRC) and Large Neighborhood Search (LNS). Numeric results from the experiment compare the performance of both heuristics against the MIP method in small/medium-size instances from the literature. A sensitivity analysis is conducted to show the delivery time improvement of the proposed model over the previous truck-drone routing models. © 2019</t>
  </si>
  <si>
    <t>Drone delivery; Heuristic; Optimization; Routing; Routing problem; Two-echelon; Vehicle</t>
  </si>
  <si>
    <t>Automobiles; Heuristic algorithms; Heuristic methods; Integer programming; Optimization; Sales; Sensitivity analysis; Trucks; Vehicle routing; Vehicles; Heuristic; Large neighborhood search; Mixed integer programming (MIP); Routing; Routing and scheduling; Routing problems; Two-echelon; Vehicle Routing Problems; Drones</t>
  </si>
  <si>
    <t>Kitjacharoenchai, P.; School of Industrial Engineering, Purdue UniversityUnited States; email: pkitjach@purdue.edu</t>
  </si>
  <si>
    <t>2-s2.0-85077400634</t>
  </si>
  <si>
    <t>Rincon-Garcia N., Waterson B., Cherrett T.J., Salazar-Arrieta F.</t>
  </si>
  <si>
    <t>56986711000;7801355107;6602474542;49864489100;</t>
  </si>
  <si>
    <t>A metaheuristic for the time-dependent vehicle routing problem considering driving hours regulations – An application in city logistics</t>
  </si>
  <si>
    <t>Transportation Research Part A: Policy and Practice</t>
  </si>
  <si>
    <t>10.1016/j.tra.2018.10.033</t>
  </si>
  <si>
    <t>https://www.scopus.com/inward/record.uri?eid=2-s2.0-85056322876&amp;doi=10.1016%2fj.tra.2018.10.033&amp;partnerID=40&amp;md5=4d077f680a927b7d6e1317f4f3c32291</t>
  </si>
  <si>
    <t>Faculty of Engineering, Pontificia Universidad Javeriana, Bogotá, Colombia; Transportation Research Group, University of Southampton, United Kingdom; Faculty of Economic and Management Sciences, Pontificia Universidad Javeriana, Bogotá, Colombia</t>
  </si>
  <si>
    <t>Rincon-Garcia, N., Faculty of Engineering, Pontificia Universidad Javeriana, Bogotá, Colombia; Waterson, B., Transportation Research Group, University of Southampton, United Kingdom; Cherrett, T.J., Transportation Research Group, University of Southampton, United Kingdom; Salazar-Arrieta, F., Faculty of Economic and Management Sciences, Pontificia Universidad Javeriana, Bogotá, Colombia</t>
  </si>
  <si>
    <t>New retail trends show the increasing importance of providing cost efficient deliveries in cities, where congestion and compliance with driving hours regulations should be incorporated into routing software. This paper introduces a large neighbourhood search algorithm that substantially improves the benchmark solutions (in terms of the number of vehicles required, travel distance and duty time) for the vehicle routing problem variant considering time windows, time-dependent travel times and driving hours regulations (EC) 561/2006 that apply to vehicles over 3.5 tons in European cities. Additionally, instances for The Road Transport (Working Time) Regulation 2005 that applies to drivers in the United Kingdom are introduced. The proposed algorithm is also used in scenarios that represent home delivery conditions to evaluate the impacts of the length of time windows, customer density, congestion and regulations in terms of cost and environmental impact. © 2018 Elsevier Ltd</t>
  </si>
  <si>
    <t>City logistics; Home delivery; Large neighbourhood search; Rules on drivers’ hours and working time; Time-dependent vehicle routing problem</t>
  </si>
  <si>
    <t>Environmental impact; Environmental regulations; Travel time; Vehicles; City logistics; Home delivery; Large neighbourhood searches; Time dependent vehicle routing problems; Working time; Vehicle routing; algorithm; logistics; neighborhood; regulatory framework; road traffic; time dependent behavior; transport vehicle; travel behavior; travel time; urban transport; United Kingdom</t>
  </si>
  <si>
    <t>Rincon-Garcia, N.; Pontificia Universidad Javeriana, Cra 7 # 40-62, Colombia; email: nicolas.rincon@javeriana.edu.co</t>
  </si>
  <si>
    <t>Transp. Res. Part A Policy Pract.</t>
  </si>
  <si>
    <t>2-s2.0-85056322876</t>
  </si>
  <si>
    <t>Giallanza A., Puma G.L.</t>
  </si>
  <si>
    <t>55928338600;57203822582;</t>
  </si>
  <si>
    <t>Fuzzy green vehicle routing problem for designing a three echelons supply chain</t>
  </si>
  <si>
    <t xml:space="preserve"> 120774</t>
  </si>
  <si>
    <t>10.1016/j.jclepro.2020.120774</t>
  </si>
  <si>
    <t>https://www.scopus.com/inward/record.uri?eid=2-s2.0-85081038275&amp;doi=10.1016%2fj.jclepro.2020.120774&amp;partnerID=40&amp;md5=be2e40a8c9931ffebbec06c074866fdf</t>
  </si>
  <si>
    <t>Engineering Department, University of Palermo, Viale delle Scienze, Palermo, Italy</t>
  </si>
  <si>
    <t>Giallanza, A., Engineering Department, University of Palermo, Viale delle Scienze, Palermo, Italy; Puma, G.L., Engineering Department, University of Palermo, Viale delle Scienze, Palermo, Italy</t>
  </si>
  <si>
    <t>In this study, a three-echelon fuzzy green vehicle routing problem (3E-FGVRP) is considered for designing a regional agri-food supply chain on a time horizon. To account for the variability associated with the quantities requested by customers, it is assumed that the demands are fuzzy numbers simulated by a time-dependent algorithm. Moreover, the vehicle fleet and distribution centres are considered with a defined capacity. The credibility theory of fuzzy sets is used to implement a multi-objective fuzzy chance-constrained programming model, where the total costs and carbon emissions are minimised. The resolution of the 3E-FGVRP is conducted by using a non-dominated sorting genetic algorithm. The multiple-criteria decision-making ELECTRE III method is applied to select the best solutions belonging to each Pareto front. Finally, the validity of the model is demonstrated by performing an optimisation procedure with three different initial random sets of populations. The application of the model to a case study of the Sicilian agri-food context confirms the robustness of the model, and the optimal configurations of the three-echelon supply chain can be found. © 2020 Elsevier Ltd</t>
  </si>
  <si>
    <t>Credibility theory; Fuzzy demand; GVRP; Multi objectives optimisation; NSGA-II; Simulation</t>
  </si>
  <si>
    <t>Computer programming; Decision making; Fleet operations; Food supply; Fuzzy sets; Genetic algorithms; Supply chains; Vehicles; Credibility theory; Fuzzy demand; GVRP; NSGA-II; Optimisations; Simulation; Vehicle routing</t>
  </si>
  <si>
    <t>Giallanza, A.; Engineering Department, University of Palermo, Viale delle Scienze, Italy; email: antonio.giallanza@unipa.it</t>
  </si>
  <si>
    <t>2-s2.0-85081038275</t>
  </si>
  <si>
    <t>Chen Z., Zhang W., Zhang S., Chen Y.</t>
  </si>
  <si>
    <t>57216801705;16064904000;57193197095;57190006776;</t>
  </si>
  <si>
    <t>Block-matrix-based approach for the vehicle routing problem with transportation type selection under an uncertain environment</t>
  </si>
  <si>
    <t>10.1080/0305215X.2019.1631818</t>
  </si>
  <si>
    <t>https://www.scopus.com/inward/record.uri?eid=2-s2.0-85084712967&amp;doi=10.1080%2f0305215X.2019.1631818&amp;partnerID=40&amp;md5=65029e7df7eacb2c2238dd0fbb11d65b</t>
  </si>
  <si>
    <t>School of Information, Zhejiang University of Finance and Economics, Hangzhou, China</t>
  </si>
  <si>
    <t>Chen, Z., School of Information, Zhejiang University of Finance and Economics, Hangzhou, China; Zhang, W., School of Information, Zhejiang University of Finance and Economics, Hangzhou, China; Zhang, S., School of Information, Zhejiang University of Finance and Economics, Hangzhou, China; Chen, Y., School of Information, Zhejiang University of Finance and Economics, Hangzhou, China</t>
  </si>
  <si>
    <t>The vehicle routing problem has become a fundamental part of supply chains in competitive environments. Many studies have been conducted on the uncertain vehicle routing problem to improve transportation plans. However, few have concentrated on the selection of transportation type under uncertain environments. In this study, a novel vehicle routing model that considers transportation type selection between milk-run and cross-dock strategies under uncertain environments with fuzzy travel time is proposed. Furthermore, a novel block-matrix-based approach for the transportation type selection is presented to explore optimal transportation plans in an intuitive, reasonable, effective and efficient form. An extended biogeography-based optimization algorithm is proposed to derive an optimal transportation plan by extending the migration and mutation operators, and introducing a novel self-adaptive mutation rate and a secondary mutation operator. Finally, simulation experiments are performed to validate the effectiveness and practicality of this approach in solving the proposed model. © 2019, © 2019 Informa UK Limited, trading as Taylor &amp; Francis Group.</t>
  </si>
  <si>
    <t>block-matrix-based approach; extended BBO algorithm; fuzzy travel time; milk-run; Vehicle routing problem</t>
  </si>
  <si>
    <t>Genetic algorithms; Heuristic algorithms; Supply chains; Traffic control; Travel time; Vehicles; Biogeography-based optimization algorithms; Block matrices; Competitive environment; Fuzzy travel time; milk-run; Optimal transportations; Self-adaptive mutation; Vehicle Routing Problems; Vehicle routing</t>
  </si>
  <si>
    <t>Zhang, W.; School of Information, Zhejiang University of Finance and EconomicsChina; email: wyzhang@e.ntu.edu.sg</t>
  </si>
  <si>
    <t>2-s2.0-85084712967</t>
  </si>
  <si>
    <t>Mehlawat M.K., Gupta P., Khaitan A., Pedrycz W.</t>
  </si>
  <si>
    <t>23035630900;57193233548;57217107039;57210775415;</t>
  </si>
  <si>
    <t>A Hybrid Intelligent Approach to Integrated Fuzzy Multiple Depot Capacitated Green Vehicle Routing Problem with Split Delivery and Vehicle Selection</t>
  </si>
  <si>
    <t>IEEE Transactions on Fuzzy Systems</t>
  </si>
  <si>
    <t xml:space="preserve"> 8861404</t>
  </si>
  <si>
    <t>10.1109/TFUZZ.2019.2946110</t>
  </si>
  <si>
    <t>https://www.scopus.com/inward/record.uri?eid=2-s2.0-85086220840&amp;doi=10.1109%2fTFUZZ.2019.2946110&amp;partnerID=40&amp;md5=7cbdde6ebb34838c251236af25e91a82</t>
  </si>
  <si>
    <t>Department of Operational Research, Faculty of Mathematical Sciences, University of Delhi, Delhi, India; Epartment of Electrical and Computer Engineering, University of Alberta, Edmonton, AB, Canada</t>
  </si>
  <si>
    <t>Mehlawat, M.K., Department of Operational Research, Faculty of Mathematical Sciences, University of Delhi, Delhi, India; Gupta, P., Department of Operational Research, Faculty of Mathematical Sciences, University of Delhi, Delhi, India; Khaitan, A., Department of Operational Research, Faculty of Mathematical Sciences, University of Delhi, Delhi, India; Pedrycz, W., Epartment of Electrical and Computer Engineering, University of Alberta, Edmonton, AB, Canada</t>
  </si>
  <si>
    <t>Vehicle routing, being a major concern of any industry with transportation requirements (manufacturing, supply-chain, travel and tourism, etc.), offers immense scope for research. Due consideration of this fact has motivated the development of the approach illustrated hereafter. In this article, a vehicle routing problem (VRP) with generalized fuzzy travel times, multiple depots, split delivery (including inter depot split), and heterogenous, capacitated, alternative fuel driven vehicles, is studied. A hybrid genetic algorithm (GA) is designed to produce efficient solutions. Since traditional methods are incapable of computing the expected values of such fuzzy variables, the technique of fuzzy simulation is incorporated in the GA. Five alternative fuel vehicles - electric, hybrid, diesel, biodiesel, and CNG, are evaluated vis-a-vis multiple criteria using fuzzy hierarchical technique for order preference by similarity to ideal solution (TOPSIS) and their respective scores are input in the hybrid GA for sustainable, apt, and low-cost assignment of vehicles to routes. The algorithm is run for multiple combinations of crossover and mutation probabilities, vehicle capacities, location instances, and number of generations. The experimental results substantiate the robustness of the proposed approach and suffice to project the strength of the computationally challenging model. © 1993-2012 IEEE.</t>
  </si>
  <si>
    <t>Fuzzy hierarchical technique for order preference by similarity to ideal solution (TOPSIS); fuzzy simulation; genetic algorithm; vehicle routing; vehicle selection</t>
  </si>
  <si>
    <t>Alternative fuels; Genetic algorithms; Industrial research; Leisure industry; Supply chains; Tourism industry; Travel time; Vehicle routing; Alternative fuel vehicles; Crossover and mutation probabilities; Hierarchical techniques; Hybrid genetic algorithms; Hybrid intelligent approach; Transportation requirements; Vehicle routing problem; Vehicle Routing Problems; Vehicles</t>
  </si>
  <si>
    <t>Gupta, P.; Department of Operational Research, Faculty of Mathematical Sciences, University of DelhiIndia; email: pgupta@or.du.ac.in</t>
  </si>
  <si>
    <t>IEFSE</t>
  </si>
  <si>
    <t>IEEE Trans Fuzzy Syst</t>
  </si>
  <si>
    <t>2-s2.0-85086220840</t>
  </si>
  <si>
    <t>Neira D.A., Aguayo M.M., De la Fuente R., Klapp M.A.</t>
  </si>
  <si>
    <t>57216312125;57194972261;57201381946;57189397260;</t>
  </si>
  <si>
    <t>New compact integer programming formulations for the multi-trip vehicle routing problem with time windows</t>
  </si>
  <si>
    <t xml:space="preserve"> 106399</t>
  </si>
  <si>
    <t>10.1016/j.cie.2020.106399</t>
  </si>
  <si>
    <t>https://www.scopus.com/inward/record.uri?eid=2-s2.0-85083079819&amp;doi=10.1016%2fj.cie.2020.106399&amp;partnerID=40&amp;md5=0c614a3898fcfa6f16cc2e62029f4c01</t>
  </si>
  <si>
    <t>Department of Industrial Engineering, Universidad de Concepción, Concepción, Chile; School of Engineering, Pontificia Universidad Católica de Chile, Santiago, Chile; Facultad de Ingeniería y Tecnología, Universidad San Sebastián, Lientur 1457, Concepción, 4080871, Chile</t>
  </si>
  <si>
    <t>Neira, D.A., Department of Industrial Engineering, Universidad de Concepción, Concepción, Chile; Aguayo, M.M., Department of Industrial Engineering, Universidad de Concepción, Concepción, Chile, Facultad de Ingeniería y Tecnología, Universidad San Sebastián, Lientur 1457, Concepción, 4080871, Chile; De la Fuente, R., Department of Industrial Engineering, Universidad de Concepción, Concepción, Chile; Klapp, M.A., School of Engineering, Pontificia Universidad Católica de Chile, Santiago, Chile</t>
  </si>
  <si>
    <t>We study two integer programming (IP) models for the multi-trip vehicle routing problem with time windows, service-dependent loading times, and limited trip duration (MTVRPTW-SDLT). Our first two-index formulation model represents vehicle returns to the depot in a graph with multiple copies of the depot node. The second two-index formulation model has just one depot node per vehicle, but includes a parallel arc for each pair of customer nodes representing an intermediate vehicle return to the depot. We compare these formulations against three-index formulations available in the literature over a set of benchmark instances. Results show that our models outperform existing formulations. We also adapt the proposed formulations for a relaxation of the MTVRPTW-SDLT without trip duration limit (LT). Our computational results also suggest that our models also improve their performance on MTVRPTW-SD instances. © 2020 Elsevier Ltd</t>
  </si>
  <si>
    <t>Compact formulations; IP; Multi-trip; Time windows; Vehicle routing</t>
  </si>
  <si>
    <t>Benchmarking; Vehicle routing; Vehicles; Computational results; Integer programming formulations; Loading time; Multi trips; Trip duration; Vehicle routing problem with time windows; Integer programming</t>
  </si>
  <si>
    <t>Aguayo, M.M.; Department of Industrial Engineering, Universidad de ConcepciónChile; email: maichel.aguayo@uss.cl</t>
  </si>
  <si>
    <t>2-s2.0-85083079819</t>
  </si>
  <si>
    <t>Mor A., Speranza M.G.</t>
  </si>
  <si>
    <t>57202201333;7103276665;</t>
  </si>
  <si>
    <t>Vehicle routing problems over time: a survey</t>
  </si>
  <si>
    <t>10.1007/s10288-020-00433-2</t>
  </si>
  <si>
    <t>https://www.scopus.com/inward/record.uri?eid=2-s2.0-85081551473&amp;doi=10.1007%2fs10288-020-00433-2&amp;partnerID=40&amp;md5=4e818c756ca9a8c988ac24ca1b7edca0</t>
  </si>
  <si>
    <t>Department of Economics and Management, University of Brescia, C.da S. Chiara 50, Brescia, Italy</t>
  </si>
  <si>
    <t>Mor, A., Department of Economics and Management, University of Brescia, C.da S. Chiara 50, Brescia, Italy; Speranza, M.G., Department of Economics and Management, University of Brescia, C.da S. Chiara 50, Brescia, Italy</t>
  </si>
  <si>
    <t>In vehicle routing problems (VRPs) the decisions to be taken concern the assignment of customers to vehicles and the sequencing of the customers assigned to each vehicle. Additional decisions may need to be jointly taken, depending on the specific problem setting. In this paper, after discussing the different kinds of decisions taken in different classes of VRPs, the class where the decision about when the routes start from the depot has to be taken is considered and the related literature is reviewed. This class of problems, that we call VRPs over time, includes the periodic routing problems, the inventory routing problems, the vehicle routing problems with release dates, and the multi-trip vehicle routing problems. © 2020, Springer-Verlag GmbH Germany, part of Springer Nature.</t>
  </si>
  <si>
    <t>Inventory routing problem; Multi-trip routing; Periodic routing problem; Routing; Routing with release dates</t>
  </si>
  <si>
    <t>Mor, A.; Department of Economics and Management, University of Brescia, C.da S. Chiara 50, Italy; email: andrea.mor@unibs.it</t>
  </si>
  <si>
    <t>2-s2.0-85081551473</t>
  </si>
  <si>
    <t>Enthoven D.L.J.U., Jargalsaikhan B., Roodbergen K.J., uit het Broek M.A.J., Schrotenboer A.H.</t>
  </si>
  <si>
    <t>57215091200;55925759500;6506018019;57194133278;57190299865;</t>
  </si>
  <si>
    <t>The two-echelon vehicle routing problem with covering options: City logistics with cargo bikes and parcel lockers</t>
  </si>
  <si>
    <t xml:space="preserve"> 104919</t>
  </si>
  <si>
    <t>10.1016/j.cor.2020.104919</t>
  </si>
  <si>
    <t>https://www.scopus.com/inward/record.uri?eid=2-s2.0-85079890614&amp;doi=10.1016%2fj.cor.2020.104919&amp;partnerID=40&amp;md5=28b3c7b63a869e383d51116313e9fa93</t>
  </si>
  <si>
    <t>Department of Operations, Faculty of Economics and Business, University of Groningen, Netherlands</t>
  </si>
  <si>
    <t>Enthoven, D.L.J.U., Department of Operations, Faculty of Economics and Business, University of Groningen, Netherlands; Jargalsaikhan, B., Department of Operations, Faculty of Economics and Business, University of Groningen, Netherlands; Roodbergen, K.J., Department of Operations, Faculty of Economics and Business, University of Groningen, Netherlands; uit het Broek, M.A.J., Department of Operations, Faculty of Economics and Business, University of Groningen, Netherlands; Schrotenboer, A.H., Department of Operations, Faculty of Economics and Business, University of Groningen, Netherlands</t>
  </si>
  <si>
    <t>We introduce the two-echelon vehicle routing problem with covering options (2E-VRP-CO). This problem arises in sustainable applications for e-commerce and city distribution. In the first echelon, trucks depart from a single depot and transport goods to two types of locations. At covering locations, such as parcel lockers, customers can pick up goods themselves. At satellite locations, goods are transferred to zero-emission vehicles (such as cargo bikes) that deliver to customers. If desired, customers can indicate their choice for delivery. The 2E-VRP-CO aims at finding cost-minimizing solutions by selecting locations and routes to serve all customers. We present a compact mixed integer programming formulation and an efficient and tailored adaptive large neighborhood search heuristic that provides high-quality, and often optimal, solutions to the 2E-VRP-CO. The 2E-VRP-CO has as special cases the two-echelon vehicle routing problem, and the simultaneous facility location and vehicle routing problem without duration constraints. On these special cases, for which our heuristic predominantly solves the established benchmark instances either to optimality or to the best-known solution, our heuristic finds three new best-known solutions. Moreover, we introduce a new set of benchmark instances for the 2E-VRP-CO and provide managerial insights when distribution via both satellite and covering locations is most beneficial. Our results indicate that customers in the same area are best-served either via cargo-bikes or parcel lockers (i.e., not both), and that the use of parcel lockers has a great potential to reduce driving distance. © 2020</t>
  </si>
  <si>
    <t>Cargo bikes; City logistics; Location routing; Parcel lockers; Sustainable logistics; Two-echelon vehicle routing</t>
  </si>
  <si>
    <t>Benchmarking; Bicycles; Heuristic algorithms; Integer programming; Location; Sales; Adaptive large neighborhood searches; Cargo bikes; City logistics; Location-routing; Mixed integer programming; Parcel lockers; Vehicle Routing Problems; Zero emission vehicles; Vehicle routing</t>
  </si>
  <si>
    <t>uit het Broek, M.A.J.; Department of Operations, Faculty of Economics and Business, University of GroningenNetherlands; email: a.j.uit.het.broek@rug.nl</t>
  </si>
  <si>
    <t>2-s2.0-85079890614</t>
  </si>
  <si>
    <t>Wang L., Kinable J., van Woensel T.</t>
  </si>
  <si>
    <t>57215074513;36898841700;12781314700;</t>
  </si>
  <si>
    <t>The fuel replenishment problem: A split-delivery multi-compartment vehicle routing problem with multiple trips</t>
  </si>
  <si>
    <t xml:space="preserve"> 104904</t>
  </si>
  <si>
    <t>10.1016/j.cor.2020.104904</t>
  </si>
  <si>
    <t>https://www.scopus.com/inward/record.uri?eid=2-s2.0-85079639721&amp;doi=10.1016%2fj.cor.2020.104904&amp;partnerID=40&amp;md5=0e4d22558c948bd734bde495d02e1861</t>
  </si>
  <si>
    <t>School of Industrial Engineering, Eindhoven University of Technology, Eindhoven, Netherlands; Department of Oil and Gas Storage and Transportation Engineering, China University of Petroleum, Beijing, China</t>
  </si>
  <si>
    <t>Wang, L., School of Industrial Engineering, Eindhoven University of Technology, Eindhoven, Netherlands, Department of Oil and Gas Storage and Transportation Engineering, China University of Petroleum, Beijing, China; Kinable, J., School of Industrial Engineering, Eindhoven University of Technology, Eindhoven, Netherlands; van Woensel, T., School of Industrial Engineering, Eindhoven University of Technology, Eindhoven, Netherlands</t>
  </si>
  <si>
    <t>The Fuel Replenishment Problem (FRP) is a multi-compartment, multi-trip, split-delivery VRP in which tanker trucks transport different types of petrol, separated over multiple vehicle compartments, from an oil depot to petrol stations. Large customer demands often necessitate multiple deliveries. Throughout a single working day, a tanker truck returns several times to the oil depot to resupply. A solution to the FRP involves computing a delivery schedule of minimum duration, thereby determining for each vehicle (1) the allocation of oil products to vehicle compartments, (2) the delivery routes, and (3) the delivery patterns. To solve FRP efficiently, an Adaptive Large Neighborhood Search (ALNS) heuristic is constructed. The heuristic is evaluated on data from a Chinese petroleum transportation company and compared against exact results from a MILP model and lower bounds from a column generation approach. In addition, we perform sensitivity analysis on different problem features, including the number of vehicles, products, vehicle compartments and their capacities. Computational results show that the ALNS heuristic is capable of solving instances with up to 60 customers and 3 different products in less than 25 minutes with an average optimality gap of around 10%. On smaller instances, the heuristic finds optimal solutions in significantly less time than the exact MILP formulation. © 2020 Elsevier Ltd</t>
  </si>
  <si>
    <t>Adaptive large neighborhood search; Fuel replenishment; Multi-compartment; Multi-trip; Split-delivery; Vehicle routing</t>
  </si>
  <si>
    <t>Gasoline; Integer programming; Linear programming; Sensitivity analysis; Tank trucks; Vehicle routing; Adaptive large neighborhood searches; Column generation approach; Computational results; Multi trips; Multi-compartment; Multiple deliveries; Split delivery; Vehicle Routing Problems; Petroleum transportation</t>
  </si>
  <si>
    <t>Kinable, J.; School of Industrial Engineering, Eindhoven University of TechnologyNetherlands; email: j.kinable@tue.nl</t>
  </si>
  <si>
    <t>2-s2.0-85079639721</t>
  </si>
  <si>
    <t>Karoonsoontawong A., Punyim P., Nueangnitnaraporn W., Ratanavaraha V.</t>
  </si>
  <si>
    <t>15033350800;57197871537;57214074453;36983106700;</t>
  </si>
  <si>
    <t>Multi-Trip Time-Dependent Vehicle Routing Problem with Soft Time Windows and Overtime Constraints</t>
  </si>
  <si>
    <t>Networks and Spatial Economics</t>
  </si>
  <si>
    <t>10.1007/s11067-019-09492-3</t>
  </si>
  <si>
    <t>https://www.scopus.com/inward/record.uri?eid=2-s2.0-85078207238&amp;doi=10.1007%2fs11067-019-09492-3&amp;partnerID=40&amp;md5=8609fe71a1e70fdb565b6a28f724f3b1</t>
  </si>
  <si>
    <t>Department of Civil Engineering, Faculty of Engineering, King Mongkut’s University of Technology Thonburi, 126 Pracha Utid Rd., Bangmod, Thung Khru, Bangkok, 10140, Thailand; Transportation Engineer, Systra MVA (Thailand) Limited, 37th Floor, Payatai Plaza Building, 128/404-405 Payathai Road, Thung-Payathai, Rajthawee, Bangkok, 10400, Thailand; School of Transportation Engineering, Institute of Engineering, Suranaree University of Technology, 111 University Avenue, Suranaree, Muang, Nakhon Ratchasima, 30000, Thailand</t>
  </si>
  <si>
    <t>Karoonsoontawong, A., Department of Civil Engineering, Faculty of Engineering, King Mongkut’s University of Technology Thonburi, 126 Pracha Utid Rd., Bangmod, Thung Khru, Bangkok, 10140, Thailand; Punyim, P., Department of Civil Engineering, Faculty of Engineering, King Mongkut’s University of Technology Thonburi, 126 Pracha Utid Rd., Bangmod, Thung Khru, Bangkok, 10140, Thailand; Nueangnitnaraporn, W., Transportation Engineer, Systra MVA (Thailand) Limited, 37th Floor, Payatai Plaza Building, 128/404-405 Payathai Road, Thung-Payathai, Rajthawee, Bangkok, 10400, Thailand; Ratanavaraha, V., School of Transportation Engineering, Institute of Engineering, Suranaree University of Technology, 111 University Avenue, Suranaree, Muang, Nakhon Ratchasima, 30000, Thailand</t>
  </si>
  <si>
    <t>The multi-trip time-dependent vehicle routing problem with soft time windows and overtime constraints (MT-TDVRPSTW-OT) is considered in this paper. The modified hierarchical multi-objective formulation and the equivalent single-objective formulation are proposed. The iterative multi-trip tour construction and improvement (IMTTCI) procedure and the single-trip tour counterpart procedure with post-processing greedy heuristic (ISTTCI-GH) are proposed to solve the problem. These procedures are based on the ruin and recreate principle, and consider trade-offs among cost components (vehicle usage, number of early/late soft time window occurrences, transport distance, transport time, overtime and early/late soft time window penalty costs) in the search process. From the computational experiment, the IMTTCI procedure outperforms the existing efficient insertion heuristic with 42.09% improvement in number of vehicles and 24.30% improvement in travel time for the constant-speed multi-trip vehicle routing problem with hard time windows and shift time limits, a special case of MT-TDVRPSTW-OT problem, on all problem instances. For the MT-TDVRPSTW-OT problem, the ISTTCI-GH and the IMTTCI outperform the ISTTCI on all problem groups by 43.21% and 69.44% in the number of vehicles (the primary objective), respectively. The IMTTCI outperforms the ISTTCI-GH in number of vehicles by 51.07%, but takes 42.83% longer CPU time than the ISTTCI-GH. The performance of IMTTCI in terms of the primary objective improves with the increase of mean speed as well as the increase of time window width and planning horizon across all customer configuration types, tighter/looser time windows, shorter/longer planning horizon and various time-dependent travel speed profiles. The sensitivity analysis of different problem parameters is performed. The complexity analysis of the proposed procedures shows that the proposed procedures are solvable in polynomial time, and from the computational results the relationships between the CPU time and problem size confirm this. For the MT-VRPSTW-OT, a mixed integer program and the special case of MT-TDVRPSTW-OT, on 12-customer instances, the proposed IMTTCI algorithm yields the average optimality gap of 1.35% with the average CPU time of 0.66 seconds, whereas the GAMS/CPLEX solver yields the average optimality gap of 0.83% with the average CPU time of 256.39 seconds. The proposed IMTTCI algorithm yields only 0.52% greater optimality gap but 388 times faster CPU time than the commercial solver. © 2020, Springer Science+Business Media, LLC, part of Springer Nature.</t>
  </si>
  <si>
    <t>Multi Trip; Overtime; Shift Time Limit; Soft Time Window; Time Dependent Vehicle Routing Problem</t>
  </si>
  <si>
    <t>Economic and social effects; Integer programming; Iterative methods; Polynomial approximation; Sensitivity analysis; Traffic control; Travel time; Vehicles; Multi trips; Overtime; Shift time; Soft time windows; Time dependent vehicle routing problems; Vehicle routing</t>
  </si>
  <si>
    <t>Karoonsoontawong, A.; Department of Civil Engineering, Faculty of Engineering, King Mongkut’s University of Technology Thonburi, 126 Pracha Utid Rd., Bangmod, Thung Khru, Thailand; email: ampolk@gmail.com</t>
  </si>
  <si>
    <t>Netw. Spat. Econ.</t>
  </si>
  <si>
    <t>2-s2.0-85078207238</t>
  </si>
  <si>
    <t>Reyes-Rubiano L., Calvet L., Juan A.A., Faulin J., Bové L.</t>
  </si>
  <si>
    <t>57195726657;57119537500;56129392700;6506670477;57200920172;</t>
  </si>
  <si>
    <t>A biased-randomized variable neighborhood search for sustainable multi-depot vehicle routing problems</t>
  </si>
  <si>
    <t>10.1007/s10732-018-9366-0</t>
  </si>
  <si>
    <t>https://www.scopus.com/inward/record.uri?eid=2-s2.0-85042614679&amp;doi=10.1007%2fs10732-018-9366-0&amp;partnerID=40&amp;md5=57914b2961ebfb13235045084b315d7a</t>
  </si>
  <si>
    <t>Institute of Smart Cities, Public University of Navarra, Pamplona, Spain; IN3 - Computer Science, Multimedia and Telecommunication Department, Open University of Catalonia, Barcelona, Spain; Euncet Business School, Terrassa, Spain</t>
  </si>
  <si>
    <t>Reyes-Rubiano, L., Institute of Smart Cities, Public University of Navarra, Pamplona, Spain; Calvet, L., IN3 - Computer Science, Multimedia and Telecommunication Department, Open University of Catalonia, Barcelona, Spain, Euncet Business School, Terrassa, Spain; Juan, A.A., IN3 - Computer Science, Multimedia and Telecommunication Department, Open University of Catalonia, Barcelona, Spain, Euncet Business School, Terrassa, Spain; Faulin, J., Institute of Smart Cities, Public University of Navarra, Pamplona, Spain; Bové, L., IN3 - Computer Science, Multimedia and Telecommunication Department, Open University of Catalonia, Barcelona, Spain, Euncet Business School, Terrassa, Spain</t>
  </si>
  <si>
    <t>Urban freight transport is becoming increasingly complex due to a boost in the volume of products distributed and the associated number of delivery services. In addition, stakeholders’ preferences and city logistics dynamics affect the freight flow and the efficiency of the delivery process in downtown areas. In general, transport activities have a significant and negative impact on the environment and citizens’ welfare, which motivates the need for sustainable transport planning. This work proposes a metaheuristic-based approach for tackling an enriched multi-depot vehicle routing problem in which economic, environmental, and social dimensions are considered. Our approach integrates biased-randomization strategies within a variable neighborhood search framework in order to better guide the searching process. A series of computational experiments illustrates how the aforementioned dimensions can be integrated in realistic transport operations. Also, the paper discusses how the cost values change as different dimensions are prioritized. © 2018, Springer Science+Business Media, LLC, part of Springer Nature.</t>
  </si>
  <si>
    <t>Biased randomization; City logistics; Multi-depot vehicle routing problem; Sustainability; Variable neighborhood search</t>
  </si>
  <si>
    <t>Optimization; Random processes; Sustainable development; Urban planning; Urban transportation; Vehicle routing; Vehicles; Biased randomization; City logistics; Computational experiment; Impact on the environment; Multi-depot vehicle routing problems; Sustainable transport planning; Urban freight transport; Variable neighborhood search; Freight transportation</t>
  </si>
  <si>
    <t>Reyes-Rubiano, L.; Institute of Smart Cities, Public University of NavarraSpain; email: lorena.reyes@unavarra.es</t>
  </si>
  <si>
    <t>2-s2.0-85042614679</t>
  </si>
  <si>
    <t>Sánchez-Oro J., López-Sánchez A.D., Colmenar J.M.</t>
  </si>
  <si>
    <t>55205968900;57197391749;6506633679;</t>
  </si>
  <si>
    <t>A general variable neighborhood search for solving the multi-objective open vehicle routing problem</t>
  </si>
  <si>
    <t>10.1007/s10732-017-9363-8</t>
  </si>
  <si>
    <t>https://www.scopus.com/inward/record.uri?eid=2-s2.0-85038865358&amp;doi=10.1007%2fs10732-017-9363-8&amp;partnerID=40&amp;md5=66cd17f8fde840b0bb5a7ee4c6d338cf</t>
  </si>
  <si>
    <t>Rey Juan Carlos University, C/Tulipán, s/n, Móstoles, Madrid  28933, Spain; Pablo de Olavide University, Ctra. Utrera Km 1, Sevilla, 41013, Spain</t>
  </si>
  <si>
    <t>Sánchez-Oro, J., Rey Juan Carlos University, C/Tulipán, s/n, Móstoles, Madrid  28933, Spain; López-Sánchez, A.D., Pablo de Olavide University, Ctra. Utrera Km 1, Sevilla, 41013, Spain; Colmenar, J.M., Rey Juan Carlos University, C/Tulipán, s/n, Móstoles, Madrid  28933, Spain</t>
  </si>
  <si>
    <t>The multi-objective open vehicle routing problem (MO-OVRP) is a variant of the classic vehicle routing problem in which routes are not required to return to the depot after completing their service and where more than one objective is optimized. This work is intended to solve a more realistic and general version of the problem by considering three different objective functions. MO-OVRP seeks solutions that minimize the total number of routes, the total travel cost, and the longest route. For this purpose, we present a general variable neighborhood search algorithm to approximate the efficient set. The performance of the proposal is supported by an extensive computational experimentation which includes the comparison with the well-known multi-objective genetic algorithm NSGA-II. © 2017, Springer Science+Business Media, LLC, part of Springer Nature.</t>
  </si>
  <si>
    <t>General variable neighborhood search; Local search; Multi-objective optimization; NSGA-II; Open vehicle routing problem; Sweep algorithm</t>
  </si>
  <si>
    <t>Genetic algorithms; Multiobjective optimization; Vehicles; Local search; NSGA-II; Open vehicle routing problems; Sweep algorithms; Variable neighborhood search; Vehicle routing</t>
  </si>
  <si>
    <t>Sánchez-Oro, J.; Rey Juan Carlos University, C/Tulipán, s/n, Spain; email: jesus.sanchezoro@urjc.es</t>
  </si>
  <si>
    <t>2-s2.0-85038865358</t>
  </si>
  <si>
    <t>Rabbouch B., Saâdaoui F., Mraihi R.</t>
  </si>
  <si>
    <t>57201367009;56986376200;44861397500;</t>
  </si>
  <si>
    <t>Empirical-type simulated annealing for solving the capacitated vehicle routing problem</t>
  </si>
  <si>
    <t>10.1080/0952813X.2019.1652356</t>
  </si>
  <si>
    <t>https://www.scopus.com/inward/record.uri?eid=2-s2.0-85070934646&amp;doi=10.1080%2f0952813X.2019.1652356&amp;partnerID=40&amp;md5=d1ae80e70a59467080db1310117f5c04</t>
  </si>
  <si>
    <t>Institut Supérieur de Gestion de Tunis, Université de Tunis, Tunis, Tunisia; Laboratoire d’Algèbre, Théorie de Nombres et Analyse Non-linéaire, Faculté des Sciences, Université de Monastir, Monastir, Tunisia; Department of Statistics, Faculty of Sciences, King Abdulaziz University, Jeddah, Saudi Arabia; Ecole Supérieure de Commerce de Tunis, Campus Universitaire de La Manouba, Université de Manouba, Tunis, Tunisia</t>
  </si>
  <si>
    <t>Rabbouch, B., Institut Supérieur de Gestion de Tunis, Université de Tunis, Tunis, Tunisia, Laboratoire d’Algèbre, Théorie de Nombres et Analyse Non-linéaire, Faculté des Sciences, Université de Monastir, Monastir, Tunisia; Saâdaoui, F., Laboratoire d’Algèbre, Théorie de Nombres et Analyse Non-linéaire, Faculté des Sciences, Université de Monastir, Monastir, Tunisia, Department of Statistics, Faculty of Sciences, King Abdulaziz University, Jeddah, Saudi Arabia; Mraihi, R., Ecole Supérieure de Commerce de Tunis, Campus Universitaire de La Manouba, Université de Manouba, Tunis, Tunisia</t>
  </si>
  <si>
    <t>The Capacitated Vehicle Routing Problem (CVRP) is a well-known combinatorial optimisation problem used to design an optimal route for a fleet of capacitated vehicles based at a single depot, to serve a set of customers. Over the few past years, the interest in solving real-world applications of the CVRP, especially in transportation and logistics, has grown tremendously. The Simulated Annealing (SA) algorithm is among the most effective employed techniques for finding the CVRP’s global optimums. However, because of its lack of flexibility, the SA algorithm may have some weakness, like its slowness and its wandering near the global minimum in the final stage of the search. For this reason, we define in this paper the Empirical-Type Simulated Annealing (ETSA) as a new dynamic version of the SA for effectively solving the CVRP and any other vehicle routing problem. The method operates incrementally by exploiting the last portion of worse feasible solutions, which are fitted using a parametric density function, to update the SA’s Boltzmann acceptance criterion. This leads to a more accurate decision within the searching process, and consequently, optimums are more rapidly reached. A comparison to state-of-the-art approaches has proven that the new algorithm is capable of locating all optimums while improving the convergence of the SA algorithm. © 2019, © 2019 Informa UK Limited, trading as Taylor &amp; Francis Group.</t>
  </si>
  <si>
    <t>Capacitated vehicle routing problem; combinatorial optimisation; convergence acceleration; empirical-type simulated annealing; stochastic methods</t>
  </si>
  <si>
    <t>Combinatorial optimization; Fleet operations; Global optimization; Simulated annealing; Stochastic systems; Vehicles; Acceptance criteria; Capacitated vehicle routing problem; Capacitated vehicles; Convergence acceleration; Simulated annealing algorithms; State-of-the-art approach; Stochastic methods; Vehicle Routing Problems; Vehicle routing</t>
  </si>
  <si>
    <t>Saâdaoui, F.; Department of Statistics, Faculty of Sciences, King Abdulaziz University, P.O BOX 80203, Saudi Arabia; email: foued.saadaoui@gmail.com</t>
  </si>
  <si>
    <t>2-s2.0-85070934646</t>
  </si>
  <si>
    <t>Zhen L., Lv W., Wang K., Ma C., Xu Z.</t>
  </si>
  <si>
    <t>57150275500;57201426677;57092350600;57204651002;57208014658;</t>
  </si>
  <si>
    <t>Consistent vehicle routing problem with simultaneous distribution and collection</t>
  </si>
  <si>
    <t>10.1080/01605682.2019.1590134</t>
  </si>
  <si>
    <t>https://www.scopus.com/inward/record.uri?eid=2-s2.0-85065197809&amp;doi=10.1080%2f01605682.2019.1590134&amp;partnerID=40&amp;md5=e92542fedc0d70989724a108cbdf30a6</t>
  </si>
  <si>
    <t>School of Management, Shanghai University, Shanghai, China; Department of Logistics and Maritime Studies, The Hong Kong Polytechnic University, Kowloon, Hong Kong</t>
  </si>
  <si>
    <t>Zhen, L., School of Management, Shanghai University, Shanghai, China; Lv, W., School of Management, Shanghai University, Shanghai, China; Wang, K., School of Management, Shanghai University, Shanghai, China, Department of Logistics and Maritime Studies, The Hong Kong Polytechnic University, Kowloon, Hong Kong; Ma, C., School of Management, Shanghai University, Shanghai, China; Xu, Z., School of Management, Shanghai University, Shanghai, China</t>
  </si>
  <si>
    <t>To improve customer service in the reverse logistics, this article defines a new variant of the vehicle routing problem (VRP) by combining the consistent VRP (ConVRP) and the VRP with simultaneous distribution and collection (VRPSDC). This new variant is called the consistent vehicle routing problem with simultaneous distribution and collection, for which a mixed-integer programming model is formulated. To solve this problem, three heuristics are proposed on the basis of the record-to-record (RTR) travel algorithm, the local search with variable neighbourhood search (LSVNS), and the tabu search-based method. Numerical experiments are performed to validate the efficiency of our proposed solution methods and the effectiveness of the proposed model. The results show that the RTR-based heuristic has an advantage in small-scale instances. However, for medium-scale instances, the best option is the LSVNS-based heuristic, which can solve instances with 40 customers and 5 days within 10 s. Moreover, the LSVNS-based heuristic can solve large-scale instances with 200 customers and 5 days 3 hours. © 2019, © 2019 Operational Research Society.</t>
  </si>
  <si>
    <t>consistent; distribution and collection; reverse logistics; Vehicle routing</t>
  </si>
  <si>
    <t>Heuristic methods; Integer programming; Numerical methods; Sales; Tabu search; Vehicles; consistent; Customer services; Mixed integer programming model; Numerical experiments; Reverse logistics; Variable neighbourhood search; Vehicle routing problem; Vehicle Routing Problems; Vehicle routing</t>
  </si>
  <si>
    <t>Wang, K.; School of Management, Shanghai University, Shang Da Road 99, China; email: chwangkai@gmail.com</t>
  </si>
  <si>
    <t>2-s2.0-85065197809</t>
  </si>
  <si>
    <t>Bertazzi L., Secomandi N.</t>
  </si>
  <si>
    <t>6602103396;6506411578;</t>
  </si>
  <si>
    <t>Tebaldi L., Murino T., Bottani E.</t>
  </si>
  <si>
    <t>57204497688;6506833048;14035135900;</t>
  </si>
  <si>
    <t>An adapted version of the water wave optimization algorithm for the capacitated vehicle routing problem with time windows with application to a real case using probe data</t>
  </si>
  <si>
    <t xml:space="preserve"> 3666</t>
  </si>
  <si>
    <t>10.3390/su12093666</t>
  </si>
  <si>
    <t>https://www.scopus.com/inward/record.uri?eid=2-s2.0-85085300365&amp;doi=10.3390%2fsu12093666&amp;partnerID=40&amp;md5=de62476172e629de59365865f0d76326</t>
  </si>
  <si>
    <t>Department of Engineering and Architecture, University of Parma, viale delle Scienze 181/A, Parma, 43124, Italy; Department of Chemical, Materials and Industrial Production Engineering, University of Naples 'Federico II', Piazzale Tecchio 80, Napoli, 80125, Italy</t>
  </si>
  <si>
    <t>Tebaldi, L., Department of Engineering and Architecture, University of Parma, viale delle Scienze 181/A, Parma, 43124, Italy; Murino, T., Department of Chemical, Materials and Industrial Production Engineering, University of Naples 'Federico II', Piazzale Tecchio 80, Napoli, 80125, Italy; Bottani, E., Department of Engineering and Architecture, University of Parma, viale delle Scienze 181/A, Parma, 43124, Italy</t>
  </si>
  <si>
    <t>Customers' habits, as far as shipping requests are concerned, have changed in the last decade, due to the fast spread of e-commerce and business to consumer (B2C) systems, thus generating more and more vehicles on the road, traffic congestion and, consequently, more pollution. Trying to partially solve this problem, the operational research field dedicates part of its research to possible ways to optimize transports in terms of costs, travel times, full loads etc., with the aim of reducing inefficiencies and impacts on profit, planet and people, i.e., the well-known triple bottom line approach to sustainability, also thanks to new technologies able to instantly provide probe data, which can detail information as far as the vehicle behavior. In line with this, an adapted version of the metaheuristic water wave optimization algorithm is here presented and applied to the context of the capacitated vehicle routing problem with time windows. This latter one is a particular case of the vehicle routing problem, whose aim is to define the best route in terms of travel time for visiting a set of customers, given the vehicles capacity and time constraints in which some customers need to be visited. The algorithm is then tested on a real case study of an express courier operating in the South of Italy. A nearest neighbor heuristic is applied, as well, to the same set of data, to test the effectiveness and accuracy of the algorithm. Results show a better performance of the proposed metaheuristic, which could improve the journeys by reducing the travel time by up to 23.64%. © 2020 by the authors.</t>
  </si>
  <si>
    <t>Logistics; Metaheuristic algorithm; Routing; Sustainability; Transport; Vehicle routing problem; Water wave optimization</t>
  </si>
  <si>
    <t>accuracy assessment; consumption behavior; electronic commerce; heuristics; optimization; profitability; shipping; sustainability; traffic congestion; travel time; Italy</t>
  </si>
  <si>
    <t>Bottani, E.; Department of Engineering and Architecture, University of Parma, viale delle Scienze 181/A, Italy; email: eleonora.bottani@unipr.it</t>
  </si>
  <si>
    <t>2-s2.0-85085300365</t>
  </si>
  <si>
    <t>Zhang Z., Qin H., Li Y.</t>
  </si>
  <si>
    <t>57216743620;25925253100;7502077453;</t>
  </si>
  <si>
    <t>Multi-Objective Optimization for the Vehicle Routing Problem with Outsourcing and Profit Balancing</t>
  </si>
  <si>
    <t xml:space="preserve"> 8694960</t>
  </si>
  <si>
    <t>10.1109/TITS.2019.2910274</t>
  </si>
  <si>
    <t>https://www.scopus.com/inward/record.uri?eid=2-s2.0-85084479363&amp;doi=10.1109%2fTITS.2019.2910274&amp;partnerID=40&amp;md5=192f20839307c163d9c7e0789902a801</t>
  </si>
  <si>
    <t>School of Data and Computer Science, Sun Yat-sen University, Guangzhou, 510275, China; School of Management, Huazhong University of Science and Technology, Wuhan, China; Shenzhen Research Institute and the College of Business, City University of Hong Kong, Hong Kong, Hong Kong</t>
  </si>
  <si>
    <t>Zhang, Z., School of Data and Computer Science, Sun Yat-sen University, Guangzhou, 510275, China; Qin, H., School of Management, Huazhong University of Science and Technology, Wuhan, China; Li, Y., Shenzhen Research Institute and the College of Business, City University of Hong Kong, Hong Kong, Hong Kong</t>
  </si>
  <si>
    <t>An importer in Hong Kong employs vehicles, all from external transport companies, to deliver products to its customers geographically scattered in different locations. The delivery plan needs to simultaneously minimize the total traveling cost and balance the profits among all transport companies. This transportation practice engenders a new variant of vehicle routing problems, called the vehicle routing problem with outsourcing and profit balancing (VRPOPB). The profits are balanced by maximizing the minimum unit profit of all transport companies, which can effectively avoid the occurrence of distorted solutions. We develop two multi-objective local search (MOLS) algorithms for the problem, where the second one enhances the first one by incorporating several additional techniques. To evaluate our algorithms, we conduct extensive experiments on 57 generated instances and a real case obtained from a food importer in Hong Kong. The computational results clearly demonstrate that our enhanced MOLS algorithm is able to achieve satisfactory solutions. © 2000-2011 IEEE.</t>
  </si>
  <si>
    <t>fairness; Multi-objective optimization; outsourcing; profit balancing; vehicle routing problem</t>
  </si>
  <si>
    <t>Multiobjective optimization; Outsourcing; Profitability; Vehicles; Computational results; Hong-kong; Local search; Multi objective; Real case; Satisfactory solutions; Transport companies; Vehicle Routing Problems; Vehicle routing</t>
  </si>
  <si>
    <t>Li, Y.; Shenzhen Research Institute and the College of Business, City University of Hong KongHong Kong; email: yanzhili@cityu.edu.hk</t>
  </si>
  <si>
    <t>2-s2.0-85084479363</t>
  </si>
  <si>
    <t>Xiang X., Qiu J., Xiao J., Zhang X.</t>
  </si>
  <si>
    <t>57214019402;36618059400;57220977417;25654078600;</t>
  </si>
  <si>
    <t>Demand coverage diversity based ant colony optimization for dynamic vehicle routing problems</t>
  </si>
  <si>
    <t>91</t>
  </si>
  <si>
    <t xml:space="preserve"> 103582</t>
  </si>
  <si>
    <t>10.1016/j.engappai.2020.103582</t>
  </si>
  <si>
    <t>https://www.scopus.com/inward/record.uri?eid=2-s2.0-85080896705&amp;doi=10.1016%2fj.engappai.2020.103582&amp;partnerID=40&amp;md5=2a60dbbc7ce6ee9647208f45567cf954</t>
  </si>
  <si>
    <t>Key Laboratory of Intelligent Computing and Signal Processing of Ministry of Education, School of Computer Science and Technology, Anhui University, Hefei, 230039, China; Research Center of Logistics, Nankai University, Tianjin, 300071, China; State Key Laboratory of Synthetical Automation for Process Industries, School of Information Science and Engineering, Northeastern University, Shenyang, 110000, China</t>
  </si>
  <si>
    <t>Xiang, X., Key Laboratory of Intelligent Computing and Signal Processing of Ministry of Education, School of Computer Science and Technology, Anhui University, Hefei, 230039, China; Qiu, J., Key Laboratory of Intelligent Computing and Signal Processing of Ministry of Education, School of Computer Science and Technology, Anhui University, Hefei, 230039, China; Xiao, J., Research Center of Logistics, Nankai University, Tianjin, 300071, China; Zhang, X., Key Laboratory of Intelligent Computing and Signal Processing of Ministry of Education, School of Computer Science and Technology, Anhui University, Hefei, 230039, China, State Key Laboratory of Synthetical Automation for Process Industries, School of Information Science and Engineering, Northeastern University, Shenyang, 110000, China</t>
  </si>
  <si>
    <t>Dynamic vehicle routing problem (DVRP) has attracted increasing attention due to its wide applications in logistics. Compared with the static vehicle routing problem, DVRP is characterized by the prior unknown customer requests dynamically appearing in route execution. Nevertheless, the newly appeared customers pose a great challenge to route optimizer, since the optimized route may be contrarily of bad quality when including the new customers that are far from planned routes in route planning. To address this issue, in this paper we propose a demand coverage diversity based metaheuristic, termed ACO-CD, in the framework of ant colony algorithm. In ACO-CD, a demand coverage diversity adaptation method is suggested to maintain the diversity of covered customers in routes so that the optimizer can effectively response to the newly appeared customer requests. Experimental results on 27 DVRP test instances demonstrate the effectiveness of the proposed demand coverage diversity adaptation method and the superiority of the proposed ACO-CD over four state-of-the-art DVRP algorithms in terms of solution quality. © 2020 Elsevier Ltd</t>
  </si>
  <si>
    <t>Ant colony optimization; Demand coverage diversity; Dynamic vehicle routing</t>
  </si>
  <si>
    <t>Artificial intelligence; Motor transportation; Sales; Vehicle routing; Vehicles; Adaptation methods; Ant colony algorithms; Demand coverage diversity; Dynamic Vehicle Routing; Dynamic vehicle routing problems; Solution quality; State of the art; Vehicle Routing Problems; Ant colony optimization</t>
  </si>
  <si>
    <t>Zhang, X.; Key Laboratory of Intelligent Computing and Signal Processing of Ministry of Education, School of Computer Science and Technology, Anhui UniversityChina; email: xyzhanghust@gmail.com</t>
  </si>
  <si>
    <t>2-s2.0-85080896705</t>
  </si>
  <si>
    <t>Liu G., Hu J., Yang Y., Xia S., Lim M.K.</t>
  </si>
  <si>
    <t>57214669836;57125115700;56086634700;55932866800;7201473042;</t>
  </si>
  <si>
    <t>Vehicle routing problem in cold Chain logistics: A joint distribution model with carbon trading mechanisms</t>
  </si>
  <si>
    <t>Resources, Conservation and Recycling</t>
  </si>
  <si>
    <t xml:space="preserve"> 104715</t>
  </si>
  <si>
    <t>10.1016/j.resconrec.2020.104715</t>
  </si>
  <si>
    <t>https://www.scopus.com/inward/record.uri?eid=2-s2.0-85078911593&amp;doi=10.1016%2fj.resconrec.2020.104715&amp;partnerID=40&amp;md5=5f7d0bf2e1c45dd29fae154d7ffcfe34</t>
  </si>
  <si>
    <t>College of Mechanical Engineering, Chongqing University, No. 174 Shazhengjie, Shapingba, Chongqing, 400044, China; School of Strategy and Leadership, Centre for Business in Society, Coventry University 117, William Morris Building, Priory St, Coventry, United Kingdom</t>
  </si>
  <si>
    <t>Liu, G., College of Mechanical Engineering, Chongqing University, No. 174 Shazhengjie, Shapingba, Chongqing, 400044, China; Hu, J., School of Strategy and Leadership, Centre for Business in Society, Coventry University 117, William Morris Building, Priory St, Coventry, United Kingdom; Yang, Y., College of Mechanical Engineering, Chongqing University, No. 174 Shazhengjie, Shapingba, Chongqing, 400044, China; Xia, S., School of Strategy and Leadership, Centre for Business in Society, Coventry University 117, William Morris Building, Priory St, Coventry, United Kingdom; Lim, M.K., College of Mechanical Engineering, Chongqing University, No. 174 Shazhengjie, Shapingba, Chongqing, 400044, China</t>
  </si>
  <si>
    <t>Fierce competition and the mandate for green development have driven cold chain logistics companies to minimize total distribution costs and carbon emissions to gain a competitive advantage and achieve sustainable development. However, the cold chain logistics literature considers carbon trading mechanisms in sharing economy, namely the joint distribution, is limited. Our research builds a Joint Distribution-Green Vehicle Routing Problem (JD-GVRP) model, in which cold chain logistics companies collaborate among each other to deliver cold chain commodities by considering carbon tax policy. Based on the real business data from four cold chain companies and 28 customers, a simulated annealing (SA) algorithm is applied to optimize the model. The results indicate that joint distribution is an effective way to reduce total costs and carbon emissions when compared with the single distribution. The total cost is positively correlated with the carbon price, while the carbon emissions vary differently when the carbon price increases. In addition, carbon quotas have no effect on the delivery path. This research expands cold chain logistics literature by linking it with joint distribution and carbon trading mechanisms. Moreover, this research suggests that cold chain logistics companies could enhance delivery efficiency, reduce the business cost, and improve competitiveness by reinforcing the collaboration at the industry level. Furthermore, the government should advocate the mode of joint distribution and formulate an effective carbon trading policy to better utilize social and industrial resources to achieve the balanced economic and environmental benefits. © 2020 Elsevier B.V.</t>
  </si>
  <si>
    <t>Carbon trading mechanism; Cold chain logistics; Green vehicle routing problem; Joint distribution</t>
  </si>
  <si>
    <t>Carbon; Competition; Cost reduction; Electronic trading; Simulated annealing; Sustainable development; Vehicle routing; Vehicles; Carbon trading; Cold chain logistics; Competitive advantage; Economic and environmental benefits; Industrial resources; Joint distributions; Simulated annealing algorithms; Vehicle Routing Problems; Emission control; carbon; carbon emission; emissions trading; logistics; pollution tax; routing; transport vehicle; air pollution; Article; commercial phenomena; competition; correlational study; cost; exhaust gas; industry; simulated annealing</t>
  </si>
  <si>
    <t>Yang, Y.; College of Mechanical Engineering, Chongqing University, No. 174 Shazhengjie, Shapingba, China; email: yuyang@cqu.edu.cn</t>
  </si>
  <si>
    <t>RCREE</t>
  </si>
  <si>
    <t>Resour. Conserv. Recycl.</t>
  </si>
  <si>
    <t>2-s2.0-85078911593</t>
  </si>
  <si>
    <t>Soeanu A., Ray S., Berger J., Boukhtouta A., Debbabi M.</t>
  </si>
  <si>
    <t>15925834000;16043979800;7403413068;6508139023;57203104171;</t>
  </si>
  <si>
    <t>Multi-depot vehicle routing problem with risk mitigation: Model and solution algorithm</t>
  </si>
  <si>
    <t xml:space="preserve"> 113099</t>
  </si>
  <si>
    <t>10.1016/j.eswa.2019.113099</t>
  </si>
  <si>
    <t>https://www.scopus.com/inward/record.uri?eid=2-s2.0-85076707574&amp;doi=10.1016%2fj.eswa.2019.113099&amp;partnerID=40&amp;md5=af27fa88a9b7a16d875bae76f823d220</t>
  </si>
  <si>
    <t>Concordia University, Montreal, Canada; Defence Research and Development Canada (DRDC), Valcartier, Canada; Centre for Operational Research and Analysis, Defence Research and Development Canada (DRDC), Ottawa, Canada</t>
  </si>
  <si>
    <t>Soeanu, A., Concordia University, Montreal, Canada; Ray, S., Concordia University, Montreal, Canada; Berger, J., Defence Research and Development Canada (DRDC), Valcartier, Canada; Boukhtouta, A., Centre for Operational Research and Analysis, Defence Research and Development Canada (DRDC), Ottawa, Canada; Debbabi, M., Concordia University, Montreal, Canada</t>
  </si>
  <si>
    <t>In practice, the execution of plans with vehicle routing components is often subjected to external events since the transporting vehicles can be exposed to various risk factors. This may lead to delivery failure, vehicle breakdown, commodity loses, etc. In this setting, the stakeholders can benefit from logistic planning techniques whereby potential vehicle breakdown and cargo delivery failure can be mitigated by limiting vehicle risk exposure and prioritizing deliveries of larger payloads. In this paper, we propose a cost effective learning-based heuristic technique to minimize the routing cost along with the potential cost due to the risk of vehicle breakdown and cargo delivery failure. The approach is elaborated by means of an illustrative case study, and it is accompanied by benchmark results along with a comparative study. The heuristic solution generation approach can be used to mitigate vehicle routing risk at the planning stage as well as during various proactive and reactive plan adaptation activities in response to the occurrence of exogenous events. © 2019</t>
  </si>
  <si>
    <t>Heuristic algorithm; Multi-depot vehicle routing problem; Supply chain management; Transportation plan adaptation; Transportation risk mitigation</t>
  </si>
  <si>
    <t>Cost effectiveness; Heuristic algorithms; Heuristic methods; Risk management; Routing algorithms; Supply chain management; Vehicle routing; Comparative studies; Heuristic solutions; Heuristic techniques; Multi-depot vehicle routing problems; Planning techniques; Solution algorithms; Transportation plans; Transportation risks; Vehicles</t>
  </si>
  <si>
    <t>Soeanu, A.; Concordia UniversityCanada; email: a_soeanu@encs.concordia.ca</t>
  </si>
  <si>
    <t>2-s2.0-85076707574</t>
  </si>
  <si>
    <t>Zhang S., Chen M., Zhang W., Zhuang X.</t>
  </si>
  <si>
    <t>57193197095;57205190426;16064904000;57211608892;</t>
  </si>
  <si>
    <t>Fuzzy optimization model for electric vehicle routing problem with time windows and recharging stations</t>
  </si>
  <si>
    <t xml:space="preserve"> 113123</t>
  </si>
  <si>
    <t>10.1016/j.eswa.2019.113123</t>
  </si>
  <si>
    <t>https://www.scopus.com/inward/record.uri?eid=2-s2.0-85076679601&amp;doi=10.1016%2fj.eswa.2019.113123&amp;partnerID=40&amp;md5=3e241760cd4a652a711806cc765c6030</t>
  </si>
  <si>
    <t>School of Information, Zhejiang University of Finance and Economics, Hangzhou, 310018, China</t>
  </si>
  <si>
    <t>Zhang, S., School of Information, Zhejiang University of Finance and Economics, Hangzhou, 310018, China; Chen, M., School of Information, Zhejiang University of Finance and Economics, Hangzhou, 310018, China; Zhang, W., School of Information, Zhejiang University of Finance and Economics, Hangzhou, 310018, China; Zhuang, X., School of Information, Zhejiang University of Finance and Economics, Hangzhou, 310018, China</t>
  </si>
  <si>
    <t>As fuel prices increase and emission regulations become increasingly strict, electric vehicles have been used in various logistics distribution activities. Most studies have focused on the electric vehicle routing problem under a deterministic environment, neglecting the effects of uncertain factors in practical logistics distribution. Thus, a novel fuzzy electric vehicle routing problem with time windows and recharging stations (FEVRPTW) is investigated in this study, and a fuzzy optimization model is established based on credibility theory for this problem. In the presented model, fuzzy numbers are used to denote the uncertainties of service time, battery energy consumption, and travel time. Moreover, the partial recharge is allowed under the uncertain environment. To solve the model, an adaptive large neighborhood search (ALNS) algorithm enhanced with the fuzzy simulation method is proposed. In the proposed ALNS algorithm, four new removal algorithms are designed and integrated for addressing the FEVRPTW. To further improve the algorithmic performance, the variable neighborhood descent algorithm is embedded into the proposed ALNS algorithm and five local search operators are applied. The experiments were conducted to verify the effectiveness of the proposed ALNS algorithm for solving the presented model. © 2019</t>
  </si>
  <si>
    <t>Adaptive large neighborhood search; Credibility theory; Electric vehicle; Fuzzy simulation; Vehicle routing problem</t>
  </si>
  <si>
    <t>Charging (batteries); Electric vehicles; Energy utilization; Fuzzy sets; Optimization; Travel time; Adaptive large neighborhood searches; Credibility theory; Fuzzy optimization model; Fuzzy simulation; Uncertain environments; Variable neighborhood descents; Vehicle routing problem with time windows; Vehicle Routing Problems; Vehicle routing</t>
  </si>
  <si>
    <t>2-s2.0-85076679601</t>
  </si>
  <si>
    <t>Bortfeldt A., Yi J.</t>
  </si>
  <si>
    <t>6507155959;24067835200;</t>
  </si>
  <si>
    <t>The Split Delivery Vehicle Routing Problem with three-dimensional loading constraints</t>
  </si>
  <si>
    <t>10.1016/j.ejor.2019.09.024</t>
  </si>
  <si>
    <t>https://www.scopus.com/inward/record.uri?eid=2-s2.0-85073733474&amp;doi=10.1016%2fj.ejor.2019.09.024&amp;partnerID=40&amp;md5=92e2bcc0e58c3aba23214e3d0e522fc1</t>
  </si>
  <si>
    <t>Otto-von-Guericke-University Magdeburg, Germany; Xiamen University of Technology, China</t>
  </si>
  <si>
    <t>Bortfeldt, A., Otto-von-Guericke-University Magdeburg, Germany; Yi, J., Xiamen University of Technology, China</t>
  </si>
  <si>
    <t>The Split Delivery Vehicle Routing Problem with three-dimensional loading constraints (3L-SDVRP) combines vehicle routing and three-dimensional loading with additional packing constraints. In the 3L-SDVRP splitting deliveries of customers is basically possible, i.e. a customer can be visited in two or more tours. We examine essential problem features and introduce two problem variants. In the first variant, called 3L-SDVRP with forced splitting, a delivery is only split if the demand of a customer cannot be transported by a single vehicle. In the second variant, termed 3L-SDVRP with optional splitting, splitting customer deliveries can be done any number of times. We propose a hybrid algorithm consisting of a local search algorithm for routing and a genetic algorithm and several construction heuristics for packing. Numerical experiments are conducted using three sets of instances with both industrial and academic origins. One of them was provided by an automotive logistics company in Shanghai; in this case some customers per instance have a total freight volume larger than the loading space of a vehicle. The results prove that splitting deliveries can be beneficial not only in the one-dimensional case but also when goods are modeled as three-dimensional items. © 2019 Elsevier B.V.</t>
  </si>
  <si>
    <t>3D loading constraints; Hybrid algorithm; Packing; Routing; Split delivery</t>
  </si>
  <si>
    <t>Genetic algorithms; Packing; Sales; Vehicle routing; Vehicles; Construction heuristics; Hybrid algorithms; Loading constraints; Local search algorithm; Routing; Split delivery; Split delivery vehicle routing; Three-dimensional loadings; Loading</t>
  </si>
  <si>
    <t>Yi, J.; Xiamen University of TechnologyChina; email: yijunmin@xmut.edu.cn</t>
  </si>
  <si>
    <t>2-s2.0-85073733474</t>
  </si>
  <si>
    <t>Zhang W., Gajpal Y., Appadoo S.S., Wei Q.</t>
  </si>
  <si>
    <t>57216885998;12139973100;9846328200;57216881172;</t>
  </si>
  <si>
    <t>Multi-depot green vehicle routing problem to minimize carbon emissions</t>
  </si>
  <si>
    <t xml:space="preserve"> 3500</t>
  </si>
  <si>
    <t>10.3390/SU12083500</t>
  </si>
  <si>
    <t>https://www.scopus.com/inward/record.uri?eid=2-s2.0-85085145207&amp;doi=10.3390%2fSU12083500&amp;partnerID=40&amp;md5=1c055e51306c25c1827b2fc4767278bb</t>
  </si>
  <si>
    <t>Asper School of Business, University of Manitoba, 181 Freedman Crescent, Winnipeg, MB  R3T 5V4, Canada; School of Business Administration, Guangdong University of Finance and Economics, 21 Luntou Road, Guangzhou, 510320, China</t>
  </si>
  <si>
    <t>Zhang, W., Asper School of Business, University of Manitoba, 181 Freedman Crescent, Winnipeg, MB  R3T 5V4, Canada; Gajpal, Y., Asper School of Business, University of Manitoba, 181 Freedman Crescent, Winnipeg, MB  R3T 5V4, Canada; Appadoo, S.S., Asper School of Business, University of Manitoba, 181 Freedman Crescent, Winnipeg, MB  R3T 5V4, Canada; Wei, Q., School of Business Administration, Guangdong University of Finance and Economics, 21 Luntou Road, Guangzhou, 510320, China</t>
  </si>
  <si>
    <t>A Multi-Depot Green Vehicle Routing Problem (MDGVRP) is considered in this paper. In MDGVRP, Alternative Fuel-powered Vehicles (AFVs) start from different depots, serve customers, and, at the end, return to the original depots. The limited fuel tank capacity of AFVs forces them to visit Alternative Fuel Stations (AFS) for refueling. The objective is to minimize the total carbon emissions. A Two-stage Ant Colony System (TSACS) is proposed to find a feasible and acceptable solution for this NP-hard (Non-deterministic polynomial-time) optimization problem. The distinct characteristic of the proposed TSACS is the use of two distinct types of ants for two different purposes. The first type of ant is used to assign customers to depots, while the second type of ant is used to find the routes. The solution for the MDGVRP is useful and beneficial for companies that employ AFVs to deal with the various inconveniences brought by the limited number of AFSs. The numerical experiments confirm the effectiveness of the proposed algorithms in this research. © 2020 by the authors.</t>
  </si>
  <si>
    <t>Alternative fuel station; Alternative fuel-powered vehicles; Ant colony; Vehicle routing problem</t>
  </si>
  <si>
    <t>algorithm; carbon emission; emission control; genetic algorithm; optimization; Formicidae</t>
  </si>
  <si>
    <t>Wei, Q.; School of Business Administration, Guangdong University of Finance and Economics, 21 Luntou Road, China; email: weiqiok@gdufe.edu.cn</t>
  </si>
  <si>
    <t>2-s2.0-85085145207</t>
  </si>
  <si>
    <t>Santos M.J., Curcio E., Mulati M.H., Amorim P., Miyazawa F.K.</t>
  </si>
  <si>
    <t>57211922587;57147437700;55602434900;57205621266;6701723514;</t>
  </si>
  <si>
    <t>A robust optimization approach for the vehicle routing problem with selective backhauls</t>
  </si>
  <si>
    <t xml:space="preserve"> 101888</t>
  </si>
  <si>
    <t>10.1016/j.tre.2020.101888</t>
  </si>
  <si>
    <t>https://www.scopus.com/inward/record.uri?eid=2-s2.0-85080069461&amp;doi=10.1016%2fj.tre.2020.101888&amp;partnerID=40&amp;md5=4eaf4536f5f70bf3c36900c87e62b9be</t>
  </si>
  <si>
    <t>INESC TEC, FEUP - Faculty of Engineering, University of Porto, Porto, Portugal; Instituto de Computação – Universidade Estadual de Campinas (Unicamp), Campinas, SP, Brazil; Departamento de Ciência da Computação – Universidade Estadual do Centro-Oeste (Unicentro), Guarapuava, PR, Brazil</t>
  </si>
  <si>
    <t>Santos, M.J., INESC TEC, FEUP - Faculty of Engineering, University of Porto, Porto, Portugal; Curcio, E., INESC TEC, FEUP - Faculty of Engineering, University of Porto, Porto, Portugal; Mulati, M.H., Instituto de Computação – Universidade Estadual de Campinas (Unicamp), Campinas, SP, Brazil, Departamento de Ciência da Computação – Universidade Estadual do Centro-Oeste (Unicentro), Guarapuava, PR, Brazil; Amorim, P., INESC TEC, FEUP - Faculty of Engineering, University of Porto, Porto, Portugal; Miyazawa, F.K., Instituto de Computação – Universidade Estadual de Campinas (Unicamp), Campinas, SP, Brazil</t>
  </si>
  <si>
    <t>The Vehicle Routing Problem with Selective Backhauls (VRPSB) aims to minimize the total routing costs minus the total revenue collected at backhaul customers. We explore a VRPSB under uncertain revenues. A deterministic VRPSB is formulated as a mixed-integer programming problem and two robust counterparts are derived. A novel method to estimate the probabilistic bounds of constraint violation is designed. A robust metaheuristic is developed, requiring little time to obtain feasible solutions with average gap of 1.40%. The robust approach studied demonstrates high potential to tackle the problem, requiring similar computing effort and maintaining the same tractability as the deterministic modeling. © 2020 Elsevier Ltd</t>
  </si>
  <si>
    <t>Adaptive large neighborhood search; Branch-and-cut; Robust optimization; Vehicle routing problem with selective backhauls</t>
  </si>
  <si>
    <t>cost analysis; neighborhood; optimization; routing; transport vehicle; transportation planning</t>
  </si>
  <si>
    <t>Santos, M.J.; INESC TEC, FEUP - Faculty of Engineering, University of PortoPortugal; email: mjsantos@inesctec.pt</t>
  </si>
  <si>
    <t>2-s2.0-85080069461</t>
  </si>
  <si>
    <t>Marques A., Soares R., Santos M.J., Amorim P.</t>
  </si>
  <si>
    <t>36721572000;57197874020;57211922587;57205621266;</t>
  </si>
  <si>
    <t>Integrated planning of inbound and outbound logistics with a Rich Vehicle Routing Problem with backhauls</t>
  </si>
  <si>
    <t xml:space="preserve"> 102172</t>
  </si>
  <si>
    <t>10.1016/j.omega.2019.102172</t>
  </si>
  <si>
    <t>https://www.scopus.com/inward/record.uri?eid=2-s2.0-85076865365&amp;doi=10.1016%2fj.omega.2019.102172&amp;partnerID=40&amp;md5=f9ecf8c1106c2b33692b3f5d1c6bb54f</t>
  </si>
  <si>
    <t>INESC TEC - INESC Technology and Science, R. Dr. Roberto Frias, Porto, 4200-465, Portugal; INESC TEC, FEUP - Faculty of Engineering, University of Porto, R. Dr. Roberto Frias, Porto, 4200-465, Portugal</t>
  </si>
  <si>
    <t>Marques, A., INESC TEC - INESC Technology and Science, R. Dr. Roberto Frias, Porto, 4200-465, Portugal; Soares, R., INESC TEC, FEUP - Faculty of Engineering, University of Porto, R. Dr. Roberto Frias, Porto, 4200-465, Portugal; Santos, M.J., INESC TEC, FEUP - Faculty of Engineering, University of Porto, R. Dr. Roberto Frias, Porto, 4200-465, Portugal; Amorim, P., INESC TEC, FEUP - Faculty of Engineering, University of Porto, R. Dr. Roberto Frias, Porto, 4200-465, Portugal</t>
  </si>
  <si>
    <t>This paper addresses the integration of the planning decisions concerning inbound logistics in an industrial setting (from the suppliers to the mill) and outbound logistics (from the mill to customers). The goal is to find the minimum cost routing plan, which includes the cost-effective outbound and inbound daily routes (OIRs), consisting of a sequence of deliveries of customer orders, pickup of a full truck-load at a supplier, and its delivery to the mill. This study distinguishes between three planning strategies: opportunistic backhauling planning (OBP), integrated inbound and outbound planning (IIOP) and decoupled planning (DIOP), the latter being the commonly used, particularly in the case of the wood-based panel industry under study. From the point of view of process integration, OBP can be considered as an intermediate stage from DIOP to IIOP. The problem is modelled as a Vehicle Routing Problem with Backhauls, enriched with case-specific rules for visiting the backhaul, split deliveries to customers and the use of a heterogeneous fleet. A new fix-and-optimise matheuristic is proposed for this problem, seeking to obtain good quality solutions within a reasonable computational time. The results from its application to the wood-based panel industry in Portugal show that IIOP can help to reduce total costs in about 2.7%, when compared with DIOP, due to better use of the delivery truck and a reduction of the number of dedicated inbound routes. Regarding OBP, fostering the use of OIRs does not necessarily lead to better routing plans than DIOP, as it depends upon a favourable geographical configuration of the set of customers to be visited in a day, specifically, the relative distance between a linehaul that can be visited last in a route, a neighboring backhaul, and a mill. The paper further provides valuable managerial insights on how the routing plan is impacted by the values of business-related model parameters which are set by the planner with some degree of uncertainty. Results suggest that increasing the maximum length of the route will likely have the largest impact in reducing transportation costs. Moreover, increasing the value of a reward paid for visiting a backhaul can foster the percentage of OIR in the optimal routing plan. © 2019</t>
  </si>
  <si>
    <t>Forest industry; Logistics planning; Rich vehicle routing; Vehicle routing with backhauls</t>
  </si>
  <si>
    <t>article; controlled study; forest; Portugal; reward; uncertainty</t>
  </si>
  <si>
    <t>Marques, A.; INESC TEC - INESC Technology and Science, R. Dr. Roberto Frias, Portugal; email: alexandra.s.marques@inesctec.pt</t>
  </si>
  <si>
    <t>2-s2.0-85076865365</t>
  </si>
  <si>
    <t>Flores-Luyo L., Agra A., Figueiredo R., Ocaña E.</t>
  </si>
  <si>
    <t>57208080584;13103274800;55105070100;55207188600;</t>
  </si>
  <si>
    <t>Heuristics for a vehicle routing problem with information collection in wireless networks</t>
  </si>
  <si>
    <t>10.1007/s10732-019-09429-6</t>
  </si>
  <si>
    <t>https://www.scopus.com/inward/record.uri?eid=2-s2.0-85074759646&amp;doi=10.1007%2fs10732-019-09429-6&amp;partnerID=40&amp;md5=a68415bae7ee3bc236bf74b649e80458</t>
  </si>
  <si>
    <t>Instituto de Matemática y Ciencias Afines, Lima, Peru; CIDMA, Universidade de Aveiro, Aveiro, Portugal; Laboratoire Informatique d’Avignon, Avignon Université, Avignon, France</t>
  </si>
  <si>
    <t>Flores-Luyo, L., Instituto de Matemática y Ciencias Afines, Lima, Peru, Laboratoire Informatique d’Avignon, Avignon Université, Avignon, France; Agra, A., CIDMA, Universidade de Aveiro, Aveiro, Portugal; Figueiredo, R., Laboratoire Informatique d’Avignon, Avignon Université, Avignon, France; Ocaña, E., Instituto de Matemática y Ciencias Afines, Lima, Peru</t>
  </si>
  <si>
    <t>We consider a wireless network where a given set of stations is continuously generating information. A single vehicle, located at a base station, is available to collect the information via wireless transfer. The wireless transfer vehicle routing problem (WTVRP) is to decide which stations should be visited in the vehicle route, how long shall the vehicle stay in each station, and how much information shall be transferred from the nearby stations to the vehicle during each stay. The goal is to collect the maximum amount of information during a time period after which the vehicle returns to the base station. The WTVRP is NP-hard. Although it can be solved to optimality for small size instances, one needs to rely on good heuristic schemes to obtain good solutions for large size instances. In this work, we consider a mathematical formulation based on the vehicle visits. Several heuristics strategies are proposed, most of them based on the mathematical model. These strategies include constructive and improvement heuristics. Computational experiments show that a strategy that combines a combinatorial greedy heuristic to design a initial vehicle route, improved by a fix-and-optimize heuristic to provide a local optimum, followed by an exchange heuristic, affords good solutions within reasonable amount of running time. © 2019, Springer Science+Business Media, LLC, part of Springer Nature.</t>
  </si>
  <si>
    <t>Matheuristic; Vehicle routing problem; Wireless networks</t>
  </si>
  <si>
    <t>Base stations; Electric substations; Network routing; Vehicle routing; Vehicles; Wireless networks; Amount of information; Computational experiment; Greedy heuristics; Heuristic schemes; Information collections; Mathematical formulation; Matheuristic; Vehicle Routing Problems; Optimization</t>
  </si>
  <si>
    <t>Figueiredo, R.; Laboratoire Informatique d’Avignon, Avignon UniversitéFrance; email: rosa.figueiredo@univ-avignon.fr</t>
  </si>
  <si>
    <t>2-s2.0-85074759646</t>
  </si>
  <si>
    <t>RamachandranPillai R., Arock M.</t>
  </si>
  <si>
    <t>57211461510;57220206852;</t>
  </si>
  <si>
    <t>RamachandranPillai, R.; Department of Computer Applications, National Institute of TechnologyIndia; email: resmiramachandranpillai@gmail.com</t>
  </si>
  <si>
    <t>Lehuédé F., Péton O., Tricoire F.</t>
  </si>
  <si>
    <t>45861286900;7801580679;26654548600;</t>
  </si>
  <si>
    <t>A lexicographic minimax approach to the vehicle routing problem with route balancing</t>
  </si>
  <si>
    <t>10.1016/j.ejor.2019.09.010</t>
  </si>
  <si>
    <t>https://www.scopus.com/inward/record.uri?eid=2-s2.0-85072563785&amp;doi=10.1016%2fj.ejor.2019.09.010&amp;partnerID=40&amp;md5=2d71f304633f3014cd5064156f727d2a</t>
  </si>
  <si>
    <t>IMT Atlantique, Laboratoire des Sciences du Numérique de Nantes (LS2N, UMR CNRS 6004), Nantes, France; Institute for Production and Logistics Management, Johannes Kepler University Linz, Austria; Department of Business Decisions and Analytics, University of Vienna, Austria</t>
  </si>
  <si>
    <t>Lehuédé, F., IMT Atlantique, Laboratoire des Sciences du Numérique de Nantes (LS2N, UMR CNRS 6004), Nantes, France; Péton, O., IMT Atlantique, Laboratoire des Sciences du Numérique de Nantes (LS2N, UMR CNRS 6004), Nantes, France; Tricoire, F., Institute for Production and Logistics Management, Johannes Kepler University Linz, Austria, Department of Business Decisions and Analytics, University of Vienna, Austria</t>
  </si>
  <si>
    <t>Vehicle routing problems generally aim at designing routes that minimize transportation costs. However, in practical settings, many companies also pay attention at how the workload is distributed among its drivers. Accordingly, two main approaches for balancing the workload have been proposed in the literature. They are based on minimizing the duration of the longest route, or the difference between the longest and the shortest routes, respectively. Recently, it has been shown on several occasions that both approaches have some flaws. In order to model equity we investigate the lexicographic minimax approach, which is rooted in social choice theory. We define the leximax vehicle routing problem which considers the bi-objective optimization of transportation costs and of workload balancing. This problem is solved by a heuristic based on the multi-directional local search framework. It involves dedicated large neighborhood search operators. Several LNS operators are proposed and compared in experimentations. © 2019 Elsevier B.V.</t>
  </si>
  <si>
    <t>Equity in route duration; Large neighborhood search; Multi-directional local search; Vehicle routing problem; Workload balancing</t>
  </si>
  <si>
    <t>Local search (optimization); Vehicles; Equity in route duration; Large neighborhood search; Local search; Vehicle Routing Problems; Workload balancing; Vehicle routing</t>
  </si>
  <si>
    <t>Lehuédé, F.; IMT Atlantique, Laboratoire des Sciences du Numérique de Nantes (LS2N, UMR CNRS 6004)France; email: fabien.lehuede@imt-atlantique.fr</t>
  </si>
  <si>
    <t>2-s2.0-85072563785</t>
  </si>
  <si>
    <t>Lalla-Ruiz E., Voß S.</t>
  </si>
  <si>
    <t>55255221400;55785313900;</t>
  </si>
  <si>
    <t>A POPMUSIC approach for the Multi-Depot Cumulative Capacitated Vehicle Routing Problem</t>
  </si>
  <si>
    <t>10.1007/s11590-018-1376-1</t>
  </si>
  <si>
    <t>https://www.scopus.com/inward/record.uri?eid=2-s2.0-85059557489&amp;doi=10.1007%2fs11590-018-1376-1&amp;partnerID=40&amp;md5=05b6251d64159439efec90669bc3a308</t>
  </si>
  <si>
    <t>Department of Industrial Engineering and Business Information Systems, University of Twente, Enschede, Netherlands; Institute of Information Systems, University of Hamburg, Hamburg, Germany; Escuela de Ingeniería Industrial, Pontificia Universidad Católica de Valparaíso, Valparaiso, Chile</t>
  </si>
  <si>
    <t>Lalla-Ruiz, E., Department of Industrial Engineering and Business Information Systems, University of Twente, Enschede, Netherlands; Voß, S., Institute of Information Systems, University of Hamburg, Hamburg, Germany, Escuela de Ingeniería Industrial, Pontificia Universidad Católica de Valparaíso, Valparaiso, Chile</t>
  </si>
  <si>
    <t>The Multi-Depot Cumulative Capacitated Vehicle Routing Problem is a variation of the recently proposed Capacitated Cumulative Vehicle Routing Problem, where several depots can be considered as starting points of routes. Its objective aims at minimizing the sum of arrival times at customers for providing service. Practical considerations imply to address the delivery of customers from multiple depots where the service quality level depends on the customer waiting time and the delivering vehicles may be able to depart from different points. Those scenarios require theoretical models to support the decision-making process as well as for measuring the quality of the solutions provided by approximate approaches. In the present work, we formalize this new problem variant by means of a mathematical formulation and propose a matheuristic approach (POPMUSIC) for solving it. © 2019, Springer-Verlag GmbH Germany, part of Springer Nature.</t>
  </si>
  <si>
    <t>Customer-oriented applications; Disaster logistics; Matheuristic; Multi-Depot Cumulative Vehicle Routing Problem; POPMUSIC</t>
  </si>
  <si>
    <t>Decision making; Sales; Vehicles; Capacitated vehicle routing problem; Decision making process; Mathematical formulation; Matheuristic; Multiple depot; POPMUSIC; Service Quality; Vehicle Routing Problems; Vehicle routing</t>
  </si>
  <si>
    <t>Lalla-Ruiz, E.; Department of Industrial Engineering and Business Information Systems, University of TwenteNetherlands; email: e.a.lalla@utwente.nl</t>
  </si>
  <si>
    <t>2-s2.0-85059557489</t>
  </si>
  <si>
    <t>Li J.-Q., Han Y.-Q., Duan P.-Y., Han Y.-Y., Niu B., Li C.-D., Zheng Z.-X., Liu Y.-P.</t>
  </si>
  <si>
    <t>55720647100;57203536210;8898284100;55489220400;56963507100;16175211600;55366551800;56313959500;</t>
  </si>
  <si>
    <t>Meta-heuristic algorithm for solving vehicle routing problems with time windows and synchronized visit constraints in prefabricated systems</t>
  </si>
  <si>
    <t xml:space="preserve"> 119464</t>
  </si>
  <si>
    <t>10.1016/j.jclepro.2019.119464</t>
  </si>
  <si>
    <t>https://www.scopus.com/inward/record.uri?eid=2-s2.0-85076247128&amp;doi=10.1016%2fj.jclepro.2019.119464&amp;partnerID=40&amp;md5=88fae85c59e70d69ca5c67348ad65fa6</t>
  </si>
  <si>
    <t>School of Information Science and Engineering, Shandong Normal University, Jinan, 250014, China; School of Computer, Liaocheng University, Liaocheng, 252059, China; School of Information and Electrical Engineering, Shandong Jianzhu University, Jinan, 252101, China; Department of Computer Science and Intelligent Systems, Osaka Prefecture University5998531, Japan</t>
  </si>
  <si>
    <t>Li, J.-Q., School of Information Science and Engineering, Shandong Normal University, Jinan, 250014, China, School of Computer, Liaocheng University, Liaocheng, 252059, China; Han, Y.-Q., School of Information Science and Engineering, Shandong Normal University, Jinan, 250014, China; Duan, P.-Y., School of Information Science and Engineering, Shandong Normal University, Jinan, 250014, China; Han, Y.-Y., School of Computer, Liaocheng University, Liaocheng, 252059, China; Niu, B., School of Information Science and Engineering, Shandong Normal University, Jinan, 250014, China; Li, C.-D., School of Information and Electrical Engineering, Shandong Jianzhu University, Jinan, 252101, China; Zheng, Z.-X., School of Computer, Liaocheng University, Liaocheng, 252059, China; Liu, Y.-P., Department of Computer Science and Intelligent Systems, Osaka Prefecture University5998531, Japan</t>
  </si>
  <si>
    <t>Prefabricated construction has attracted research interest as it can significantly improve the energy, cost, and time efficiency of construction. However, dispatching the required prefabricated components to construction sites in a prefabricated system is challenging. To address this issue, we modeled the dispatching problem as a special type of vehicle routing problem with time windows (VRPTW) and solved it by using an improved artificial bee colony (IABC) algorithm. First, to efficiently solve the cross-synchronization problem that occurs in prefabricated systems, two problem-specific lemmas were derived. Then, a hybrid initialization strategy was developed to generate feasible and efficient solutions and a well-designed encoding repair strategy was utilized to make solutions feasible. Finally, a variable length local search strategy was embedded to enhance the exploitation ability. To verify the performance of the proposed IABC algorithm, 55 instances were generated and used for simulation tests. Three efficient algorithms, including the two-phase genetic algorithm (TPGA), improved tabu search algorithm (ITSA), and adaptive large neighborhood search (ALNS) heuristic, were selected for detailed comparisons. Our simulation results show that, considering the energy consumption metric, the proposed algorithm yields average deviations of about 0.099, 0.096, and 0.143 times the values obtained with the TPGA, ITSA, and ALNS heuristic, respectively. The simulation results confirmed that the proposed algorithm can solve the VRPTW in prefabricated systems with high efficiency. © 2019 Elsevier Ltd</t>
  </si>
  <si>
    <t>Artificial bee colony; Energy consumptions; Synchronized visit; Time window; Vehicle routing problem</t>
  </si>
  <si>
    <t>Energy utilization; Genetic algorithms; Heuristic algorithms; Prefabricated construction; Routing algorithms; Synchronization; Tabu search; Vehicles; Adaptive large neighborhood searches; Artificial bee colonies; Improved Tabu search algorithm; Prefabricated components; Synchronized visit; Time windows; Vehicle routing problem with time windows; Vehicle Routing Problems; Vehicle routing</t>
  </si>
  <si>
    <t>2-s2.0-85076247128</t>
  </si>
  <si>
    <t>Ramos T.R.P., Gomes M.I., Póvoa A.P.B.</t>
  </si>
  <si>
    <t>37116159400;14034752900;6701390223;</t>
  </si>
  <si>
    <t>Multi-depot vehicle routing problem: a comparative study of alternative formulations</t>
  </si>
  <si>
    <t>International Journal of Logistics Research and Applications</t>
  </si>
  <si>
    <t>10.1080/13675567.2019.1630374</t>
  </si>
  <si>
    <t>https://www.scopus.com/inward/record.uri?eid=2-s2.0-85067701532&amp;doi=10.1080%2f13675567.2019.1630374&amp;partnerID=40&amp;md5=04c6f00879cd2f6eb68dade14aec35ff</t>
  </si>
  <si>
    <t>Centre of Management Studies–Instituto Superior Técnico (CEG-IST), Universidade de Lisboa, Lisbon, Portugal; Business Research Unit–ISCTE (BRU-ISCTE), Instituto Universitário de Lisboa, Lisbon, Portugal; Centro de Matemática e Aplicações–Faculdade de Ciências e Tecnologia (CMA-FCT), Universidade Nova de Lisboa, Lisbon, Portugal</t>
  </si>
  <si>
    <t>Ramos, T.R.P., Centre of Management Studies–Instituto Superior Técnico (CEG-IST), Universidade de Lisboa, Lisbon, Portugal, Business Research Unit–ISCTE (BRU-ISCTE), Instituto Universitário de Lisboa, Lisbon, Portugal; Gomes, M.I., Centro de Matemática e Aplicações–Faculdade de Ciências e Tecnologia (CMA-FCT), Universidade Nova de Lisboa, Lisbon, Portugal; Póvoa, A.P.B., Centre of Management Studies–Instituto Superior Técnico (CEG-IST), Universidade de Lisboa, Lisbon, Portugal</t>
  </si>
  <si>
    <t>This paper proposes a two-commodity flow formulation for the MDVRP considering a heterogeneous vehicle fleet and maximum routing time. Its computational performance is compared to a traditional formulation, the so called three-index formulation, which is adapted to fit the same problem. With the creation of subtours being a problem within such formulations, four alternative sets of constraints are considered to eliminate them: the Dantzig–Fulkerson–Johnson constraint, the Miller–Tucker–Zemlin constraint, the transit load constraint, and the arrival time constraint. The resulting mixed-integer linear programming models are then applied to a number of benchmark instances and the obtained performance results are compared. © 2019, © 2019 Informa UK Limited, trading as Taylor &amp; Francis Group.</t>
  </si>
  <si>
    <t>MILP; Multi-depot; subtour elimination; vehicle routing</t>
  </si>
  <si>
    <t>Ramos, T.R.P.; Centre of Management Studies–Instituto Superior Técnico (CEG-IST), Universidade de LisboaPortugal; email: tania.p.ramos@tecnico.ulisboa.pt</t>
  </si>
  <si>
    <t>Int. J. Logist. Res. Applic.</t>
  </si>
  <si>
    <t>2-s2.0-85067701532</t>
  </si>
  <si>
    <t>Subramanyam A., Repoussis P.P., Gounaris C.E.</t>
  </si>
  <si>
    <t>56685176800;11541227800;15061338600;</t>
  </si>
  <si>
    <t>Robust Optimization of a Broad Class of Heterogeneous Vehicle Routing Problems under Demand Uncertainty</t>
  </si>
  <si>
    <t>10.1287/ijoc.2019.0923</t>
  </si>
  <si>
    <t>https://www.scopus.com/inward/record.uri?eid=2-s2.0-85089841887&amp;doi=10.1287%2fijoc.2019.0923&amp;partnerID=40&amp;md5=c38878d8df2585afae48d15c8b2ed652</t>
  </si>
  <si>
    <t>Department of Chemical Engineering and Center for Advanced Process Decision-making, Carnegie Mellon University, Pittsburgh, PA  15213, United States; School of Business, Stevens Institute of Technology, Hoboken, NJ  07030, United States; Department of Marketing and Communication, Athens University of Economics and Business, Athens, 104 34, Greece</t>
  </si>
  <si>
    <t>Subramanyam, A., Department of Chemical Engineering and Center for Advanced Process Decision-making, Carnegie Mellon University, Pittsburgh, PA  15213, United States; Repoussis, P.P., School of Business, Stevens Institute of Technology, Hoboken, NJ  07030, United States, Department of Marketing and Communication, Athens University of Economics and Business, Athens, 104 34, Greece; Gounaris, C.E., Department of Chemical Engineering and Center for Advanced Process Decision-making, Carnegie Mellon University, Pittsburgh, PA  15213, United States</t>
  </si>
  <si>
    <t>This paper studies robust variants of an extended model of the classical heterogeneous vehicle routing problem (HVRP), where a mixed fleet of vehicles with different capacities, availabilities, fixed costs, and routing costs is used to serve customers with uncertain demand. This model includes, as special cases, all variants of the HVRP studied in the literature with fixed and unlimited fleet sizes, accessibility restrictions at customer locations, and multiple depots. Contrary to its deterministic counterpart, the goal of the robust HVRP is to determine a minimum cost set of routes and fleet composition that remains feasible for all demand realizations from a prespecified uncertainty set. To solve this problem, we develop robust versions of classical node and edge exchange neighborhoods that are commonly used in local search and establish that efficient evaluation of the local moves can be achieved for five popular classes of uncertainty sets. The proposed local search is then incorporated in a modular fashion within two metaheuristic algorithms to determine robust HVRP solutions. The quality of the metaheuristic solutions is quantified using an integer programming model that provides lower bounds on the optimal solution. An extensive computational study on literature benchmarks shows that the proposed methods allow us to obtain high-quality robust solutions for different uncertainty sets and with minor additional effort compared with deterministic solutions. © 2020 INFORMS Inst.for Operations Res.and the Management Sciences. All rights reserved.</t>
  </si>
  <si>
    <t>branch-And-cut; demand uncertainty; local search; metaheuristics; robust optimization; vehicle routing</t>
  </si>
  <si>
    <t>Benchmarking; Integer programming; Local search (optimization); Vehicle routing; Vehicles; Computational studies; Demand uncertainty; Edge-exchange neighborhoods; Fleet of vehicles; Heterogeneous vehicles; Integer programming models; Meta heuristic algorithm; Robust optimization; Fleet operations</t>
  </si>
  <si>
    <t>2-s2.0-85089841887</t>
  </si>
  <si>
    <t>Peng B., Wu L., Yi Y., Chen X.</t>
  </si>
  <si>
    <t>57208208134;57215971557;57215971930;57200626957;</t>
  </si>
  <si>
    <t>Solving the multi-depot green vehicle routing problem by a hybrid evolutionary algorithm</t>
  </si>
  <si>
    <t xml:space="preserve"> 2127</t>
  </si>
  <si>
    <t>10.3390/su12052127</t>
  </si>
  <si>
    <t>https://www.scopus.com/inward/record.uri?eid=2-s2.0-85082486613&amp;doi=10.3390%2fsu12052127&amp;partnerID=40&amp;md5=b8bc0f047155387b1eb1bda3c4d3684f</t>
  </si>
  <si>
    <t>School of Business Administration, Southwestern University of Finance and Economics, Chengdu, 610074, China; College of Management, Sichuan Agricultural University, Chengdu, 610074, China; Department of Finance, Wenzhou Business College, Wenzhou, 325035, China</t>
  </si>
  <si>
    <t>Peng, B., School of Business Administration, Southwestern University of Finance and Economics, Chengdu, 610074, China; Wu, L., School of Business Administration, Southwestern University of Finance and Economics, Chengdu, 610074, China; Yi, Y., College of Management, Sichuan Agricultural University, Chengdu, 610074, China; Chen, X., Department of Finance, Wenzhou Business College, Wenzhou, 325035, China</t>
  </si>
  <si>
    <t>Abstract: The growing concerns about human pollution has motivated practitioners and researchers to focus on the environmental and social impacts of logistics and supply chains. In this paper, we consider the environmental impact of carbon dioxide emission on a vehicle routing problem with multiple depots. We present a hybrid evolutionary algorithm (HEA) to tackle it by combining a variable neighborhood search and an evolutionary algorithm. The proposed hybrid evolutionary algorithm includes several distinct features such as multiple neighborhood operators, a route-based crossover operator, and a distance- and quality-based population updating strategy. The results from our numerical experiments confirm the effectiveness and superiority of the proposed HEA in comparison with the best-performing methods in the literature and the public exact optimization solver CPLEX. Furthermore, an important aspect of the HEA is studied to assess its effect on the performance of the HEA. © 2020 by the authors.</t>
  </si>
  <si>
    <t>Depot-based crossover operator; Distance- and quality-based population updating strategy; Hybrid evolutionary algorithm; Multi-depot green vehicle routing problem; Variable neighborhood search</t>
  </si>
  <si>
    <t>algorithm; carbon dioxide; carbon emission; environmental impact assessment; logistics; numerical model; optimization; performance assessment</t>
  </si>
  <si>
    <t>Chen, X.; Department of Finance, Wenzhou Business CollegeChina; email: chanxd@wzbc.edu.cn</t>
  </si>
  <si>
    <t>2-s2.0-85082486613</t>
  </si>
  <si>
    <t>School of Automation, Hangzhou Dianzi University, Baiyang Street, Hangzhou, 310000, China</t>
  </si>
  <si>
    <t>Jiang, P.; School of Automation, Hangzhou Dianzi University, Baiyang Street, China; email: pjiang@hdu.edu.cn</t>
  </si>
  <si>
    <t>Yang S., Ning L., Shang P., (Carol) Tong L.</t>
  </si>
  <si>
    <t>57215095106;14030521300;56708208600;57215088730;</t>
  </si>
  <si>
    <t>Augmented Lagrangian relaxation approach for logistics vehicle routing problem with mixed backhauls and time windows</t>
  </si>
  <si>
    <t xml:space="preserve"> 101891</t>
  </si>
  <si>
    <t>10.1016/j.tre.2020.101891</t>
  </si>
  <si>
    <t>https://www.scopus.com/inward/record.uri?eid=2-s2.0-85079832396&amp;doi=10.1016%2fj.tre.2020.101891&amp;partnerID=40&amp;md5=80942357a67fb2cb0a1552c1afbb4334</t>
  </si>
  <si>
    <t>School of Modern Post, Beijing University of Posts and Telecommunications, Beijing, 100876, China; School of Economics and Management, Beijing University of Posts and Telecommunications, Beijing, 100876, China; School of Traffic and Transportation, Beijing Jiaotong University, Beijing, 100044, China; Research Institute for Frontier Science, Beihang University, Beijing, 100091, China</t>
  </si>
  <si>
    <t>Yang, S., School of Modern Post, Beijing University of Posts and Telecommunications, Beijing, 100876, China, School of Economics and Management, Beijing University of Posts and Telecommunications, Beijing, 100876, China; Ning, L., School of Modern Post, Beijing University of Posts and Telecommunications, Beijing, 100876, China, School of Economics and Management, Beijing University of Posts and Telecommunications, Beijing, 100876, China; Shang, P., School of Traffic and Transportation, Beijing Jiaotong University, Beijing, 100044, China; (Carol) Tong, L., Research Institute for Frontier Science, Beihang University, Beijing, 100091, China</t>
  </si>
  <si>
    <t>This paper studies the vehicle routing problem with mixed backhauls and time windows (VRPMBTW) for city logistics. A time-discretized multi-commodity network flow optimization model is proposed in an extended state-space-time network representation, where the time-dependent pickups and deliveries can be depicted by extending the state dimensions. By implementing an augmented Lagrangian relaxation technique, the VRPMBTW is reformulated as a quadratic 0–1 programming model, which is further decomposed into the standard least-cost-path sub-problems, and iteratively solved by dynamic programming in a block nonlinear Gauss-Seidel framework. The proposed approach is tested on the simple 9-node network and the real-world Chicago sketch network. © 2020 Elsevier Ltd</t>
  </si>
  <si>
    <t>Augmented Lagrangian relaxation; Mixed backhauls; Nonlinear Gauss–Seidel method; Pickups and deliveries; Vehicle routing problem</t>
  </si>
  <si>
    <t>algorithm; data mining; Gaussian method; logistics; networking; numerical model; optimization; Chicago; Illinois; United States</t>
  </si>
  <si>
    <t>Shang, P.; School of Traffic and Transportation, Beijing Jiaotong UniversityChina; email: shangpan@bjtu.edu.cn</t>
  </si>
  <si>
    <t>2-s2.0-85079832396</t>
  </si>
  <si>
    <t>Zhen L., Ma C., Wang K., Xiao L., Zhang W.</t>
  </si>
  <si>
    <t>57150275500;57204651002;57092350600;57208012038;57215936630;</t>
  </si>
  <si>
    <t>Multi-depot multi-trip vehicle routing problem with time windows and release dates</t>
  </si>
  <si>
    <t xml:space="preserve"> 101866</t>
  </si>
  <si>
    <t>10.1016/j.tre.2020.101866</t>
  </si>
  <si>
    <t>https://www.scopus.com/inward/record.uri?eid=2-s2.0-85079434235&amp;doi=10.1016%2fj.tre.2020.101866&amp;partnerID=40&amp;md5=7117ba5e5d77b70ef4afbbc8f477ef7e</t>
  </si>
  <si>
    <t>School of Management, Shanghai University, Shang Da Road 99, Shanghai, 200444, China; Sloan School of Management, Massachusetts Institute of Technology, Cambridge, MA  02139, United States; Department of Logistics and Maritime Studies, The Hong Kong Polytechnic University, Kowloon, Hong Kong</t>
  </si>
  <si>
    <t>Zhen, L., School of Management, Shanghai University, Shang Da Road 99, Shanghai, 200444, China; Ma, C., School of Management, Shanghai University, Shang Da Road 99, Shanghai, 200444, China; Wang, K., School of Management, Shanghai University, Shang Da Road 99, Shanghai, 200444, China, Sloan School of Management, Massachusetts Institute of Technology, Cambridge, MA  02139, United States; Xiao, L., School of Management, Shanghai University, Shang Da Road 99, Shanghai, 200444, China; Zhang, W., Department of Logistics and Maritime Studies, The Hong Kong Polytechnic University, Kowloon, Hong Kong</t>
  </si>
  <si>
    <t>This study investigates a multi-depot multi-trip vehicle routing problem with time windows and release dates, which is a practical problem in the last mile distribution operations. This problem aims to design a set of trips for the fleet of vehicles supplied by different depots for minimizing total traveling time. It addresses some realistic considerations, such as the customers’ time windows and the release date of customers’ packages. The problem is formulated as a mixed integer programming model. A hybrid particle swarm optimization algorithm and a hybrid genetic algorithm are developed to solve this problem. Extensive numerical experiments are conducted to validate the effectiveness of the proposed model and the efficiency of the proposed solution methods. The experimental results show that our proposed algorithms can obtain near-optimal solutions for small-scale problem instances, and solve some large-scale instances with up to 200 customers, 20 depots and 40 vehicles in reasonable computation time. © 2020 Elsevier Ltd</t>
  </si>
  <si>
    <t>Multi-depot; Multi-trip; Release date; Time window; Vehicle routing</t>
  </si>
  <si>
    <t>genetic algorithm; optimization; transport vehicle; travel time</t>
  </si>
  <si>
    <t>Wang, K.; School of Management, Shanghai University, Shang Da Road 99, China; email: cwangkai@mit.edu</t>
  </si>
  <si>
    <t>2-s2.0-85079434235</t>
  </si>
  <si>
    <t>Huber S., Cordeau J.-F., Geiger M.J.</t>
  </si>
  <si>
    <t>56489777300;6603966286;35943414400;</t>
  </si>
  <si>
    <t>A matheuristic for the swap body vehicle routing problem</t>
  </si>
  <si>
    <t>10.1007/s00291-019-00570-z</t>
  </si>
  <si>
    <t>https://www.scopus.com/inward/record.uri?eid=2-s2.0-85077367133&amp;doi=10.1007%2fs00291-019-00570-z&amp;partnerID=40&amp;md5=f35c30f0978df5e65ea3a442418540d5</t>
  </si>
  <si>
    <t>Logistics-Management Department, Helmut Schmidt University, Holstenhofweg 85, Hamburg, 22043, Germany; CIRRELT, HEC Montréal, 3000 Chemin de la Côte-Sainte-Catherine, Montréal, H3T 2A7, Canada</t>
  </si>
  <si>
    <t>Huber, S., Logistics-Management Department, Helmut Schmidt University, Holstenhofweg 85, Hamburg, 22043, Germany, CIRRELT, HEC Montréal, 3000 Chemin de la Côte-Sainte-Catherine, Montréal, H3T 2A7, Canada; Cordeau, J.-F., CIRRELT, HEC Montréal, 3000 Chemin de la Côte-Sainte-Catherine, Montréal, H3T 2A7, Canada; Geiger, M.J., Logistics-Management Department, Helmut Schmidt University, Holstenhofweg 85, Hamburg, 22043, Germany</t>
  </si>
  <si>
    <t>We consider the swap body vehicle routing problem, an extension of the capacitated vehicle routing problem, in which intermediate locations can be used to change the configuration of a vehicle. Possible actions include a parking operation that decouples the semitrailer as well as a swapping operation that switches the swap body with another one, which was previously parked at an intermediate location. Successful ideas that combine mathematical programming and heuristics have been recently presented for several vehicle routing problems. In this line, the contribution of this paper is the development of a column generation-based approach, in which a variable neighborhood search heuristic populates the route pool. A detailed numerical analysis is carried out for 138 instances with up to 1000 customers and at most 100 intermediate locations. Comparisons with existing metaheuristics show that our solution strategy is suitable for solving this problem. It has obtained 42 new best known solutions with a maximal improvement of 18.54% on published benchmark instances. © 2019, Springer-Verlag GmbH Germany, part of Springer Nature.</t>
  </si>
  <si>
    <t>Matheuristic; Swap body; Vehicle routing problem; VeRoLog challenge</t>
  </si>
  <si>
    <t>Huber, S.; CIRRELT, HEC Montréal, 3000 Chemin de la Côte-Sainte-Catherine, Canada; email: sandra-huber@hsu-hh.de</t>
  </si>
  <si>
    <t>2-s2.0-85077367133</t>
  </si>
  <si>
    <t>Eshtehadi R., Demir E., Huang Y.</t>
  </si>
  <si>
    <t>57193380295;37561206000;57195837963;</t>
  </si>
  <si>
    <t>Solving the vehicle routing problem with multi-compartment vehicles for city logistics</t>
  </si>
  <si>
    <t xml:space="preserve"> 104859</t>
  </si>
  <si>
    <t>10.1016/j.cor.2019.104859</t>
  </si>
  <si>
    <t>https://www.scopus.com/inward/record.uri?eid=2-s2.0-85076113571&amp;doi=10.1016%2fj.cor.2019.104859&amp;partnerID=40&amp;md5=176dcfd560e774a56e905653c6bc749c</t>
  </si>
  <si>
    <t>Faculty of Engineering and Natural Sciences, Sabanci University, Istanbul, Turkey; Logistics and Operations Management, Cardiff Business School, Cardiff University, Cardiff, United Kingdom; Panalpina Centre for Manufacturing and Logistics Research, Cardiff Business School, Cardiff University, Cardiff, United Kingdom</t>
  </si>
  <si>
    <t>Eshtehadi, R., Faculty of Engineering and Natural Sciences, Sabanci University, Istanbul, Turkey; Demir, E., Logistics and Operations Management, Cardiff Business School, Cardiff University, Cardiff, United Kingdom, Panalpina Centre for Manufacturing and Logistics Research, Cardiff Business School, Cardiff University, Cardiff, United Kingdom; Huang, Y., Logistics and Operations Management, Cardiff Business School, Cardiff University, Cardiff, United Kingdom</t>
  </si>
  <si>
    <t>Logistics companies are under increasing pressure to overcome operational challenges and sustain profitable growth while dealing with the newest requirements of their customers. One of the remedies designed to cope with a higher number of shipments is to use multi-compartment city vans to ensure all forms of integration with deliveries. In the area of city logistics, the most common type of delivery involves storing inventory in a central warehouse and to deliver customers’ orders with multi-compartment vehicles. The problem under study is denoted as the vehicle routing problem with multi-compartment vehicles which are to operate from a single depot to visit customers within the chosen time period by minimizing major operational costs. We propose an enhanced adaptive large neighborhood search algorithm for the investigated routing problem. The computational results highlight the efficiency of the proposed algorithm in terms of both solution quality and solution time and also provide useful insights for city logistics. © 2019 Elsevier Ltd</t>
  </si>
  <si>
    <t>City logistics; Freight transport; Metaheuristic algorithm; Multi-compartment vehicles; Time windows; Vehicle routing problem</t>
  </si>
  <si>
    <t>Computational efficiency; Freight transportation; Optimization; Sales; Trucks; City logistics; Freight transport; Meta heuristic algorithm; Time windows; Vehicle Routing Problems; Vehicle routing</t>
  </si>
  <si>
    <t>Demir, E.; Logistics and Operations Management, Cardiff Business School, Cardiff UniversityUnited Kingdom; email: demire@cardiff.ac.uk</t>
  </si>
  <si>
    <t>2-s2.0-85076113571</t>
  </si>
  <si>
    <t>Hornstra R.P., Silva A., Roodbergen K.J., Coelho L.C.</t>
  </si>
  <si>
    <t>57211993231;57211991683;6506018019;54890623600;</t>
  </si>
  <si>
    <t>The vehicle routing problem with simultaneous pickup and delivery and handling costs</t>
  </si>
  <si>
    <t xml:space="preserve"> 104858</t>
  </si>
  <si>
    <t>10.1016/j.cor.2019.104858</t>
  </si>
  <si>
    <t>https://www.scopus.com/inward/record.uri?eid=2-s2.0-85075598589&amp;doi=10.1016%2fj.cor.2019.104858&amp;partnerID=40&amp;md5=c839aac47bc8e95096de38db56e966c2</t>
  </si>
  <si>
    <t>Faculty of Economics and Business, Department of Operations, University of Groningen, Netherlands; CIRRELT and Faculté des Sciences de l'Administration, Université Laval, Canada; Canada Research Chair in Integrated Logistics, Université Laval, Canada</t>
  </si>
  <si>
    <t>Hornstra, R.P., Faculty of Economics and Business, Department of Operations, University of Groningen, Netherlands; Silva, A., CIRRELT and Faculté des Sciences de l'Administration, Université Laval, Canada; Roodbergen, K.J., Faculty of Economics and Business, Department of Operations, University of Groningen, Netherlands; Coelho, L.C., Faculty of Economics and Business, Department of Operations, University of Groningen, Netherlands, CIRRELT and Faculté des Sciences de l'Administration, Université Laval, Canada, Canada Research Chair in Integrated Logistics, Université Laval, Canada</t>
  </si>
  <si>
    <t>In this paper we introduce the vehicle routing problem with simultaneous pickup and delivery and handling costs (VRPSPD-H). In the VRPSPD-H, a fleet of vehicles operates from a single depot to service all customers, which have both a delivery and a pickup demand such that all delivery items originate from and all pickup items go to the depot. The items on the vehicles are organized as a single linear stack where only the last loaded item is accessible. Handling operations are required if the delivery items are not the last loaded ones. We implement a heuristic handling policy approximating the optimal decisions for the handling sub-problem, and we propose two bounds on the optimal policy, resulting in two new myopic policies. We show that one of the myopic policies outperforms the other one in all configurations, and that it is competitive with the heuristic handling policy if many routes are required. We propose an adaptive large neighborhood search (ALNS) metaheuristic to solve our problem, in which we embed the handling policies. Computational results indicate that our metaheuristic finds optimal solutions on instances of up to 15 customers. We also compare our ALNS metaheuristic against best solutions on benchmark instances of two special cases, the vehicle routing problem with simultaneous pickup and delivery (VRPSPD) and the traveling salesman problem with pickups, deliveries and handling costs (TSPPD-H), and on two related problems, the vehicle routing problem with divisible pickup and delivery (VRPDPD) and the vehicle routing problem with mixed pickup and delivery (VRPMPD). We find or improve 39 out of 54 best known solutions (BKS) for the VRPSPD, 36 out of 54 BKS for the VRPDPD, 15 out of 21 BKS for the VRPMPD, and 69 out of 80 BKS for the TSPPD-H. Finally, we introduce and analyze solutions for the variations of the VRPDPD and VRPMPD with handling costs – the VRPDPD-H and the VRPMPD-H, respectively. © 2019</t>
  </si>
  <si>
    <t>Handling policies; Hybrid heuristic; Pickup and delivery; Vehicle routing problem</t>
  </si>
  <si>
    <t>Benchmarking; Fleet operations; Optimization; Pickups; Traveling salesman problem; Vehicles; Adaptive large neighborhood searches; Computational results; Hybrid heuristics; Optimal decisions; Optimal solutions; Pickup and delivery; Simultaneous pickup and deliveries; Vehicle Routing Problems; Vehicle routing</t>
  </si>
  <si>
    <t>Roodbergen, K.J.; Faculty of Economics and Business, Department of Operations, University of GroningenNetherlands; email: k.j.roodbergen@rug.nl</t>
  </si>
  <si>
    <t>2-s2.0-85075598589</t>
  </si>
  <si>
    <t>Ramos T.R.P., Gomes M.I., Barbosa-Póvoa A.P.</t>
  </si>
  <si>
    <t>A new matheuristic approach for the multi-depot vehicle routing problem with inter-depot routes</t>
  </si>
  <si>
    <t>10.1007/s00291-019-00568-7</t>
  </si>
  <si>
    <t>https://www.scopus.com/inward/record.uri?eid=2-s2.0-85075350919&amp;doi=10.1007%2fs00291-019-00568-7&amp;partnerID=40&amp;md5=ef26de86535ceee1c9b8b4faf77fb418</t>
  </si>
  <si>
    <t>Centre for Management Studies, Instituto Superior Técnico (CEG-IST), Universidade de Lisboa, Av. Rovisco Pais, Lisbon, 1049-001, Portugal; Business Research Unit, ISCTE (BRU-ISCTE), Instituto Universitário de Lisboa, Lisbon, Portugal; Centre for Mathematics and Applications, Faculdade de Ciências e Tecnologia (CMA-FCT), Universidade Nova de Lisboa, Lisbon, Portugal</t>
  </si>
  <si>
    <t>Ramos, T.R.P., Centre for Management Studies, Instituto Superior Técnico (CEG-IST), Universidade de Lisboa, Av. Rovisco Pais, Lisbon, 1049-001, Portugal, Business Research Unit, ISCTE (BRU-ISCTE), Instituto Universitário de Lisboa, Lisbon, Portugal; Gomes, M.I., Centre for Mathematics and Applications, Faculdade de Ciências e Tecnologia (CMA-FCT), Universidade Nova de Lisboa, Lisbon, Portugal; Barbosa-Póvoa, A.P., Centre for Management Studies, Instituto Superior Técnico (CEG-IST), Universidade de Lisboa, Av. Rovisco Pais, Lisbon, 1049-001, Portugal</t>
  </si>
  <si>
    <t>The multi-depot vehicle routing problem with inter-depot routes is studied in this paper, where vehicles may reset their capacity at any depot during the working day. Due to the complexity of this problem, exact approaches are limited to small-size applications. In order to overcome this limitation, we propose a matheuristic which integrates a mixed integer linear programming formulation with a set of relax-and-fix strategies. This solution approach is shown to be very efficient, and for the first time, large-size benchmarking instances are solved. © 2019, Springer-Verlag GmbH Germany, part of Springer Nature.</t>
  </si>
  <si>
    <t>Inter-depot routes; Matheuristic; Mixed integer linear programming; Multiple depots; Vehicle routing problem</t>
  </si>
  <si>
    <t>Ramos, T.R.P.; Centre for Management Studies, Instituto Superior Técnico (CEG-IST), Universidade de Lisboa, Av. Rovisco Pais, Portugal; email: tania.p.ramos@tecnico.ulisboa.pt</t>
  </si>
  <si>
    <t>2-s2.0-85075350919</t>
  </si>
  <si>
    <t>Sadati M.E.H., Aksen D., Aras N.</t>
  </si>
  <si>
    <t>The r-interdiction selective multi-depot vehicle routing problem</t>
  </si>
  <si>
    <t>10.1111/itor.12669</t>
  </si>
  <si>
    <t>https://www.scopus.com/inward/record.uri?eid=2-s2.0-85065020242&amp;doi=10.1111%2fitor.12669&amp;partnerID=40&amp;md5=b31dfb460696847dd42317627333ac97</t>
  </si>
  <si>
    <t>Department of Industrial Engineering, İstanbul Kültür University, İstanbul, 34158, Turkey; College of Administrative Sciences and Economics, Koç University, İstanbul, 34450, Turkey; Department of Industrial Engineering, Boğaziçi University, İstanbul, 34342, Turkey</t>
  </si>
  <si>
    <t>Sadati, M.E.H., Department of Industrial Engineering, İstanbul Kültür University, İstanbul, 34158, Turkey; Aksen, D., College of Administrative Sciences and Economics, Koç University, İstanbul, 34450, Turkey; Aras, N., Department of Industrial Engineering, Boğaziçi University, İstanbul, 34342, Turkey</t>
  </si>
  <si>
    <t>The protection of critical facilities has been attracting increasing attention in the past two decades. Critical facilities involve physical assets such as bridges, railways, power plants, hospitals, and transportation hubs among others. In this study we introduce a bilevel optimization problem for the determination of the most critical depots in a vehicle routing context. The problem is modeled as an attacker–defender game (Stackelberg game) from the perspective of an adversary agent (the attacker) who aims to inflict maximum disruption on a routing network. We refer to this problem as the r-interdiction selective multi-depot vehicle routing problem (RI-SMDVRP). The attacker is the decision maker in the upper level problem (ULP) who chooses r depots to interdict with certainty. The defender is the decision maker in the lower level problem (LLP) who optimizes the vehicle routes in the wake of the attack. The defender has to satisfy all customer demand either using the remaining depots or through outsourcing to a third party logistics service provider. The ULP is solved through exhaustive enumeration, which is viable when the cardinality of interdictions does not exceed five among nine depots. For the LLP we implement a tabu search heuristic adapted to the selective multi-depot VRP. Our results are obtained on a set of RI-SMDVRP instances synthetically constructed from standard MDVRP test instances. © 2019 The Authors. International Transactions in Operational Research © 2019 International Federation of Operational Research Societies</t>
  </si>
  <si>
    <t>bilevel programming; interdiction; multi-depot vehicle routing problem; outsourcing; tabu search</t>
  </si>
  <si>
    <t>Customer satisfaction; Decision making; Heuristic algorithms; Outsourcing; Tabu search; Vehicles; Bi-level programming; Bilevel optimization problems; Critical facilities; Exhaustive enumeration; interdiction; Multi-depot vehicle routing problems; Tabu Search heuristic; Third party logistics; Vehicle routing</t>
  </si>
  <si>
    <t>2-s2.0-85065020242</t>
  </si>
  <si>
    <t>Koch, H.; Department of Management Science, Otto-von-Guericke-University MagdeburgGermany; email: henriette.koch@ovgu.de</t>
  </si>
  <si>
    <t>Bahrami S., Nourinejad M., Amirjamshidi G., Roorda M.J.</t>
  </si>
  <si>
    <t>56720978500;55631276100;35068953000;6508143560;</t>
  </si>
  <si>
    <t>The Plugin Hybrid Electric Vehicle routing problem: A power-management strategy model</t>
  </si>
  <si>
    <t>10.1016/j.trc.2019.12.006</t>
  </si>
  <si>
    <t>https://www.scopus.com/inward/record.uri?eid=2-s2.0-85077342064&amp;doi=10.1016%2fj.trc.2019.12.006&amp;partnerID=40&amp;md5=dd56cf53b09866dc46a05558c9d2d524</t>
  </si>
  <si>
    <t>Department of Civil &amp; Mineral Engineering, University of Toronto, 35 St. George Street, Toronto, ON  M5S 1A4, Canada; Department of Civil Engineering, York University, 4700 Keele St, Toronto, ON  M3J 1P3, Canada</t>
  </si>
  <si>
    <t>Bahrami, S., Department of Civil &amp; Mineral Engineering, University of Toronto, 35 St. George Street, Toronto, ON  M5S 1A4, Canada; Nourinejad, M., Department of Civil Engineering, York University, 4700 Keele St, Toronto, ON  M3J 1P3, Canada; Amirjamshidi, G., Department of Civil &amp; Mineral Engineering, University of Toronto, 35 St. George Street, Toronto, ON  M5S 1A4, Canada; Roorda, M.J., Department of Civil &amp; Mineral Engineering, University of Toronto, 35 St. George Street, Toronto, ON  M5S 1A4, Canada</t>
  </si>
  <si>
    <t>This paper presents the Plugin Hybrid Electric Vehicle (PHEV) routing problem that finds the optimal set and sequence of customers visited by PHEVs to minimize total energy consumption. PHEVs use electricity and gasoline as their two energy sources. A power management model finds the optimal draw of power from the two sources along the vehicle's path. To solve the PHEVRP, we present an exact branch-and-price and a heuristic algorithm. We derive the complexity order of the algorithms and show that the heuristic becomes faster at larger battery capacities. We present a case study situated in the City of Toronto and show that the PHEVs use electricity in congested downtown regions and gasoline in free-flow conditions of highways. © 2019 Elsevier Ltd</t>
  </si>
  <si>
    <t>Branch-and-price; Charging; GVRP; PHEV; Vehicle routing</t>
  </si>
  <si>
    <t>Charging (furnace); Electric power measurement; Energy utilization; Gasoline; Heuristic algorithms; Integer programming; Power management; Routing algorithms; Vehicle routing; Branch and price; Complexity orders; GVRP; PHEV; Plug-In Hybrid Electric Vehicle; Plugin hybrid electric vehicles (PHEV); Power management strategies; Total energy consumption; Plug-in hybrid vehicles; electric vehicle; energy use; power generation; price dynamics; routing; strategic approach; Canada; Ontario [Canada]; Toronto</t>
  </si>
  <si>
    <t>Bahrami, S.; Department of Civil &amp; Mineral Engineering, University of Toronto, 35 St. George Street, Canada; email: sina.bahrami@mail.utoronto.ca</t>
  </si>
  <si>
    <t>2-s2.0-85077342064</t>
  </si>
  <si>
    <t>Elshaer R., Awad H.</t>
  </si>
  <si>
    <t>55341422800;57204683796;</t>
  </si>
  <si>
    <t>A taxonomic review of metaheuristic algorithms for solving the vehicle routing problem and its variants</t>
  </si>
  <si>
    <t xml:space="preserve"> 106242</t>
  </si>
  <si>
    <t>10.1016/j.cie.2019.106242</t>
  </si>
  <si>
    <t>https://www.scopus.com/inward/record.uri?eid=2-s2.0-85077314180&amp;doi=10.1016%2fj.cie.2019.106242&amp;partnerID=40&amp;md5=8100b2c694b9cfb47f29b04747d73b5e</t>
  </si>
  <si>
    <t>Industrial Engineering Department, Faculty of Engineering, Zagazig University, Zagazig, Egypt</t>
  </si>
  <si>
    <t>Elshaer, R., Industrial Engineering Department, Faculty of Engineering, Zagazig University, Zagazig, Egypt; Awad, H., Industrial Engineering Department, Faculty of Engineering, Zagazig University, Zagazig, Egypt</t>
  </si>
  <si>
    <t>Recently, a taxonomic review of the Vehicle Routing Problem (VRP) literature published between 2009 and June 2015 stated that most of the surveyed articles use metaheuristics for solving the problem and its variants. As extension to that work, this paper serves two-fold objectives: first, classifying the VRP and its variants solved using metaheuristic algorithms; second, investigating the contribution of each metaheuristic algorithm in solving the VRP problems. Based on a metaheuristic classification, we classify 299 VRP articles published between 2009 and 2017. The results are analyzed to reveal the usage trends of the algorithms and the solved VRP variants for showing the ones that are most popular, and those that are promising topics for future research. © 2019 Elsevier Ltd</t>
  </si>
  <si>
    <t>Metaheuristics; Taxonomic review; Vehicle Routing Problem</t>
  </si>
  <si>
    <t>Heuristic algorithms; Routing algorithms; Vehicles; Meta heuristic algorithm; Meta heuristics; Metaheuristic; Vehicle routing problem; Vehicle Routing Problems; Vehicle routing</t>
  </si>
  <si>
    <t>Elshaer, R.; Industrial Engineering Department, Faculty of Engineering, Zagazig UniversityEgypt; email: r_h_elshaer@zu.edu.eg</t>
  </si>
  <si>
    <t>2-s2.0-85077314180</t>
  </si>
  <si>
    <t>Marques G., Sadykov R., Deschamps J.-C., Dupas R.</t>
  </si>
  <si>
    <t>57211513858;22434336900;7102569844;55934069600;</t>
  </si>
  <si>
    <t>An improved branch-cut-and-price algorithm for the two-echelon capacitated vehicle routing problem</t>
  </si>
  <si>
    <t>114</t>
  </si>
  <si>
    <t xml:space="preserve"> 104833</t>
  </si>
  <si>
    <t>10.1016/j.cor.2019.104833</t>
  </si>
  <si>
    <t>https://www.scopus.com/inward/record.uri?eid=2-s2.0-85074296083&amp;doi=10.1016%2fj.cor.2019.104833&amp;partnerID=40&amp;md5=575a4fda79b2b28f7e257d5fb2a11b3a</t>
  </si>
  <si>
    <t>IMS, Univ. of Bordeaux, Bordeaux INP, CNRS (UMR 5218) 351 Cours de la libération, Talence cedex, 33405, France; Inria Bordeaux – Sud-Ouest, 200 Avenue de la Vieille Tour, Talence cedex, 33405, France; IMB, Univ. of Bordeaux, CNRS (UMR 5251), Bordeaux INP 351 Cours de la libération, Talence cedex, 33405, France</t>
  </si>
  <si>
    <t>Marques, G., IMS, Univ. of Bordeaux, Bordeaux INP, CNRS (UMR 5218) 351 Cours de la libération, Talence cedex, 33405, France, Inria Bordeaux – Sud-Ouest, 200 Avenue de la Vieille Tour, Talence cedex, 33405, France, IMB, Univ. of Bordeaux, CNRS (UMR 5251), Bordeaux INP 351 Cours de la libération, Talence cedex, 33405, France; Sadykov, R., Inria Bordeaux – Sud-Ouest, 200 Avenue de la Vieille Tour, Talence cedex, 33405, France, IMB, Univ. of Bordeaux, CNRS (UMR 5251), Bordeaux INP 351 Cours de la libération, Talence cedex, 33405, France; Deschamps, J.-C., IMS, Univ. of Bordeaux, Bordeaux INP, CNRS (UMR 5218) 351 Cours de la libération, Talence cedex, 33405, France; Dupas, R., IMS, Univ. of Bordeaux, Bordeaux INP, CNRS (UMR 5218) 351 Cours de la libération, Talence cedex, 33405, France</t>
  </si>
  <si>
    <t>In the paper, we propose a branch-cut-and-price algorithm for the two-echelon capacitated vehicle routing problem in which delivery of products from a depot to customers is performed using intermediate depots called satellites. Our algorithm incorporates significant improvements recently proposed in the literature for the standard capacitated vehicle routing problem such as bucket graph based labeling algorithm for the pricing problem, automatic stabilization, limited memory rank-1 cuts, and strong branching. In addition, we make some specific problem contributions. First, we introduce a new route based formulation for the problem which does not use variables to determine product flows in satellites. Second, we introduce a new branching strategy which significantly decreases the size of the branch-and-bound tree. Third, we introduce a new family of satellite supply inequalities, and we empirically show that it improves the quality of the dual bound at the root node of the branch-and-bound tree. Finally, extensive numerical experiments reveal that our algorithm can solve to optimality all literature instances with up to 200 customers and 10 satellites for the first time and thus double the size of instances which could be solved to optimality. © 2019 Elsevier Ltd</t>
  </si>
  <si>
    <t>Branch-cut-and-price; Two-echelon vehicle routing; Valid inequalities</t>
  </si>
  <si>
    <t>Branch and bound method; Forestry; Graphic methods; Routing algorithms; Satellites; Branch Cuts; Branch-cut-and-price algorithm; Capacitated vehicle routing problem; Labeling algorithms; Numerical experiments; Pricing problems; Specific problems; Valid inequality; Vehicle routing</t>
  </si>
  <si>
    <t>Sadykov, R.; Inria Bordeaux – Sud-Ouest, 200 Avenue de la Vieille Tour, France; email: ruslan.sadykov@inria.fr</t>
  </si>
  <si>
    <t>2-s2.0-85074296083</t>
  </si>
  <si>
    <t>Rizkallah L.W., Ahmed M.F., Darwish N.M.</t>
  </si>
  <si>
    <t>57205560603;57216122057;7006568112;</t>
  </si>
  <si>
    <t>SMT-LH: A New Satisfiability Modulo Theory-Based Technique for Solving Vehicle Routing Problem with Time Window Constraints</t>
  </si>
  <si>
    <t>10.1093/comjnl/bxy127</t>
  </si>
  <si>
    <t>https://www.scopus.com/inward/record.uri?eid=2-s2.0-85081546253&amp;doi=10.1093%2fcomjnl%2fbxy127&amp;partnerID=40&amp;md5=a31cbc9382cefda3984d353bfec90db8</t>
  </si>
  <si>
    <t>Computer Engineering Department, Faculty of Engineering, Cairo University, Egypt</t>
  </si>
  <si>
    <t>Rizkallah, L.W., Computer Engineering Department, Faculty of Engineering, Cairo University, Egypt; Ahmed, M.F., Computer Engineering Department, Faculty of Engineering, Cairo University, Egypt; Darwish, N.M., Computer Engineering Department, Faculty of Engineering, Cairo University, Egypt</t>
  </si>
  <si>
    <t>The vehicle routing problem (VRP) is the problem of designing a specific number of routes to serve a given number of customers while achieving minimum total travel distance and minimum number of vehicles. VRP with time window constraints (VRPTW) restricts that the service time of each customer should start within a time window. This problem and its variations are known to be NP-hard. This paper proposes a transformation of the NP-hard problem into another. The approach is based on satisfiability modulo theories (SMT) in order to take advantage of its relative CPU time competitiveness. This poses transformability challenges in order to apply SMT solving techniques on the VRPTW. In this work, SMT is successfully applied to solve the VRPTW. The solution quality proves to be competitive to other optimization techniques since the solving time is significantly decreased opening the door to solve much larger problems. In addition, it sets a proof for using SMT efficiently as a main step for solving optimization problems. © 2019 The British Computer Society 2019. All rights reserved. For permissions, please e-mail: journals.permissions@oup.com.</t>
  </si>
  <si>
    <t>difference logic; first-order-logic; local search improvement heuristics; satisfiability modulo theories; vehicle routing problem</t>
  </si>
  <si>
    <t>Formal logic; NP-hard; Vehicle routing; Vehicles; difference logic; First order logic; Local search; Satisfiability modulo Theories; Vehicle Routing Problems; Optimization</t>
  </si>
  <si>
    <t>Rizkallah, L.W.; Computer Engineering Department, Faculty of Engineering, Cairo UniversityEgypt; email: lydia.wahid@eng.cu.edu.eg</t>
  </si>
  <si>
    <t>2-s2.0-85081546253</t>
  </si>
  <si>
    <t>Zhen L., Xu Z., Ma C., Xiao L.</t>
  </si>
  <si>
    <t>57150275500;57208014658;57204651002;57208012038;</t>
  </si>
  <si>
    <t>Hybrid electric vehicle routing problem with mode selection</t>
  </si>
  <si>
    <t>10.1080/00207543.2019.1598593</t>
  </si>
  <si>
    <t>https://www.scopus.com/inward/record.uri?eid=2-s2.0-85063588184&amp;doi=10.1080%2f00207543.2019.1598593&amp;partnerID=40&amp;md5=97e42a2820ba8788645435622810043a</t>
  </si>
  <si>
    <t>School of Management, Shanghai University, Shanghai, China</t>
  </si>
  <si>
    <t>Zhen, L., School of Management, Shanghai University, Shanghai, China; Xu, Z., School of Management, Shanghai University, Shanghai, China; Ma, C., School of Management, Shanghai University, Shanghai, China; Xiao, L., School of Management, Shanghai University, Shanghai, China</t>
  </si>
  <si>
    <t>With the development of green logistics, logistics companies gradually are paying attention to the application of hybrid electric vehicles (HEVs). HEVs have the advantages of low energy consumption and pollution, while their disadvantage mainly lies in their limited continuous driving range. Therefore, it is necessary to optimize the use of fuel during the distribution process. We study the mode selection system in HEVs based on the background of green logistics and the above characteristics of HEVs. The mode selection system can adjust the driving mode of the HEV according to different road conditions to obtain the optimal use of fuel. In this paper, we propose a new study of a hybrid electric vehicle routing problem with mode selection. This problem is formulated as a mixed integer linear programming model. An improved particle swarm optimization algorithm (IPSO) is developed to solve this problem. Extensive numerical experiments are conducted to validate the effectiveness of the proposed model and the efficiency of the proposed solution method. The experimental results show that our proposed algorithm not only obtains the optimal solution for some small-scale problem instances and some medium-scale problems but also solves some large-scale situations (one hundred customers, eleven vehicles, eleven charging stations, eleven gas stations and four modes) within an hour. © 2019, © 2019 Informa UK Limited, trading as Taylor &amp; Francis Group.</t>
  </si>
  <si>
    <t>hybrid vehicle; mixed integer linear programming; mode selection; particle swarm optimization; Vehicle routing</t>
  </si>
  <si>
    <t>Energy utilization; Integer programming; Numerical methods; Particle swarm optimization (PSO); Vehicle routing; Distribution process; Hybrid electric vehicles (HEVs); Improved particle swarm optimization algorithms; Low energy consumption; Mixed integer linear programming; Mixed integer linear programming model; Mode selection; Numerical experiments; Hybrid vehicles</t>
  </si>
  <si>
    <t>Xiao, L.; School of Management, Shanghai UniversityChina; email: xiaoliyang0509@gmail.com</t>
  </si>
  <si>
    <t>2-s2.0-85063588184</t>
  </si>
  <si>
    <t>Liu C., Kou G., Zhou X., Peng Y., Sheng H., Alsaadi F.E.</t>
  </si>
  <si>
    <t>35728837300;57068290300;8553174300;36022039700;57210132112;57204294532;</t>
  </si>
  <si>
    <t>Time-dependent vehicle routing problem with time windows of city logistics with a congestion avoidance approach</t>
  </si>
  <si>
    <t xml:space="preserve"> 104813</t>
  </si>
  <si>
    <t>10.1016/j.knosys.2019.06.021</t>
  </si>
  <si>
    <t>https://www.scopus.com/inward/record.uri?eid=2-s2.0-85069578072&amp;doi=10.1016%2fj.knosys.2019.06.021&amp;partnerID=40&amp;md5=b979d96cf66a74245ae7c5958596305f</t>
  </si>
  <si>
    <t>School of Management, Hunan University of Technology and Business, Changsha, 410205, China; School of Business Administration, Southwestern University of Finance and Economics, Chengdu, 611130, China; School of Management and Economics, University of Electronic Science and Technology of China, No.2006, Xiyuan Ave, West Hi-Tech Zone, Chengdu, 611731, China; Department of information Technology, Faculty of Computing and IT, King Abdulaziz University, Jeddah, Saudi Arabia; Mobile E-business Collaborative Innovation Center of Hunan Province, Hunan University of Technology and Business, Changsha, 410205, China</t>
  </si>
  <si>
    <t>Liu, C., School of Management, Hunan University of Technology and Business, Changsha, 410205, China, Mobile E-business Collaborative Innovation Center of Hunan Province, Hunan University of Technology and Business, Changsha, 410205, China; Kou, G., School of Business Administration, Southwestern University of Finance and Economics, Chengdu, 611130, China; Zhou, X., Mobile E-business Collaborative Innovation Center of Hunan Province, Hunan University of Technology and Business, Changsha, 410205, China; Peng, Y., School of Management and Economics, University of Electronic Science and Technology of China, No.2006, Xiyuan Ave, West Hi-Tech Zone, Chengdu, 611731, China; Sheng, H., School of Management and Economics, University of Electronic Science and Technology of China, No.2006, Xiyuan Ave, West Hi-Tech Zone, Chengdu, 611731, China; Alsaadi, F.E., Department of information Technology, Faculty of Computing and IT, King Abdulaziz University, Jeddah, Saudi Arabia</t>
  </si>
  <si>
    <t>The time-dependent vehicle routing problem with time windows (TDVRPTW) is examined in this study. A mathematical model for the TDVRPTW is formulated by considering the time-dependent vehicle speeds, capacity, travel time, wait time, customer demand, service time, time window, impact of dynamic loads, and travel speed effect on vehicle carbon emissions. The objective of the TDVRPTW model is to minimize the sum of the fixed costs of the vehicle used, as well as the costs of drivers, fuel consumption, and carbon emissions. A calculation method for the road travel time across time periods with time-dependent speeds is presented. A congestion avoidance approach is proposed to avoid peak hour traffic congestion and temporal traffic congestion. An improved ant colony algorithm with a congestion avoiding approach (IACACAA) is elucidated according to the characteristics of the TDVRPTW model. The effectiveness of the proposed approaches was demonstrated in several computational experiments. The results show that the proposed IACACAA can scientifically plan the departure time and driving route for each vehicle, effectively avoid traffic congestion, and reduce the total distribution costs. The congestion avoidance approach effectively reduces vehicle fuel consumption and carbon emissions and protects the environment. © 2019 Elsevier B.V.</t>
  </si>
  <si>
    <t>Congestion avoidance approach; Improved ant colony algorithm; Road travel time across time periods; Time-dependent vehicle routing problem with time windows</t>
  </si>
  <si>
    <t>Ant colony optimization; Carbon; Dynamic loads; Fuels; Roads and streets; Travel time; Vehicle routing; Vehicles; Across time; Carbon emissions; Computational experiment; Congestion avoidance; Distribution costs; Improved ant colony algorithm; Time dependent speed; Time dependent vehicle routing problems; Traffic congestion</t>
  </si>
  <si>
    <t>Kou, G.; School of Business Administration, Southwestern University of Finance and EconomicsChina; email: kougang@swufe.edu.cn</t>
  </si>
  <si>
    <t>2-s2.0-85069578072</t>
  </si>
  <si>
    <t>Ostermeier M., Henke T., Hübner A., Wäscher G.</t>
  </si>
  <si>
    <t>57201022576;56681007900;39261771600;6506127270;</t>
  </si>
  <si>
    <t>Multi-compartment vehicle routing problems: State-of-the-art, modeling framework and future directions</t>
  </si>
  <si>
    <t>10.1016/j.ejor.2020.11.009</t>
  </si>
  <si>
    <t>https://www.scopus.com/inward/record.uri?eid=2-s2.0-85097471813&amp;doi=10.1016%2fj.ejor.2020.11.009&amp;partnerID=40&amp;md5=40ebb951635a0a16c2b428af2c418ffd</t>
  </si>
  <si>
    <t>Technical University of Munich, Supply and Value Chain Management, Am Essigberg 3, Straubing, 94315, Germany; Otto-von-Guericke University Magdeburg, Management Science, Universitätsplatz 2, Magdeburg, 39106, Germany; Beijing Jiaotong University, School of Mechanical, Electronic and Control Engineering, Beijing, 100044, China</t>
  </si>
  <si>
    <t>Ostermeier, M., Technical University of Munich, Supply and Value Chain Management, Am Essigberg 3, Straubing, 94315, Germany; Henke, T., Otto-von-Guericke University Magdeburg, Management Science, Universitätsplatz 2, Magdeburg, 39106, Germany; Hübner, A., Technical University of Munich, Supply and Value Chain Management, Am Essigberg 3, Straubing, 94315, Germany; Wäscher, G., Otto-von-Guericke University Magdeburg, Management Science, Universitätsplatz 2, Magdeburg, 39106, Germany, Beijing Jiaotong University, School of Mechanical, Electronic and Control Engineering, Beijing, 100044, China</t>
  </si>
  <si>
    <t>Among the many extensions of the classical capacitated vehicle routing problem, multi-compartment vehicle routing problems have been studied extensively only in recent years. Vehicles with multiple compartments enable the joint delivery or collection of goods with differing characteristics in separate compartments that would otherwise need separate transportation with single-compartment vehicles. This enables greater flexibility in routing decisions and order assignment to tours. The versatile use of these vehicles is leading to increasing relevance in both research and industry, and consequently in an increasing number of related publications. The available studies, however, consider substantially different problem variants. As no survey on multi-compartment vehicle routing problems is available so far, the identification of common problem features and research opportunities has been difficult. This paper aims at overcoming this difficulty by proposing an extended typology for multi-compartment vehicle routing problems and extensively reviewing the existing literature. Although only few identical problems can be identified, common attributes among similar applications (regarding compartment flexibility, for example) are observed. Suggestions for future research directions are also proposed. © 2020 The Authors</t>
  </si>
  <si>
    <t>Logistics; Multiple compartments; Review; Typology; Vehicle routing</t>
  </si>
  <si>
    <t>Industrial research; Vehicles; Capacitated vehicle routing problem; Future research directions; Multiple compartments; Order assignment; Research opportunities; Routing decisions; State of the art; Vehicle Routing Problems; Vehicle routing</t>
  </si>
  <si>
    <t>Ostermeier, M.; Technical University of Munich, Supply and Value Chain Management, Am Essigberg 3, Germany; email: manuel.ostermeier@tum.de</t>
  </si>
  <si>
    <t>2-s2.0-85097471813</t>
  </si>
  <si>
    <t>Xing L.-N., Liu Y., Li H., Wu C.-C., Lin W.-C., Song W.</t>
  </si>
  <si>
    <t>13403466100;57215223432;57191260874;35202431900;55819672800;57220546946;</t>
  </si>
  <si>
    <t>A Hybrid Discrete Differential Evolution Algorithm to Solve the Split Delivery Vehicle Routing Problem</t>
  </si>
  <si>
    <t xml:space="preserve"> 9181528</t>
  </si>
  <si>
    <t>10.1109/ACCESS.2020.3020728</t>
  </si>
  <si>
    <t>https://www.scopus.com/inward/record.uri?eid=2-s2.0-85097347707&amp;doi=10.1109%2fACCESS.2020.3020728&amp;partnerID=40&amp;md5=933caec33598c5aacd391c9a78d95385</t>
  </si>
  <si>
    <t>School of Logistics, Central South University of Forestry and Technology, Changsha, 410004, China; Manufacturing Equipment and Technology, Huazhong University of Science and Technology, Wuhan, China; College of Computer Science and Engineering, Northeastern University, Shenyang, 110819, China; Department of Statistics, Feng Chia University, Taichung, 40724, Taiwan; Department of Statistics, Feng Chia University, Taichung, 572022, Taiwan</t>
  </si>
  <si>
    <t>Xing, L.-N., School of Logistics, Central South University of Forestry and Technology, Changsha, 410004, China, Manufacturing Equipment and Technology, Huazhong University of Science and Technology, Wuhan, China; Liu, Y., Manufacturing Equipment and Technology, Huazhong University of Science and Technology, Wuhan, China, College of Computer Science and Engineering, Northeastern University, Shenyang, 110819, China; Li, H., College of Computer Science and Engineering, Northeastern University, Shenyang, 110819, China; Wu, C.-C., Department of Statistics, Feng Chia University, Taichung, 40724, Taiwan; Lin, W.-C., Department of Statistics, Feng Chia University, Taichung, 40724, Taiwan; Song, W., Department of Statistics, Feng Chia University, Taichung, 572022, Taiwan</t>
  </si>
  <si>
    <t>For the split delivery vehicle routing problem in the distribution link of logistics where the optimization objective is to minimize the total distance of the transportation path, a hybrid discrete differential evolution (HDDE) algorithm is adopted in this study. The algorithm applies the encoding and decoding method based on the remaining vehicle capacity to split the demand of customer point and adjust the splitting node to the optimal position of its path. In order to avoid the prematurity of the algorithm, the perturbation mechanism is added, i.e., the three-point insertion method is used in the crossover stage. To ensure the higher quality of the solution, the idea of tabu search is introduced in three cases: initial population generation, selection operation and local optimal situation. Finally, through the numerical experiments based on benchmark data, the HDDE algorithm is compared with other competitive algorithms to demonstrate its domination. © 2013 IEEE.</t>
  </si>
  <si>
    <t>differential evolution; meta-heuristic algorithm; optimization; Split delivery vehicle routing problem</t>
  </si>
  <si>
    <t>Routing algorithms; Tabu search; Vehicle routing; Vehicles; Competitive algorithms; Discrete differential evolution algorithm; Discrete differential evolutions; Encoding and decoding; Initial population; Numerical experiments; Optimal position; Split delivery vehicle routing; Genetic algorithms</t>
  </si>
  <si>
    <t>Song, W.; Department of Statistics, Feng Chia UniversityTaiwan; email: songwu_el@sina.com.cn</t>
  </si>
  <si>
    <t>2-s2.0-85097347707</t>
  </si>
  <si>
    <t>Zhang D., Li D., Sun H., Hou L.</t>
  </si>
  <si>
    <t>55512291900;57204949037;56125854200;8440014500;</t>
  </si>
  <si>
    <t>A vehicle routing problem with distribution uncertainty in deadlines</t>
  </si>
  <si>
    <t>10.1016/j.ejor.2020.10.026</t>
  </si>
  <si>
    <t>https://www.scopus.com/inward/record.uri?eid=2-s2.0-85097085864&amp;doi=10.1016%2fj.ejor.2020.10.026&amp;partnerID=40&amp;md5=dcd737bd40283f0fa185c780d2ed78f2</t>
  </si>
  <si>
    <t>Sino-US Global Logistics Institute, Shanghai Jiao Tong University, Shanghai, China; School of Business and Economics, Loughborough University, Loughborough, United Kingdom; Jiangsu Key Laboratory for NSLSCS, School of Mathematical Sciences, Nanjing Normal University, Nanjing, China; Antai College of Economics and Management, Shanghai Jiao Tong University, Shanghai, China</t>
  </si>
  <si>
    <t>Zhang, D., Sino-US Global Logistics Institute, Shanghai Jiao Tong University, Shanghai, China; Li, D., School of Business and Economics, Loughborough University, Loughborough, United Kingdom; Sun, H., Jiangsu Key Laboratory for NSLSCS, School of Mathematical Sciences, Nanjing Normal University, Nanjing, China; Hou, L., Antai College of Economics and Management, Shanghai Jiao Tong University, Shanghai, China</t>
  </si>
  <si>
    <t>This article considers a stochastic vehicle routing problem with probability constraints. The probability that customers are served before their (uncertain) deadlines must be higher than a pre-specified target. It is unrealistic to expect that the perfect knowledge on the probability distributions of deadlines is always available. To this end, we propose a distributionally robust optimisation framework to study worst bounds of the problem, which exploits the moment information of the historical observations. This framework includes two steps. We first use Conditional Value-at-Risk (CVaR) as a risk approximation to the probability of missing customer deadlines. The resulting nonlinear model is then transformed into a semi-infinite mixed integer program, using the dual form of the CVaR approximation. A sample approximation approach is then used to address the computational challenges. As the standard CVaR approximation to probability constraints is rather conservative, we suggest a relaxation to the approximation and develop an iterative algorithm to find the right value of the parameter that is introduced to the relaxed CVaR constraints. The extensive numerical experiments show that the routing policies developed by the proposed solution framework are robust and able to achieve the required target, regardless of deadline distributions. © 2020 Elsevier B.V.</t>
  </si>
  <si>
    <t>Conditional Value-at-Risk; Distributionally robust optimisation; Sample approximation; Stochastic vehicle routing problem</t>
  </si>
  <si>
    <t>Approximation algorithms; Integer programming; Iterative methods; Stochastic systems; Value engineering; Vehicle routing; Approximation approach; Computational challenges; Conditional Value-at-Risk; Historical observation; Mixed-integer programs; Probability constraints; Stochastic vehicle routing; Vehicle Routing Problems; Probability distributions</t>
  </si>
  <si>
    <t>Li, D.; School of Business and Economics, Loughborough UniversityUnited Kingdom; email: d.li@lboro.ac.uk</t>
  </si>
  <si>
    <t>2-s2.0-85097085864</t>
  </si>
  <si>
    <t>Saint-Guillain M., Paquay C., Limbourg S.</t>
  </si>
  <si>
    <t>56652137700;56293394600;6504442264;</t>
  </si>
  <si>
    <t>Time-dependent stochastic vehicle routing problem with random requests: Application to online police patrol management in Brussels</t>
  </si>
  <si>
    <t>10.1016/j.ejor.2020.11.007</t>
  </si>
  <si>
    <t>https://www.scopus.com/inward/record.uri?eid=2-s2.0-85097057736&amp;doi=10.1016%2fj.ejor.2020.11.007&amp;partnerID=40&amp;md5=3f4213e0a29e818ad63a78d4dd8fe833</t>
  </si>
  <si>
    <t>Université catholique de Louvain, Belgium; School of Business and Economics, Maastricht University, Maastricht, Netherlands; HEC-Management School of the University of Liege, Liege, Belgium</t>
  </si>
  <si>
    <t>Saint-Guillain, M., Université catholique de Louvain, Belgium; Paquay, C., School of Business and Economics, Maastricht University, Maastricht, Netherlands, HEC-Management School of the University of Liege, Liege, Belgium; Limbourg, S., HEC-Management School of the University of Liege, Liege, Belgium</t>
  </si>
  <si>
    <t>The Static and Stochastic Vehicle Routing Problem with Random Requests (SS-VRP-R) describes realistic operational contexts in which a fleet of vehicles has to serve customer requests appearing dynamically. Based on a probabilistic knowledge about the appearance of requests, the SS-VRP-R seeks a priori sequences of vehicle relocations, optimizing the expected responsiveness to the requests. In this paper, an existing computational framework, based on recourse strategies, is adapted to meet the objectives of the SS-VRP-R. The resulting models are applied to a real case study of the management of police units in Brussels. In this context, the expected average response time is minimized. To cope with the reality of the urban context, a time-dependent variant is also studied (TD-SS-VRP-R) in which the travel time between two locations is a function that depends on the departure time at the first location. Experiments confirm the contribution and the adaptability of the recourse strategies to a real-life, complex operational context. Provided an adequate solution method, simulation-based results show the high quality of the a priori solutions designed, even when compared to those designed by field experts. Finally, the experiments provide evidence that there is no potential gain in considering time-dependency in such an operational context. © 2020 Elsevier B.V.</t>
  </si>
  <si>
    <t>On-demand transportation; Optimization under uncertainty; Recourse strategies; Routing; Stochastic programming</t>
  </si>
  <si>
    <t>Fleet operations; Law enforcement; Stochastic systems; Travel time; Vehicle routing; Computational framework; Departure time; Fleet of vehicles; Police patrols; Probabilistic knowledge; Solution methods; Stochastic vehicle routing; Time dependency; Military vehicles</t>
  </si>
  <si>
    <t>Saint-Guillain, M.; Université catholique de LouvainBelgium; email: michael.saint@uclouvain.be</t>
  </si>
  <si>
    <t>2-s2.0-85097057736</t>
  </si>
  <si>
    <t>Xue N., Bai R., Qu R., Aickelin U.</t>
  </si>
  <si>
    <t>57204588997;21741757200;13405934600;11339382200;</t>
  </si>
  <si>
    <t>A hybrid pricing and cutting approach for the multi-shift full truckload vehicle routing problem</t>
  </si>
  <si>
    <t>10.1016/j.ejor.2020.10.037</t>
  </si>
  <si>
    <t>https://www.scopus.com/inward/record.uri?eid=2-s2.0-85096944941&amp;doi=10.1016%2fj.ejor.2020.10.037&amp;partnerID=40&amp;md5=67a2663c1d8439ffae372f0ffdde70f3</t>
  </si>
  <si>
    <t>School of Computer Science, University of Nottingham Ningbo, China; School of Computer Science, University of Nottingham, United Kingdom; School of Computing and Information Systems Melbourne, University of Melbourne, Australia</t>
  </si>
  <si>
    <t>Xue, N., School of Computer Science, University of Nottingham Ningbo, China; Bai, R., School of Computer Science, University of Nottingham Ningbo, China; Qu, R., School of Computer Science, University of Nottingham, United Kingdom; Aickelin, U., School of Computing and Information Systems Melbourne, University of Melbourne, Australia</t>
  </si>
  <si>
    <t>Full truckload transportation (FTL) in the form of freight containers represents one of the most important transportation modes in international trade. Due to large volume and scale, in FTL, delivery time is often less critical but cost and service quality are crucial. Therefore, efficiently solving large scale multiple shift FTL problems is becoming more and more important and requires further research. In one of our earlier studies, a set covering model and a three-stage solution method were developed for a multi-shift FTL problem. This paper extends the previous work and presents a significantly more efficient approach by hybridising pricing and cutting strategies with metaheuristics (a variable neighbourhood search and a genetic algorithm). The metaheuristics were adopted to find promising columns (vehicle routes) guided by pricing and cuts are dynamically generated to eliminate infeasible flow assignments caused by incompatible commodities. Computational experiments on real-life and artificial benchmark FTL problems showed superior performance both in terms of computational time and solution quality, when compared with previous MIP based three-stage methods and two existing metaheuristics. The proposed cutting and heuristic pricing approach can efficiently solve large scale real-life FTL problems. © 2020 Elsevier B.V.</t>
  </si>
  <si>
    <t>Column generation; Full truckload transport; Metaheuristics; Pricing and cutting; Transportation</t>
  </si>
  <si>
    <t>Benchmarking; Electronic trading; Genetic algorithms; Heuristic algorithms; International trade; Trucks; Vehicle routing; Computational experiment; Computational time; Set-covering model; Three-stage method; Transportation mode; Truckload transportations; Variable neighbourhood search; Vehicle Routing Problems; Costs</t>
  </si>
  <si>
    <t>Bai, R.; School of Computer Science, University of Nottingham NingboChina; email: ruibin.bai@nottingham.edu.cn</t>
  </si>
  <si>
    <t>2-s2.0-85096944941</t>
  </si>
  <si>
    <t>Wang Y., Li Q., Guan X., Xu M., Liu Y., Wang H.</t>
  </si>
  <si>
    <t>56018368000;57218765551;56182187700;55861330500;57201749293;55964470100;</t>
  </si>
  <si>
    <t>Two-echelon collaborative multi-depot multi-period vehicle routing problem</t>
  </si>
  <si>
    <t xml:space="preserve"> 114201</t>
  </si>
  <si>
    <t>10.1016/j.eswa.2020.114201</t>
  </si>
  <si>
    <t>https://www.scopus.com/inward/record.uri?eid=2-s2.0-85096561793&amp;doi=10.1016%2fj.eswa.2020.114201&amp;partnerID=40&amp;md5=46530649610c4400a1ee9494778d2139</t>
  </si>
  <si>
    <t>School of Economics and Management, Chongqing Jiaotong University, Chongqing, 400074, China; Department of Civil and Environmental Engineering, University of Washington, Seattle, WA  98195, United States; School of Civil and Construction Engineering, Oregon State University, Corvallis, OR  97330, United States</t>
  </si>
  <si>
    <t>Wang, Y., School of Economics and Management, Chongqing Jiaotong University, Chongqing, 400074, China; Li, Q., School of Economics and Management, Chongqing Jiaotong University, Chongqing, 400074, China; Guan, X., Department of Civil and Environmental Engineering, University of Washington, Seattle, WA  98195, United States; Xu, M., School of Economics and Management, Chongqing Jiaotong University, Chongqing, 400074, China; Liu, Y., School of Economics and Management, Chongqing Jiaotong University, Chongqing, 400074, China; Wang, H., School of Civil and Construction Engineering, Oregon State University, Corvallis, OR  97330, United States</t>
  </si>
  <si>
    <t>Collaboration among logistics operators offers an effective way to improve customer service and freight transportation efficiency. One form of collaboration is the sharing of logistics resources (e.g., delivery vehicles). Existing studies on collaboration and resource sharing have not sufficiently accounted for the time frame within which collaboration happens, and they mostly assume that collaboration among logistics operators occurs in a single time period. This study addresses the issue of collaboration across multiple time periods, in which logistics resources can be shared between different service time periods, by formulating and solving a two-echelon collaborative multi-depot multi-period vehicle routing problem (2E-CMDPVRP). The 2E-CMDPVRP is formulated as a multi-objective integer programming model that minimizes logistics operational costs, service waiting times, and number of vehicles in multiple service periods. A hybrid heuristic algorithm with three-dimensional k-means clustering and improved reference point-based non-dominated sorting genetic algorithm-III (IR-NSGA-III) is proposed to solve the multi-objective optimization model. Comparative analysis results show that the proposed IR-NSGA-III outperforms existing algorithms in terms of the minimization of logistics operational costs, service waiting times, and number of vehicles. The minimum costs remaining saving method and strictly monotonic path selection principle are combined to determine the best profit allocation schemes and the optimal coalition sequences. An empirical case study of a multi-depot multi-period logistics network in Chongqing, China, is used to validate the proposed model and solution algorithm. Results suggest that the proposed collaborative mechanism with multi-depot and multi-period resource sharing can improve the degree of synchronization within a collaborative logistics network, and thus contribute to sustainable development of urban logistics distribution networks. © 2020 Elsevier Ltd</t>
  </si>
  <si>
    <t>Collaborative mechanism; Degree of synchronization; K-means clustering; Multi-depot multi-period vehicle routing problem; Resource sharing</t>
  </si>
  <si>
    <t>Cost benefit analysis; Freight transportation; Genetic algorithms; Heuristic algorithms; Integer programming; K-means clustering; Multiobjective optimization; Three dimensional computer graphics; Vehicle routing; Vehicles; Collaborative logistics networks; Hybrid heuristic algorithms; Integer programming models; Minimum costs-remaining savings; Multi-objective optimization models; Non- dominated sorting genetic algorithms; Transportation efficiency; Vehicle Routing Problems; Costs</t>
  </si>
  <si>
    <t>Wang, Y.; School of Economics and Management, Chongqing Jiaotong UniversityChina; email: yongwx@cqjtu.edu.cn</t>
  </si>
  <si>
    <t>2-s2.0-85096561793</t>
  </si>
  <si>
    <t>Latorre-Biel J.I., Ferone D., Juan A.A., Faulin J.</t>
  </si>
  <si>
    <t>54986060300;55835108300;56129392700;6506670477;</t>
  </si>
  <si>
    <t>Combining simheuristics with Petri nets for solving the stochastic vehicle routing problem with correlated demands</t>
  </si>
  <si>
    <t xml:space="preserve"> 114240</t>
  </si>
  <si>
    <t>10.1016/j.eswa.2020.114240</t>
  </si>
  <si>
    <t>https://www.scopus.com/inward/record.uri?eid=2-s2.0-85096493071&amp;doi=10.1016%2fj.eswa.2020.114240&amp;partnerID=40&amp;md5=3dac54cb0ec5c7483a3a04e94ac64eb2</t>
  </si>
  <si>
    <t>Institute of Smart Cities, Public University of Navarre, Spain; Department of Mechanical, Energetic and Management Eng., University of Calabria, Italy; IN3 – Computer Science Department, Universitat Oberta de Catalunya, Barcelona, Spain</t>
  </si>
  <si>
    <t>Latorre-Biel, J.I., Institute of Smart Cities, Public University of Navarre, Spain; Ferone, D., Department of Mechanical, Energetic and Management Eng., University of Calabria, Italy; Juan, A.A., IN3 – Computer Science Department, Universitat Oberta de Catalunya, Barcelona, Spain; Faulin, J., Institute of Smart Cities, Public University of Navarre, Spain</t>
  </si>
  <si>
    <t>This paper analyzes a stochastic version of the vehicle routing problem in which customers’ demands are not only stochastic but also correlated. In order to solve this stochastic and correlated optimization problem, a simheuristic approach is combined with an adaptive demand predictor. This predictor is based on the use of machine learning methods and Petri nets. The information on real demands, provided by the vehicles as they visit the nodes of the logistic network, allows for a real-time forecast of the demand, as well as for an updated estimate of the correlation between them. A constrained prediction is provided by our hybrid algorithm, which is able to forecast an increase of 50% in the mean value of the demands of all nodes. With a very limited amount of information and reduced computational requirements, our algorithm provides a forecast with a high degree of reliability and a balanced capacity to reject false positives as well as false negatives. To illustrate its effectiveness, the methodology is applied to a wide range of benchmarks. The results show the benefits of applying this methodology in a context of correlated variation of the demands. © 2020 Elsevier Ltd</t>
  </si>
  <si>
    <t>Correlated Demands; Petri Nets; Simheuristics; Vehicle Routing Problem</t>
  </si>
  <si>
    <t>Forecasting; Learning systems; Petri nets; Vehicle routing; Vehicles; Amount of information; Computational requirements; Degree of reliability; Machine learning methods; Optimization problems; Real-time forecasts; Stochastic vehicle routing; Vehicle Routing Problems; Stochastic systems</t>
  </si>
  <si>
    <t>Juan, A.A.; IN3 – Computer Science Department, Universitat Oberta de CatalunyaSpain; email: ajuanp@uoc.edu</t>
  </si>
  <si>
    <t>2-s2.0-85096493071</t>
  </si>
  <si>
    <t>Abdullahi H., Reyes-Rubiano L., Ouelhadj D., Faulin J., Juan A.A.</t>
  </si>
  <si>
    <t>57211169257;57195726657;6602367009;6506670477;56129392700;</t>
  </si>
  <si>
    <t>Modelling and multi-criteria analysis of the sustainability dimensions for the green vehicle routing problem</t>
  </si>
  <si>
    <t>10.1016/j.ejor.2020.10.028</t>
  </si>
  <si>
    <t>https://www.scopus.com/inward/record.uri?eid=2-s2.0-85096179506&amp;doi=10.1016%2fj.ejor.2020.10.028&amp;partnerID=40&amp;md5=c581c13e70d504cd2fcf089067a55bc0</t>
  </si>
  <si>
    <t>Logistics, Operational Research and Analytics Group, University of Portsmouth, United Kingdom; Institute of Smart Cities, Public University of Navarra, Pamplona, Spain; IN3 – Computer Science Department, Universitat Oberta de Catalunya, Barcelona, Spain</t>
  </si>
  <si>
    <t>Abdullahi, H., Logistics, Operational Research and Analytics Group, University of Portsmouth, United Kingdom; Reyes-Rubiano, L., Institute of Smart Cities, Public University of Navarra, Pamplona, Spain; Ouelhadj, D., Logistics, Operational Research and Analytics Group, University of Portsmouth, United Kingdom; Faulin, J., Institute of Smart Cities, Public University of Navarra, Pamplona, Spain; Juan, A.A., IN3 – Computer Science Department, Universitat Oberta de Catalunya, Barcelona, Spain</t>
  </si>
  <si>
    <t>The transport sector leads to detrimental effects on the economy, environment, and citizens quality of life. During recent years, some key-performance indicators have been proposed to quantify these negative impacts on the economic, environmental, and social dimensions of the sustainability concept. In this paper, we consider the sustainable vehicle routing problem that takes into account the aforementioned dimensions. We propose a weighted sum model and an epsilon-constraint model that combine the three dimensions, as well as a biased-randomised iterated greedy algorithm to solve the integrated problem. A comprehensive set of experiments and sensitivity analysis have been carried out with newly generated instances, which were adapted from existing vehicle routing benchmark instances. The sensitivity analysis is performed to measure the impact of each sustainability dimension and investigate trade-offs among them. © 2020 Elsevier B.V.</t>
  </si>
  <si>
    <t>Hybrid metaheuristic; Multi-objective optimisation; Sustainable vehicle routing problem; Transportation</t>
  </si>
  <si>
    <t>Benchmarking; Economic and social effects; Sensitivity analysis; Vehicle routing; Vehicles; Iterated greedy algorithm; Key performance indicators; Multi Criteria Analysis; Social dimensions; Sustainability dimensions; Transport sectors; Vehicle Routing Problems; Weighted sum model; Sustainable development</t>
  </si>
  <si>
    <t>Abdullahi, H.; Logistics, Operational Research and Analytics Group, University of PortsmouthUnited Kingdom; email: hassana.abdullahi@port.ac.uk</t>
  </si>
  <si>
    <t>2-s2.0-85096179506</t>
  </si>
  <si>
    <t>Jafari Nozar F., Behnamian J.</t>
  </si>
  <si>
    <t>57219923702;25947312100;</t>
  </si>
  <si>
    <t>Hyper-heuristic for integrated due-window scheduling and vehicle routing problem for perishable products considering production quality</t>
  </si>
  <si>
    <t>10.1080/0305215X.2020.1837792</t>
  </si>
  <si>
    <t>https://www.scopus.com/inward/record.uri?eid=2-s2.0-85096117976&amp;doi=10.1080%2f0305215X.2020.1837792&amp;partnerID=40&amp;md5=f62608c7fbf6bc40982e45692b8cb4f0</t>
  </si>
  <si>
    <t>Department of Industrial Engineering, Faculty of Engineering, Bu-Ali Sina University, Hamedan, Iran</t>
  </si>
  <si>
    <t>Jafari Nozar, F., Department of Industrial Engineering, Faculty of Engineering, Bu-Ali Sina University, Hamedan, Iran; Behnamian, J., Department of Industrial Engineering, Faculty of Engineering, Bu-Ali Sina University, Hamedan, Iran</t>
  </si>
  <si>
    <t>In today’s competitive environment, industrial units are seeking to reduce costs and increase customer numbers; if their business involves perishable products, achieving these goals is even more important. By integrating scheduling and vehicle routing problems for perishable products, this study tries to minimize costs and maximize customers’ purchase probability. In the scheduling stage, a flexible flowshop scheduling problem considering production quality is studied. After completion of the last job, the distribution stage begins and each product must be delivered in its time-window. This problem is formulated as mixed-integer linear programming and solved by the GAMS solver. Owing to the NP hardness of this problem, a hyper-heuristic is proposed to solve large-size instances. In the proposed algorithm, the acceptance of the solution is based on the Monte Carlo criterion. Finally, the numerical results and analysis demonstrate the proposed algorithm’s superiority on some criteria compared to the non-dominated sorting genetic algorithm-II (NSGA-II). © 2020 Informa UK Limited, trading as Taylor &amp; Francis Group.</t>
  </si>
  <si>
    <t>hyper-heuristic algorithm; multi-objective optimization; perishable products; production quality; Scheduling; vehicle routing problem</t>
  </si>
  <si>
    <t>Costs; Genetic algorithms; Heuristic methods; Integer programming; NP-hard; Sales; Scheduling; Competitive environment; Flexible flowshop; Mixed integer linear programming; Non dominated sorting genetic algorithm ii (NSGA II); Numerical results; Perishable product; Production quality; Vehicle Routing Problems; Vehicle routing</t>
  </si>
  <si>
    <t>Behnamian, J.; Department of Industrial Engineering, Faculty of Engineering, Bu-Ali Sina UniversityIran; email: Behnamian@basu.ac.ir</t>
  </si>
  <si>
    <t>2-s2.0-85096117976</t>
  </si>
  <si>
    <t>Yu W., Liu Z., Bao X.</t>
  </si>
  <si>
    <t>56875879200;55714508500;55261307500;</t>
  </si>
  <si>
    <t>Distance constrained vehicle routing problem to minimize the total cost: algorithms and complexity</t>
  </si>
  <si>
    <t>10.1007/s10878-020-00669-y</t>
  </si>
  <si>
    <t>https://www.scopus.com/inward/record.uri?eid=2-s2.0-85095747858&amp;doi=10.1007%2fs10878-020-00669-y&amp;partnerID=40&amp;md5=232f07a41b144523a086d45fe139a13d</t>
  </si>
  <si>
    <t>Department of Mathematics, East China University of Science and Technology, 130 Meilong Road, Shanghai, 200237, China; College of Information Technology, Shanghai Ocean University, 999 Huchenghuan Road, Shanghai, 201306, China</t>
  </si>
  <si>
    <t>Yu, W., Department of Mathematics, East China University of Science and Technology, 130 Meilong Road, Shanghai, 200237, China; Liu, Z., Department of Mathematics, East China University of Science and Technology, 130 Meilong Road, Shanghai, 200237, China; Bao, X., College of Information Technology, Shanghai Ocean University, 999 Huchenghuan Road, Shanghai, 201306, China</t>
  </si>
  <si>
    <t>Given λ&amp;gt; 0 , an undirected complete graph G= (V, E) with nonnegative edge-weight function obeying the triangle inequality and a depot vertex r∈ V, a set { C1, … , Ck} of cycles is called a λ-boundedr-cycle cover if V⊆⋃i=1kV(Ci) and each cycle Ci contains r and has a length of at most λ. The Distance Constrained Vehicle Routing Problem with the objective of minimizing the total cost (DVRP-TC) aims to find a λ-bounded r-cycle cover { C1, … , Ck} such that the sum of the total length of the cycles and γk is minimized, where γ is an input indicating the assignment cost of a single cycle. For DVRP-TC on tree metric, we show a 2-approximation algorithm and give an LP relaxation whose integrality gap lies in the interval [2,52]. For the unrooted version of DVRP-TC, we devise a 5-approximation algorithm and give an LP relaxation whose integrality gap is between 2 and 25. For unrooted DVRP-TC on tree metric we develop a 3-approximation algorithm. For unrooted DVRP-TC on line metric we obtain an O(n3) time exact algorithm, where n is the number of vertices. Moreover, we give some examples to demonstrate that our results can also be applied to the path-version of (unrooted) DVRP-TC. © 2020, Springer Science+Business Media, LLC, part of Springer Nature.</t>
  </si>
  <si>
    <t>Approximation algorithm; Complexity; Cycle cover; Integrality gap; Path cover; Vehicle routing</t>
  </si>
  <si>
    <t>Forestry; Routing algorithms; Trees (mathematics); Vehicle routing; Algorithms and complexity; Complete graphs; Distance constrained vehicle routing problem; Exact algorithms; Integrality gaps; LP relaxation; Non negatives; Triangle inequality; Computational complexity</t>
  </si>
  <si>
    <t>Yu, W.; Department of Mathematics, East China University of Science and Technology, 130 Meilong Road, China; email: yuwei@ecust.edu.cn</t>
  </si>
  <si>
    <t>2-s2.0-85095747858</t>
  </si>
  <si>
    <t>Shamsi Gamchi N., Torabi S.A., Jolai F.</t>
  </si>
  <si>
    <t>57219840906;8625505200;56218703500;</t>
  </si>
  <si>
    <t>A novel vehicle routing problem for vaccine distribution using SIR epidemic model</t>
  </si>
  <si>
    <t>10.1007/s00291-020-00609-6</t>
  </si>
  <si>
    <t>https://www.scopus.com/inward/record.uri?eid=2-s2.0-85095688566&amp;doi=10.1007%2fs00291-020-00609-6&amp;partnerID=40&amp;md5=1f5e8c1ed55ca54ef2ee3151874f32ea</t>
  </si>
  <si>
    <t>School of Industrial Engineering, College of Engineering, University of Tehran, Tehran, Iran</t>
  </si>
  <si>
    <t>Shamsi Gamchi, N., School of Industrial Engineering, College of Engineering, University of Tehran, Tehran, Iran; Torabi, S.A., School of Industrial Engineering, College of Engineering, University of Tehran, Tehran, Iran; Jolai, F., School of Industrial Engineering, College of Engineering, University of Tehran, Tehran, Iran</t>
  </si>
  <si>
    <t>Vaccines and refrigerated trucks are critical resources for controlling the spread of epidemic diseases. This paper addresses a novel bi-objective vehicle routing problem to distribute vaccines among different regions to control the spread of communicable diseases in the aftermath of a disaster. The developed model aims to minimize the social cost incurred by considering different priority groups under the SIR epidemic model and the cost of vehicles used simultaneously. A hybrid solution procedure is developed using the weighted augmented ε-constraint method, optimal control theory, and dynamic programming. To evaluate the performance of the model and the solution approach, four small test problems and an illustrative example inspired by a real case are presented and their numerical results are discussed. © 2020, Springer-Verlag GmbH Germany, part of Springer Nature.</t>
  </si>
  <si>
    <t>Dynamic programming; Epidemic model; Optimal control; Priority groups; Vaccine distribution; Vehicle routing problem</t>
  </si>
  <si>
    <t>Torabi, S.A.; School of Industrial Engineering, College of Engineering, University of TehranIran; email: satorabi@ut.ac.ir</t>
  </si>
  <si>
    <t>2-s2.0-85095688566</t>
  </si>
  <si>
    <t>Ricardo P.-R., Arturo H.-A.</t>
  </si>
  <si>
    <t>57219746927;57219746622;</t>
  </si>
  <si>
    <t>Bivariate dependency for the vehicle routing problem with time windows</t>
  </si>
  <si>
    <t>https://www.scopus.com/inward/record.uri?eid=2-s2.0-85095123068&amp;partnerID=40&amp;md5=f5f8fc963c95fa562da2e32b35ac00d6</t>
  </si>
  <si>
    <t>Faculty of Engineering, CONACYT - UAQ Autonomous University of Queretaro, Querétaro, Mexico; Department of Computer Science, CIMAT, A.C. Center for Mathematics Research, Guanajuato, Mexico</t>
  </si>
  <si>
    <t>Ricardo, P.-R., Faculty of Engineering, CONACYT - UAQ Autonomous University of Queretaro, Querétaro, Mexico; Arturo, H.-A., Department of Computer Science, CIMAT, A.C. Center for Mathematics Research, Guanajuato, Mexico</t>
  </si>
  <si>
    <t>The main purpose of the vehicle routing problem (VRP) is to deliver a set of customers with known demands on minimum travel routes starting and terminating at the same depot. The vehicle routing problem with time windows (VRPTW) requires the delivery made in a specific time window for every customer and returning to the depot before a due time. Contrary to current research, an estimation of distribution algorithm-based approach is proposed and developed to solve the problem and implement the solution. The approach mentioned makes use of a probability model based on the Pearson's correlation coefficient to describe the distribution of the solution space. Different and diverse instances served as input and test parameters in order to show that the estimation of any relationship and/or interaction between vertices on the sequence of the VRPTW solution can be improved. A better position for each vertex on the sequence can be estimated through a probability model using the Pearson's correlation coefficient. © INTERNATIONAL JOURNAL OF INDUSTRIAL ENGINEERING</t>
  </si>
  <si>
    <t>Estimation of distribution algorithm; Vehicle routing problem</t>
  </si>
  <si>
    <t>Correlation methods; Probability distributions; Vehicles; Estimation of distribution algorithms; Pearson's correlation coefficients; Probability modeling; Set of customers; Solution space; Test parameters; Vehicle routing problem; Vehicle routing problem with time windows; Vehicle routing</t>
  </si>
  <si>
    <t>Ricardo, P.-R.; Faculty of Engineering, CONACYT - UAQ Autonomous University of QueretaroMexico; email: dr.ricardo.perez.rodriguez@gmail.com</t>
  </si>
  <si>
    <t>2-s2.0-85095123068</t>
  </si>
  <si>
    <t>Rattanamanee T., Nanthavanij S., Dumrongsiri A.</t>
  </si>
  <si>
    <t>55782795500;6603625254;23059827700;</t>
  </si>
  <si>
    <t>Heuristic procedure for multi-workday vehicle routing problem with pre-assigned workers and manual unloading</t>
  </si>
  <si>
    <t>https://www.scopus.com/inward/record.uri?eid=2-s2.0-85095110006&amp;partnerID=40&amp;md5=9e8bc2f1465af440a4545e0e52603107</t>
  </si>
  <si>
    <t>Department of Materials Handling and Logistics Engineering, Faculty of Engineering, King Mongkut’s University of Technology North Bangkok, Bangkok, Thailand; School of Management Technology, Sirindhorn International Institute of Technology, Thammasat University, Pathum Thani, Thailand</t>
  </si>
  <si>
    <t>Rattanamanee, T., Department of Materials Handling and Logistics Engineering, Faculty of Engineering, King Mongkut’s University of Technology North Bangkok, Bangkok, Thailand; Nanthavanij, S., School of Management Technology, Sirindhorn International Institute of Technology, Thammasat University, Pathum Thani, Thailand; Dumrongsiri, A., School of Management Technology, Sirindhorn International Institute of Technology, Thammasat University, Pathum Thani, Thailand</t>
  </si>
  <si>
    <t>This paper deals with the multi-workday vehicle routing problem (MW-VRP) where delivery workers are pre-assigned to vehicles. At customer locations, workers must manually unload goods from vehicles. For each worker, the daily accumulated physical workload depends on the number of customers served by the vehicle and load demands at those customers. The MW-VRP is intended to determine daily delivery routes for a given set of vehicles over the multi-workday delivery period such that the maximum average percent residual energy (PRE) among all workers is minimized. A heuristic procedure is developed to firstly determine delivery routes for vehicles. Next, a greedy exchange algorithm is used to decrease the maximum average PRE among workers and total travel distance of vehicles. The results from the given numerical example show that the heuristic procedure is able to generate the routing solution with the same maximum average PRE as that from the optimal solution, but with a slightly greater total travel distance (11.57%). © INTERNATIONAL JOURNAL OF INDUSTRIAL ENGINEERING</t>
  </si>
  <si>
    <t>Heuristic procedure; Multi-workday delivery period; Physical workload; Vehicle routing problem</t>
  </si>
  <si>
    <t>Heuristic methods; Sales; Unloading; Vehicle routing; Delivery routes; Exchange algorithms; Heuristic procedures; Number of customers served; Optimal solutions; Physical workloads; Residual energy; Vehicle Routing Problems; Vehicles</t>
  </si>
  <si>
    <t>Rattanamanee, T.; Department of Materials Handling and Logistics Engineering, Faculty of Engineering, King Mongkut’s University of Technology North BangkokThailand; email: tarit.r@eng.kmutnb.ac.th</t>
  </si>
  <si>
    <t>2-s2.0-85095110006</t>
  </si>
  <si>
    <t>Höke M.C., Yalcinkaya S.</t>
  </si>
  <si>
    <t>57219563729;41262893500;</t>
  </si>
  <si>
    <t>Municipal solid waste transfer station planning through vehicle routing problem-based scenario analysis</t>
  </si>
  <si>
    <t>10.1177/0734242X20966643</t>
  </si>
  <si>
    <t>https://www.scopus.com/inward/record.uri?eid=2-s2.0-85093923017&amp;doi=10.1177%2f0734242X20966643&amp;partnerID=40&amp;md5=4b396b6aef26539d2b85a3a6bbb7cbe3</t>
  </si>
  <si>
    <t>Department of Civil Engineering, Faculty of Engineering and Architecture, İzmir Katip Celebi University, İzmir, Turkey; Department of Environmental Engineering, Faculty of Engineering and Architecture, İzmir Katip Celebi University, İzmir, Turkey</t>
  </si>
  <si>
    <t>Höke, M.C., Department of Civil Engineering, Faculty of Engineering and Architecture, İzmir Katip Celebi University, İzmir, Turkey; Yalcinkaya, S., Department of Environmental Engineering, Faculty of Engineering and Architecture, İzmir Katip Celebi University, İzmir, Turkey</t>
  </si>
  <si>
    <t>Collection, transfer and transport of municipal solid waste (MSW) is one of the most challenging tasks of local municipalities and occupies a significant portion of the municipal expenses. Appropriately planned transfer stations (TSs) can increase system performance and reduce costs. Therefore, this study aims to develop a spatial modelling approach for investigating the optimum siting and economic impacts of MSW TSs. A geographic information system-based land suitability analysis was conducted to identify potential TS sites followed by a scenario analysis to determine optimum TS sites and waste collection routes for various collection vehicle capacities through vehicle routing problem modelling. The approach was implemented in the southeastern region of İzmir where a new landfill is to be built to serve three district municipalities. The addition of a TS in the study area reduced the collection time and number of shifts by 9%. Similarly, collection with large vehicles decreased the collection time and number of shifts by 25% and 17%, respectively. However, the unit cost of the system increased from 17.52 to 18.60 US$ metric tonnes−1 waste with the TS addition because of the additional costs of the TS. The results indicated that TS addition is not economically feasible in the study area because of the small collection vehicle fleet (eight collection vehicles), proximity of landfill to areas with high waste density and district level collection. On the other hand, TS addition resulted in lower fuel consumption which may help reduce fuel-induced air pollution. © The Author(s) 2020.</t>
  </si>
  <si>
    <t>decision support; facility siting; geographic information system; Municipal solid waste; solid waste collection; vehicle routing problem; waste transfer station</t>
  </si>
  <si>
    <t>Economic analysis; Fleet operations; Land fill; Refuse collection; Transfer stations; Vehicle routing; Vehicles; Additional costs; Collection vehicles; Economic impacts; Municipal solid waste (MSW); Scenario analysis; Spatial modelling; Vehicle Routing Problems; Waste transfer stations; Municipal solid waste; air pollution; article; decision support system; geographic information system; landfill; municipal solid waste; siting</t>
  </si>
  <si>
    <t>Yalcinkaya, S.; Department of Environmental Engineering, Faculty of Engineering and Architecture, İzmir Katip Celebi UniversityTurkey; email: sedat.yalcinkaya@ikcu.edu.tr</t>
  </si>
  <si>
    <t>2-s2.0-85093923017</t>
  </si>
  <si>
    <t>Pan Y.H., Wu N.Q., Qu T., Li P.Z., Zhang K., Guo H.F.</t>
  </si>
  <si>
    <t>57192221030;7201444208;35590322600;57210389545;57201512944;15831793700;</t>
  </si>
  <si>
    <t>Digital-twin-driven production logistics synchronization system for vehicle routing problems with pick-up and delivery in industrial park</t>
  </si>
  <si>
    <t>International Journal of Computer Integrated Manufacturing</t>
  </si>
  <si>
    <t>10.1080/0951192X.2020.1829059</t>
  </si>
  <si>
    <t>https://www.scopus.com/inward/record.uri?eid=2-s2.0-85092338701&amp;doi=10.1080%2f0951192X.2020.1829059&amp;partnerID=40&amp;md5=e5ca18eb8b5789998aabba1debc219d6</t>
  </si>
  <si>
    <t>Macau Institute of Systems Engineering, Macau University of Science and Technology, Macau, China; Institute of Physical Internet, Jinan University (Zhuhai Campus), Zhuhai, China; School of Intelligent Systems Science and Engineering, Jinan University (Zhuhai Campus), Zhuhai, China; College of Mechanical Engineering, Xi’an University of Science and Technology, Xi’an, China; School of Management, Jinan University, Guangzhou, China</t>
  </si>
  <si>
    <t>Pan, Y.H., Macau Institute of Systems Engineering, Macau University of Science and Technology, Macau, China, Institute of Physical Internet, Jinan University (Zhuhai Campus), Zhuhai, China; Wu, N.Q., Macau Institute of Systems Engineering, Macau University of Science and Technology, Macau, China; Qu, T., Institute of Physical Internet, Jinan University (Zhuhai Campus), Zhuhai, China, School of Intelligent Systems Science and Engineering, Jinan University (Zhuhai Campus), Zhuhai, China; Li, P.Z., School of Intelligent Systems Science and Engineering, Jinan University (Zhuhai Campus), Zhuhai, China, College of Mechanical Engineering, Xi’an University of Science and Technology, Xi’an, China; Zhang, K., Institute of Physical Internet, Jinan University (Zhuhai Campus), Zhuhai, China, School of Management, Jinan University, Guangzhou, China; Guo, H.F., Institute of Physical Internet, Jinan University (Zhuhai Campus), Zhuhai, China, School of Intelligent Systems Science and Engineering, Jinan University (Zhuhai Campus), Zhuhai, China</t>
  </si>
  <si>
    <t>With the continuous pressures on customized requirements demands, large-scale multiple-stage production systems in industrial parks are suffering from the complex dynamic impact of uncertainties. These uncertainties are caused by the randomness of customer orders, dynamics of production demand, the uncertainty of production resources, etc. It brings enormous challenges to system operation and decision-making for the Production Logistics (PL) system, which includes how to acquire the full-scale, accurate and real-time execution status of the PL system, and how to make a systematic and adaptability decision by synchronizing every stage in the system under the uncertainties. Taking the PL system of an industrial park as the research object, this paper analyses the problems and challenges in the operation mode of the transportation stage, the perception of dynamics, and the synchronization management and control between the related stages in the dynamic environment. Then the mode of Vehicle Routing Problems with Pick-up and Delivery (VRPDP) is improved and a digital twin-driven decision-making information architecture is proposed, meanwhile, a real-time dynamic synchronization control mechanism is developed to synchronizing the PL system through the transportation stage. Finally, a case study is proposed to verify the feasibility and validity of the proposed method under dynamic disturbance. © 2020 Informa UK Limited, trading as Taylor &amp; Francis Group.</t>
  </si>
  <si>
    <t>Digital twin; industrial park; optimization; synchronization; vehicle routing problems with pick-up and delivery (VRPBD)</t>
  </si>
  <si>
    <t>Decision making; Digital twin; Industrial research; Pickups; Vehicle routing; Dynamic disturbances; Dynamic environments; Information architectures; Management and controls; Problems and challenges; Synchronization control; Synchronization systems; Vehicle Routing Problems; Synchronization</t>
  </si>
  <si>
    <t>Qu, T.; Institute of Physical Internet, Jinan University (Zhuhai Campus)China; email: quting@jnu.edu.cn</t>
  </si>
  <si>
    <t>ICIME</t>
  </si>
  <si>
    <t>Int J Computer Integr Manuf</t>
  </si>
  <si>
    <t>2-s2.0-85092338701</t>
  </si>
  <si>
    <t>Pan B., Zhang Z., Lim A.</t>
  </si>
  <si>
    <t>57219339603;55721816000;7202659054;</t>
  </si>
  <si>
    <t>Multi-trip time-dependent vehicle routing problem with time windows</t>
  </si>
  <si>
    <t>10.1016/j.ejor.2020.09.022</t>
  </si>
  <si>
    <t>https://www.scopus.com/inward/record.uri?eid=2-s2.0-85092329458&amp;doi=10.1016%2fj.ejor.2020.09.022&amp;partnerID=40&amp;md5=2ce009d4490d1506d66b3cac8d0377d3</t>
  </si>
  <si>
    <t>School of Economics and Management, Tongji University, Shanghai, 200092, China; Department of Industrial Systems Engineering and Management, National University of Singapore117576, Singapore</t>
  </si>
  <si>
    <t>Pan, B., Department of Industrial Systems Engineering and Management, National University of Singapore117576, Singapore; Zhang, Z., School of Economics and Management, Tongji University, Shanghai, 200092, China; Lim, A., Department of Industrial Systems Engineering and Management, National University of Singapore117576, Singapore</t>
  </si>
  <si>
    <t>In this study, we investigate a routing problem in urban transportation which considers time-dependent travel time, multiple trips per vehicle, and loading time at the depot simultaneously. Its objective is to minimize the total travel distance while satisfying the time windows, vehicle capacity, and maximum trip duration constraints. We model the problem as a multi-trip time-dependent vehicle routing problem with time windows (MT-TDVRPTW). We formulate the time-dependent ready time function and duration function for any segment of consecutive nodes as piecewise linear functions and develop an iterative algorithm to derive them efficiently. Then, these two functions are embedded in the segment-based evaluation scheme to accelerate the local search operators. Based on them, we design a hybrid meta-heuristic algorithm to solve the problem, leveraging the adaptive large neighborhood search (ALNS) for guided exploration and the variable neighborhood descend (VND) for intensive exploitation. Moreover, we propose problem-specific local search operators and removal operators to enhance the effectiveness of the algorithm. Extensive experiments are conducted to assess the performance of the algorithm on instances of varied sizes. The algorithm is shown to be robust and efficient under different speed profiles and maximum trip duration limits. Finally, we evaluate the performance of the algorithm on a special case: the multi-trip vehicle routing problem with time windows. © 2020 Elsevier B.V.</t>
  </si>
  <si>
    <t>Mathematical model; Meta-heuristic; Multi-trip; Routing; Time-dependent</t>
  </si>
  <si>
    <t>Function evaluation; Heuristic algorithms; Iterative methods; Local search (optimization); Piecewise linear techniques; Travel time; Urban transportation; Vehicles; Adaptive large neighborhood searches; Evaluation scheme; Hybrid Meta-heuristic; Intensive exploitations; Iterative algorithm; Local search operators; Piece-wise linear functions; Vehicle routing problem with time windows; Vehicle routing</t>
  </si>
  <si>
    <t>Zhang, Z.; School of Economics and Management, Tongji UniversityChina; email: zhenzhenzhang222@gmail.com</t>
  </si>
  <si>
    <t>2-s2.0-85092329458</t>
  </si>
  <si>
    <t>Department of Industrial Engineering and Business Information Systems, University of Twente, Enschede, Netherlands</t>
  </si>
  <si>
    <t>Ge X., Zhu Z., Jin Y.</t>
  </si>
  <si>
    <t>55647754300;57219284819;57219283180;</t>
  </si>
  <si>
    <t>Electric Vehicle Routing Problems with Stochastic Demands and Dynamic Remedial Measures</t>
  </si>
  <si>
    <t xml:space="preserve"> 8795284</t>
  </si>
  <si>
    <t>10.1155/2020/8795284</t>
  </si>
  <si>
    <t>https://www.scopus.com/inward/record.uri?eid=2-s2.0-85092043765&amp;doi=10.1155%2f2020%2f8795284&amp;partnerID=40&amp;md5=4eecfa6224658b1ce71b636c8c5c7c4d</t>
  </si>
  <si>
    <t>School of Economics and Management, Chongqing Jiaotong University, Chongqing, 400074, China; Key Laboratory of Intelligent Logistics Network, Chongqing Jiaotong University, Chongqing, 400074, China; Department of Computer Technology and Information Engineering, Sanmenxia Polytechnic, Sanmenxia, 472000, China</t>
  </si>
  <si>
    <t>Ge, X., School of Economics and Management, Chongqing Jiaotong University, Chongqing, 400074, China, Key Laboratory of Intelligent Logistics Network, Chongqing Jiaotong University, Chongqing, 400074, China; Zhu, Z., School of Economics and Management, Chongqing Jiaotong University, Chongqing, 400074, China; Jin, Y., School of Economics and Management, Chongqing Jiaotong University, Chongqing, 400074, China, Department of Computer Technology and Information Engineering, Sanmenxia Polytechnic, Sanmenxia, 472000, China</t>
  </si>
  <si>
    <t>With the rapid development of e-commerce, logistic enterprises must better predict customer demand to improve distribution efficiency, so as to deliver goods in advance, which makes logistics stochastic and dynamic. In order to deal with this challenge and respond to the concept of "green logistics,"an electric vehicle routing problem with stochastic demands (EVRPSD) and proactive remedial measures is investigated, and an EVRPSD model with probability constraints is established. At the same time, a hybrid heuristic algorithm, combining a saving method and an improved Tabu search algorithm, is proposed to solve the model. Moreover, two insertion strategies with the greedy algorithm for charging stations and dynamic nodes are introduced. Finally, a large number of experimental data show that the heuristic algorithm proposed in this paper is feasible and effective. © 2020 Xianlong Ge et al.</t>
  </si>
  <si>
    <t>Distribution of goods; Heuristic algorithms; Heuristic methods; Stochastic models; Tabu search; Vehicle routing; Customer demands; Distribution efficiency; Greedy algorithms; Hybrid heuristic algorithms; Improved Tabu search algorithm; Probability constraints; Remedial measures; Stochastic demand; Stochastic systems</t>
  </si>
  <si>
    <t>Ge, X.; School of Economics and Management, Chongqing Jiaotong UniversityChina; email: gexianlong@cqjtu.edu.cn</t>
  </si>
  <si>
    <t>2-s2.0-85092043765</t>
  </si>
  <si>
    <t>Quirion-Blais O., Chen L.</t>
  </si>
  <si>
    <t>56897201700;55739185200;</t>
  </si>
  <si>
    <t>A case-based reasoning approach to solve the vehicle routing problem with time windows and drivers’ experience</t>
  </si>
  <si>
    <t xml:space="preserve"> 102340</t>
  </si>
  <si>
    <t>10.1016/j.omega.2020.102340</t>
  </si>
  <si>
    <t>https://www.scopus.com/inward/record.uri?eid=2-s2.0-85091683447&amp;doi=10.1016%2fj.omega.2020.102340&amp;partnerID=40&amp;md5=e835675b7618df086909a41934d0d1d7</t>
  </si>
  <si>
    <t>School of Mechanical Engineering, Shanghai Jiao Tong University, Shanghai, 200240, China</t>
  </si>
  <si>
    <t>Quirion-Blais, O., School of Mechanical Engineering, Shanghai Jiao Tong University, Shanghai, 200240, China; Chen, L., School of Mechanical Engineering, Shanghai Jiao Tong University, Shanghai, 200240, China</t>
  </si>
  <si>
    <t>In last-mile delivery, on-line retailers deliver goods from local distribution centers to endpoint customers using a fleet of vehicles. This problem is often related to vehicle routing problems with time windows (VRPTWs) in the literature. For an on-line retailer in China, it was found that experienced drivers could often find better routes rather than relying on computerized tools using state-of-the-art algorithms. Therefore, the focus of this paper is to generate routes based on experience. To do so, we propose a methodology based on case base reasoning (CBR). The methodology designs new routes to fulfill orders by retrieving and adapting routes previously performed from a repository named case base. A mechanism is also developed to maintain good quality routes in the case base. The methodology is first tested on problem instances generated using a construction heuristic. Other tests are also performed using real data from an on-line retailer in China. Results show that the CBR methodology designed can effectively generate routes to solve new problems similar to routes previously performed. A comparison to the BoneRoute algorithm show that the solutions obtained with CBR are in average 18.4% longer. However, this result does not take into consideration the time required by the drivers to adapt to a very different route. © 2020</t>
  </si>
  <si>
    <t>Artificial intelligence; Case base reasonning (CBR); Drivers’ experience; Optimization; Routing</t>
  </si>
  <si>
    <t>algorithm; article; artificial intelligence; case based reasoning; China; human</t>
  </si>
  <si>
    <t>Chen, L.; School of Mechanical Engineering, Shanghai Jiao Tong UniversityChina; email: chenlu@sjtu.edu.cn</t>
  </si>
  <si>
    <t>2-s2.0-85091683447</t>
  </si>
  <si>
    <t>Xu W., Li J.</t>
  </si>
  <si>
    <t>57217096985;36676439600;</t>
  </si>
  <si>
    <t>A Fissile Ripple Spreading Algorithm to Solve Time-Dependent Vehicle Routing Problem via Coevolutionary Path Optimization</t>
  </si>
  <si>
    <t xml:space="preserve"> 8815983</t>
  </si>
  <si>
    <t>10.1155/2020/8815983</t>
  </si>
  <si>
    <t>https://www.scopus.com/inward/record.uri?eid=2-s2.0-85090851813&amp;doi=10.1155%2f2020%2f8815983&amp;partnerID=40&amp;md5=2ab27db3347f9a527ea1cf99b9ccb4eb</t>
  </si>
  <si>
    <t>School of Management, Northwestern Polytechnical University, Xi'an, 710072, China</t>
  </si>
  <si>
    <t>Xu, W., School of Management, Northwestern Polytechnical University, Xi'an, 710072, China; Li, J., School of Management, Northwestern Polytechnical University, Xi'an, 710072, China</t>
  </si>
  <si>
    <t>The time-dependent vehicle routing problems have lately received great attention for logistics companies due to their crucial roles in reducing the time and economic costs, as well as fuel consumption and carbon emissions. However, the dynamic routing environment and traffic congestions have made it challenging to make the actual travelling trajectory optimal during the delivery process. To overcome this challenge, this study proposed an unconventional path optimization approach, fissile ripple spreading algorithm (FRSA), which is based on the advanced structure of coevolutionary path optimization (CEPO). The objective of the proposed model is to minimize the travelling time and path length of the vehicle, which are the popular indicators in path optimization. Some significant factors usually ignored in other research are considered in this study, such as congestion evolution, routing environment dynamics, signal control, and the complicated correlation between delivery sequence and the shortest path. The effectiveness of the proposed approach was demonstrated well in two sets of simulated experiments. The results prove that the proposed FRSA can scientifically find out the optimal delivery trajectory in a single run via global research, effectively avoid traffic congestion, and decrease the total delivery costs. This finding paves a new way to explore a promising methodology for addressing the delivery sequence and the shortest path problems at the same time. This study can provide theoretical support for the practical application in logistics delivery. © 2020 Wen Xu and JiaJun Li.</t>
  </si>
  <si>
    <t>Graph theory; Routing algorithms; Traffic congestion; Vehicles; Advanced structure; Environment dynamics; Logistics company; Logistics delivery; Path optimizations; Shortest path problem; Simulated experiments; Time dependent vehicle routing problems; Vehicle routing</t>
  </si>
  <si>
    <t>Xu, W.; School of Management, Northwestern Polytechnical UniversityChina; email: 18078115229@126.com</t>
  </si>
  <si>
    <t>2-s2.0-85090851813</t>
  </si>
  <si>
    <t>Wang L., Gao S., Wang K., Li T., Li L., Chen Z.</t>
  </si>
  <si>
    <t>57204070756;57211713482;57211715614;57202906112;57211714876;57211711997;</t>
  </si>
  <si>
    <t>Time-Dependent Electric Vehicle Routing Problem with Time Windows and Path Flexibility</t>
  </si>
  <si>
    <t xml:space="preserve"> 3030197</t>
  </si>
  <si>
    <t>10.1155/2020/3030197</t>
  </si>
  <si>
    <t>https://www.scopus.com/inward/record.uri?eid=2-s2.0-85090554603&amp;doi=10.1155%2f2020%2f3030197&amp;partnerID=40&amp;md5=5e2cdd88e780d3c209165ad475f9ca55</t>
  </si>
  <si>
    <t>Wang, L., School of Modern Post, Beijing University of Posts and Telecommunications, Beijing, 100876, China; Gao, S., School of Modern Post, Beijing University of Posts and Telecommunications, Beijing, 100876, China; Wang, K., School of Modern Post, Beijing University of Posts and Telecommunications, Beijing, 100876, China; Li, T., School of Modern Post, Beijing University of Posts and Telecommunications, Beijing, 100876, China; Li, L., School of Modern Post, Beijing University of Posts and Telecommunications, Beijing, 100876, China; Chen, Z., School of Modern Post, Beijing University of Posts and Telecommunications, Beijing, 100876, China</t>
  </si>
  <si>
    <t>With energy and environmental issues becoming increasingly prominent, electric vehicles (EVs) have become the important transportation means in the logistics distribution. In the real-world urban road network, there often exist multiple paths between any two locations (depot, customer, and charging station) since the time-dependent travel times. That is, the travel speed of an EV on each path may be different during different time periods, and thus, this paper explicitly considers path selection between two locations in the time-dependent electric vehicle routing problem with time windows, denoted as path flexibility. Therefore, the integrated decision-making should include not only the routing plan but also the path selection, and the interested problem of this paper is a time-dependent electric vehicle routing problem with time windows and path flexibility (TDEVRP-PF). In order to determine the optimal path between any two locations, an optimization model is established with the goal of minimizing the distance and the battery energy consumption associated with travel speed and cargo load. On the basis of the optimal path model, a 0-1 mixed-integer programming model is then formulated to minimize the total travel distance. Hereinafter, an improved version of the variable neighborhood search (VNS) algorithm is utilized to solve the proposed models, in which multithreading technique is adopted to improve the solution efficiency significantly. Ultimately, several numerical experiments are carried out to test the performance of VNS with a view to the conclusion that the improved VNS is effective in finding high-quality distribution schemes consisted of the distribution routes, traveling paths, and charging plans, which are of practical significance to select and arrange EVs for logistics enterprises. © 2020 Li Wang et al.</t>
  </si>
  <si>
    <t>Charging (batteries); Decision making; Electric automobiles; Energy utilization; Integer programming; Location; Mobile telecommunication systems; Traffic control; Travel time; 0-1 mixed integer programming; Electric Vehicles (EVs); Integrated decision makings; Logistics distribution; Multi-threading techniques; Optimization modeling; Variable neighborhood search; Vehicle routing problem with time windows; Vehicle routing</t>
  </si>
  <si>
    <t>2-s2.0-85090554603</t>
  </si>
  <si>
    <t>Zhang M., Pratap S., Zhao Z., Prajapati D., Huang G.Q.</t>
  </si>
  <si>
    <t>56204508000;56667217800;57192180873;57215023349;7403425048;</t>
  </si>
  <si>
    <t>Forward and reverse logistics vehicle routing problems with time horizons in B2C e-commerce logistics</t>
  </si>
  <si>
    <t>10.1080/00207543.2020.1812749</t>
  </si>
  <si>
    <t>https://www.scopus.com/inward/record.uri?eid=2-s2.0-85090304796&amp;doi=10.1080%2f00207543.2020.1812749&amp;partnerID=40&amp;md5=c14dbfe40ad84c2bea1d8a9248b4f614</t>
  </si>
  <si>
    <t>School of Internet of Things, Nanjing University of Posts and Telecommunications, Nanjing, China; Department of Mechanical Engineering, Indian Institute of Information Technology, Design &amp; Manufacturing, Jabalpur, India; HKU-ZIRI Lab for Physical Internet, Department of Industrial and Manufacturing Systems Engineering, The University of Hong Kong, Hong Kong, Hong Kong</t>
  </si>
  <si>
    <t>Zhang, M., School of Internet of Things, Nanjing University of Posts and Telecommunications, Nanjing, China; Pratap, S., Department of Mechanical Engineering, Indian Institute of Information Technology, Design &amp; Manufacturing, Jabalpur, India; Zhao, Z., School of Internet of Things, Nanjing University of Posts and Telecommunications, Nanjing, China; Prajapati, D., Department of Mechanical Engineering, Indian Institute of Information Technology, Design &amp; Manufacturing, Jabalpur, India; Huang, G.Q., HKU-ZIRI Lab for Physical Internet, Department of Industrial and Manufacturing Systems Engineering, The University of Hong Kong, Hong Kong, Hong Kong</t>
  </si>
  <si>
    <t>This research addresses a vehicle routing problem with simultaneous pickup and delivery with time windows from multiple depots (MVRPSPDTW) over a time horizon in the B2C e-commerce logistics system. We consider an e-commerce logistics system with a multi-period, which consists of customers, logistics service providers (LSPs), suppliers, and a decision-making platform. A mixed-integer non-linear programming (MINLP) model is developed and tested on small- and large-scale instances. To handle more realistic large-scale problems, we have used two approaches (i) exact optimisation approach using (i.e. CPLEX tool) and metaheuristic algorithms (i.e. Differential Evolutionary Algorithm (DE), Parallel Differential Evolutionary Algorithm (Par-DE), Genetic Algorithm (GA), and Block-based Genetic Algorithm (BBGA)) to minimise the total transportation cost and penalty due to the delay by logistics service providers. The computation experiment is conducted on the real practical scenario data and the comparative result is demonstrated. © 2020 Informa UK Limited, trading as Taylor &amp; Francis Group.</t>
  </si>
  <si>
    <t>CPLEX; differential evolutionary algorithm; E-commerce logistics; meta-heuristic; reverse logistics; vehicle routing problem</t>
  </si>
  <si>
    <t>Decision making; Electronic commerce; Integer programming; Nonlinear programming; Vehicle routing; Differential evolutionary algorithm; Large-scale problem; Logistics service provider; Meta heuristic algorithm; Mixed-integer nonlinear programming; Simultaneous pickup and deliveries; Transportation cost; Vehicle Routing Problems; Genetic algorithms</t>
  </si>
  <si>
    <t>Pratap, S.; Department of Mechanical Engineering, Indian Institute of Information Technology, Design &amp; ManufacturingIndia; email: s.pratapiitkgp@gmail.com</t>
  </si>
  <si>
    <t>2-s2.0-85090304796</t>
  </si>
  <si>
    <t>Li H., Li Z., Cao L., Wang R., Ren M.</t>
  </si>
  <si>
    <t>57218797461;55647884900;37039286000;57218797647;57209796264;</t>
  </si>
  <si>
    <t>Research on Optimization of Electric Vehicle Routing Problem with Time Window</t>
  </si>
  <si>
    <t xml:space="preserve"> 9160932</t>
  </si>
  <si>
    <t>10.1109/ACCESS.2020.3014638</t>
  </si>
  <si>
    <t>https://www.scopus.com/inward/record.uri?eid=2-s2.0-85090294141&amp;doi=10.1109%2fACCESS.2020.3014638&amp;partnerID=40&amp;md5=39a8d6e97d39cbe941a8ef7e90072115</t>
  </si>
  <si>
    <t>School of Economics and Management, Inner Mongolia University, Hohhot, China; School of Information, Beijing Wuzi University, Beijing, China; School of Computer and Information, Inner Mongolia Medical University, Hohhot, China; Hohhot Branch of Beijing No.4 High School, Hohhot, China; School of Management Science and Information Engineering, Jilin University of Finance and Economics, Changchun, China</t>
  </si>
  <si>
    <t>Li, H., School of Economics and Management, Inner Mongolia University, Hohhot, China; Li, Z., School of Information, Beijing Wuzi University, Beijing, China; Cao, L., School of Computer and Information, Inner Mongolia Medical University, Hohhot, China; Wang, R., Hohhot Branch of Beijing No.4 High School, Hohhot, China; Ren, M., School of Management Science and Information Engineering, Jilin University of Finance and Economics, Changchun, China</t>
  </si>
  <si>
    <t>As the urban population and scale gradually increase, the per capita income level of urban residents is also constantly increasing, more people have put forward higher requirements for material life. The degree of congestion of urban roads has a strong positive correlation with the development level of the national economy. The crowded lanes directly affect the way people travel, especially in the field of logistics distribution. Electric vehicle distribution is one of the existing distribution methods that is less affected by traffic, but it is subject to mileage, cargo capacity and number of vehicles. In order to find an optimal urban distribution route that satisfies both the electric vehicle limitation and the customer time window limitation, a mixed planning model is established to conduct in-depth research on the routing problem. In the process of verifying the correctness of the model, a mixed algorithm with lower time complexity, which was calculated by the highest order in the model, is established, and two sets of instance data are used for calculation. The results show that the mixed algorithm not only has a faster calculation speed, but also can calculate the vehicle route in a large-scale situation. © 2013 IEEE.</t>
  </si>
  <si>
    <t>Electric vehicle; exchange method; heuristic; insertion method; vehicle route</t>
  </si>
  <si>
    <t>Vehicle routing; Calculation speed; Logistics distribution; Number of vehicles; Per capita income; Positive correlations; Routing problems; Urban distribution; Vehicle routing problem with time windows; Electric automobiles</t>
  </si>
  <si>
    <t>Li, Z.; School of Information, Beijing Wuzi University, School of Computer and Information, Inner Mongolia Medical UniversityChina; email: lizhenping66@163.com</t>
  </si>
  <si>
    <t>2-s2.0-85090294141</t>
  </si>
  <si>
    <t>Wang Y., Li Q., Guan X., Fan J., Liu Y., Wang H.</t>
  </si>
  <si>
    <t>56018368000;57218765551;56182187700;57209010750;57201930860;55964470100;</t>
  </si>
  <si>
    <t>Collaboration and resource sharing in the multidepot multiperiod vehicle routing problem with pickups and deliveries</t>
  </si>
  <si>
    <t xml:space="preserve"> 5966</t>
  </si>
  <si>
    <t>10.3390/su12155966</t>
  </si>
  <si>
    <t>https://www.scopus.com/inward/record.uri?eid=2-s2.0-85090227424&amp;doi=10.3390%2fsu12155966&amp;partnerID=40&amp;md5=53e205e3fa6f75854a0c3ac4113a880f</t>
  </si>
  <si>
    <t>School of Economics and Management, Chongqing Jiaotong University, Chongqing, 400074, China; Department of Civil and Environmental Engineering, University of Washington, Seattle, WA  98195, United States; School of River and Ocean Engineering, Chongqing Jiaotong University, Chongqing, 400074, China; School of Civil and Construction Engineering, Oregon State University, Corvallis, OR  97330, United States</t>
  </si>
  <si>
    <t>Wang, Y., School of Economics and Management, Chongqing Jiaotong University, Chongqing, 400074, China; Li, Q., School of Economics and Management, Chongqing Jiaotong University, Chongqing, 400074, China; Guan, X., Department of Civil and Environmental Engineering, University of Washington, Seattle, WA  98195, United States; Fan, J., School of River and Ocean Engineering, Chongqing Jiaotong University, Chongqing, 400074, China; Liu, Y., School of Economics and Management, Chongqing Jiaotong University, Chongqing, 400074, China; Wang, H., School of Civil and Construction Engineering, Oregon State University, Corvallis, OR  97330, United States</t>
  </si>
  <si>
    <t>In this work, a multidepot multiperiod vehicle routing problem with pickups and deliveries (MDPVRPPD) is solved by optimizing logistics networks with collaboration and resource sharing among logistics service providers. The optimal solution can satisfy customer demands with periodic time characteristics and incorporate pickup and delivery services with maximum resource utilization. A collaborative mechanism is developed to rearrange both the open and closed vehicle routes among multiple pickup and delivery centers with improved transportation efficiency and reduced operational costs. The effects of resource sharing strategies combining customer information sharing, facility service sharing, and vehicle sharing are investigated across multiple service periods to maximize resource utilization and refine the resource configuration. A multiobjective optimization model is developed to formulate the MDPVRPPD so that the minimum total operational costs, waiting time, and the number of vehicles are obtained. A hybrid heuristic algorithm incorporating a 3D clustering and an improved multiobjective particle swarm optimization (IMOPSO) algorithm is introduced to solve the MDPVRPPD and find Pareto optimal solutions. The proposed hybrid heuristic algorithm is based on a selective exchange mechanism that enhances local and global searching capabilities. Results demonstrate that the proposed IMOPSO outperforms other existing algorithms. We also study profit allocation issues to quantify the stability and sustainability of long-term collaboration among logistics participants, using the minimum costs remaining savings method. The proposed model and solution methods are validated by conducting an empirical study of a real system in Chongqing City, China. This study contributes to the development of efficient urban logistics distribution systems, and facilitates the expansion of intelligent and sustainable supply chains. © 2020 by the authors.</t>
  </si>
  <si>
    <t>3D clustering; Collaborative mechanism; Improved multiobjective particle swarm optimization; Multidepot multiperiod vehicle routing problem with pickups and deliveries; Resource sharing</t>
  </si>
  <si>
    <t>algorithm; empirical analysis; logistics; numerical model; optimization; routing; supply chain management; sustainability; China; Chongqing</t>
  </si>
  <si>
    <t>Wang, Y.; School of Economics and Management, Chongqing Jiaotong University, Department of Civil and Environmental Engineering, University of WashingtonChina; email: yongwx@cqjtu.edu.cn</t>
  </si>
  <si>
    <t>2-s2.0-85090227424</t>
  </si>
  <si>
    <t>Pasha J., Dulebenets M.A., Kavoosi M., Abioye O.F., Wang H., Guo W.</t>
  </si>
  <si>
    <t>57203015336;56610356300;57203023500;57203020809;36138418300;57217496903;</t>
  </si>
  <si>
    <t>An Optimization Model and Solution Algorithms for the Vehicle Routing Problem with a 'Factory-in-a-Box'</t>
  </si>
  <si>
    <t xml:space="preserve"> 9144213</t>
  </si>
  <si>
    <t>10.1109/ACCESS.2020.3010176</t>
  </si>
  <si>
    <t>https://www.scopus.com/inward/record.uri?eid=2-s2.0-85089304740&amp;doi=10.1109%2fACCESS.2020.3010176&amp;partnerID=40&amp;md5=c9e75cd4372ea5650ec65a1f559aa8e8</t>
  </si>
  <si>
    <t>Department of Civil and Environmental Engineering, Florida AM University-Florida State University, Tallahassee, FL, United States; HNTB Corporation, Tallahassee, FL, United States; Airbus Group Inc., Ashburn, VA, United States; Department of Industrial and Manufacturing Engineering, Florida AM University-Florida State University, Tallahassee, FL, United States; Department of Industrial and Systems Engineering, Rutgers, State University of New Jersey, Piscataway, NJ, United States</t>
  </si>
  <si>
    <t>Pasha, J., Department of Civil and Environmental Engineering, Florida AM University-Florida State University, Tallahassee, FL, United States; Dulebenets, M.A., Department of Civil and Environmental Engineering, Florida AM University-Florida State University, Tallahassee, FL, United States; Kavoosi, M., HNTB Corporation, Tallahassee, FL, United States; Abioye, O.F., Airbus Group Inc., Ashburn, VA, United States; Wang, H., Department of Industrial and Manufacturing Engineering, Florida AM University-Florida State University, Tallahassee, FL, United States; Guo, W., Department of Industrial and Systems Engineering, Rutgers, State University of New Jersey, Piscataway, NJ, United States</t>
  </si>
  <si>
    <t>The 'factory-in-a-box' concept involves assembling production modules (i.e., factories) in containers and transporting the containers to different customer locations. Such a concept could be highly effective during emergencies, when there is an urgent demand for products (e.g., the COVID-19 pandemic). The 'factory-in-a-box' planning problem can be divided into two sub-problems. The first sub-problem deals with the assignment of raw materials to suppliers, sub-assembly decomposition, assignment of sub-assembly modules to manufacturers, and assignment of tasks to manufacturers. The second sub-problem focuses on the transport of sub-assembly modules between suppliers and manufacturers by assigning vehicles to locations, deciding the order of visits for suppliers, manufacturers, and customers, and selecting the appropriate routes within the transportation network. This study addresses the second sub-problem, which resembles the vehicle routing problem, by developing an optimization model and solution algorithms in order to optimize the 'factory-in-a-box' supply chain. A mixed-integer linear programming model, which aims to minimize the total cost of the 'factory-in-a-box' supply chain, is presented in this study. CPLEX is used to solve the model to the global optimality, while four metaheuristic algorithms, including the Evolutionary Algorithm, Variable Neighborhood Search, Tabu Search, and Simulated Annealing, are employed to solve the model for large-scale problem instances. A set of numerical experiments, conducted for a case study of 'factory-in-a-box', demonstrate that the Evolutionary Algorithm outperforms the other metaheuristic algorithms developed for the model. Some managerial insights are outlined in the numerical experiments as well. © 2013 IEEE.</t>
  </si>
  <si>
    <t>Factory-in-a-box; metaheuristics; supply chains; urgent demand; vehicle routing problem</t>
  </si>
  <si>
    <t>Automobile manufacture; Containers; Integer programming; Routing algorithms; Simulated annealing; Supply chains; Tabu search; Vehicle routing; Vehicles; Meta heuristic algorithm; Mixed integer linear programming model; Numerical experiments; Optimization modeling; Solution algorithms; Transportation network; Variable neighborhood search; Vehicle Routing Problems; Evolutionary algorithms</t>
  </si>
  <si>
    <t>Dulebenets, M.A.; Department of Civil and Environmental Engineering, Florida AM University-Florida State UniversityUnited States; email: mdulebenets@eng.famu.fsu.edu</t>
  </si>
  <si>
    <t>2-s2.0-85089304740</t>
  </si>
  <si>
    <t>Xue H.</t>
  </si>
  <si>
    <t>57190488839;</t>
  </si>
  <si>
    <t>Adaptive Cultural Algorithm-Based Cuckoo Search for Time-Dependent Vehicle Routing Problem with Stochastic Customers Using Adaptive Fractional Kalman Speed Prediction</t>
  </si>
  <si>
    <t xml:space="preserve"> 7258780</t>
  </si>
  <si>
    <t>10.1155/2020/7258780</t>
  </si>
  <si>
    <t>https://www.scopus.com/inward/record.uri?eid=2-s2.0-85089302851&amp;doi=10.1155%2f2020%2f7258780&amp;partnerID=40&amp;md5=e13f3b8a9528703415283288f5683dd9</t>
  </si>
  <si>
    <t>School of Navigation, Jimei University, Xiamen, China; National and Local Joint Engineering Research Center of Ship Aided Navigation Technology, Jimei University, Xiamen, China; Fujian Shipping Research Institute, Jimei University, Xiamen, China; Xiamen Southeast International Shipping Research Center, Jimei University, Xiamen, China</t>
  </si>
  <si>
    <t>Xue, H., School of Navigation, Jimei University, Xiamen, China, National and Local Joint Engineering Research Center of Ship Aided Navigation Technology, Jimei University, Xiamen, China, Fujian Shipping Research Institute, Jimei University, Xiamen, China, Xiamen Southeast International Shipping Research Center, Jimei University, Xiamen, China</t>
  </si>
  <si>
    <t>For the Time-Dependent Vehicle Routing Problem with Stochastic Customers (TDVRPSC), an adaptive Cultural Algorithm-Based Cuckoo Search (CACS) has been proposed in this paper. The convergence of the new algorithm is proved. An adaptive fractional Kalman filter (AFKF) for traffic speed prediction is proposed. An adaptive mechanism for choosing the covariance of state noise is designed. Its mathematical process is proved. Several benchmark instances with different scales are tested, and new solutions are discovered, which are better than the published solutions. The effects of the parameters on the convergence and the results are studied. According to cargo weight of customers to be delivered, the customers can be divided into large, small, and retail customers. The algorithm is tested with fixed demand probability and also different customer types with stochastic demand. The traffic speeds in different business districts in Xiamen at different times are predicted by AFKF. The results show that AFKF has smaller prediction error and better prediction accuracy than fractional Kalman filter and Kalman filter. The effect of different fractional orders on prediction error is compared. The performance of the new algorithm is compared with that of the cultural algorithm and the Cuckoo Search. The result shows that the new algorithm can efficiently and effectively solve DTVRPSC and improve the accuracy of vehicle routing planning of time-varying actual urban traffic road. © 2020 H. Xue.</t>
  </si>
  <si>
    <t>Benchmarking; Forecasting; Optimization; Routing algorithms; Sales; Speed; Stochastic systems; Vehicle routing; Vehicles; Adaptive mechanism; Business district; Cultural Algorithm; Fractional kalman filters; Prediction accuracy; Prediction errors; Stochastic demand; Time dependent vehicle routing problems; Kalman filters</t>
  </si>
  <si>
    <t>2-s2.0-85089302851</t>
  </si>
  <si>
    <t>Polnik M., Riccardi A., Akartunalı K.</t>
  </si>
  <si>
    <t>57204580716;56040841100;23099265400;</t>
  </si>
  <si>
    <t>A multistage optimisation algorithm for the large vehicle routing problem with time windows and synchronised visits</t>
  </si>
  <si>
    <t>10.1080/01605682.2020.1792365</t>
  </si>
  <si>
    <t>https://www.scopus.com/inward/record.uri?eid=2-s2.0-85089248496&amp;doi=10.1080%2f01605682.2020.1792365&amp;partnerID=40&amp;md5=20a9f26c64462fbeef39ce5d417fe093</t>
  </si>
  <si>
    <t>Mechanical and Aerospace Engineering, University of Strathclyde, Glasgow, United Kingdom; Management Science, University of Strathclyde, Glasgow, United Kingdom</t>
  </si>
  <si>
    <t>Polnik, M., Mechanical and Aerospace Engineering, University of Strathclyde, Glasgow, United Kingdom; Riccardi, A., Mechanical and Aerospace Engineering, University of Strathclyde, Glasgow, United Kingdom; Akartunalı, K., Mechanical and Aerospace Engineering, University of Strathclyde, Glasgow, United Kingdom, Management Science, University of Strathclyde, Glasgow, United Kingdom</t>
  </si>
  <si>
    <t>We propose a multistage algorithm for the vehicle routing problem with time windows and synchronised visits, which is capable of solving large problem instances arising in home health care applications. The algorithm is based on a constraint programming formulation of the daily home care scheduling and routing problem. It contains visits with hard time windows and pairwise synchronisation to be staffed by carers who have different skills and work custom shift patterns with contractual breaks. In a computational study, we first experiment with a benchmark set from the literature for the vehicle routing problem with time windows and synchronised visits. Our algorithm reproduced the majority of the best-known solutions, and strictly improved results for several other instances. Most importantly, we demonstrate that the algorithm can effectively solve real scheduling instances obtained from a UK home care provider. Their size significantly surpass similar scheduling problems considered in the literature. The multistage algorithm solved each of these instances in a matter of minutes, and outperformed human planners, scheduling more visits and significantly reducing total travel time. © Operational Research Society 2020.</t>
  </si>
  <si>
    <t>constraint programming; health services; practice of OR; scheduling; Vehicle routing</t>
  </si>
  <si>
    <t>Computer programming; Constraint theory; Home health care; Routing algorithms; Scheduling; Synchronization; Travel time; Vehicles; Computational studies; Constraint programming; Large problems; Multistage-algorithms; Scheduling and routing; Scheduling problem; Shift patterns; Vehicle routing problem with time windows; Vehicle routing</t>
  </si>
  <si>
    <t>Polnik, M.; Mechanical and Aerospace EngineeringUnited Kingdom; email: mateusz.polnik@strath.ac.uk</t>
  </si>
  <si>
    <t>2-s2.0-85089248496</t>
  </si>
  <si>
    <t>Shi, Y.; Department of Computer Science and Engineering, Southern University of Science and TechnologyChina; email: shiyh@sustech.edu.cn</t>
  </si>
  <si>
    <t>Mao H., Shi J., Zhou Y., Zhang G.</t>
  </si>
  <si>
    <t>57216410941;36139107000;57191654216;57216283339;</t>
  </si>
  <si>
    <t>The Electric Vehicle Routing Problem with Time Windows and Multiple Recharging Options</t>
  </si>
  <si>
    <t xml:space="preserve"> 9119394</t>
  </si>
  <si>
    <t>10.1109/ACCESS.2020.3003000</t>
  </si>
  <si>
    <t>https://www.scopus.com/inward/record.uri?eid=2-s2.0-85087809884&amp;doi=10.1109%2fACCESS.2020.3003000&amp;partnerID=40&amp;md5=4d7a39226e85f25eec47e3ef3b4fe05d</t>
  </si>
  <si>
    <t>Science and Technology on Information Systems Engineering Laboratory, College of System Engineering, National University of Defense Technology, Changsha, 410073, China; Faculty of Engineering, University of Windsor, Windsor, N9B 3P4, Canada</t>
  </si>
  <si>
    <t>Mao, H., Science and Technology on Information Systems Engineering Laboratory, College of System Engineering, National University of Defense Technology, Changsha, 410073, China; Shi, J., Science and Technology on Information Systems Engineering Laboratory, College of System Engineering, National University of Defense Technology, Changsha, 410073, China; Zhou, Y., Science and Technology on Information Systems Engineering Laboratory, College of System Engineering, National University of Defense Technology, Changsha, 410073, China; Zhang, G., Faculty of Engineering, University of Windsor, Windsor, N9B 3P4, Canada</t>
  </si>
  <si>
    <t>Driven by environmental concerns and new regulations, electric vehicles (EVs) are increasingly becoming popular for package delivery. However, due to their limited driving range, the EV has to be recharged during the route in many situations. A new variant of the electric vehicle routing problem with time windows is investigated through integrating decisions on multiple recharging options, which are partial recharging and battery swapping. A mixed integer programming model is developed to formulate the problem. An improved ant colony optimization (ACO) algorithm hybridized with insertion heuristic and enhanced local search is designed to solve the problem. Also, a new probabilistic selection model in ACO is proposed by integrating the impact of both distances and time windows. Computational experiments based on open data source is utilized to validate the performance of the algorithm, and the results indicate that the newly designed insertion heuristic and local search strategies improve the efficiency for solving the problem. The results for all the instances under the strategy of multiple recharging options are compared with those under strategies of partial recharging and battery swapping, which shows that the former strategy can help saving costs for most of the situations. © 2013 IEEE.</t>
  </si>
  <si>
    <t>ant colony optimization; battery swapping; Electric vehicle; partial recharge; vehicle routing problem</t>
  </si>
  <si>
    <t>Ant colony optimization; Charging (batteries); Computational efficiency; Environmental regulations; Integer programming; Local search (optimization); Open Data; Vehicle routing; Vehicles; Battery swapping; Computational experiment; Electric Vehicles (EVs); Environmental concerns; Improved ant colony optimization; Local search strategy; Mixed integer programming model; Vehicle routing problem with time windows; Secondary batteries</t>
  </si>
  <si>
    <t>Shi, J.; Science and Technology on Information Systems Engineering Laboratory, College of System Engineering, National University of Defense TechnologyChina; email: jianmaishi@gmail.com</t>
  </si>
  <si>
    <t>2-s2.0-85087809884</t>
  </si>
  <si>
    <t>Liu D., Liu D., Deng Z., Mao X., Yang Y., Yang Y., Kaisar E.I.</t>
  </si>
  <si>
    <t>57202782304;57217525397;7402665968;56146971500;57213786215;57217524695;7801399206;</t>
  </si>
  <si>
    <t>Two-Echelon Vehicle-Routing Problem: Optimization of Autonomous Delivery Vehicle-Assisted E-Grocery Distribution</t>
  </si>
  <si>
    <t xml:space="preserve"> 9114993</t>
  </si>
  <si>
    <t>10.1109/ACCESS.2020.3001753</t>
  </si>
  <si>
    <t>https://www.scopus.com/inward/record.uri?eid=2-s2.0-85087336672&amp;doi=10.1109%2fACCESS.2020.3001753&amp;partnerID=40&amp;md5=16a15d2290772f597d1d6209128c0a38</t>
  </si>
  <si>
    <t>School of Economics and Management, Chang'an University, Xi'an, 710064, China; School of Automation, Northwestern Polytechnic University, Xi'an, 710064, China; School of Traffic and Transportation, Beijing Jiaotong University, Beijing, 100044, China; Department of Civil Environmental and Geomatics Engineering, Florida Atlantic University, Boca Raton, FL  33431, United States; Department of Civil and Environmental Engineering, University of Washington, Seattle, WA  98195, United States</t>
  </si>
  <si>
    <t>Liu, D., School of Economics and Management, Chang'an University, Xi'an, 710064, China; Liu, D., Department of Civil Environmental and Geomatics Engineering, Florida Atlantic University, Boca Raton, FL  33431, United States; Deng, Z., School of Automation, Northwestern Polytechnic University, Xi'an, 710064, China; Mao, X., School of Economics and Management, Chang'an University, Xi'an, 710064, China; Yang, Y., School of Traffic and Transportation, Beijing Jiaotong University, Beijing, 100044, China; Yang, Y., Department of Civil and Environmental Engineering, University of Washington, Seattle, WA  98195, United States; Kaisar, E.I., Department of Civil Environmental and Geomatics Engineering, Florida Atlantic University, Boca Raton, FL  33431, United States</t>
  </si>
  <si>
    <t>The last mile problem of E-grocery Distribution comprises one of the most costly and highest polluting components of the supply chain in which companies deliver goods to end customers. To reduce transport cost and fuel emissions, a new element of ground-based delivery services, autonomous delivery vehicles (ADVs), is included in the E-grocery distribution system for improving delivery efficiency. Thus, the objective of this study is to optimize a two-echelon distribution network for efficient E-grocery delivery, where conventional vans serve the delivery in the first echelon and ADVs serve delivery in the second echelon. The problem is formulated as a two-echelon vehicle routing problem with mixed vehicles (2E-VRP-MV) with a nonlinear objective function, in which the total transport and emission costs are optimized. This optimization is based on the flow assignment at each echelon and to realize routing choice for both the van and ADV. A two-step clustering-based hybrid Genetic Algorithm and Particle Swarm Optimization (C-GA-PSO) algorithm is proposed to solve the problem. First, the end customers are clustered to the intermediate depots, named satellites, based on the minimized distance and maximized demand. To enhance the efficiency of resolving the 2E-VRP-MV-model, a hybrid GA-PSO algorithm is adopted to solve the vehicle routing problem. Computational results of up to 21, 32, 50, and 100 customers show the effectiveness of the methods developed here. At last, the impacts of the layout of the depot-customer and customer density on the total cost are analyzed. This study sheds light on the tactical planning of the multi-echelon sustainable E-grocery delivery network. © 2013 IEEE.</t>
  </si>
  <si>
    <t>autonomous delivery vehicle; E-grocery delivery network; last-mile delivery</t>
  </si>
  <si>
    <t>Autonomous vehicles; Clustering algorithms; Efficiency; Genetic algorithms; Particle swarm optimization (PSO); Sales; Supply chains; Trucks; Vehicle routing; Computational results; Delivery vehicle; Distribution systems; Hybrid genetic algorithms; Last mile problems; Nonlinear objective functions; Tactical planning; Vehicle Routing Problems; Distribution of goods</t>
  </si>
  <si>
    <t>Deng, Z.; School of Automation, Northwestern Polytechnic University, Department of Civil Environmental and Geomatics Engineering, Florida Atlantic UniversityChina; email: dthree@nwpu.edu</t>
  </si>
  <si>
    <t>2-s2.0-85087336672</t>
  </si>
  <si>
    <t>Yang W., Yang W., Wang D., Wang D., Pang W., Pang W., Tan A.-H., Tan A.-H., Zhou Y., Zhou Y.</t>
  </si>
  <si>
    <t>57217481704;57217481696;57217480358;56401363400;57216906941;56167552700;7201882649;57217481173;57218154647;36703627200;</t>
  </si>
  <si>
    <t>Goods Consumed during Transit in Split Delivery Vehicle Routing Problems: Modeling and Solution</t>
  </si>
  <si>
    <t xml:space="preserve"> 9115005</t>
  </si>
  <si>
    <t>10.1109/ACCESS.2020.3001590</t>
  </si>
  <si>
    <t>https://www.scopus.com/inward/record.uri?eid=2-s2.0-85087277959&amp;doi=10.1109%2fACCESS.2020.3001590&amp;partnerID=40&amp;md5=81a0e2fe859b273e63db3a2ab9fea10b</t>
  </si>
  <si>
    <t>College of Computer Science and Technology, Jilin University, Changchun, 130012, China; Key Laboratory of Symbolic Computation and Knowledge Engineering, Ministry of Education, Jilin University, Changchun, 130012, China; Joint NTU-UBC Research Centre of Excellence in Active Living for the Elderly, Nanyang Technological University, Singapore, 639798, Singapore; Joint NTU-WeBank Research Centre on FinTech, Nanyang Technological University, Singapore, 639798, Singapore; School of Mathematical and Computer Sciences, Heriot-Watt University, Edinburgh, EH14 4AS, United Kingdom; School of Natural and Computing Sciences, University of Aberdeen, Aberdeen, AB24 3UE, United Kingdom; School of Computer Science and Engineering, Nanyang Technological University, Singapore, 639798, Singapore</t>
  </si>
  <si>
    <t>Yang, W., College of Computer Science and Technology, Jilin University, Changchun, 130012, China; Yang, W., Key Laboratory of Symbolic Computation and Knowledge Engineering, Ministry of Education, Jilin University, Changchun, 130012, China; Wang, D., Joint NTU-UBC Research Centre of Excellence in Active Living for the Elderly, Nanyang Technological University, Singapore, 639798, Singapore; Wang, D., Joint NTU-WeBank Research Centre on FinTech, Nanyang Technological University, Singapore, 639798, Singapore; Pang, W., School of Mathematical and Computer Sciences, Heriot-Watt University, Edinburgh, EH14 4AS, United Kingdom; Pang, W., School of Natural and Computing Sciences, University of Aberdeen, Aberdeen, AB24 3UE, United Kingdom; Tan, A.-H., Joint NTU-UBC Research Centre of Excellence in Active Living for the Elderly, Nanyang Technological University, Singapore, 639798, Singapore; Tan, A.-H., School of Computer Science and Engineering, Nanyang Technological University, Singapore, 639798, Singapore; Zhou, Y., College of Computer Science and Technology, Jilin University, Changchun, 130012, China; Zhou, Y., Key Laboratory of Symbolic Computation and Knowledge Engineering, Ministry of Education, Jilin University, Changchun, 130012, China</t>
  </si>
  <si>
    <t>This article presents the modeling and solution of an extended type of split delivery vehicle routing problem (SDVRP). In SDVRP, the demands of customers need to be met by efficiently routing a given number of capacitated vehicles, wherein each customer may be served multiple times by more than one vehicle. Furthermore, in many real-world scenarios, consumption of vehicles en route is the same as the goods being delivered to customers, such as food, water and fuel in rescue or replenishment missions in harsh environments. Moreover, the consumption may also be in virtual forms, such as time spent in constrained tasks. We name such a real-world SDVRP as Split Delivery Vehicle Routing Problem with Goods Consumed during Transit (SDVRP-GCT). In this paper, we give mathematical formulas to model SDVRP-GCT and provide solutions by extending three ant colony algorithms. To the best of our knowledge, this is the first research work specifically focussing on the SDVRP-GCT problem and its solutions. To assess the effectiveness of our proposed ant colony algorithms, we first apply them on widely adopted SDVRP benchmarking instances on different scales and their correspondingly extended SDVRP-GCT instances. Then, we formulate a real-world SDVRP-GCT instance for further assessment. Based on the extensive experimental results, we discuss the pros and cons of our proposed solutions and subsequently suggest their preferable application scenarios. In summary, our proposed solutions are shown as highly efficient in solving SDVRP-GCT instances. © 2013 IEEE.</t>
  </si>
  <si>
    <t>ant colony algorithms; goods consumed during transit; optimization; Split delivery vehicle routing problem (SDVRP)</t>
  </si>
  <si>
    <t>Ant colony optimization; Sales; Vehicles; Ant colony algorithms; Application scenario; Capacitated vehicles; Constrained tasks; Harsh environment; Mathematical formulas; Real-world scenario; Split delivery vehicle routing; Vehicle routing</t>
  </si>
  <si>
    <t>Zhou, Y.; College of Computer Science and Technology, Jilin UniversityChina; email: zyou@jlu.edu.cn</t>
  </si>
  <si>
    <t>2-s2.0-85087277959</t>
  </si>
  <si>
    <t>Wang, J.; Department of Computer Science, Sun Yat-sen UniversityChina; email: wangjiah@mail.sysu.edu.cn</t>
  </si>
  <si>
    <t>Lalla-Ruiz E., Mes M.</t>
  </si>
  <si>
    <t>55255221400;16022558100;</t>
  </si>
  <si>
    <t>Mathematical formulations and improvements for the multi-depot open vehicle routing problem</t>
  </si>
  <si>
    <t>10.1007/s11590-020-01594-z</t>
  </si>
  <si>
    <t>https://www.scopus.com/inward/record.uri?eid=2-s2.0-85085999042&amp;doi=10.1007%2fs11590-020-01594-z&amp;partnerID=40&amp;md5=4a2df63d4e2332085f032289f9e8f257</t>
  </si>
  <si>
    <t>Lalla-Ruiz, E., Department of Industrial Engineering and Business Information Systems, University of Twente, Enschede, Netherlands; Mes, M., Department of Industrial Engineering and Business Information Systems, University of Twente, Enschede, Netherlands</t>
  </si>
  <si>
    <t>The multi-depot open vehicle routing problem (MDOVRP) is a hard combinatorial optimization problem belonging to the vehicle routing problem family. It considers vehicles departing from different depots to deliver goods to customers without requiring to return to the depots once all customers have been served. The aim of this work is to provide a new two-index-based mathematical formulation for the MDOVRP as well as enhancements on alternative sub-tour elimination constraints. Through numerical experiments, using traditional benchmarks for the MDOVRP, we show that the proposed formulation outperforms existing ones. In addition, we provide insights with regards to problem instance defining parameters on the models performance. © 2020, The Author(s).</t>
  </si>
  <si>
    <t>Mathematical formulation; Multi-depot open vehicle routing problem; Optimization model; Sub-tour elimination constraints</t>
  </si>
  <si>
    <t>2-s2.0-85085999042</t>
  </si>
  <si>
    <t>Shen Y., Liu M., Yang J., Shi Y., Middendorf M.</t>
  </si>
  <si>
    <t>57217057248;57217061941;56978375100;7404964007;57204344800;</t>
  </si>
  <si>
    <t>A hybrid swarm intelligence algorithm for vehicle routing problem with time windows</t>
  </si>
  <si>
    <t xml:space="preserve"> 9051832</t>
  </si>
  <si>
    <t>10.1109/ACCESS.2020.2984660</t>
  </si>
  <si>
    <t>https://www.scopus.com/inward/record.uri?eid=2-s2.0-85085990743&amp;doi=10.1109%2fACCESS.2020.2984660&amp;partnerID=40&amp;md5=9cf5b717ab08652fa23d88ea66877173</t>
  </si>
  <si>
    <t>Department of Computer Science and Engineering, Southern University of Science and Technology, Shenzhen, 518055, China; Department of Computer Science, Leipzig University, Leipzig, 04009, Germany</t>
  </si>
  <si>
    <t>Shen, Y., Department of Computer Science and Engineering, Southern University of Science and Technology, Shenzhen, 518055, China; Liu, M., Department of Computer Science and Engineering, Southern University of Science and Technology, Shenzhen, 518055, China; Yang, J., Department of Computer Science and Engineering, Southern University of Science and Technology, Shenzhen, 518055, China; Shi, Y., Department of Computer Science and Engineering, Southern University of Science and Technology, Shenzhen, 518055, China; Middendorf, M., Department of Computer Science, Leipzig University, Leipzig, 04009, Germany</t>
  </si>
  <si>
    <t>The Vehicle Routing Problem with Time Windows (VRPTW) has drawn considerable attention in the last decades. The objective of VRPTW is to find the optimal set of routes for a fleet of vehicles in order to serve a given set of customers within capacity and time window constraints. As a combinatorial optimization problem, VRPTW is proved NP-hard and is best solved by heuristics. In this paper, a hybrid swarm intelligence algorithm by hybridizing Ant Colony System (ACS) and Brain Storm Optimization (BSO) algorithm is proposed, to solve VRPTW with the objective of minimizing the total distance. In the BSO procedure, both inter-route and intra-route improvement heuristics are introduced. Experiments are conducted on Solomon's 56 instances with 100 customers benchmark, the results show that 42 out of 56 optimal solutions (18 best and 24 competitive solutions) are obtained, which illustrates the effectiveness of the proposed algorithm. © 2013 IEEE.</t>
  </si>
  <si>
    <t>Ant colony system; brain storm optimization; heuristics; swarm intelligence; vehicle routing problem with time windows</t>
  </si>
  <si>
    <t>Ant colony optimization; Combinatorial optimization; Fleet operations; Routing algorithms; Swarm intelligence; Vehicles; Ant colony systems; Combinatorial optimization problems; Fleet of vehicles; Optimal solutions; Set of customers; Swarm intelligence algorithms; Time window constraint; Vehicle routing problem with time windows; Vehicle routing</t>
  </si>
  <si>
    <t>2-s2.0-85085990743</t>
  </si>
  <si>
    <t>Zhang S., Mu D., Wang C.</t>
  </si>
  <si>
    <t>57216969596;17135532700;56113236000;</t>
  </si>
  <si>
    <t>A Solution for the Full-Load Collection Vehicle Routing Problem with Multiple Trips and Demands: An Application in Beijing</t>
  </si>
  <si>
    <t xml:space="preserve"> 9090201</t>
  </si>
  <si>
    <t>10.1109/ACCESS.2020.2993316</t>
  </si>
  <si>
    <t>https://www.scopus.com/inward/record.uri?eid=2-s2.0-85085569030&amp;doi=10.1109%2fACCESS.2020.2993316&amp;partnerID=40&amp;md5=d68079ab4330c4f4929186376a6da9a8</t>
  </si>
  <si>
    <t>School of Economics and Management, Beijing Jiaotong University, Beijing, 100044, China; Research Base of Beijing Modern Manufacturing Development, College of Economics and Management, Beijing University of Technology, Beijing, China</t>
  </si>
  <si>
    <t>Zhang, S., School of Economics and Management, Beijing Jiaotong University, Beijing, 100044, China; Mu, D., School of Economics and Management, Beijing Jiaotong University, Beijing, 100044, China; Wang, C., Research Base of Beijing Modern Manufacturing Development, College of Economics and Management, Beijing University of Technology, Beijing, China</t>
  </si>
  <si>
    <t>Municipal solid waste (MSW) collection has become a major challenge for clean city management and social sustainable development in developing economies. A new variant of the collection vehicle routing problem (CVRP) is addressed with the characteristics of full loads and multiple trips of the collection vehicles, and multiple demands of the garbage facilities, which is called the collection vehicle routing problem of the garbage facilities (CVRPGF) in this study. Dummy customers are introduced to equivalently transform the CVRPGF problem to the vehicle routing problem with simultaneous pickup-delivery and time windows (VRPSPDTW). A parallel simulated annealing algorithm (Par-SAA) is developed to solve the VRPSPDTW problem. When applied to an international benchmark dataset, the computational results prove the superiority of the proposed algorithm, in which the number of collection vehicles (NV) in four instances is reduced by one. Finally, when the model and algorithm are applied to a real CVRPGF problem in the Xuanwu District of Beijing, the NV needed is reduced by 30%, and the total travel time is decreased by 12%. Thus, the effectiveness of the Par-SAA is demonstrated, and the proposed solution has practical value in China. © 2013 IEEE.</t>
  </si>
  <si>
    <t>dummy customer; full load; multiple demands; multiple trips; Municipal solid waste collection; parallel simulated annealing; vehicle routing</t>
  </si>
  <si>
    <t>Refuse collection; Simulated annealing; Travel time; Vehicle routing; Vehicles; Benchmark datasets; Collection vehicles; Computational results; Developing economies; Model and algorithms; Municipal solid waste (MSW); Parallel simulated annealing algorithm; Vehicle Routing Problems; Municipal solid waste</t>
  </si>
  <si>
    <t>Mu, D.; School of Economics and Management, Beijing Jiaotong UniversityChina; email: dmu@bjtu.edu.cn</t>
  </si>
  <si>
    <t>2-s2.0-85085569030</t>
  </si>
  <si>
    <t>Spiking neural firefly optimization scheme for the capacitated dynamic vehicle routing problem with time windows</t>
  </si>
  <si>
    <t>10.1007/s00521-020-04983-8</t>
  </si>
  <si>
    <t>https://www.scopus.com/inward/record.uri?eid=2-s2.0-85085327538&amp;doi=10.1007%2fs00521-020-04983-8&amp;partnerID=40&amp;md5=44ecfabe9ecff558d84b6329221bf7c1</t>
  </si>
  <si>
    <t>Department of Computer Applications, National Institute of Technology, Tiruchirappalli, India</t>
  </si>
  <si>
    <t>RamachandranPillai, R., Department of Computer Applications, National Institute of Technology, Tiruchirappalli, India; Arock, M., Department of Computer Applications, National Institute of Technology, Tiruchirappalli, India</t>
  </si>
  <si>
    <t>A number of technological improvements have prompted a great concern on ‘dynamism’ in vehicle routing problems (VRP). In real-world applications, the dynamic information happens simultaneously with the plan being carried out. In order to effectively solve dynamic VRP (DVRP), many optimization strategies have been introduced in the literature. A new variant of vehicle routing problem is proposed which combines DVRP with time windows and capacity constraints, named capacitated DVRP with time windows (CDVRPTW). Apart from the traditional way of handling the problem, this paper proposes a novel strategy that incorporates improved firefly algorithm (IFA) into the framework of spiking neural P (SN P) systems, named spiking neural firefly optimization (SFO). A mathematical model of the problem is formulated, and the solution scheme is designed by associating a number of SN P systems that work in parallel to find optimal solutions in a reasonable time. Additionally, the parameters in the IFA are optimized by adjusting the rule probabilities using SN P systems. Being a NP-hard problem with real-world applications, the benefits of this study are far-reaching. The proposed scheme has been tested on benchmark instances and proved novelty, feasibility, and potentiality of the system. © 2020, Springer-Verlag London Ltd., part of Springer Nature.</t>
  </si>
  <si>
    <t>Dynamic vehicle routing; Firefly optimization; Membrane computing; Spiking neural P systems</t>
  </si>
  <si>
    <t>Benchmarking; Bioluminescence; NP-hard; Vehicle routing; Vehicles; Capacity constraints; Dynamic information; Dynamic vehicle routing problems; Optimization scheme; Optimization strategy; Technological improvements; Vehicle routing problem; Vehicle Routing Problems; Optimization</t>
  </si>
  <si>
    <t>2-s2.0-85085327538</t>
  </si>
  <si>
    <t>Han Y.-Q., Li J.-Q., Liu Z., Liu C., Tian J.</t>
  </si>
  <si>
    <t>57203536210;55720647100;55714689900;57211902129;57199796765;</t>
  </si>
  <si>
    <t>Metaheuristic algorithm for solving the multi-objective vehicle routing problem with time window and drones</t>
  </si>
  <si>
    <t>International Journal of Advanced Robotic Systems</t>
  </si>
  <si>
    <t>10.1177/1729881420920031</t>
  </si>
  <si>
    <t>https://www.scopus.com/inward/record.uri?eid=2-s2.0-85084586158&amp;doi=10.1177%2f1729881420920031&amp;partnerID=40&amp;md5=b4d03d36e86b73d6854dda924b16889c</t>
  </si>
  <si>
    <t>School of Information and Engineering, Shandong Normal University, Jinan, China; School of Computer Science, Liaocheng University, Liaocheng, China; School of Management Science and Engineering, Shandong University of Finance and Economics, Jinan, China</t>
  </si>
  <si>
    <t>Han, Y.-Q., School of Information and Engineering, Shandong Normal University, Jinan, China; Li, J.-Q., School of Information and Engineering, Shandong Normal University, Jinan, China, School of Computer Science, Liaocheng University, Liaocheng, China; Liu, Z., School of Management Science and Engineering, Shandong University of Finance and Economics, Jinan, China; Liu, C., School of Computer Science, Liaocheng University, Liaocheng, China; Tian, J., School of Information and Engineering, Shandong Normal University, Jinan, China</t>
  </si>
  <si>
    <t>In some special rescue scenarios, the needed goods should be transported by drones because of the landform. Therefore, in this study, we investigate a multi-objective vehicle routing problem with time window and drone transportation constraints. The vehicles are used to transport the goods and drones to customer locations, while the drones are used to transport goods vertically and timely to the customer. Three types of objectives are considered simultaneously, including minimization of the total energy consumption of the trucks, total energy consumption of the drones, and the total number of trucks. An improved artificial bee colony algorithm is designed to solve the problem. In the proposed algorithm, each solution is represented by a two-dimensional vector, and the initialization method based on the Push-Forward Insertion Heuristic is embedded. To enhance the exploitation abilities, an improved employed heuristic is developed to perform detailed local search. Meanwhile, a novel scout bee strategy is presented to improve the global search abilities of the proposed algorithm. Several instances extended from the Solomon instances are used to test the performance of the proposed improved artificial bee colony algorithm. Experimental comparisons with the other efficient algorithms in the literature verify the competitive performance of the proposed algorithm. © The Author(s) 2020.</t>
  </si>
  <si>
    <t>artificial bee colony; drone transportation; multi-objective; time window; Vehicle routing problem</t>
  </si>
  <si>
    <t>Agricultural robots; Automobiles; Energy utilization; Heuristic methods; Optimization; Routing algorithms; Trucks; Vehicle routing; Artificial bee colony algorithms; Competitive performance; Experimental comparison; Initialization methods; Meta heuristic algorithm; Push forward insertion heuristic; Total energy consumption; Vehicle routing problem with time windows; Drones</t>
  </si>
  <si>
    <t>Li, J.-Q.; School of Information and Engineering, Shandong Normal UniversityChina; email: lijunqing@lcu-cs.com</t>
  </si>
  <si>
    <t>SAGE Publications Inc.</t>
  </si>
  <si>
    <t>Int. J. Adv. Rob. Syst.</t>
  </si>
  <si>
    <t>2-s2.0-85084586158</t>
  </si>
  <si>
    <t>Ji X.-F., Pan J.-S., Chu S.-C., Hu P., Chai Q.-W., Zhang P.</t>
  </si>
  <si>
    <t>57216746642;57214682289;7403622006;57207207313;57211886345;57204318385;</t>
  </si>
  <si>
    <t>Adaptive Cat Swarm Optimization Algorithm and Its Applications in Vehicle Routing Problems</t>
  </si>
  <si>
    <t xml:space="preserve"> 1291526</t>
  </si>
  <si>
    <t>10.1155/2020/1291526</t>
  </si>
  <si>
    <t>https://www.scopus.com/inward/record.uri?eid=2-s2.0-85084429026&amp;doi=10.1155%2f2020%2f1291526&amp;partnerID=40&amp;md5=0200b02961cdb735130346a1a55285ea</t>
  </si>
  <si>
    <t>College of Computer Science and Engineering, Shandong University of Science and Technology, Qingdao, 266590, China; College of Information Science Technology, Dalian Maritime University, Dalian, 116026, China; College of Science and Engineering, Flinders University, Sturt Rd, Bedford Park, Adelaide, SA  5042, Australia; School of Software, Nanyang Institute of Technology, Nanyang, 473004, China; Fuzhou Survey Institute, Fuzhou, 350108, China</t>
  </si>
  <si>
    <t>Ji, X.-F., College of Computer Science and Engineering, Shandong University of Science and Technology, Qingdao, 266590, China; Pan, J.-S., College of Computer Science and Engineering, Shandong University of Science and Technology, Qingdao, 266590, China, College of Information Science Technology, Dalian Maritime University, Dalian, 116026, China; Chu, S.-C., College of Computer Science and Engineering, Shandong University of Science and Technology, Qingdao, 266590, China, College of Science and Engineering, Flinders University, Sturt Rd, Bedford Park, Adelaide, SA  5042, Australia; Hu, P., College of Computer Science and Engineering, Shandong University of Science and Technology, Qingdao, 266590, China, School of Software, Nanyang Institute of Technology, Nanyang, 473004, China; Chai, Q.-W., College of Computer Science and Engineering, Shandong University of Science and Technology, Qingdao, 266590, China; Zhang, P., Fuzhou Survey Institute, Fuzhou, 350108, China</t>
  </si>
  <si>
    <t>This paper proposes a novel hybrid algorithm named Adaptive Cat Swarm Optimization (ACSO). It combines the benefits of two swarm intelligence algorithms, CSO and APSO, and presents better search results. Firstly, some strategies are implemented to improve the performance of the proposed hybrid algorithm. The tracing radius of the cat group is limited, and the random number parameter r is adaptive adjusted. In addition, a scaling factor update method, called a memory factor y, is introduced into the proposed algorithm. They can be learnt very well so as to jump out of local optimums and speed up the global convergence. Secondly, by comparing the proposed algorithm with PSO, APSO, and CSO, 23 benchmark functions are verified by simulation experiments, which consists of unimodal, multimodal, and fixed-dimension multimodal. The results show the effectiveness and efficiency of the innovative hybrid algorithm. Lastly, the proposed ACSO is utilized to solve the Vehicle Routing Problem (VRP). Experimental findings also reveal the practicability of the ACSO through a comparison with certain existing methods. © 2020 Xiao-Fang Ji et al.</t>
  </si>
  <si>
    <t>Routing algorithms; Vehicle routing; Benchmark functions; Effectiveness and efficiencies; Global conver-gence; Swarm intelligence algorithms; Swarm optimization; Swarm optimization algorithms; Vehicle routing problem; Vehicle Routing Problems; Particle swarm optimization (PSO)</t>
  </si>
  <si>
    <t>Pan, J.-S.; College of Computer Science and Engineering, Shandong University of Science and TechnologyChina; email: jengshyangpan@gmail.com</t>
  </si>
  <si>
    <t>2-s2.0-85084429026</t>
  </si>
  <si>
    <t>Tarhini A., Danach K., Harfouche A.</t>
  </si>
  <si>
    <t>55964376300;56525245300;36462416800;</t>
  </si>
  <si>
    <t>Swarm intelligence-based hyper-heuristic for the vehicle routing problem with prioritized customers</t>
  </si>
  <si>
    <t>10.1007/s10479-020-03625-5</t>
  </si>
  <si>
    <t>https://www.scopus.com/inward/record.uri?eid=2-s2.0-85084290216&amp;doi=10.1007%2fs10479-020-03625-5&amp;partnerID=40&amp;md5=1fb209af12a02944e8600ea703f3f8e3</t>
  </si>
  <si>
    <t>Information Technology and Operations Management Department, Lebanese American University, Beirut, Lebanon; Department of Management Information Systems, Islamic University of Lebanon, Khalde, Lebanon; Department of Management Information Systems, Université Paris Nanterre, Paris, France</t>
  </si>
  <si>
    <t>Tarhini, A., Information Technology and Operations Management Department, Lebanese American University, Beirut, Lebanon; Danach, K., Department of Management Information Systems, Islamic University of Lebanon, Khalde, Lebanon; Harfouche, A., Department of Management Information Systems, Université Paris Nanterre, Paris, France</t>
  </si>
  <si>
    <t>The vehicle routing problem (VRP) is a combinatorial optimization management problem that seeks the optimal set of routes traversed by a vehicle to deliver products to customers. A recognized problem in this domain is to serve ‘prioritized’ customers in the shortest possible time where customers with known demands are supplied by one or several depots. This problem is known as the Vehicle Routing with Prioritized Customers (VRPC). The purpose of this work is to present and compare two artificial intelligence-based novel methods that minimize the traveling distance of vehicles when moving cargo to prioritized customers. Various studies have been conducted regarding this topic; nevertheless, up to now, few studies used the Cuckoo Search-based hyper-heuristic. This paper modifies a classical mathematical model that represents the VRPC, implements and tests an evolutionary Cuckoo Search-based hyper-heuristic, and then compares the results with those of our proposed modified version of the Clarke Wright (CW) algorithm. In this modified version, the CW algorithm serves all customers per their preassigned priorities while covering the needed working hours. The results indicate that the solution selected by the Cuckoo Search-based hyper-heuristic outperformed the modified Clarke Wright algorithm while taking into consideration the customers’ priority and demands and the vehicle capacity. © 2020, Springer Science+Business Media, LLC, part of Springer Nature.</t>
  </si>
  <si>
    <t>Clarke Wright algorithm; Combinatorial problem; Cuckoo search algorithm; Hyper-heuristic; Vehicle routing problem; Warm intelligence</t>
  </si>
  <si>
    <t>Tarhini, A.; Information Technology and Operations Management Department, Lebanese American UniversityLebanon; email: abbas.tarhini@lau.edu.lb</t>
  </si>
  <si>
    <t>2-s2.0-85084290216</t>
  </si>
  <si>
    <t>Wu Y., Lu X.</t>
  </si>
  <si>
    <t>57199645391;23009199400;</t>
  </si>
  <si>
    <t>Capacitated vehicle routing problem on line with unsplittable demands</t>
  </si>
  <si>
    <t>10.1007/s10878-020-00565-5</t>
  </si>
  <si>
    <t>https://www.scopus.com/inward/record.uri?eid=2-s2.0-85083395741&amp;doi=10.1007%2fs10878-020-00565-5&amp;partnerID=40&amp;md5=ba06951ac2d9df71d2ef995b7c82027e</t>
  </si>
  <si>
    <t>School of Science, East China University of Science and Technology, Shanghai, China</t>
  </si>
  <si>
    <t>Wu, Y., School of Science, East China University of Science and Technology, Shanghai, China; Lu, X., School of Science, East China University of Science and Technology, Shanghai, China</t>
  </si>
  <si>
    <t>In this paper we study the capacitated vehicle routing problem. An instance of capacitated vehicle routing problem consists of a set of vertices with demands in a metric space, a specified depot, and a capacity bound C. The objective is to find a set of tours originating at the depot that cover all the demands, such that the capacity of each tour does not exceed C and the sum of the tour lengths is minimized. For the case that the metric space is a line and the demands are unsplittable, we provide a 53-approximation algorithm. An instance is given to show that the bound is tight. © 2020, Springer Science+Business Media, LLC, part of Springer Nature.</t>
  </si>
  <si>
    <t>Approximation algorithm; Network; Vehicle routing; Worst-case analysis</t>
  </si>
  <si>
    <t>Set theory; Topology; Vehicles; Capacitated vehicle routing problem; Capacity bound; Metric spaces; Vehicle routing</t>
  </si>
  <si>
    <t>Lu, X.; School of Science, East China University of Science and TechnologyChina; email: xwlu@ecust.edu.cn</t>
  </si>
  <si>
    <t>2-s2.0-85083395741</t>
  </si>
  <si>
    <t>Côté J.-F., Gendreau M., Potvinc J.-Y.</t>
  </si>
  <si>
    <t>7101908958;7005646783;57216313767;</t>
  </si>
  <si>
    <t>The vehicle routing problem with stochastic two-dimensional items</t>
  </si>
  <si>
    <t>10.1287/trsc.2019.0904</t>
  </si>
  <si>
    <t>https://www.scopus.com/inward/record.uri?eid=2-s2.0-85083081013&amp;doi=10.1287%2ftrsc.2019.0904&amp;partnerID=40&amp;md5=2b0f771c81085394089edab9c2f8f78c</t>
  </si>
  <si>
    <t>Département d'Opérations et Systemes de Décision, Centre Interuniversitaire de Recherche sur les Reseaux d'Entreprise, la Logistique et le Transport, Université Laval, Québec, G1V 0A6, Canada; Département de Mathématiques et de Génie Industriel, Ecole Polytechnique de Montréal, Montréal, H3C 3A7, Canada; Centre Interuniversitaire de Recherche sur les Reseaux d'Entreprise, la Logistique et le Transport, Montréal, H3C 3J7, Canada; Département d'Informatique et de Recherche Opérationnelle, Université de Montréal, Montréal, H3T 1J4, Canada</t>
  </si>
  <si>
    <t>Côté, J.-F., Département d'Opérations et Systemes de Décision, Centre Interuniversitaire de Recherche sur les Reseaux d'Entreprise, la Logistique et le Transport, Université Laval, Québec, G1V 0A6, Canada; Gendreau, M., Département de Mathématiques et de Génie Industriel, Ecole Polytechnique de Montréal, Montréal, H3C 3A7, Canada, Centre Interuniversitaire de Recherche sur les Reseaux d'Entreprise, la Logistique et le Transport, Montréal, H3C 3J7, Canada; Potvinc, J.-Y., Département d'Informatique et de Recherche Opérationnelle, Université de Montréal, Montréal, H3T 1J4, Canada</t>
  </si>
  <si>
    <t>We consider a stochastic vehicle routing problem where a discrete probability distribution characterizes the two-dimensional size (height and width) as well as the weight of a subset of items to be delivered to customers. Although some item sizes and weights are not known with certainty when the routes are planned, they become known when it is time to load the vehicles, just before their departure. If it happens that not all items can be loaded in a vehicle, the items of one or more customers are put aside at a penalty or recourse cost. The objective is to minimize the sum of the routing and expected recourse costs. The problem is modeled as a two-stage stochastic program and solved with the integer L-shaped method. Some new inequalities and lower bounds are proposed. Computational results are reported on test instances specifically generated for this problem, as well as on classical instances for the deterministic case. © 2020 INFORMS.</t>
  </si>
  <si>
    <t>L-shaped method; Loading constraints; Stochastic two-dimensional items; Vehicle routing problem</t>
  </si>
  <si>
    <t>Integer programming; Probability distributions; Vehicle routing; Vehicles; Computational results; Discrete probability distribution; L-shaped method; Lower bounds; Stochastic vehicle routing; Test instances; Two-stage stochastic programs; Vehicle Routing Problems; Stochastic systems</t>
  </si>
  <si>
    <t>2-s2.0-85083081013</t>
  </si>
  <si>
    <t>Baldacci R., Lim A., Traversi E., Calvoc R.W.</t>
  </si>
  <si>
    <t>6602371948;7202659054;7003684524;57216313363;</t>
  </si>
  <si>
    <t>Optimal solution of vehicle routing problems with fractional objective function</t>
  </si>
  <si>
    <t>10.1287/trsc.2019.0929</t>
  </si>
  <si>
    <t>https://www.scopus.com/inward/record.uri?eid=2-s2.0-85083075152&amp;doi=10.1287%2ftrsc.2019.0929&amp;partnerID=40&amp;md5=6bbf6d88b612d1bc83edf7c8a7724a28</t>
  </si>
  <si>
    <t>Department of Electrical, Electronic, and Information Engineering Guglielmo Marconi, Cesena, 47521, Italy; Department of Industrial Systems Engineering and Management, National University of Singapore, Singapore, 117576, Singapore; Laboratoire d'Informatique de Paris Nord, Université de Paris 13, Sorbonne Paris Cité, CNRS (UMR 7538), France; Dipartimento di Matematica e Informatica, Universita Degli Studi di Cagliari, Cagliari, 09124, Italy</t>
  </si>
  <si>
    <t>Baldacci, R., Department of Electrical, Electronic, and Information Engineering Guglielmo Marconi, Cesena, 47521, Italy; Lim, A., Department of Industrial Systems Engineering and Management, National University of Singapore, Singapore, 117576, Singapore; Traversi, E., Laboratoire d'Informatique de Paris Nord, Université de Paris 13, Sorbonne Paris Cité, CNRS (UMR 7538), France; Calvoc, R.W., Dipartimento di Matematica e Informatica, Universita Degli Studi di Cagliari, Cagliari, 09124, Italy</t>
  </si>
  <si>
    <t>In this paper, we consider the vehicle routing problem (VRP) with fractional objective function. We investigate how the principal techniques used either in the context of fractional programming or in the context of vehicle routing problems interact. We present new dual and primal bounding procedures that have been incorporated in an exact method. The method proposed allows extending specific variants of the VRP to their counterpart with a fractional objective function. Extensive numerical experiments prove the validity of our approach. © 2020 INFORMS.</t>
  </si>
  <si>
    <t>Fractional; Integer; Programming; Transportation; Vehicle routing</t>
  </si>
  <si>
    <t>Mathematical programming; Vehicles; Bounding procedures; Exact methods; Fractional programming; Numerical experiments; Objective functions; Optimal solutions; Vehicle routing problem; Vehicle Routing Problems; Vehicle routing</t>
  </si>
  <si>
    <t>2-s2.0-85083075152</t>
  </si>
  <si>
    <t>Christiaens J., Berghe G.V.</t>
  </si>
  <si>
    <t>57191368913;57195924329;</t>
  </si>
  <si>
    <t>Slack induction by string removals for vehicle routing problems</t>
  </si>
  <si>
    <t>10.1287/trsc.2019.0914</t>
  </si>
  <si>
    <t>https://www.scopus.com/inward/record.uri?eid=2-s2.0-85083073216&amp;doi=10.1287%2ftrsc.2019.0914&amp;partnerID=40&amp;md5=ad1a3d182a418a77ef2524e705b4273a</t>
  </si>
  <si>
    <t>CODeS, Imec, Department of Computer Science, KU Leuven, Gent, 9000, Belgium</t>
  </si>
  <si>
    <t>Christiaens, J., CODeS, Imec, Department of Computer Science, KU Leuven, Gent, 9000, Belgium; Berghe, G.V., CODeS, Imec, Department of Computer Science, KU Leuven, Gent, 9000, Belgium</t>
  </si>
  <si>
    <t>Dedicated algorithm and modeling improvements continue to advance the state of the art with respect to vehicle routing problems (VRPs). Despite these academic achievements, solving large VRP instances sufficiently fast for real-life applicability remains challenging. By exploiting VRP solution characteristics in an effective manner, this paper arrives at a powerful and fast optimization heuristic. Its primary contributions are threefold: a ruin method, a recreate method, and a fleet minimization procedure. The ruin method functions via adjacent string removal, introducing with it a novel property regarding vehicle routing problems that we term spatial slack, whereas the recreate method is categorized as greedy insertion with blinks. Combining these results in slack induction by string removals (SISRs), a powerful ruin and recreate approach. The fleet minimization procedure, meanwhile, introduces an absences-based acceptance criterion that serves as a complementary optimization component for when minimizing the number of vehicles constitutes the primary VRP objective. Together these three elements provide a suite of simple, powerful, and easily reproducible algorithmic methods that are successfully applied not only to the capacitated VRP but also to a wide range of related problems such as pickup and delivery problems and others that include time windows. SISRs serves to strip back the layers of complexity and specialization synonymous with the trend of algorithmic development throughout recent decades. Moreover, such simplicity and reproducibility are shown to not necessarily come at the expense of solution quality, with SISRs consistently outperforming alternative general approaches as well as dedicated single-purpose methods. Finally, aside from performance-related criteria, SISRs also serves to showcase a fresh perspective with respect to VRPs more generally, introducing a range of new terminology and procedures that, it is hoped, will invigorate further research and innovation. © 2020 INFORMS.</t>
  </si>
  <si>
    <t>Capacity slack; Fleet minimization; Large-scale instances; Ruin and recreate; Spatial slack; String removal; Vehicle routing</t>
  </si>
  <si>
    <t>Fleet operations; Optimization; Parallel processing systems; Vehicles; Academic achievements; Algorithmic methods; Minimization procedures; Minimizing the number of; Pickup and delivery problems; Primary contribution; Solution characteristics; Vehicle Routing Problems; Vehicle routing</t>
  </si>
  <si>
    <t>2-s2.0-85083073216</t>
  </si>
  <si>
    <t>Hoogeboom M., Dullaert W., Lai D., Vigoa D.</t>
  </si>
  <si>
    <t>57189000257;57217741313;57044159400;57216311716;</t>
  </si>
  <si>
    <t>Efficient neighborhood evaluations for the vehicle routing problem with multiple time windows</t>
  </si>
  <si>
    <t>10.1287/trsc.2019.0912</t>
  </si>
  <si>
    <t>https://www.scopus.com/inward/record.uri?eid=2-s2.0-85083073182&amp;doi=10.1287%2ftrsc.2019.0912&amp;partnerID=40&amp;md5=46ff2e5747a3b054264806420ee4ca89</t>
  </si>
  <si>
    <t>Department of Supply Chain Analytics, Vrije Universiteit Amsterdam, Amsterdam, 1081 HV, Netherlands; Department of Electrical, Electronic and Information Engineering Guglielmo Marconi, University of Bologna, Bologna, 40136, Italy</t>
  </si>
  <si>
    <t>Hoogeboom, M., Department of Supply Chain Analytics, Vrije Universiteit Amsterdam, Amsterdam, 1081 HV, Netherlands; Dullaert, W., Department of Supply Chain Analytics, Vrije Universiteit Amsterdam, Amsterdam, 1081 HV, Netherlands; Lai, D., Department of Supply Chain Analytics, Vrije Universiteit Amsterdam, Amsterdam, 1081 HV, Netherlands; Vigoa, D., Department of Electrical, Electronic and Information Engineering Guglielmo Marconi, University of Bologna, Bologna, 40136, Italy</t>
  </si>
  <si>
    <t>In the vehicle routing problem with multiple time windows (VRPMTW), a single time window must be selected for each customer from the multiple time windows provided. Compared with classical vehicle routing problems with only a single time window per customer, multiple time windows increase the complexity of the routing problem. To minimize the duration of any given route, we present an exact polynomial time algorithm to efficiently determine the optimal start time for servicing each customer. The proposed algorithm has a reduced worst-case and average complexity than existing exact algorithms. Furthermore, the proposed exact algorithm can be used to efficiently evaluate neighborhood operations during a local search resulting in significant acceleration. To examine the benefits of exact neighborhood evaluations and to solve the VRPMTW, the proposed algorithm is embedded in a simple metaheuristic framework generating numerous new best known solutions at competitive computation times. © 2020 INFORMS.</t>
  </si>
  <si>
    <t>Metaheuristics; Multiple time windows; Vehicle routing</t>
  </si>
  <si>
    <t>Polynomial approximation; Sales; Vehicles; Average complexity; Computation time; Exact algorithms; Metaheuristic; Multiple time windows; Polynomial-time algorithms; Routing problems; Vehicle Routing Problems; Vehicle routing</t>
  </si>
  <si>
    <t>2-s2.0-85083073182</t>
  </si>
  <si>
    <t>Lee C.</t>
  </si>
  <si>
    <t>51565780100;</t>
  </si>
  <si>
    <t>An exact algorithm for the electric-vehicle routing problem with nonlinear charging time</t>
  </si>
  <si>
    <t>10.1080/01605682.2020.1730250</t>
  </si>
  <si>
    <t>https://www.scopus.com/inward/record.uri?eid=2-s2.0-85082414768&amp;doi=10.1080%2f01605682.2020.1730250&amp;partnerID=40&amp;md5=ffacccf30b3d853d323d5928f9a12e91</t>
  </si>
  <si>
    <t>Department of Industrial and Management Engineering, Hankuk University of Foreign Studies, Yongin-si, South Korea</t>
  </si>
  <si>
    <t>Lee, C., Department of Industrial and Management Engineering, Hankuk University of Foreign Studies, Yongin-si, South Korea</t>
  </si>
  <si>
    <t>In this paper, we consider the Electric-Vehicle Routing Problem (EVRP) with nonlinear charging time. Due to their limited travel ranges, electric vehicles have to be recharged (possibly multiple times) at specific recharging points, which incurs a routing problem for which the recharging constraint and time have to be addressed. It is well-known that the recharging of the battery of EVs takes considerable time, so it cannot be ignored. Moreover, the recharging time required to travel a given distance is highly nonlinear due to the battery charging mechanism. The goal of this study is to develop an algorithm that minimizes the total travel and charging times without approximation of the charging time function. Our solution approach is based on the segmentation of the vehicle tour. We then construct an extended charging stations network where any path in this network is also a tour in the original network. We develop the branch-and-price method on the extended charging station network to solve the problem to optimality. An extensive computational study on well-known benchmark problems confirms that the proposed approach can solve moderate-sized problems to the optimality. © 2020, © Operational Research Society 2020.</t>
  </si>
  <si>
    <t>branch-and-price; column generation; electric vehicle; nonlinear charging time; Vehicle routing problem</t>
  </si>
  <si>
    <t>Approximation algorithms; Electric charge; Electric vehicles; Integer programming; Linear programming; Routing algorithms; Secondary batteries; Vehicle routing; Bench-mark problems; Branch and price; Charging mechanism; Charging station; Column generation; Computational studies; Solution approach; Vehicle Routing Problems; Charging time</t>
  </si>
  <si>
    <t>Lee, C.; Department of Industrial and Management Engineering, Hankuk University of Foreign StudiesSouth Korea; email: chungmok@hufs.ac.kr</t>
  </si>
  <si>
    <t>2-s2.0-85082414768</t>
  </si>
  <si>
    <t>Hashemi S., Salari M., Ranjbar M.</t>
  </si>
  <si>
    <t>57215898768;35724646800;56475426000;</t>
  </si>
  <si>
    <t>Multi-trip open vehicle routing problem with time windows: A case study</t>
  </si>
  <si>
    <t>https://www.scopus.com/inward/record.uri?eid=2-s2.0-85082297457&amp;partnerID=40&amp;md5=0d21f83794f1cf35231fbc9cc36f1a6a</t>
  </si>
  <si>
    <t>Department of Industrial Engineering, Ferdowsi University of Mashhad, Mashhad, Iran</t>
  </si>
  <si>
    <t>Hashemi, S., Department of Industrial Engineering, Ferdowsi University of Mashhad, Mashhad, Iran; Salari, M., Department of Industrial Engineering, Ferdowsi University of Mashhad, Mashhad, Iran; Ranjbar, M., Department of Industrial Engineering, Ferdowsi University of Mashhad, Mashhad, Iran</t>
  </si>
  <si>
    <t>In this paper, we introduce a practical variation of the standard vehicle routing problem (VRP). The problem is a combination of the multi-trip, open and VRP with time windows. A practical application of the introduced problem is to provide service for university professors. In the studied problem, a set of professors have to teach at a university located in another city. The goal is planning and scheduling services for professors to minimize the total transportation cost with a set of side constraints, including the maximum travel time for each passenger. We provide two mathematical models namely, node-based and scenario-based formulations. Also, we present a heuristic method to produce feasible scenarios for the scenario-based model. Computational results indicate the effectiveness of the models by solving real size instances. © International Journal of Industrial Engineering.</t>
  </si>
  <si>
    <t>Mixed integer programming; Multi-trip vehicle routing; Open vehicle routing; Vehicle routing problem with time windows</t>
  </si>
  <si>
    <t>Heuristic methods; Integer programming; Travel time; Vehicles; Computational results; Mixed integer programming; Multi trips; Open vehicle routing problems; Scenario-based modeling; Transportation cost; Vehicle routing problem; Vehicle routing problem with time windows; Vehicle routing</t>
  </si>
  <si>
    <t>Salari, M.; Department of Industrial Engineering, Ferdowsi University of MashhadIran; email: msalari@um.ac.ir</t>
  </si>
  <si>
    <t>2-s2.0-85082297457</t>
  </si>
  <si>
    <t>56597534100;57191167071;</t>
  </si>
  <si>
    <t>Gadegaard S.L., Lysgaard J.</t>
  </si>
  <si>
    <t>57191912206;8619190000;</t>
  </si>
  <si>
    <t>A symmetry-free polynomial formulation of the capacitated vehicle routing problem</t>
  </si>
  <si>
    <t>10.1016/j.dam.2020.02.012</t>
  </si>
  <si>
    <t>https://www.scopus.com/inward/record.uri?eid=2-s2.0-85081923663&amp;doi=10.1016%2fj.dam.2020.02.012&amp;partnerID=40&amp;md5=2c46acd69322d1dbf98593b7b09289b2</t>
  </si>
  <si>
    <t>Department of Economics and Business Economics, Aarhus University, Fuglesangs Allé 4, Aarhus V, DK-8210, Denmark</t>
  </si>
  <si>
    <t>Gadegaard, S.L., Department of Economics and Business Economics, Aarhus University, Fuglesangs Allé 4, Aarhus V, DK-8210, Denmark; Lysgaard, J., Department of Economics and Business Economics, Aarhus University, Fuglesangs Allé 4, Aarhus V, DK-8210, Denmark</t>
  </si>
  <si>
    <t>In this paper we propose a new polynomially sized formulation of the well known symmetric capacitated vehicle routing problem. Formulations of polynomial size have already been published in the academic literature for this problem, but they all possess the feature that they contain many equivalent solutions. As such, the optimal set of routes will be represented by several equivalent integer feasible solutions to the formulation, potentially leading to excessive computation times. The equivalence between solutions results from the possibility of reversing the order of visit on any route, starting and ending at the depot, without affecting feasibility or route length. In contrast, the formulation proposed in this paper eliminates the existence of equivalent integer solutions. In particular, instead of describing a route as a path starting and ending at the depot, we represent a route as two paths originating from the depot and ending at a so called peak customer on the route. Moreover, in our formulation there is only one possible peak customer for any such two paths, resulting in a unique representation of any route. Our formulation has shown very competitive computing times compared to a classical formulation of comparable size. Consequently, our formulation can be recommended in combination with the use of algebraic modeling languages for entering a formulation in its entirety into a mixed-integer linear programming solver. © 2020 Elsevier B.V.</t>
  </si>
  <si>
    <t>Integer programming; Polynomial formulation; Symmetry breaking; Vehicle routing</t>
  </si>
  <si>
    <t>Integer programming; Modeling languages; Vehicle routing; Vehicles; Academic literature; Algebraic modeling; Capacitated vehicle routing problem; Computation time; Feasible solution; Integer solutions; Mixed integer linear programming; Symmetry-breaking; Polynomials</t>
  </si>
  <si>
    <t>Gadegaard, S.L.; Department of Economics and Business Economics, Aarhus University, Fuglesangs Allé 4, Denmark; email: sgadegaard@econ.au.dk</t>
  </si>
  <si>
    <t>2-s2.0-85081923663</t>
  </si>
  <si>
    <t>Zheng J.</t>
  </si>
  <si>
    <t>57214934855;</t>
  </si>
  <si>
    <t>A Vehicle Routing Problem Model with Multiple Fuzzy Windows Based on Time-Varying Traffic Flow</t>
  </si>
  <si>
    <t xml:space="preserve"> 9001084</t>
  </si>
  <si>
    <t>10.1109/ACCESS.2020.2974774</t>
  </si>
  <si>
    <t>https://www.scopus.com/inward/record.uri?eid=2-s2.0-85081558768&amp;doi=10.1109%2fACCESS.2020.2974774&amp;partnerID=40&amp;md5=fab541f78e61f004f4c0da1a8f1a946d</t>
  </si>
  <si>
    <t>Network Information Center, Baotou Teachers' College, Baotou, 014030, China</t>
  </si>
  <si>
    <t>Zheng, J., Network Information Center, Baotou Teachers' College, Baotou, 014030, China</t>
  </si>
  <si>
    <t>In actual distribution process, the traffic flow varies with time, and each consumer has multiple fuzzy windows. To minimize the total distribution cost and mean consumer dissatisfaction, this paper sets up a vehicle routing problem (VRP) model with multiple fuzzy time windows, based on time-varying traffic flow. In addition, the Ito algorithm was improved based on time-varying traffic flow. The model and algorithm were verified through example simulation, in comparison with ant colony optimization (ACO). During the simulation, the improved Ito algorithm effectively reduced the distribution cost and consumer dissatisfaction, and outperformed the ACO in solving efficiency and solution quality. The results fully demonstrate the feasibility and effectiveness of the proposed algorithm. The research findings provide a desirable solution to VRPs with multiple fuzzy windows and time-varying traffic flow in the real world. © 2013 IEEE.</t>
  </si>
  <si>
    <t>consumer satisfaction; Ito algorithm; multiple fuzzy time windows; Time-varying traffic flow; vehicle routing problem (VRP)</t>
  </si>
  <si>
    <t>Ant colony optimization; Artificial intelligence; Costs; Vehicles; Ant Colony Optimization (ACO); Consumer satisfactions; Distribution process; Model and algorithms; Time windows; Traffic flow; Vehicle routing problem; Vehicle Routing Problems; Vehicle routing</t>
  </si>
  <si>
    <t>Zheng, J.; Network Information Center, Baotou Teachers' CollegeChina; email: zhj@bttc.edu.cn</t>
  </si>
  <si>
    <t>2-s2.0-85081558768</t>
  </si>
  <si>
    <t>Zhu X., Yan R., Huang Z., Wei W., Yang J., Kudratova S.</t>
  </si>
  <si>
    <t>57199707260;55272914000;57215537914;55335193300;57215537672;57076849900;</t>
  </si>
  <si>
    <t>Logistic Optimization for Multi Depots Loading Capacitated Electric Vehicle Routing Problem from Low Carbon Perspective</t>
  </si>
  <si>
    <t xml:space="preserve"> 8979417</t>
  </si>
  <si>
    <t>10.1109/ACCESS.2020.2971220</t>
  </si>
  <si>
    <t>https://www.scopus.com/inward/record.uri?eid=2-s2.0-85081110154&amp;doi=10.1109%2fACCESS.2020.2971220&amp;partnerID=40&amp;md5=aa116179613e307155d69a58488fb586</t>
  </si>
  <si>
    <t>Donlinks School of Economics and Management, University of Science and Technology Beijing, Beijing, 100083, China; School of Management and Economics, Beijing Institute of Technology, Beijing, 100811, China; School of Management and Economics, Beijing Jiaotong University, Beijing, China; Management School, Georgia College and State University MilledgevilleGA, United States; School of Management and Economics, Jiangxi University of Science and Technology, Ganzhou, China</t>
  </si>
  <si>
    <t>Zhu, X., Donlinks School of Economics and Management, University of Science and Technology Beijing, Beijing, 100083, China; Yan, R., Donlinks School of Economics and Management, University of Science and Technology Beijing, Beijing, 100083, China, School of Management and Economics, Beijing Institute of Technology, Beijing, 100811, China; Huang, Z., Donlinks School of Economics and Management, University of Science and Technology Beijing, Beijing, 100083, China; Wei, W., School of Management and Economics, Beijing Jiaotong University, Beijing, China; Yang, J., Management School, Georgia College and State University MilledgevilleGA, United States; Kudratova, S., School of Management and Economics, Jiangxi University of Science and Technology, Ganzhou, China</t>
  </si>
  <si>
    <t>In this paper, a multi depots capacitated electric vehicle routing problem where client demand is composed of two-dimensional weighted items (2L-MDEVRP) is addressed. This problem calls for the minimization of the transportation distance required for the delivery of the items which are demanded by the clients, carried out by a fleet of electric vehicles in several depots. Since the 2L-MDEVRP is an NP-hard problem, a heuristic algorithm combined variable neighborhood search algorithm (VNS) and space saving heuristic algorithm (SSH) is proposed. The VNS algorithm is used to solve the vehicle routing problem (VRP) sub-problem, and the SSH algorithm is used to solve the bin packing problem (BPP) sub-problem. We propose the space saving heuristic to find the best matching solution between the next loading item and the feasible loading position. The SSH-VNS algorithm is tested by using benchmark instances available from the literature. The results show that the SSH-VNS algorithm has better performance compared with other published results for solving capacity vehicle routing problem (CVRP) and two-dimensional capacity vehicle routing problem (2L-CVRP). Some new best-known solutions of the benchmark problem are also found by SSH-VNS. Moreover, the effectiveness of the proposed algorithm on 2L-MDEVRP is demonstrated through numerical experiments and a practical logistic distribution case. In the last section, the managerial implications and suggestions for future research are also discussed. © 2013 IEEE.</t>
  </si>
  <si>
    <t>electric vehicle; space saving heuristic; two-dimensional loading; variable neighborhood search; Vehicle routing problem</t>
  </si>
  <si>
    <t>Benchmarking; Carbon; Electric automobiles; Electric vehicles; Fleet operations; Heuristic algorithms; NP-hard; Optimization; Capacity vehicle routing problems; Logistic distributions; Managerial implications; Space savings; Transportation distance; Variable neighborhood search; Vehicle routing problem; Vehicle Routing Problems; Vehicle routing</t>
  </si>
  <si>
    <t>Yan, R.; Donlinks School of Economics and Management, University of Science and Technology BeijingChina; email: yr1900@163.com</t>
  </si>
  <si>
    <t>2-s2.0-85081110154</t>
  </si>
  <si>
    <t>Rojas Viloria D., Solano-Charris E.L., Muñoz-Villamizar A., Montoya-Torres J.R.</t>
  </si>
  <si>
    <t>57215506842;35238939800;55886287800;57219048886;</t>
  </si>
  <si>
    <t>Unmanned aerial vehicles/drones in vehicle routing problems: a literature review</t>
  </si>
  <si>
    <t>10.1111/itor.12783</t>
  </si>
  <si>
    <t>https://www.scopus.com/inward/record.uri?eid=2-s2.0-85080984116&amp;doi=10.1111%2fitor.12783&amp;partnerID=40&amp;md5=60053f44079920996fb42b62584099c6</t>
  </si>
  <si>
    <t>Operations and Supply Chain Management Research Group, Escuela Internacional de Ciencias Económicas y Administrativas, Universidad de La Sabana, Km 7 autopista norte de Bogotá, D.C., Chía (Cundinamarca), Colombia; Grupo de investigación en Sistemas Logísticos, Facultad de Ingeniería, Universidad de La Sabana, Km 7 autopista norte de Bogotá, D.C., Chía (Cundinamarca), Colombia</t>
  </si>
  <si>
    <t>Rojas Viloria, D., Operations and Supply Chain Management Research Group, Escuela Internacional de Ciencias Económicas y Administrativas, Universidad de La Sabana, Km 7 autopista norte de Bogotá, D.C., Chía (Cundinamarca), Colombia; Solano-Charris, E.L., Operations and Supply Chain Management Research Group, Escuela Internacional de Ciencias Económicas y Administrativas, Universidad de La Sabana, Km 7 autopista norte de Bogotá, D.C., Chía (Cundinamarca), Colombia; Muñoz-Villamizar, A., Operations and Supply Chain Management Research Group, Escuela Internacional de Ciencias Económicas y Administrativas, Universidad de La Sabana, Km 7 autopista norte de Bogotá, D.C., Chía (Cundinamarca), Colombia; Montoya-Torres, J.R., Grupo de investigación en Sistemas Logísticos, Facultad de Ingeniería, Universidad de La Sabana, Km 7 autopista norte de Bogotá, D.C., Chía (Cundinamarca), Colombia</t>
  </si>
  <si>
    <t>During recent years, advances in drone technologies have made them applicable in various fields of industry, and their popularity continues to grow. In this paper, the academic contributions on drones routing problems are analyzed between 2005 and 2019 to identify the main characteristics of these types of problems, as well as the research trends and recent improvements. The literature is classified according to the objectives optimized, solution methods, applications, constraints, and whether they use a complementary vehicle or not. Finally, a discussion for trends and future research is presented. © 2020 The Authors. International Transactions in Operational Research © 2020 International Federation of Operational Research Societies</t>
  </si>
  <si>
    <t>drone; literature review; routing optimization; UAV</t>
  </si>
  <si>
    <t>Drones; Unmanned aerial vehicles (UAV); Vehicle routing; Complementary vehicles; Literature reviews; Research trends; Routing optimization; Routing problems; Solution methods; Vehicle Routing Problems; Mobile antennas</t>
  </si>
  <si>
    <t>Solano-Charris, E.L.; Operations and Supply Chain Management Research Group, Escuela Internacional de Ciencias Económicas y Administrativas, Universidad de La Sabana, Km 7 autopista norte de Bogotá, D.C., Chía (Cundinamarca), Colombia; email: erlyn.solano@unisabana.edu.co</t>
  </si>
  <si>
    <t>2-s2.0-85080984116</t>
  </si>
  <si>
    <t>Brandão J.</t>
  </si>
  <si>
    <t>7004555281;</t>
  </si>
  <si>
    <t>A memory-based iterated local search algorithm for the multi-depot open vehicle routing problem</t>
  </si>
  <si>
    <t>10.1016/j.ejor.2020.01.008</t>
  </si>
  <si>
    <t>https://www.scopus.com/inward/record.uri?eid=2-s2.0-85078805951&amp;doi=10.1016%2fj.ejor.2020.01.008&amp;partnerID=40&amp;md5=332063f767ce72b5fcf6d4322c829b9c</t>
  </si>
  <si>
    <t>Departamento de Gestão, Escola de Economia e Gestão, Universidade do Minho, Largo do Paço, Braga  4704 – 553, Portugal; CEMAPRE, ISEG, University of Lisbon, Portugal</t>
  </si>
  <si>
    <t>Brandão, J., Departamento de Gestão, Escola de Economia e Gestão, Universidade do Minho, Largo do Paço, Braga  4704 – 553, Portugal, CEMAPRE, ISEG, University of Lisbon, Portugal</t>
  </si>
  <si>
    <t>The problem studied in this paper is the multi-depot open vehicle routing problem, which has the following two differences in relation to the classical vehicle routing problem: there are several depots; the vehicles do not return to the depot after delivering the goods to the customers, i.e., the end of the route is not the starting point. There are many practical applications for this problem, however the great majority of the studies have only addressed the open vehicle routing problem with a single depot. In this paper, we present an iterated local search algorithm, in which the moves performed during the local search are recalled and this historical search information is then used to define the moves executed inside the perturbation procedures. Therefore, it is recorded the number of times that each customer is moved during the local search. Since this information is continuously updated and changes in each iteration, the search is driven to potentially better regions of the solution space, and increases the chance of avoiding cycling, even when using deterministic perturbations. The performance of this algorithm was tested using a large set of benchmark problems and was compared with other algorithms, and the results show that it is very competitive. © 2020 Elsevier B.V.</t>
  </si>
  <si>
    <t>Iterated local search; Memory; Multi-depot; Transportation; Vehicle routing</t>
  </si>
  <si>
    <t>Benchmarking; Data storage equipment; Iterative methods; Learning algorithms; Local search (optimization); Routing algorithms; Transportation; Vehicles; Bench-mark problems; Deterministic perturbation; Iterated local search; Multi depots; Open vehicle routing problems; Search information; Solution space; Vehicle Routing Problems; Vehicle routing</t>
  </si>
  <si>
    <t>2-s2.0-85078805951</t>
  </si>
  <si>
    <t>Su Y., Fan Q.-M.</t>
  </si>
  <si>
    <t>55571639800;57214364140;</t>
  </si>
  <si>
    <t>The Green Vehicle Routing Problem from a Smart Logistics Perspective</t>
  </si>
  <si>
    <t xml:space="preserve"> 8939408</t>
  </si>
  <si>
    <t>10.1109/ACCESS.2019.2961701</t>
  </si>
  <si>
    <t>https://www.scopus.com/inward/record.uri?eid=2-s2.0-85078704588&amp;doi=10.1109%2fACCESS.2019.2961701&amp;partnerID=40&amp;md5=dd082c31244019c2ff7e6e0e709ca77d</t>
  </si>
  <si>
    <t>School of Economics and Management, Harbin Engineering University, Harbin, 150001, China; Tsinghua University, Beijing, 100084, China</t>
  </si>
  <si>
    <t>Su, Y., School of Economics and Management, Harbin Engineering University, Harbin, 150001, China, Tsinghua University, Beijing, 100084, China; Fan, Q.-M., School of Economics and Management, Harbin Engineering University, Harbin, 150001, China</t>
  </si>
  <si>
    <t>End distribution has always been an obstacle in logistics operations. This paper finds that intelligent logistics can have the functions of visualization, prediction, control and decision-making through the rational use of big data and artificial intelligence technologies. At the same time, this paper combines the sustainable development concept of green logistics to further study the green vehicle routing problem based on traffic flow. Intelligent logistics systems help control costs, improve energy efficiency, reduce carbon emissions, and improve customer satisfaction. © 2013 IEEE.</t>
  </si>
  <si>
    <t>green logistics; Smart logistics; traffic flow; vehicle routing problem</t>
  </si>
  <si>
    <t>Customer satisfaction; Data visualization; Decision making; Energy efficiency; Rational functions; Vehicles; Artificial intelligence technologies; Carbon emissions; Control costs; Green logistics; Logistics operations; Logistics system; Traffic flow; Vehicle Routing Problems; Vehicle routing</t>
  </si>
  <si>
    <t>Su, Y.; School of Economics and Management, Harbin Engineering UniversityChina; email: 13527715@qq.com</t>
  </si>
  <si>
    <t>2-s2.0-85078704588</t>
  </si>
  <si>
    <t>Bogue E.T., Ferreira H.S., Noronha T.F., Prins C.</t>
  </si>
  <si>
    <t>56319186500;57201559690;11839472800;7005168682;</t>
  </si>
  <si>
    <t>A column generation and a post optimization VNS heuristic for the vehicle routing problem with multiple time windows</t>
  </si>
  <si>
    <t>10.1007/s11590-019-01530-w</t>
  </si>
  <si>
    <t>https://www.scopus.com/inward/record.uri?eid=2-s2.0-85078632578&amp;doi=10.1007%2fs11590-019-01530-w&amp;partnerID=40&amp;md5=119e538168a2020ad2b182324b1f5df6</t>
  </si>
  <si>
    <t>Universidade Federal de Mato Grosso do Sul, Campo Grande, Brazil; Universidade Federal de Minas Gerais, Belo Horizonte, Brazil; Universite de Technologie de Troyes, Troyes, France</t>
  </si>
  <si>
    <t>Bogue, E.T., Universidade Federal de Mato Grosso do Sul, Campo Grande, Brazil; Ferreira, H.S., Universidade Federal de Minas Gerais, Belo Horizonte, Brazil; Noronha, T.F., Universidade Federal de Minas Gerais, Belo Horizonte, Brazil; Prins, C., Universite de Technologie de Troyes, Troyes, France</t>
  </si>
  <si>
    <t>The Vehicle Routing Problem with Multiple Time Windows (VRPMTW) is a generalization of the Vehicle Routing Problem (VRP), where the customers have one or more time windows in which they can be visited. In this paper, we propose a Column Generation (CG) algorithm and a post optimization heuristic based on a Variable Neighborhood Search (VNS) to provide both lower and upper bounds for the cost of optimal solutions to VRPMTW. As in CG algorithms for VRP, the master problem is based on a Weighted Set Covering formulation. However, due to the multiple time windows, the pricing subproblem is an Elementary Shortest Path Problem with Multiple Time Windows and Capacity Constraints, which is more difficult to solve than the classical Elementary Shortest Path Problem with a Single Time Window and Capacity Constraints. Computational experiments were performed on 594 instances generated from classical Solomon instances with up to 17 customers. They showed that CG was able to produce lower bounds, within one hour of running time, for 66.7% of the instances. Besides, the post optimization heuristic was able to improve the solution provided by the VNS heuristic in 28.9%, finding integer optimal solutions for 39.9% of the instances. Moreover, for the instances where lower bounds are known, the average optimality gap was 6.0% on average. © 2020, Springer-Verlag GmbH Germany, part of Springer Nature.</t>
  </si>
  <si>
    <t>Column Generation Heuristic; Multiple Time Windows; Variable Neighborhood Search; Vehicle Routing Problem</t>
  </si>
  <si>
    <t>Graph theory; Integer programming; Linear programming; Optimal systems; Vehicles; Column generation; Computational experiment; Lower and upper bounds; Multiple time windows; Shortest path problem; Variable neighborhood search; Vehicle routing problem; Vehicle Routing Problems; Vehicle routing</t>
  </si>
  <si>
    <t>Noronha, T.F.; Universidade Federal de Minas GeraisBrazil; email: tfn@dcc.ufmg.br</t>
  </si>
  <si>
    <t>2-s2.0-85078632578</t>
  </si>
  <si>
    <t>Neves-Moreira F., Amorim-Lopes M., Amorim P.</t>
  </si>
  <si>
    <t>56595274600;56595146100;57205621266;</t>
  </si>
  <si>
    <t>The multi-period vehicle routing problem with refueling decisions: Traveling further to decrease fuel cost?</t>
  </si>
  <si>
    <t>133</t>
  </si>
  <si>
    <t xml:space="preserve"> 101817</t>
  </si>
  <si>
    <t>10.1016/j.tre.2019.11.011</t>
  </si>
  <si>
    <t>https://www.scopus.com/inward/record.uri?eid=2-s2.0-85077109670&amp;doi=10.1016%2fj.tre.2019.11.011&amp;partnerID=40&amp;md5=7bf40e5ae04b34d51b8ea8fffcbadec7</t>
  </si>
  <si>
    <t>University of Groningen, P.O. Box 800, AV Groningen, 9700, Netherlands; INESC TEC, Faculty of Engineering, University of Porto, Porto, 4200-465, Portugal</t>
  </si>
  <si>
    <t>Neves-Moreira, F., University of Groningen, P.O. Box 800, AV Groningen, 9700, Netherlands; Amorim-Lopes, M., INESC TEC, Faculty of Engineering, University of Porto, Porto, 4200-465, Portugal; Amorim, P., INESC TEC, Faculty of Engineering, University of Porto, Porto, 4200-465, Portugal</t>
  </si>
  <si>
    <t>Most vehicle routing approaches disregard the need to refuel fleets. However, planners search for opportunities to refuel at lower prices even if, counter-intuitively, distant fuel stations need to be visited. We propose a novel mathematical formulation and develop branch-and-cut and matheuristic algorithms to efficiently tackle this problem. Results indicate that, to minimize costs, detour distances may increase up to 6 percentage points when fuel stations with lower prices are farther away from the depot. For practice, these insights imply that current policies disregarding station location and/or fuel prices along with “myopic” planning horizons may lead to sub-optimal decisions. © 2019 Elsevier Ltd</t>
  </si>
  <si>
    <t>Branch-and-cut; Managerial insights; Matheuristic; Refueling decisions; Transportation; Vehicle routing</t>
  </si>
  <si>
    <t>algorithm; decision making; fuel consumption; management; optimization; transportation planning; travel behavior</t>
  </si>
  <si>
    <t>Neves-Moreira, F.; University of Groningen, P.O. Box 800, Netherlands; email: f.neves.moreira@rug.nl</t>
  </si>
  <si>
    <t>2-s2.0-85077109670</t>
  </si>
  <si>
    <t>Sarasola B., Doerner K.F.</t>
  </si>
  <si>
    <t>36053528800;7004897494;</t>
  </si>
  <si>
    <t>Adaptive large neighborhood search for the vehicle routing problem with synchronization constraints at the delivery location</t>
  </si>
  <si>
    <t>75</t>
  </si>
  <si>
    <t>10.1002/net.21905</t>
  </si>
  <si>
    <t>https://www.scopus.com/inward/record.uri?eid=2-s2.0-85073790572&amp;doi=10.1002%2fnet.21905&amp;partnerID=40&amp;md5=f8871b1aa61d1e85b80464c7e87f9bed</t>
  </si>
  <si>
    <t>Christian Doppler Laboratory for Efficient Intermodal Transport Operations, Department of Business Decisions and Analytics, University of Vienna, Vienna, Austria; Data Science @ University of Vienna, Vienna, Austria</t>
  </si>
  <si>
    <t>Sarasola, B., Christian Doppler Laboratory for Efficient Intermodal Transport Operations, Department of Business Decisions and Analytics, University of Vienna, Vienna, Austria; Doerner, K.F., Christian Doppler Laboratory for Efficient Intermodal Transport Operations, Department of Business Decisions and Analytics, University of Vienna, Vienna, Austria, Data Science @ University of Vienna, Vienna, Austria</t>
  </si>
  <si>
    <t>A vehicle routing problem with synchronization constraints arises in urban freight transportation, in which context customers require deliveries from one or more logistics service providers. These deliveries should be efficient to reduce idle times at the delivery locations. Idle time is defined as nonservice time between the first and the last delivery received by the customer. We propose a strategy which relies on self-imposed time windows, and we compare our approach with an exact determination of a feasible schedule and fixed time windows. The results show that idle times can be reduced by 54.12%-79.77%, with an average cost rise of 9.87%. In addition, self-imposed time windows provide solutions with 15.74%-21.43% lower costs than feasibility checks for short runtimes and 13.71%-21.15% lower than fixed time windows. © 2019 The Authors. Networks published by Wiley Periodicals, Inc.</t>
  </si>
  <si>
    <t>adaptive large neighborhood search; cooperation; metaheuristic; self-imposed time windows; synchronized transportation; vehicle routing problem</t>
  </si>
  <si>
    <t>Freight transportation; Optimization; Synchronization; Urban planning; Urban transportation; Vehicles; Adaptive large neighborhood searches; cooperation; Metaheuristic; Time windows; Vehicle Routing Problems; Vehicle routing</t>
  </si>
  <si>
    <t>Doerner, K.F.; Christian Doppler Laboratory for Efficient Intermodal Transport Operations, Department of Business Decisions and Analytics, University of ViennaAustria; email: karl.doerner@univie.ac.at</t>
  </si>
  <si>
    <t>2-s2.0-85073790572</t>
  </si>
  <si>
    <t>Zulvia F.E., Kuo R.J., Nugroho D.Y.</t>
  </si>
  <si>
    <t>55363070700;7004962398;57194652865;</t>
  </si>
  <si>
    <t>A many-objective gradient evolution algorithm for solving a green vehicle routing problem with time windows and time dependency for perishable products</t>
  </si>
  <si>
    <t xml:space="preserve"> 118428</t>
  </si>
  <si>
    <t>10.1016/j.jclepro.2019.118428</t>
  </si>
  <si>
    <t>https://www.scopus.com/inward/record.uri?eid=2-s2.0-85072698204&amp;doi=10.1016%2fj.jclepro.2019.118428&amp;partnerID=40&amp;md5=811e2116a2fcb448caa448f490087c2a</t>
  </si>
  <si>
    <t>Department of Logistics Engineering, Universitas Pertamina, Indonesia; Department of Industrial Management, National Taiwan University of Science and Technology, Taiwan; Fresh &amp; Fast Cold Chain Technology Incorporated, Taiwan</t>
  </si>
  <si>
    <t>Zulvia, F.E., Department of Logistics Engineering, Universitas Pertamina, Indonesia; Kuo, R.J., Department of Industrial Management, National Taiwan University of Science and Technology, Taiwan; Nugroho, D.Y., Fresh &amp; Fast Cold Chain Technology Incorporated, Taiwan</t>
  </si>
  <si>
    <t>All over the world, huge numbers of perishable goods are transported from suppliers to recipients every day. Some perishable products such as foods and medicine require a special treatment during delivery due to their limited lifetime, and all perishable products must be transported as quickly as possible before they spoil. In addition to the time limitation on transport, high frequency of transportation may lead to high transportation cost, making the optimization of transportation cost for delivering perishable products very important in this industry. In addition, high frequency of transportation may also contribute to air pollution. In order to address this problem, this study proposes a green vehicle routing problem (VRP) for perishable products which optimizes the operational cost, deterioration cost, carbon emissions and customer satisfaction. The proposed VRP model also considers time windows, different travelling time during peak hour and off-peak hour, and working hours. This paper solves the proposed model using a many-objective gradient evolution (MOGE) algorithm. GE algorithm is a new metaheuristic which was originally proposed for continuous problems with a single objective. However, this study improves the original GE algorithm with discretization, non-dominated sorting, and crowding distance approaches. The proposed model and algorithm are employed to solve a fruit distribution problem. The experiment results show that the proposed MOGE algorithm has more promising results than other algorithms. © 2019 Elsevier Ltd</t>
  </si>
  <si>
    <t>Gradient evolution algorithm; Green VRP; Many-objective optimization; VRP for perishable products</t>
  </si>
  <si>
    <t>Customer satisfaction; Deterioration; Optimization; Routing algorithms; Vehicle routing; Gradient evolution; Green VRP; Many-objective optimizations; Model and algorithms; Non-dominated Sorting; Perishable product; Vehicle routing problem; Vehicle routing problem with time windows; Evolutionary algorithms</t>
  </si>
  <si>
    <t>Zulvia, F.E.; Department of Logistics Engineering, Universitas Pertamina, Teuku Nyak Arief Road, Simprug, Kebayoran Lama, Indonesia; email: feranieva.z@universitaspertamina.ac.id</t>
  </si>
  <si>
    <t>2-s2.0-85072698204</t>
  </si>
  <si>
    <t>Alkaabneh F., Diabat A., Gao H.O.</t>
  </si>
  <si>
    <t>55317855100;26646404900;15922676800;</t>
  </si>
  <si>
    <t>Benders decomposition for the inventory vehicle routing problem with perishable products and environmental costs</t>
  </si>
  <si>
    <t>113</t>
  </si>
  <si>
    <t xml:space="preserve"> 104751</t>
  </si>
  <si>
    <t>10.1016/j.cor.2019.07.009</t>
  </si>
  <si>
    <t>https://www.scopus.com/inward/record.uri?eid=2-s2.0-85072185477&amp;doi=10.1016%2fj.cor.2019.07.009&amp;partnerID=40&amp;md5=2efdcfa08528abc93370f96485f775b1</t>
  </si>
  <si>
    <t>Systems Engineering, Cornell University, Ithaca, NY  14853, United States; Division of Engineering, New York University Abu Dhabi, Saadiyat Island, Abu Dhabi, 129188, United Arab Emirates; Department of Civil and Urban Engineering, Tandon School of Engineering, New York University, Brooklyn, NY  11201, United States; School of Civil and Environmental Engineering, Cornell University, Ithaca, NY  14853, United States</t>
  </si>
  <si>
    <t>Alkaabneh, F., Systems Engineering, Cornell University, Ithaca, NY  14853, United States; Diabat, A., Division of Engineering, New York University Abu Dhabi, Saadiyat Island, Abu Dhabi, 129188, United Arab Emirates, Department of Civil and Urban Engineering, Tandon School of Engineering, New York University, Brooklyn, NY  11201, United States; Gao, H.O., School of Civil and Environmental Engineering, Cornell University, Ithaca, NY  14853, United States</t>
  </si>
  <si>
    <t>We consider the problem of inventory routing in the context of perishable products and find near-optimal replenishment scheduling and vehicle routes when the objective is to maximize the supplier's profit and minimize the costs due to fuel consumption, inventory holding, and greenhouse gas emissions. Greenhouse gas emissions are calculated as a function of fuel consumed, and fuel consumption levels are accurately calculated as a function of vehicle speed, load and traveled distance. To solve the problem efficiently, we develop an exact method based on Benders decomposition to find high-quality solutions in reasonable time. To enhance the convergence rate of the Benders decomposition algorithm, we present several acceleration strategies, such as addition of valid inequalities to the master problem and warm-up start. The warm-up start acceleration strategy itself is a meta-heuristic based on the greedy random adaptive search procedure (GRASP) and mathematical programming formulations. We present computational results which illustrate the superior performance of the proposed solution methodology in solving large-scale instances with 60 customers and 6 planning periods with 4 vehicles using Benders decomposition. Additionally, we show that utilizing a more comprehensive model to calculate the fuel cost results in fuel savings of 2 to 11% on the tested instances compared to traditional models that assume that the fuel cost is solely a function of the distance traveled during delivery. © 2019 Elsevier Ltd</t>
  </si>
  <si>
    <t>Benders decomposition; Food/agriculture supply chain; GRASP meta-heuristic; Inventory-routing; Last mile logistics; Perishable products</t>
  </si>
  <si>
    <t>Fuel economy; Gas emissions; Greenhouse gases; Heuristic algorithms; Heuristic programming; Stochastic programming; Supply chains; Vehicle routing; Benders decomposition; Inventory routing; Last mile; Metaheuristic; Perishable product; Fuels</t>
  </si>
  <si>
    <t>Gao, H.O.; School of Civil and Environmental Engineering, Cornell UniversityUnited States; email: hg55@cornell.edu</t>
  </si>
  <si>
    <t>2-s2.0-85072185477</t>
  </si>
  <si>
    <t>Hintsch T., Irnich S.</t>
  </si>
  <si>
    <t>57201327084;22985527700;</t>
  </si>
  <si>
    <t>Exact solution of the soft-clustered vehicle-routing problem</t>
  </si>
  <si>
    <t>280</t>
  </si>
  <si>
    <t>10.1016/j.ejor.2019.07.019</t>
  </si>
  <si>
    <t>https://www.scopus.com/inward/record.uri?eid=2-s2.0-85069872035&amp;doi=10.1016%2fj.ejor.2019.07.019&amp;partnerID=40&amp;md5=bfa3521f9f0f1dc905491cba8d6f9600</t>
  </si>
  <si>
    <t>Hintsch, T., Chair of Logistics Management, Gutenberg School of Management and Economics, Johannes Gutenberg University Mainz, Jakob-Welder-Weg 9, Mainz, D-55128, Germany; Irnich, S., Chair of Logistics Management, Gutenberg School of Management and Economics, Johannes Gutenberg University Mainz, Jakob-Welder-Weg 9, Mainz, D-55128, Germany</t>
  </si>
  <si>
    <t>The soft-clustered vehicle-routing problem (SoftCluVRP) extends the classical capacitated vehicle-routing problem by one additional constraint: The customers are partitioned into clusters and feasible routes must respect the soft-cluster constraint, that is, all customers of the same cluster must be served by the same vehicle. In this article, we design and analyze different branch-and-price algorithms for the exact solution of the SoftCluVRP. The algorithms differ in the way the column-generation subproblem, a variant of the shortest-path problem with resource constraints (SPPRC), is solved. The standard approach for SPPRCs is based on dynamic-programming labeling algorithms. We show that even with all the recent acceleration techniques (e.g., partial pricing, bidirectional labeling, decremental state space relaxation) available for SPPRC labeling algorithms, the solution of the subproblem remains extremely difficult. The main contribution is the modeling and solution of the subproblem using a branch-and-cut algorithm. The conducted computational experiments prove that branch-and-price equipped with this integer programming-based approach outperforms sophisticated labeling-based algorithms by one order of magnitude. The largest SoftCluVRP instances solved to optimality have more than 400 customers or more than 50 clusters. © 2019 Elsevier B.V.</t>
  </si>
  <si>
    <t>Branch-and-cut; Branch-and-price; Dynamic-programming labeling; Routing; Shortest-path problem with resource constraints</t>
  </si>
  <si>
    <t>Dynamic programming; Flow measurement; Graph theory; Linear programming; Sales; Vehicle routing; Vehicles; Branch and cut; Branch and price; Branch-and-cut algorithms; Branch-and-price algorithms; Capacitated vehicle routing problem; Computational experiment; Resource Constraint; Routing; Integer programming</t>
  </si>
  <si>
    <t>Irnich, S.; Chair of Logistics Management, Gutenberg School of Management and Economics, Johannes Gutenberg University Mainz, Jakob-Welder-Weg 9, Germany</t>
  </si>
  <si>
    <t>2-s2.0-85069872035</t>
  </si>
  <si>
    <t>Departamento de Computação, Universidade Federal de Ouro Preto, Ouro Preto, Brazil; Departamento de Informática, Universidade Federal de Viçosa, Viçosa, Brazil</t>
  </si>
  <si>
    <t>Chagas J.B.C., Silveira U.E.F., Santos A.G., Souza M.J.F.</t>
  </si>
  <si>
    <t>57193016547;57193013452;57201356257;22936154300;</t>
  </si>
  <si>
    <t>A variable neighborhood search heuristic algorithm for the double vehicle routing problem with multiple stacks</t>
  </si>
  <si>
    <t>10.1111/itor.12623</t>
  </si>
  <si>
    <t>https://www.scopus.com/inward/record.uri?eid=2-s2.0-85059549263&amp;doi=10.1111%2fitor.12623&amp;partnerID=40&amp;md5=246eb1af704feafcce3216fe0fab139b</t>
  </si>
  <si>
    <t>Chagas, J.B.C., Departamento de Computação, Universidade Federal de Ouro Preto, Ouro Preto, Brazil; Silveira, U.E.F., Departamento de Informática, Universidade Federal de Viçosa, Viçosa, Brazil; Santos, A.G., Departamento de Informática, Universidade Federal de Viçosa, Viçosa, Brazil; Souza, M.J.F., Departamento de Computação, Universidade Federal de Ouro Preto, Ouro Preto, Brazil</t>
  </si>
  <si>
    <t>This paper addresses the double vehicle routing problem with multiple stacks (DVRPMS) in which a fleet of vehicles must collect items in a pickup region and then travel to a delivery region where all items are delivered. The load compartment of all vehicles is divided into rows (horizontal stacks) of fixed profundity (horizontal heights), and on each row, the unloading process must respect the last-in-first-out policy. The objective of the DVRPMS is to find optimal routes visiting all pickup and delivery points while ensuring the feasibility of the vehicle loading plans. We propose a new integer linear programming formulation, which was useful to find inconsistencies in the results of exact algorithms proposed in the literature, and a variable neighborhood search based algorithm that was able to find solutions with same or higher quality in shorter computational time for most instances when compared to the methods already present in the literature. © 2019 The Authors. International Transactions in Operational Research © 2019 International Federation of Operational Research Societies</t>
  </si>
  <si>
    <t>loading constraints; mathematical formulation; pickup and delivery; variable neighborhood search; vehicle routing</t>
  </si>
  <si>
    <t>Heuristic algorithms; Integer programming; Pickups; Routing algorithms; Unloading; Vehicle routing; Vehicles; Computational time; Integer linear programming formulation; Last in first outs; Loading constraints; Mathematical formulation; Pickup and delivery; Variable neighborhood search; Vehicle Routing Problems; Fleet operations</t>
  </si>
  <si>
    <t>2-s2.0-85059549263</t>
  </si>
  <si>
    <t>Lysgaard J., López-Sánchez A.D., Hernández-Díaz A.G.</t>
  </si>
  <si>
    <t>8619190000;57197391749;14321551200;</t>
  </si>
  <si>
    <t>A matheuristic for the MinMax capacitated open vehicle routing problem</t>
  </si>
  <si>
    <t>10.1111/itor.12581</t>
  </si>
  <si>
    <t>https://www.scopus.com/inward/record.uri?eid=2-s2.0-85052670816&amp;doi=10.1111%2fitor.12581&amp;partnerID=40&amp;md5=38b29af529534ce908a351e69adfc815</t>
  </si>
  <si>
    <t>Department of Economics and Business Economics, Aarhus University, Fuglesangs Allé 4, Aarhus V, DK-8210, Denmark; Department of Economics, Quantitative Methods and Economic History, Pablo de Olavide University, Ctra. Utrera, Km 1, Seville, 41013, Spain</t>
  </si>
  <si>
    <t>Lysgaard, J., Department of Economics and Business Economics, Aarhus University, Fuglesangs Allé 4, Aarhus V, DK-8210, Denmark; López-Sánchez, A.D., Department of Economics, Quantitative Methods and Economic History, Pablo de Olavide University, Ctra. Utrera, Km 1, Seville, 41013, Spain; Hernández-Díaz, A.G., Department of Economics, Quantitative Methods and Economic History, Pablo de Olavide University, Ctra. Utrera, Km 1, Seville, 41013, Spain</t>
  </si>
  <si>
    <t>In this paper, the MinMax-COVRP (where COVRP is capacitated open vehicle routing problem) is considered as a variation of the COVRP where the objective is to minimize the duration of the longest route. For the purpose of producing high-quality solutions, elements from the fields of mathematical programming and metaheuristics are combined, resulting in a matheuristic for solving the MinMax-COVRP. The matheuristic benefits from the diversification produced by a metaheuristic and the intensification from mixed-integer linear programming (MILP). The initial solution provided by a multistart heuristic is used to seed and accelerate the MILP in which a local branching framework and the separation of k-path inequalities are suitably combined. Computational experience shows promising results not only improving the initial solution provided by the multistart algorithm, but also ensuring optimality for most of the small- and medium-sized instances. © 2018 The Authors. International Transactions in Operational Research © 2018 International Federation of Operational Research Societies</t>
  </si>
  <si>
    <t>COVRP; matheuristic; MinMax objective; vehicle routing problem</t>
  </si>
  <si>
    <t>Integer programming; Vehicles; COVRP; High-quality solutions; matheuristic; Minmax objective; Mixed integer linear programming (MILP); Multistart algorithm; Open vehicle routing problems; Vehicle Routing Problems; Vehicle routing</t>
  </si>
  <si>
    <t>2-s2.0-85052670816</t>
  </si>
  <si>
    <t>Smiti N., Dhiaf M.M., Jarboui B., Hanafi S.</t>
  </si>
  <si>
    <t>57200546781;44860906900;23485637300;35242504900;</t>
  </si>
  <si>
    <t>Skewed general variable neighborhood search for the cumulative capacitated vehicle routing problem</t>
  </si>
  <si>
    <t>10.1111/itor.12513</t>
  </si>
  <si>
    <t>https://www.scopus.com/inward/record.uri?eid=2-s2.0-85041595612&amp;doi=10.1111%2fitor.12513&amp;partnerID=40&amp;md5=c4bfd58336c42ffdcb26df1a722129ed</t>
  </si>
  <si>
    <t>MODILS, Faculté des Sciences Economiques et de Gestion, Université de Sfax, Sfax, Tunisia; Emirates College of Technology, Sheikh Hamdan Street, Abu Dhabi, United Arab Emirates; LAMIH UMR CNRS 8201, Université de Valenciennes, Famars, France</t>
  </si>
  <si>
    <t>Smiti, N., MODILS, Faculté des Sciences Economiques et de Gestion, Université de Sfax, Sfax, Tunisia; Dhiaf, M.M., Emirates College of Technology, Sheikh Hamdan Street, Abu Dhabi, United Arab Emirates; Jarboui, B., Emirates College of Technology, Sheikh Hamdan Street, Abu Dhabi, United Arab Emirates; Hanafi, S., LAMIH UMR CNRS 8201, Université de Valenciennes, Famars, France</t>
  </si>
  <si>
    <t>The cumulative capacitated vehicle routing problem (CCVRP) is a relatively new version of the classical capacitated vehicle routing problem, and it is equivalent to a traveling repairman problem with capacity constraints and a homogeneous vehicle fleet, which aims to minimize the total arrival time at customers. Many real-world applications can be modeled by this problem, such as the important application resulting from the humanitarian aid following a natural disaster. In this paper, two heuristics are proposed. The first one is a constructive heuristic to generate an initial solution and the second is the skewed variable neighborhood search (SVNS) heuristic. The SVNS algorithm starts with the initial solution. At each iteration, the perturbation phase and the local search phase are used to improve the solution of the CCVRP, and the distance function in acceptance criteria phase is used to improve the exploration of faraway valleys. This algorithm is applied to a set of benchmarks, and the comparison results show that the proposed algorithms provide better solutions than those reported in the previous literature on memetic algorithms and adaptive large neighborhood search heuristics. © 2018 The Authors. International Transactions in Operational Research © 2018 International Federation of Operational Research Societies</t>
  </si>
  <si>
    <t>cumulative objective; neighborhood structures; skewed variable neighborhood search; variable neighborhood descent</t>
  </si>
  <si>
    <t>Disasters; Fleet operations; Heuristic algorithms; Iterative methods; Optimization; Vehicles; Adaptive large neighborhood searches; Capacitated vehicle routing problem; Capacity constraints; Constructive heuristic; Cumulative objective; Neighborhood structure; Variable neighborhood descents; Variable neighborhood search; Vehicle routing</t>
  </si>
  <si>
    <t>2-s2.0-85041595612</t>
  </si>
  <si>
    <t>Pinto T., Alves C., Valério de Carvalho J.</t>
  </si>
  <si>
    <t>48361897700;56240535000;6507953976;</t>
  </si>
  <si>
    <t>Variable neighborhood search algorithms for the vehicle routing problem with two-dimensional loading constraints and mixed linehauls and backhauls</t>
  </si>
  <si>
    <t>10.1111/itor.12509</t>
  </si>
  <si>
    <t>https://www.scopus.com/inward/record.uri?eid=2-s2.0-85041099479&amp;doi=10.1111%2fitor.12509&amp;partnerID=40&amp;md5=2234bf22796cd65d0278087c3542c3b0</t>
  </si>
  <si>
    <t>Centro Algoritmi da Universidade do Minho, Escola de Engenharia, Universidade do Minho, Braga, 4710-057, Portugal</t>
  </si>
  <si>
    <t>Pinto, T., Centro Algoritmi da Universidade do Minho, Escola de Engenharia, Universidade do Minho, Braga, 4710-057, Portugal; Alves, C., Centro Algoritmi da Universidade do Minho, Escola de Engenharia, Universidade do Minho, Braga, 4710-057, Portugal; Valério de Carvalho, J., Centro Algoritmi da Universidade do Minho, Escola de Engenharia, Universidade do Minho, Braga, 4710-057, Portugal</t>
  </si>
  <si>
    <t>In this paper, we explore a vehicle routing problem with two-dimensional loading constraints and mixed linehauls and backhauls. The addressed problem belongs to a subclass of general pickup and delivery problems. Two-dimensional loading constraints are also considered. These constraints arise in many real-world situations and can improve efficiency since backhaul customers do not need to be delayed in a route when it is possible to load their items earlier and without rearrangements of the items. To tackle this problem, we report extensive computational experiments to assess the performance of different variants of the variable neighborhood search approaches. The initial solution relies on an insertion heuristic. Both shaking and local search phases resort to 10 neighborhood structures. Some of those structures were specially developed for this problem. The feasibility of routes is heuristically obtained with a classical bottom-left based method to tackle the explicit consideration of loading constraints. All the strategies were implemented and exhaustively tested on instances adapted from the literature. The results of this computational study are discussed at the end of this paper. © 2018 The Authors. International Transactions in Operational Research © 2018 International Federation of Operational Research Societies</t>
  </si>
  <si>
    <t>backhauls; loading constraints; routing; variable neighborhood search</t>
  </si>
  <si>
    <t>Optimization; Routing algorithms; Backhauls; Computational experiment; Loading constraints; Neighborhood structure; Pickup and delivery problems; Routing; Variable neighborhood search; Vehicle Routing Problems; Vehicle routing</t>
  </si>
  <si>
    <t>2-s2.0-85041099479</t>
  </si>
  <si>
    <t>Poonthalir G., Nadarajan R.</t>
  </si>
  <si>
    <t>55427594500;6602720730;</t>
  </si>
  <si>
    <t>Green vehicle routing problem with queues</t>
  </si>
  <si>
    <t xml:space="preserve"> 112823</t>
  </si>
  <si>
    <t>10.1016/j.eswa.2019.112823</t>
  </si>
  <si>
    <t>https://www.scopus.com/inward/record.uri?eid=2-s2.0-85069942181&amp;doi=10.1016%2fj.eswa.2019.112823&amp;partnerID=40&amp;md5=f34f937553604a16b3022017cdc98d33</t>
  </si>
  <si>
    <t>Department of Applied Mathematics and Computational Sciences, PSG College of Technology, Peelamedu, Coimbatore, India</t>
  </si>
  <si>
    <t>Poonthalir, G., Department of Applied Mathematics and Computational Sciences, PSG College of Technology, Peelamedu, Coimbatore, India; Nadarajan, R., Department of Applied Mathematics and Computational Sciences, PSG College of Technology, Peelamedu, Coimbatore, India</t>
  </si>
  <si>
    <t>Organizations spend considerable amount of time and money in distributing goods from production centres to customers who are geographically distributed. When vehicles are engaged to make long trips, along with serving the customers it may halt at facility centres like toll booths, warehouses, refuelling stations etc., for some service. The cost and time associated with these halts will have an impact on the overall cost of the route. But, when organizations plan a route with minimum cost, the costs associated with halts in the facility centres are generally not accounted. When these facility centres are limited in number, vehicles should wait for their turn to get the service which has an impact on the overall cost of the tour. This paper intends to address the issues that are associated with the waiting time at the refuelling station. Green Vehicle Routing Problem with Queues (GVRP-Q) is introduced in this paper. GVRP-Q aims to serve a set of customers, but includes halts in between for refuelling in the refuelling stations. Each refuelling station is modelled as M/M/1 queue model, where vehicle is allowed to wait in the queue. The impact of this wait time on the overall cost of the route is studied in this paper. GVRP-Q is solved using an enhanced Chemical Reaction Optimization (e-CRO) where the performance of CRO is enhanced by a bacterial transformation. Experiments are conducted on bench mark data sets and the results predict the influence of the wait time on the overall route cost. © 2019 Elsevier Ltd</t>
  </si>
  <si>
    <t>Chemical reaction optimization; Green vehicle routing problem; Meta heuristic</t>
  </si>
  <si>
    <t>Chemical reactions; Optimization; Queueing theory; Sales; Vehicles; Bacterial transformation; Chemical-reaction optimizations; Metaheuristic; Minimum cost; Overall costs; Set of customers; Vehicle Routing Problems; Waiting-time; Vehicle routing</t>
  </si>
  <si>
    <t>Poonthalir, G.; Department of Applied Mathematics and Computational Sciences, PSG College of Technology, Peelamedu, India; email: poonthalirk@gmail.com</t>
  </si>
  <si>
    <t>2-s2.0-85069942181</t>
  </si>
  <si>
    <t>Chen R.-M., Shen Y.-M., Hong W.-Z.</t>
  </si>
  <si>
    <t>7406316763;56957407500;57195947090;</t>
  </si>
  <si>
    <t>Neural-like encoding particle swarm optimization for periodic vehicle routing problems</t>
  </si>
  <si>
    <t xml:space="preserve"> 112833</t>
  </si>
  <si>
    <t>10.1016/j.eswa.2019.112833</t>
  </si>
  <si>
    <t>https://www.scopus.com/inward/record.uri?eid=2-s2.0-85069692232&amp;doi=10.1016%2fj.eswa.2019.112833&amp;partnerID=40&amp;md5=93b0ac09eb0323ed49a2ecb699d80f20</t>
  </si>
  <si>
    <t>Department of Computer Science and Information Engineering, National Chin-Yi University of Technology, Taichung, Taiwan; Department of Information Management, Kun Shan University, Tainan, Taiwan</t>
  </si>
  <si>
    <t>Chen, R.-M., Department of Computer Science and Information Engineering, National Chin-Yi University of Technology, Taichung, Taiwan; Shen, Y.-M., Department of Information Management, Kun Shan University, Tainan, Taiwan; Hong, W.-Z., Department of Computer Science and Information Engineering, National Chin-Yi University of Technology, Taichung, Taiwan</t>
  </si>
  <si>
    <t>The periodic vehicle routing problem (PVRP) is an important problem in the logistics field and involves finding the solutions to two sub-problems, namely (1) determining the optimal customer service mode; and (2) establishing the optimal vehicle routing schedule in accordance with the pre-determined customer service mode. However, existing solutions for the PVRP consider only the vehicle routing problem. In other words, they simply assume that the optimal customer service mode is known in advance. Accordingly, the present study proposes a dual particle swarm optimization (PSO) framework for solving both sub-problems simultaneously. In particular, a discrete PSO (DPSO) algorithm is applied on the first level, in the outer layer, to establish the optimal service mode for each customer, and a neural-like DPSO (NDPSO) is then applied in the inner layer to determine (1) the optimal assignment of the depot vehicles to the customers which are to be serviced each day based on the customer service mode established in the outer layer (i.e., the “customer-vehicle correspondence” problem), and (2) the sequence of customer visits to be paid by each vehicle each day (i.e., the “optimal vehicle routing” problem). For both PSOs, a sweep heuristic is applied to generate diverse initial solutions for the particle search process. In addition, an alternative depot savings algorithm is proposed to avoid the route crossing phenomenon inherent in conventional vehicle routing algorithms. The performance of the inner layer NDPSO is evaluated by comparing the solutions for six common PVRPs with the best known solutions (BKS) presented in the literature given a prior knowledge of the optimal customer service mode in every case. The performance of the NDPSO is further investigated with and without the alternative depot savings algorithm and with and without the use of a local search mechanism to enhance the quality of the PSO solutions, respectively. Finally, the feasibility of the full DPSO and NDPSO framework is confirmed by comparing the PVRP solutions with the BKS reported in previous studies. In general, the results confirm the validity of the proposed dual-PSO framework as a tool for finding optimal solutions to both the customer service mode problem and the optimal vehicle routing problem in typical PVRPs. © 2019</t>
  </si>
  <si>
    <t>Alternative depot savings algorithm; Neural-like discrete PSO; Optimization; Particle swarm optimization; Periodic vehicle routing problem; Scheduling</t>
  </si>
  <si>
    <t>Optimization; Sales; Scheduling; Signal encoding; Vehicle routing; Vehicles; Customer services; Dual particle swarm optimizations; Neural-like discrete PSO; Optimal assignment; Optimal solutions; Periodic vehicle routing problem; Savings algorithms; Vehicle Routing Problems; Particle swarm optimization (PSO)</t>
  </si>
  <si>
    <t>Shen, Y.-M.; Department of Information Management, Kun Shan UniversityTaiwan; email: shenyin@mail.ksu.edu.tw</t>
  </si>
  <si>
    <t>2-s2.0-85069692232</t>
  </si>
  <si>
    <t>Bruglieri M., Mancini S., Pisacane O.</t>
  </si>
  <si>
    <t>6506802142;36477249900;15045204200;</t>
  </si>
  <si>
    <t>The green vehicle routing problem with capacitated alternative fuel stations</t>
  </si>
  <si>
    <t xml:space="preserve"> 104759</t>
  </si>
  <si>
    <t>10.1016/j.cor.2019.07.017</t>
  </si>
  <si>
    <t>https://www.scopus.com/inward/record.uri?eid=2-s2.0-85069983614&amp;doi=10.1016%2fj.cor.2019.07.017&amp;partnerID=40&amp;md5=3f51a31170594434a6ed37989276acc8</t>
  </si>
  <si>
    <t>Dipartimento di Design, Politecnico di Milano, Italy; Dipartimento di Matematica e Informatica, Universitá di Cagliari, Italy; Dipartimento di Ingegneria dell'Informazione, Universitá Politecnica delle Marche, Italy</t>
  </si>
  <si>
    <t>Bruglieri, M., Dipartimento di Design, Politecnico di Milano, Italy; Mancini, S., Dipartimento di Matematica e Informatica, Universitá di Cagliari, Italy; Pisacane, O., Dipartimento di Ingegneria dell'Informazione, Universitá Politecnica delle Marche, Italy</t>
  </si>
  <si>
    <t>In this paper, we introduce the Green Vehicle Routing Problem with capacitated Alternative Fuel Stations (AFSs), a more realistic variant of the Green Vehicle Routing Problem where the capacity of the AFSs is addressed. Two Mixed Integer Linear Programming formulations, one based on arc-variables and one on path-variables are presented. In order to reduce the computational time required to solve the problem, two variants of an exact cutting planes method are proposed. All the proposed approaches are also extended to be applied in a scenario in which AFSs reservation is allowed, by introducing time windows at them. Computational experiments are carried out on both benchmark and challenging realistic instances for which the capacity of the AFSs is a crucial issue. © 2019</t>
  </si>
  <si>
    <t>Alternative fuel vehicles; Cutting planes; Fueling pump reservation; Mixed integer linear programming; Vehicle routing problem</t>
  </si>
  <si>
    <t>Alternative fuels; Integer programming; Vehicles; Alternative fuel vehicles; Computational experiment; Computational time; Cutting planes; Mixed integer linear programming; Time windows; Vehicle Routing Problems; Vehicle routing</t>
  </si>
  <si>
    <t>Bruglieri, M.; Dipartimento di Design, Politecnico di MilanoItaly; email: maurizio.bruglieri@polimi.it</t>
  </si>
  <si>
    <t>2-s2.0-85069983614</t>
  </si>
  <si>
    <t>Robust optimization for the vehicle routing problem with multiple deliverymen</t>
  </si>
  <si>
    <t>10.1007/s10100-017-0511-x</t>
  </si>
  <si>
    <t>https://www.scopus.com/inward/record.uri?eid=2-s2.0-85038090035&amp;doi=10.1007%2fs10100-017-0511-x&amp;partnerID=40&amp;md5=bee97cee399179579e02654536cc6b2a</t>
  </si>
  <si>
    <t>Production Engineering Department, Federal University of São Carlos, Rodovia Washington Luís - Km 235, São Carlos, SP  13565-905, Brazil</t>
  </si>
  <si>
    <t>De La Vega, J., Production Engineering Department, Federal University of São Carlos, Rodovia Washington Luís - Km 235, São Carlos, SP  13565-905, Brazil; Munari, P., Production Engineering Department, Federal University of São Carlos, Rodovia Washington Luís - Km 235, São Carlos, SP  13565-905, Brazil; Morabito, R., Production Engineering Department, Federal University of São Carlos, Rodovia Washington Luís - Km 235, São Carlos, SP  13565-905, Brazil</t>
  </si>
  <si>
    <t>This paper addresses the vehicle routing problem with time windows and multiple deliverymen in which the customer demands are uncertain and belong to a predetermined polytope. In addition to the routing decisions, this problem attempts to define the number of deliverymen used to service to the customers on each route. A new mathematical formulation is presented for the deterministic counterpart based on auxiliary variables that define the assignment of customers to routes. Building on this formulation, we apply a static robust optimization approach to obtain a robust counterpart formulation that captures the random nature of customer demand. Due to the difficulty in solving this formulation, we propose a constructive heuristic to generate a robust solution, which is used as a starting point for solving the robust counterpart formulation. The heuristic is an extension of Solomon’s heuristic I1. Computational results using problem instances from the literature and risk analysis via Monte-Carlo simulation indicate the potential of static robust optimization to address the trade-off between cost and risk. The results also reveal that the proposed approach provides good results even without exact knowledge of some probabilistic measure of the customer demand. © 2017, Springer-Verlag GmbH Germany, part of Springer Nature.</t>
  </si>
  <si>
    <t>Heuristics; Static robust linear optimization; Uncertain demand; Vehicle routing problem with multiple deliverymen</t>
  </si>
  <si>
    <t>Morabito, R.; Production Engineering Department, Federal University of São Carlos, Rodovia Washington Luís - Km 235, Brazil; email: morabito@ufscar.br</t>
  </si>
  <si>
    <t>2-s2.0-85038090035</t>
  </si>
  <si>
    <t>Lahyani R., Gouguenheim A.-L., Coelho L.C.</t>
  </si>
  <si>
    <t>44861409900;57207347758;54890623600;</t>
  </si>
  <si>
    <t>A hybrid adaptive large neighbourhood search for multi-depot open vehicle routing problems</t>
  </si>
  <si>
    <t>10.1080/00207543.2019.1572929</t>
  </si>
  <si>
    <t>https://www.scopus.com/inward/record.uri?eid=2-s2.0-85062475666&amp;doi=10.1080%2f00207543.2019.1572929&amp;partnerID=40&amp;md5=1aa8ae03ac6e56421ff2ea603b59c6e0</t>
  </si>
  <si>
    <t>College of Business, Al Faisal University, Riyadh, Saudi Arabia; LOGIQ Laboratory, ISGI Sfax, Sfax, Tunisia; CIRRELT, Faculté des sciences de l'administration, Université Laval, Quebec City, Canada; Canada Research Chair in Integrated Logistics, CIRRELT, Université Laval, Quebec City, Canada</t>
  </si>
  <si>
    <t>Lahyani, R., College of Business, Al Faisal University, Riyadh, Saudi Arabia, LOGIQ Laboratory, ISGI Sfax, Sfax, Tunisia; Gouguenheim, A.-L., CIRRELT, Faculté des sciences de l'administration, Université Laval, Quebec City, Canada; Coelho, L.C., Canada Research Chair in Integrated Logistics, CIRRELT, Université Laval, Quebec City, Canada</t>
  </si>
  <si>
    <t>In this paper we address the multi-depot open vehicle routing problem (MDOVRP), a complex and difficult problem arising in several real-life applications. In the MDOVRP vehicles start from several depots and do not need to return to the depot at the end of their routes. We propose a hybrid adaptive large neighbourhood search algorithm to solve the MDOVRP coupled with improvement procedures yielding a hybrid metaheuristic. The performance of the proposed metaheuristic is assessed on various benchmark instances proposed for this problem and its special cases, containing up to 48 customers (single-depot version) and up to six depots and 288 customers. The computational results indicate that the proposed algorithm is very competitive compared with the state-of-the-art methods and improves 15 best-known solutions for multi-depot instances and one best-known solution for a single-depot instance. A detailed sensitivity analysis highlights which components of the metaheuristic contribute most to the solution quality. © 2019, © 2019 Informa UK Limited, trading as Taylor &amp; Francis Group.</t>
  </si>
  <si>
    <t>adaptive large neighbourhood search; logistics optimisation; multiple depots; open vehicle routing problem; transportation</t>
  </si>
  <si>
    <t>Benchmarking; Sensitivity analysis; Transportation; Vehicles; Computational results; Hybrid Meta-heuristic; Large neighbourhood searches; Logistics optimisation; Multiple depot; Open vehicle routing problems; Real-life applications; State-of-the-art methods; Vehicle routing</t>
  </si>
  <si>
    <t>Lahyani, R.; College of Business, Al Faisal UniversitySaudi Arabia; email: rlahyani@alfaisal.edu</t>
  </si>
  <si>
    <t>2-s2.0-85062475666</t>
  </si>
  <si>
    <t>Men J., Jiang P., Xu H.</t>
  </si>
  <si>
    <t>57210206229;55710464400;57190986198;</t>
  </si>
  <si>
    <t>A chance constrained programming approach for HazMat capacitated vehicle routing problem in Type-2 fuzzy environment</t>
  </si>
  <si>
    <t>237</t>
  </si>
  <si>
    <t xml:space="preserve"> 117754</t>
  </si>
  <si>
    <t>10.1016/j.jclepro.2019.117754</t>
  </si>
  <si>
    <t>https://www.scopus.com/inward/record.uri?eid=2-s2.0-85069911555&amp;doi=10.1016%2fj.jclepro.2019.117754&amp;partnerID=40&amp;md5=62ed46b69c10903662b6479bc04574d2</t>
  </si>
  <si>
    <t>Men, J., School of Automation, Hangzhou Dianzi University, Baiyang Street, Hangzhou, 310000, China; Jiang, P., School of Automation, Hangzhou Dianzi University, Baiyang Street, Hangzhou, 310000, China; Xu, H., School of Automation, Hangzhou Dianzi University, Baiyang Street, Hangzhou, 310000, China</t>
  </si>
  <si>
    <t>This work focuses on a HazMat capacitated vehicle routing problem (H-CVRP) in type-2 fuzzy environment, which aims to determine a set of routes with the minimum transportation risk. Since uncertainty can lead to significant differences in transportation risk, we propose a H-CVRP model with the objective function involving trapezoidal interval type-2 fuzzy variables (IT2-FVs). Based on the credibility measure, a chance constrained programming (CCP) approach is employed to transform the H-CVRP model into its equivalent deterministic form. A simulated annealing algorithm (SAA) is designed to solve the equivalent deterministic model. The proposed SAA is a global optimization algorithm, which converges to the optimal solution with probability and has high parallelism. To test the performance of the proposed algorithm, the optimal solutions obtained by SAA are compared with the counterparts obtained by genetic algorithm (GA) and tabu search (TS). Experimental results indicate that the proposed SAA is competitive in terms of stability and efficiency. At last, a sensitivity analysis is presented to demonstrate the applicability of the proposed method. © 2019 Elsevier Ltd</t>
  </si>
  <si>
    <t>Chance constrained programming; HazMat capacitated vehicle routing problem; Interval type-2 fuzzy variable; Simulated annealing algorithm</t>
  </si>
  <si>
    <t>Computer programming; Genetic algorithms; Global optimization; Optimal systems; Sensitivity analysis; Simulated annealing; Tabu search; Vehicles; Capacitated vehicle routing problem; Chance-constrained programming; Deterministic modeling; Global optimization algorithm; Interval type-2 fuzzy; Simulated annealing algorithm(SAA); Simulated annealing algorithms; Transportation risks; Vehicle routing</t>
  </si>
  <si>
    <t>2-s2.0-85069911555</t>
  </si>
  <si>
    <t>Peng B., Zhang Y., Gajpal Y., Chen X.</t>
  </si>
  <si>
    <t>57208208134;57216699654;12139973100;57200626957;</t>
  </si>
  <si>
    <t>A memetic algorithm for the green vehicle routing problem</t>
  </si>
  <si>
    <t xml:space="preserve"> 6055</t>
  </si>
  <si>
    <t>10.3390/su11216055</t>
  </si>
  <si>
    <t>https://www.scopus.com/inward/record.uri?eid=2-s2.0-85074849008&amp;doi=10.3390%2fsu11216055&amp;partnerID=40&amp;md5=de7b162c1eec043a1d9a7d522b139753</t>
  </si>
  <si>
    <t>School of Business Administration, Southwestern University of Finance and Economics, Chengdu, 610074, China; Asper School of Business, University of Manitoba, Winnipeg, MB  R3T 5V4, Canada; Department of Finance, Wenzhou Business College, Wenzhou, 325035, China</t>
  </si>
  <si>
    <t>Peng, B., School of Business Administration, Southwestern University of Finance and Economics, Chengdu, 610074, China; Zhang, Y., School of Business Administration, Southwestern University of Finance and Economics, Chengdu, 610074, China; Gajpal, Y., Asper School of Business, University of Manitoba, Winnipeg, MB  R3T 5V4, Canada; Chen, X., Department of Finance, Wenzhou Business College, Wenzhou, 325035, China</t>
  </si>
  <si>
    <t>The green vehicle routing problem is a variation of the classic vehicle routing problem in which the transportation fleet is composed of electric vehicles with limited autonomy in need of recharge during their duties. As an NP-hard problem, this problem is very difficult to solve. In this paper, we first propose a memetic algorithm (MA)-a population-based algorithm-to tackle this problem. To be more specific, we incorporate an adaptive local search procedure based on a reward and punishment mechanism inspired by reinforcement learning to effectively manage the multiple neighborhood moves and guide the search, an effective backbone-based crossover operator to generate the feasible child solutions to obtain a better trade-off between intensification and diversification of the search, and a longest common subsequence-based population updating strategy to effectively manage the population. The purpose of this research is to propose a highly effective heuristic for solving the green vehicle routing problem and bring new ideas for this type of problem. Experimental results show that our algorithm is highly effective in comparison with the current state-of-the-art algorithms. In particular, our algorithm is able to find the best solutions for 84 out of the 92 instances. Key component of the approach is analyzed to evaluate its impact on the proposed algorithm and to identify the appropriate search mechanism for this type of problem. © 2019 by the authors.</t>
  </si>
  <si>
    <t>Adaptive local search; Crossover operator; Green vehicle routing problem; Memetic algorithm</t>
  </si>
  <si>
    <t>algorithm; autonomy; learning; neighborhood; trade-off; transport vehicle</t>
  </si>
  <si>
    <t>2-s2.0-85074849008</t>
  </si>
  <si>
    <t>Altabeeb A.M., Mohsen A.M., Ghallab A.</t>
  </si>
  <si>
    <t>57210574945;26664836000;57213133599;</t>
  </si>
  <si>
    <t>An improved hybrid firefly algorithm for capacitated vehicle routing problem</t>
  </si>
  <si>
    <t xml:space="preserve"> 105728</t>
  </si>
  <si>
    <t>10.1016/j.asoc.2019.105728</t>
  </si>
  <si>
    <t>https://www.scopus.com/inward/record.uri?eid=2-s2.0-85070962088&amp;doi=10.1016%2fj.asoc.2019.105728&amp;partnerID=40&amp;md5=f39027c86173de62441d4052da6bd9c8</t>
  </si>
  <si>
    <t>Department of Computer Sciences, Faculty of Computing and Information Technology, University of Science &amp; Technology, Sana'a, Yemen</t>
  </si>
  <si>
    <t>Altabeeb, A.M., Department of Computer Sciences, Faculty of Computing and Information Technology, University of Science &amp; Technology, Sana'a, Yemen; Mohsen, A.M., Department of Computer Sciences, Faculty of Computing and Information Technology, University of Science &amp; Technology, Sana'a, Yemen; Ghallab, A., Department of Computer Sciences, Faculty of Computing and Information Technology, University of Science &amp; Technology, Sana'a, Yemen</t>
  </si>
  <si>
    <t>Firefly algorithm (FA) is a new meta-heuristic which is successfully applied to solve several optimization problems. However, it suffers from a drawback of easily getting stuck at local optima. This paper proposes a new hybrid FA, called CVRP-FA, to solve capacitated vehicle routing problem. In CVRP-FA, FA is integrated with two types of local search and genetic operators to enhance the solution's quality and accelerate the convergence. The experiments are conducted over 82 benchmark instances. The results demonstrate that CVRP-FA has fast convergence rate and high computational accuracy. It significantly outperforms the other state-of-the-art FA variants in majority of the tested instances. © 2019 Elsevier B.V.</t>
  </si>
  <si>
    <t>Capacitated vehicle routing problem; Firefly algorithm; Local search; Meta-heuristic; Taguchi method</t>
  </si>
  <si>
    <t>Benchmarking; Bioluminescence; Heuristic algorithms; Heuristic methods; Hybrid vehicles; Local search (optimization); Routing algorithms; Taguchi methods; Capacitated vehicle routing problem; Computational accuracy; Fast convergence rate; Firefly algorithms; Genetic operators; Local search; Metaheuristic; Optimization problems; Vehicle routing</t>
  </si>
  <si>
    <t>Altabeeb, A.M.; Department of Computer Sciences, Faculty of Computing and Information Technology, University of Science &amp; TechnologyYemen; email: a.altabib@ust.edu</t>
  </si>
  <si>
    <t>2-s2.0-85070962088</t>
  </si>
  <si>
    <t>Xu Z., Elomri A., Pokharel S., Mutlu F.</t>
  </si>
  <si>
    <t>54791755100;56915869700;6701391379;11838951400;</t>
  </si>
  <si>
    <t>A model for capacitated green vehicle routing problem with the time-varying vehicle speed and soft time windows</t>
  </si>
  <si>
    <t xml:space="preserve"> 106011</t>
  </si>
  <si>
    <t>10.1016/j.cie.2019.106011</t>
  </si>
  <si>
    <t>https://www.scopus.com/inward/record.uri?eid=2-s2.0-85070696104&amp;doi=10.1016%2fj.cie.2019.106011&amp;partnerID=40&amp;md5=e1ca4c11364838bb37510e5d23a4ed74</t>
  </si>
  <si>
    <t>College of Economics and Management, Nanjing University of Aeronautics and Astronautics, 29 Jiangjun Avenue, Nanjing, 211106, China; Division of Engineering Management and Decision Sciences, College of Science and Engineering, Hamad Bin Khalifa University, Doha, Qatar; Department of Mechanical and Industrial Engineering, Qatar University, Doha, Qatar; ICRON Technologies, Istanbul, Turkey</t>
  </si>
  <si>
    <t>Xu, Z., College of Economics and Management, Nanjing University of Aeronautics and Astronautics, 29 Jiangjun Avenue, Nanjing, 211106, China; Elomri, A., Division of Engineering Management and Decision Sciences, College of Science and Engineering, Hamad Bin Khalifa University, Doha, Qatar; Pokharel, S., Department of Mechanical and Industrial Engineering, Qatar University, Doha, Qatar; Mutlu, F., ICRON Technologies, Istanbul, Turkey</t>
  </si>
  <si>
    <t>This paper investigates the capacitated green vehicle routing problem (GVRP) with time-varying vehicle speed and soft time windows. The GVRP is developed as a multi-objective mixed integer nonlinear programming (MINLP) model that incorporates a fuel consumption calculation algorithm. The proposed model considers the vehicle load and capacity as well as time-varying speed in order to account for traffic congestion. An improved non-dominated sorting genetic algorithm (NSGA-II) with adaptive strategies and greedy strategies is developed to solve the GVRP. The results of numerical experiments show that the consumption of fuel in a supply chain can be decreased sharply without any significant loss in customer satisfaction. The proposed NSGA-II has a better capability and efficiency than the original NSGA-II. Our experiments also indicate that the proposed model outperforms most of the best-known solutions obtained from the traditional modeling approaches. © 2019 Elsevier Ltd</t>
  </si>
  <si>
    <t>Capacitated vehicle routing problem; Fuel consumption; Green logistics; Time-varying speed; Traveling salesman problem</t>
  </si>
  <si>
    <t>Customer satisfaction; Fuel consumption; Fuels; Genetic algorithms; Integer programming; Nonlinear programming; Supply chains; Traveling salesman problem; Vehicle routing; Vehicles; Capacitated vehicle routing problem; Consumption calculation; Green logistics; Mixed integer nonlinear programming models; Non dominated sorting genetic algorithm (NSGA II); Numerical experiments; Time varying; Vehicle Routing Problems; Traffic congestion</t>
  </si>
  <si>
    <t>Pokharel, S.; Department of Mechanical and Industrial Engineering, Qatar UniversityQatar; email: shaligram@qu.edu.qa</t>
  </si>
  <si>
    <t>2-s2.0-85070696104</t>
  </si>
  <si>
    <t>Expósito A., Brito J., Moreno J.A., Expósito-Izquierdo C.</t>
  </si>
  <si>
    <t>55647163999;36631464600;57211183727;55022668500;</t>
  </si>
  <si>
    <t>Quality of service objectives for vehicle routing problem with time windows</t>
  </si>
  <si>
    <t xml:space="preserve"> 105707</t>
  </si>
  <si>
    <t>10.1016/j.asoc.2019.105707</t>
  </si>
  <si>
    <t>https://www.scopus.com/inward/record.uri?eid=2-s2.0-85070685604&amp;doi=10.1016%2fj.asoc.2019.105707&amp;partnerID=40&amp;md5=9645cb641fd07dff63e0f6a4cf486d2b</t>
  </si>
  <si>
    <t>Departamento de Ingeniería Informática y de Sistemas, Instituto Universitario de Desarrollo Regional, Universidad de La Laguna, Spain</t>
  </si>
  <si>
    <t>Expósito, A., Departamento de Ingeniería Informática y de Sistemas, Instituto Universitario de Desarrollo Regional, Universidad de La Laguna, Spain; Brito, J., Departamento de Ingeniería Informática y de Sistemas, Instituto Universitario de Desarrollo Regional, Universidad de La Laguna, Spain; Moreno, J.A., Departamento de Ingeniería Informática y de Sistemas, Instituto Universitario de Desarrollo Regional, Universidad de La Laguna, Spain; Expósito-Izquierdo, C., Departamento de Ingeniería Informática y de Sistemas, Instituto Universitario de Desarrollo Regional, Universidad de La Laguna, Spain</t>
  </si>
  <si>
    <t>In this paper we tackle a variant of the vehicle routing problem from the perspective of the quality in customer service. The proposed model corresponds to a routing planning problem where, in addition to the efficiency in the use of resources and time, the delivery process requires to reduce the response time to satisfy the customer demands. The problem includes the constraints of the well-known Vehicle Routing Problem with Time Windows but incorporates objective functions aimed at optimizing the service quality. The quality is here associated with the time the vehicles reach the existing customers within their time windows. Due to the complexity of the optimization problem under analysis, approximate approaches are identified as promising candidates to obtain high-quality solutions within reasonable computational times in realistic scenarios. In this regard, we propose a hybrid metaheuristic that combines the features of the Greedy Randomized Adaptive Search Procedure and the Variable Neighbourhood Search in order to generate efficient solutions of the optimization problem. The computational experiments demonstrate our algorithmic proposal is highly effective in providing high-quality solutions of classic problem instances and requires short computational times. © 2019 Elsevier B.V.</t>
  </si>
  <si>
    <t>Greedy randomized adaptive search procedure; Metaheuristics; Quality of service; Transport; Variable neighbourhood search; Vehicle routing problem with time windows</t>
  </si>
  <si>
    <t>Customer satisfaction; Heuristic algorithms; Optimization; Quality of service; Sales; Vehicles; Greedy randomized adaptive search procedure; Meta heuristics; Transport; Variable neighbourhood search; Vehicle routing problem with time windows; Vehicle routing</t>
  </si>
  <si>
    <t>Expósito, A.; Departamento de Ingeniería Informática y de Sistemas, Instituto Universitario de Desarrollo Regional, Universidad de La LagunaSpain; email: aexposim@ull.edu.es</t>
  </si>
  <si>
    <t>2-s2.0-85070685604</t>
  </si>
  <si>
    <t>Zuo X., Xiao Y., You M., Kaku I., Xu Y.</t>
  </si>
  <si>
    <t>57191227210;36130710200;57204029187;35616157600;36599705800;</t>
  </si>
  <si>
    <t>A new formulation of the electric vehicle routing problem with time windows considering concave nonlinear charging function</t>
  </si>
  <si>
    <t>236</t>
  </si>
  <si>
    <t xml:space="preserve"> 117687</t>
  </si>
  <si>
    <t>10.1016/j.jclepro.2019.117687</t>
  </si>
  <si>
    <t>https://www.scopus.com/inward/record.uri?eid=2-s2.0-85069555788&amp;doi=10.1016%2fj.jclepro.2019.117687&amp;partnerID=40&amp;md5=a47c41c71ee8f781709884841a8ef422</t>
  </si>
  <si>
    <t>China Aerospace Academy of Systems Science and Engineering, Beijing, 100854, China; School of Reliability and Systems Engineering, Beihang University, Beijing, 100191, China; Department of Environmental Management, Tokyo City University, Yokohama, 224-8551, Japan; School of Engineering &amp; Applied Science, Aston University, Birmingham, B4 7ET, United Kingdom</t>
  </si>
  <si>
    <t>Zuo, X., China Aerospace Academy of Systems Science and Engineering, Beijing, 100854, China; Xiao, Y., School of Reliability and Systems Engineering, Beihang University, Beijing, 100191, China; You, M., School of Reliability and Systems Engineering, Beihang University, Beijing, 100191, China; Kaku, I., Department of Environmental Management, Tokyo City University, Yokohama, 224-8551, Japan; Xu, Y., School of Engineering &amp; Applied Science, Aston University, Birmingham, B4 7ET, United Kingdom</t>
  </si>
  <si>
    <t>The electric vehicle routing problem with time window (EVRPTW) is an extension of the traditional vehicle routing problem with time window (VRPTW), where new features of electric vehicles are considered, such as limited battery capacities, lack of infrastructures, and long charging time. In this study, new technical formulations were presented for vehicle route selection and charging station visit, which reduces the formulation complexity without using duplicated dummy nodes or arcs. Besides, a new linearization method was developed that employs a set of secant lines to surrogate the concave nonlinear charging function with linear constraints. This method defines the charging time as a continuous variable and uses fewer variables than existing formulation in literature. A mixed-integer linear programming (MILP) model was developed for the EVRPTW and computational experiments on Solomon's VRPTW instances were conducted to verify the proposed model. The experimental results were compared with those obtained by traditional routing models, which showed that the proposed model can result in better EVs logistics schedules with higher charging time utilizations. © 2019 Elsevier Ltd</t>
  </si>
  <si>
    <t>Continuous optimization; Electric vehicle routing problem; Mixed-integer linear programming; Nonlinear charging function</t>
  </si>
  <si>
    <t>Electric vehicles; Integer programming; Vehicle routing; Charging functions; Computational experiment; Continuous optimization; Continuous variables; Linearization methods; Mixed integer linear programming; Mixed integer linear programming model; Vehicle routing problem with time windows; Charging time</t>
  </si>
  <si>
    <t>Xiao, Y.; School of Reliability and Systems Engineering, Beihang UniversityChina; email: xiaoyiyong@buaa.edu.cn</t>
  </si>
  <si>
    <t>2-s2.0-85069555788</t>
  </si>
  <si>
    <t>Chen L., Liu Y., Langevin A.</t>
  </si>
  <si>
    <t>55739185200;57192566250;7004486817;</t>
  </si>
  <si>
    <t>A multi-compartment vehicle routing problem in cold-chain distribution</t>
  </si>
  <si>
    <t>10.1016/j.cor.2019.06.001</t>
  </si>
  <si>
    <t>https://www.scopus.com/inward/record.uri?eid=2-s2.0-85067169977&amp;doi=10.1016%2fj.cor.2019.06.001&amp;partnerID=40&amp;md5=091a91b1d2b2094a46a94951077ff7e9</t>
  </si>
  <si>
    <t>School of Mechanical Engineering, Shanghai Jiao Tong University, Shanghai, 200240, China; Ecole Polytechnique de Montréal and CIRRELT, Montréal, Canada</t>
  </si>
  <si>
    <t>Chen, L., School of Mechanical Engineering, Shanghai Jiao Tong University, Shanghai, 200240, China; Liu, Y., School of Mechanical Engineering, Shanghai Jiao Tong University, Shanghai, 200240, China; Langevin, A., Ecole Polytechnique de Montréal and CIRRELT, Montréal, Canada</t>
  </si>
  <si>
    <t>The vehicle routing problem derived from a real cold-chain distribution company is studied in this paper. It is formulated as a multi-compartment vehicle routing problem with some practical constraints. A mathematical model is provided and an adaptive large neighborhood search (ALNS) algorithm is developed to solve the real-world problems. The computational experiments demonstrate the effectiveness and efficiency of the ALNS algorithm compared with the manual method based mostly on experience. In addition, a sensitivity analysis provides valuable managerial insights for the decision-makers. © 2019</t>
  </si>
  <si>
    <t>Adaptive large neighborhood search algorithm; Cold-chain distribution; Fuel consumption; Vehicle routing problem</t>
  </si>
  <si>
    <t>Computational efficiency; Decision making; Fuel consumption; Optimization; Sensitivity analysis; Vehicles; Adaptive large neighborhood searches; Cold chain; Computational experiment; Decision makers; Effectiveness and efficiencies; Manual methods; Real-world problem; Vehicle Routing Problems; Vehicle routing</t>
  </si>
  <si>
    <t>2-s2.0-85067169977</t>
  </si>
  <si>
    <t>Xu G., Li Y., Szeto W.Y., Li J.</t>
  </si>
  <si>
    <t>57206182570;56871980400;7003652508;55888594000;</t>
  </si>
  <si>
    <t>A cash transportation vehicle routing problem with combinations of different cash denominations</t>
  </si>
  <si>
    <t>10.1111/itor.12640</t>
  </si>
  <si>
    <t>https://www.scopus.com/inward/record.uri?eid=2-s2.0-85061614913&amp;doi=10.1111%2fitor.12640&amp;partnerID=40&amp;md5=cb2fcdfaca3f91bd6ca8fed0c5c3cb17</t>
  </si>
  <si>
    <t>School of Economics and Management, Southwest Jiaotong University, Chengdu, Sichuan  610031, China; Department of Civil Engineering, The University of Hong Kong, Pokfulam, Hong Kong</t>
  </si>
  <si>
    <t>Xu, G., School of Economics and Management, Southwest Jiaotong University, Chengdu, Sichuan  610031, China; Li, Y., School of Economics and Management, Southwest Jiaotong University, Chengdu, Sichuan  610031, China; Szeto, W.Y., Department of Civil Engineering, The University of Hong Kong, Pokfulam, Hong Kong; Li, J., School of Economics and Management, Southwest Jiaotong University, Chengdu, Sichuan  610031, China</t>
  </si>
  <si>
    <t>This paper investigates a new cash transportation problem, which is a variant of the capacitated vehicle routing problem. To better satisfy the demands of customers (e.g., banks, large retailers, shopping centers, automated teller machines, etc.), the combination of different cash denominations (i.e., $100, $50, $20, etc.) is considered. The robbery risk, which is measured by both the amount of cash being carried and the distance covered by the vehicle carrying the cash, is limited by a risk threshold. The problem is formulated as mixed-integer linear programming to minimize the total cost, which consists of the total travel cost and the total penalties due to the unmet expected demand of customers. A combined hybrid tabu search metaheuristic is proposed to solve this problem. Tabu search is adopted for determining routing decisions while three methods, namely the exact method, the greedy method, and the mixed method, are proposed to be embedded within the tabu search to determine the denomination combination strategy. The numerical studies show that the proposed method makes a good tradeoff between the solution quality and the computation time. Experimental results also reveal the effects of the unit penalty and the risk threshold. © 2019 The Authors. International Transactions in Operational Research © 2019 International Federation of Operational Research Societies</t>
  </si>
  <si>
    <t>cash denominations; cash transportation; combined hybrid tabu search; risk management; vehicle routing problem</t>
  </si>
  <si>
    <t>Customer satisfaction; Integer programming; Numerical methods; Risk assessment; Risk management; Sales; Tabu search; Vehicle routing; Vehicles; Automated teller machines; Capacitated vehicle routing problem; cash denominations; Hybrid tabu search; Mixed integer linear programming; Transportation problem; Transportation vehicles; Vehicle Routing Problems; Problem solving</t>
  </si>
  <si>
    <t>2-s2.0-85061614913</t>
  </si>
  <si>
    <t>He Y., Wang X., Zhou F., Lin Y.</t>
  </si>
  <si>
    <t>55951616500;57205307084;57189093462;36655835400;</t>
  </si>
  <si>
    <t>Dynamic vehicle routing problem considering simultaneous dual services in the last mile delivery</t>
  </si>
  <si>
    <t>Kybernetes</t>
  </si>
  <si>
    <t>10.1108/K-05-2018-0236</t>
  </si>
  <si>
    <t>https://www.scopus.com/inward/record.uri?eid=2-s2.0-85073981443&amp;doi=10.1108%2fK-05-2018-0236&amp;partnerID=40&amp;md5=e65fb18136fcda476e05faed389f02ee</t>
  </si>
  <si>
    <t>College of Mechanical Engineering, Chongqing University, School of Industrial Engineering, Chongqing, China; College of Mechanical Engineering, Chongqing University, Chongqing, China; School of Economics and Management, Zhengzhou University of Light Industry, Zhengzhou, China</t>
  </si>
  <si>
    <t>He, Y., College of Mechanical Engineering, Chongqing University, School of Industrial Engineering, Chongqing, China; Wang, X., College of Mechanical Engineering, Chongqing University, Chongqing, China; Zhou, F., School of Economics and Management, Zhengzhou University of Light Industry, Zhengzhou, China; Lin, Y., College of Mechanical Engineering, Chongqing University, Chongqing, China</t>
  </si>
  <si>
    <t>Purpose: This paper aims to study the vehicle routing problem with dynamic customers considering dual service (including home delivery [HD] and customer pickup [CP]) in the last mile delivery in which three decisions have to be made: determine routes that lie along the HD points and CP facilities; optimize routes in real time, which mode is better between simultaneous dual service (SDS, HD points and CP facilities are served simultaneously by the same vehicle); and respective dual service (RDS, HD points and CP facilities are served by different vehicles)? Design/methodology/approach: This paper establishes a mixed integer linear programing model for the dynamic vehicle routing problem considering simultaneous dual services (DVRP-SDS). To increase the practical usefulness and solve large instances, the authors designed a two-phase matheuristic including construction-improvement heuristics to solve the deterministic model and dynamic programing to adjust routes to dynamic customers. Findings: The computational experiments show that the CP facilities offer greater flexibility for adjusting routes to dynamic customers and that the SDS delivery system outperforms the RDS delivery system in terms of cost and number of vehicles used. Practical implications: The results provide managerial insights for express enterprises from the perspective of operation research to make decisions. Originality/value: This paper is among the first papers to study the DVRP-SDS. Moreover, this paper guides the managers to select better delivery mode in the last mile delivery. © 2019, Emerald Publishing Limited.</t>
  </si>
  <si>
    <t>Dynamic customers; Dynamic programming; Hybrid heuristics; Simultaneous dual services; Vehicle routing problem</t>
  </si>
  <si>
    <t>Integer programming; Managers; Sales; Vehicle routing; Vehicles; Computational experiment; Construction improvements; Design/methodology/approach; Dual-service; Dynamic vehicle routing problems; Hybrid heuristics; Mixed integer linear programing; Vehicle Routing Problems; Dynamic programming</t>
  </si>
  <si>
    <t>Wang, X.; College of Mechanical Engineering, Chongqing UniversityChina; email: xuwang@ecust.edu.cn</t>
  </si>
  <si>
    <t>2-s2.0-85073981443</t>
  </si>
  <si>
    <t>Qin G., Tao F., Li L., Chen Z.</t>
  </si>
  <si>
    <t>57206697317;14826110000;57206697970;57211712093;</t>
  </si>
  <si>
    <t>Optimization of the simultaneous pickup and delivery vehicle routing problem based on carbon tax</t>
  </si>
  <si>
    <t>119</t>
  </si>
  <si>
    <t>10.1108/IMDS-02-2019-0102</t>
  </si>
  <si>
    <t>https://www.scopus.com/inward/record.uri?eid=2-s2.0-85074890212&amp;doi=10.1108%2fIMDS-02-2019-0102&amp;partnerID=40&amp;md5=6abd411ffb1e44fc0fe15121bc07caf7</t>
  </si>
  <si>
    <t>Chongqing University, Chongqing, China; Chongqing Institute of Quality and Standardization, Chongqing, China</t>
  </si>
  <si>
    <t>Qin, G., Chongqing University, Chongqing, China; Tao, F., Chongqing University, Chongqing, China; Li, L., Chongqing University, Chongqing, China; Chen, Z., Chongqing Institute of Quality and Standardization, Chongqing, China</t>
  </si>
  <si>
    <t>Purpose: In order to reduce logistics transportation costs and respond to low-carbon economy, the purpose of this paper is to study the more practical and common simultaneous pickup and delivery vehicle routing problem, which considers the carbon tax policy. A low-carbon simultaneous pickup and delivery vehicle routing problem model is constructed with the minimum total costs as the objective function. Design/methodology/approach: This study develops a mathematical optimization model with the minimum total costs, including the carbon emissions costs as the objective function. An adaptive genetic hill-climbing algorithm is designed to solve the model. Findings: First, the effectiveness of the algorithm is verified by numerical experiments. Second, the research results prove that carbon tax mechanism can effectively reduce carbon emissions within effective carbon tax interval. Finally, the research results also show that, under the carbon tax mechanism, the effect of vehicle speed on total costs will become more obvious with the increase of carbon tax. Research limitations/implications: This paper only considers the weight of the cargo, but it does not consider the volume of the cargo. Originality/value: Few studies focus on environmental issues in the simultaneous pickup and delivery problem. Thus, this paper constructs a green path optimization model, combining the carbon tax mechanism for the problem. This paper further analyzes the impact of carbon tax value on total costs and carbon emission; at the same time, the effect of vehicle speed on total cost is also analyzed. © 2019, Emerald Publishing Limited.</t>
  </si>
  <si>
    <t>Adaptive genetic hill-climbing algorithm; Carbon tax; Environmental degradation; Global warming; Low carbon; Simultaneous pickup and delivery; Vehicle routing problem</t>
  </si>
  <si>
    <t>Emission control; Functions; Global warming; Optimization; Pickups; Renewable energy resources; Taxation; Vehicle routing; Vehicles; Weathering; Carbon taxes; Hill climbing algorithms; Low carbon; Simultaneous pickup and deliveries; Vehicle Routing Problems; Carbon</t>
  </si>
  <si>
    <t>Tao, F.; Chongqing UniversityChina; email: taofengming@cqu.edu.cn</t>
  </si>
  <si>
    <t>2-s2.0-85074890212</t>
  </si>
  <si>
    <t>Abu Al Hla Y., Othman M., Saleh Y.</t>
  </si>
  <si>
    <t>57209532169;56684178500;40462185100;</t>
  </si>
  <si>
    <t>Optimising an eco-friendly vehicle routing problem model using regular and occasional drivers integrated with driver behaviour control</t>
  </si>
  <si>
    <t>234</t>
  </si>
  <si>
    <t>10.1016/j.jclepro.2019.06.156</t>
  </si>
  <si>
    <t>https://www.scopus.com/inward/record.uri?eid=2-s2.0-85068048932&amp;doi=10.1016%2fj.jclepro.2019.06.156&amp;partnerID=40&amp;md5=6f9b14618accbd5c5d765f41e55aebf9</t>
  </si>
  <si>
    <t>Engineering Management Master Program, An-Najah National University, P.O. Box 7, Nablus, West Bank, Palestine; Department of Industrial Engineering, An-Najah National University, P.O. Box 7, Nablus, West Bank, Palestine</t>
  </si>
  <si>
    <t>Abu Al Hla, Y., Engineering Management Master Program, An-Najah National University, P.O. Box 7, Nablus, West Bank, Palestine; Othman, M., Department of Industrial Engineering, An-Najah National University, P.O. Box 7, Nablus, West Bank, Palestine; Saleh, Y., Department of Industrial Engineering, An-Najah National University, P.O. Box 7, Nablus, West Bank, Palestine</t>
  </si>
  <si>
    <t>Vehicle routing problem (VRP) research has recently improved dramatically to simulate more real-life circumstances. Nevertheless, the typical VRP models proposed have been isolated from the most important factor determining the success of the VRP plan on the ground, i.e. the human factor (driver). Thus, this research investigates the effect of drivers' behaviours on the optimal VRP plan by integrating the level of autonomy of both planner and drivers as represented by risk-taking parameters. To enhance the model configuration's practicability, the concept of ‘ridesharing’ – which has been introduced before – has also been integrated to expand the logistical services, improve customer satisfaction, and compensate for shortages in service. Moreover, to ensure environmentally-friendly logistical practices, a velocity maximisation policy and environmental penalty enforcement on the chosen velocity range have been considered. In general, the model improves drivers' satisfaction, customers' perceived quality, and the firm's financial objectives. Additionally, it achieves a better supply chain strategic fit by planning at the three levels: strategic, tactical, and operational. A numerical example was solved using the Eclipse Java 2018-09 solver through two heuristic methods, the Greedy and the Intra-route neighborhood heuristic, and both revealed the same near-optimal solutions. Sensitivity analyses showed that the resulting insignificant increase in the VRP costs due to assigning autonomy for drivers is still reasonable, and the total costs' objective function weight has an insignificant effect on the total near-optimal solution, while that of the energy consumption objective function has the largest impact. © 2019 Elsevier Ltd</t>
  </si>
  <si>
    <t>Autonomy level; Driver behaviour; Eco-friendly VRP model; Occasional driver; Ridesharing; Risk taking behaviour</t>
  </si>
  <si>
    <t>Cost benefit analysis; Customer satisfaction; Energy utilization; Environmental protection; Heuristic methods; Numerical methods; Optimal systems; Optimization; Risk management; Sensitivity analysis; Supply chains; Vehicle routing; Autonomy levels; Driver behaviour; Eco-friendly; Occasional driver; Ride-sharing; Risk taking; Behavioral research</t>
  </si>
  <si>
    <t>Othman, M.; Department of Industrial Engineering, An-Najah National University, P.O. Box 7, Palestine; email: m_othman@najah.edu</t>
  </si>
  <si>
    <t>2-s2.0-85068048932</t>
  </si>
  <si>
    <t>Zhu L., Hu D.</t>
  </si>
  <si>
    <t>56701286100;55680806300;</t>
  </si>
  <si>
    <t>Study on the vehicle routing problem considering congestion and emission factors</t>
  </si>
  <si>
    <t>10.1080/00207543.2018.1533260</t>
  </si>
  <si>
    <t>https://www.scopus.com/inward/record.uri?eid=2-s2.0-85055502047&amp;doi=10.1080%2f00207543.2018.1533260&amp;partnerID=40&amp;md5=9e86f7a8b307ce3200bcaab1ce4e18be</t>
  </si>
  <si>
    <t>Department of Automobile, Chang’an University, Xi'an City, China</t>
  </si>
  <si>
    <t>Zhu, L., Department of Automobile, Chang’an University, Xi'an City, China; Hu, D., Department of Automobile, Chang’an University, Xi'an City, China</t>
  </si>
  <si>
    <t>To meet the requirement of greening transportation in poor traffic condition, vehicle routing problem (VRP) with consideration of fuel consumption and congestion is studied. We formulated a time-dependent green vehicle routing problem (TD-GVRP) model with minimised total cost as the objective function which includes fuel consumption cost, and the measurement of fuel consumption is based on the Comprehensive Modal Emissions Model (CMEM). In the model, the situation of waiting at customer nodes to avoid bad traffic is defined. To solve this model, a Response Surface Method (RSM)-based hybrid algorithm (HA) that combines genetic algorithm (GA) and particle swarm optimisation (PSO) is constructed. Finally, using instances from PRPLIB database, the following experiments are carried out and the corresponding conclusions are drawn. (i) Comparison of the proposed objective and traditional VRP objectives shows that fuel consumption can be greatly reduced by introducing fuel consumption factor into the objective function. (ii) Sensitivity analysis of congestion duration provides the influence of congestion duration on fuel consumption and travel time. (iii) Experiments based on different waiting time reveal that the optimisation of departure time can reduce fuel consumption and total cost to some extent. © 2018, © 2018 Informa UK Limited, trading as Taylor &amp; Francis Group.</t>
  </si>
  <si>
    <t>genetic algorithm; green design; modelling; particle swarm optimisation; vehicle routing problem</t>
  </si>
  <si>
    <t>Ecodesign; Fuels; Genetic algorithms; Models; Particle swarm optimization (PSO); Sensitivity analysis; Travel time; Vehicle routing; Vehicles; Comprehensive modal emissions modeling; Corresponding conclusions; Objective functions; Particle swarm optimisation; Response surface method; Traffic conditions; Vehicle routing problem; Vehicle Routing Problems; Traffic congestion</t>
  </si>
  <si>
    <t>Zhu, L.; Department of Automobile, Chang’an UniversityChina; email: zhulanchd@outlook.com</t>
  </si>
  <si>
    <t>2-s2.0-85055502047</t>
  </si>
  <si>
    <t>Cortés-Murcia D.L., Prodhon C., Murat Afsar H.</t>
  </si>
  <si>
    <t>57210997458;14034487200;55781675700;</t>
  </si>
  <si>
    <t>The electric vehicle routing problem with time windows, partial recharges and satellite customers</t>
  </si>
  <si>
    <t>10.1016/j.tre.2019.08.015</t>
  </si>
  <si>
    <t>https://www.scopus.com/inward/record.uri?eid=2-s2.0-85072175424&amp;doi=10.1016%2fj.tre.2019.08.015&amp;partnerID=40&amp;md5=a4486519f59704536b24a00236dbb2fe</t>
  </si>
  <si>
    <t>Université de Technologie de Troyes, ICD-LOSI, UMR-STMR CNRS 6281, 12 Rue Marie Curie, CS 42060, Troyes Cedex, 10004, France</t>
  </si>
  <si>
    <t>Cortés-Murcia, D.L., Université de Technologie de Troyes, ICD-LOSI, UMR-STMR CNRS 6281, 12 Rue Marie Curie, CS 42060, Troyes Cedex, 10004, France; Prodhon, C., Université de Technologie de Troyes, ICD-LOSI, UMR-STMR CNRS 6281, 12 Rue Marie Curie, CS 42060, Troyes Cedex, 10004, France; Murat Afsar, H., Université de Technologie de Troyes, ICD-LOSI, UMR-STMR CNRS 6281, 12 Rue Marie Curie, CS 42060, Troyes Cedex, 10004, France</t>
  </si>
  <si>
    <t>In this paper, a new variant of the electric vehicle routing problem is presented. Since recharging time is commonly considered as idle time, the aim is to take advantage of it by allowing customer visits by an alternative mode of transport while the electric vehicle is at a recharging station. This is particularly pertinent in a city logistics context. A mathematical model is proposed, as well as an Iterated Local Search metaheuristic. The Iterated Local Search is reinforced by adding Variable Neighborhood Descent and set partitioning. The proposed method is tested on public instances for E-VRPTWPR. Finally, it is shown that allowing satellite customers enables us to take advantage of recharging times and to reduce time spent at recharging stations. © 2019 Elsevier Ltd</t>
  </si>
  <si>
    <t>Electric vehicles; Iterated local search; Vehicle routing</t>
  </si>
  <si>
    <t>electric vehicle; local planning; numerical model; routing; satellite imagery; transportation mode</t>
  </si>
  <si>
    <t>Cortés-Murcia, D.L.; Université de Technologie de Troyes, ICD-LOSI, UMR-STMR CNRS 6281, 12 Rue Marie Curie, CS 42060, France; email: david.cortes_murcia@utt.fr</t>
  </si>
  <si>
    <t>2-s2.0-85072175424</t>
  </si>
  <si>
    <t>Wang Z., Ren X., Ji Z., Huang W., Wu T.</t>
  </si>
  <si>
    <t>15137636500;57210319256;7202744864;56358262000;16644304100;</t>
  </si>
  <si>
    <t>A novel bio-heuristic computing algorithm to solve the capacitated vehicle routing problem based on Adleman–Lipton model</t>
  </si>
  <si>
    <t>BioSystems</t>
  </si>
  <si>
    <t xml:space="preserve"> 103997</t>
  </si>
  <si>
    <t>10.1016/j.biosystems.2019.103997</t>
  </si>
  <si>
    <t>https://www.scopus.com/inward/record.uri?eid=2-s2.0-85070267429&amp;doi=10.1016%2fj.biosystems.2019.103997&amp;partnerID=40&amp;md5=97f6101635cc2b35c0c9510c5719b4bc</t>
  </si>
  <si>
    <t>College of Information, Shanghai Ocean University, Shanghai, 201306, China; State Key Laboratory of Simulation and Regulation of River Basin Water Cycle, China Institute of Water Resources and Hydropower Research, Beijing, 100048, China; College of Mathematics and Information Science, Guiyang University, Guizhou, 550005, China; First Affiliated Hospital, Wenzhou Medical University, Wenzhou, 325035, China</t>
  </si>
  <si>
    <t>Wang, Z., College of Information, Shanghai Ocean University, Shanghai, 201306, China; Ren, X., College of Information, Shanghai Ocean University, Shanghai, 201306, China; Ji, Z., State Key Laboratory of Simulation and Regulation of River Basin Water Cycle, China Institute of Water Resources and Hydropower Research, Beijing, 100048, China; Huang, W., College of Mathematics and Information Science, Guiyang University, Guizhou, 550005, China; Wu, T., First Affiliated Hospital, Wenzhou Medical University, Wenzhou, 325035, China</t>
  </si>
  <si>
    <t>DNA computing, as one of potential means to solve complicated computational problems, is a new field of interdisciplinary research, including computational mathematics, parallel algorithms, bioinformatics. Capacitated vehicle routing problem is one of famous NP-hard problems, which includes determining the path of a group same vehicles serving a set of clients, while minimizing the total transportation cost. Based on the bio-heuristic computing model and DNA molecular manipulations, parallel biocomputing algorithms for solving capacitated vehicle routing problem are proposed in this paper. We appropriately use different biological chains to mean vertices, edges, weights, and adopt appropriate biological operations to search the solutions of the problem with O(n2) time complexity. We enrich the application scope of biocomputing, reduce computational complexity, and verify practicability of DNA parallel algorithms through simulations. © 2019 Elsevier B.V.</t>
  </si>
  <si>
    <t>Adleman–Lipton model; Capacitated vehicle routing problem; DNA computing; NP-hard problem</t>
  </si>
  <si>
    <t>DNA; algorithm; bioinformatics; biology; complexity; DNA; interdisciplinary approach; model; adleman lipton model; algorithm; Article; bio heuristic computing algorithm; DNA hybridization; DNA sequence; DNA strand; enthalpy; entropy; mathematical analysis; mathematical model; organizational structure; simulation; traffic and transport; biology; city; computer heuristics; computer simulation; human; molecular computer; motor vehicle; prevention and control; problem solving; procedures; theoretical model; traffic accident; traffic and transport; Accidents, Traffic; Algorithms; Cities; Computational Biology; Computer Heuristics; Computer Simulation; Computers, Molecular; Humans; Models, Theoretical; Motor Vehicles; Problem Solving; Transportation</t>
  </si>
  <si>
    <t>Wu, T.; First Affiliated Hospital, Wenzhou Medical UniversityChina; email: appll188@163.com</t>
  </si>
  <si>
    <t>Elsevier Ireland Ltd</t>
  </si>
  <si>
    <t>BSYMB</t>
  </si>
  <si>
    <t>2-s2.0-85070267429</t>
  </si>
  <si>
    <t>Larrain H., Coelho L.C., Archetti C., Speranza M.G.</t>
  </si>
  <si>
    <t>6506144520;54890623600;6506478737;7103276665;</t>
  </si>
  <si>
    <t>Exact solution methods for the multi-period vehicle routing problem with due dates</t>
  </si>
  <si>
    <t>10.1016/j.cor.2019.05.026</t>
  </si>
  <si>
    <t>https://www.scopus.com/inward/record.uri?eid=2-s2.0-85066495574&amp;doi=10.1016%2fj.cor.2019.05.026&amp;partnerID=40&amp;md5=d38b14599b64d6ca2c9ce0ea3792462f</t>
  </si>
  <si>
    <t>Pontificia Universidad Católica de Chile, Chile; CIRRELT and Canada Research Chair in Integrated Logistics, Université Laval, Canada; Department of Economics and Management, University of Brescia, Italy</t>
  </si>
  <si>
    <t>Larrain, H., Pontificia Universidad Católica de Chile, Chile; Coelho, L.C., CIRRELT and Canada Research Chair in Integrated Logistics, Université Laval, Canada; Archetti, C., Department of Economics and Management, University of Brescia, Italy; Speranza, M.G., Department of Economics and Management, University of Brescia, Italy</t>
  </si>
  <si>
    <t>In this paper we study the multi-period vehicle routing problem with due dates. A supplier has to determine a distribution plan to visit a set of customers over a given planning horizon. Each customer is associated with a release date and a due date, that is, the date at which the goods required by the customer become available at the supplier's depot, and the date by which the customer has to be visited, respectively. A fleet of capacitated vehicles is available at the depot to perform the distribution and the objective is to minimize the distribution costs and the costs related to delayed deliveries. New families of valid inequalities are presented that allow us to improve a branch-and-bound algorithm proposed in the literature. The new branch-and-bound algorithm reduces to 5.1% the optimality gap which is 12.1% for the known branch-and-bound on instances with one vehicle. A variable MIP neighborhood descent (VMND) algorithm is also presented, which speeds up the search for high quality solutions through a local search heuristic embedded in the branch-and-bound algorithm. Computational tests are performed to assess the quality of the VMND algorithm against the new branch-and-bound algorithm. The computational results show that the VMND algorithm improves 35 out of 80 solutions on instances with one vehicle, reducing the average optimality gap from 5.1% to 3.6%. It further matches the performance of the new branch-and-bound algorithm on another 35 instances. On instances with two and three vehicles the average optimality gap obtained by the VMND algorithm is 5.5% and 5.6%, respectively. © 2019 Elsevier Ltd</t>
  </si>
  <si>
    <t>Due dates; Exact algorithm; Heuristic; Hybrid algorithm; Local search; Routing; VMND</t>
  </si>
  <si>
    <t>Fleet operations; Heuristic algorithms; Local search (optimization); Sales; Vehicle routing; Vehicles; Due dates; Exact algorithms; Heuristic; Hybrid algorithms; Local search; Routing; VMND; Branch and bound method</t>
  </si>
  <si>
    <t>Larrain, H.; Departamento de Ingeniera de Transporte y Logsitca, Av. Vicua Mackenna 4860, Macul, Chile; email: homero@ing.puc.cl</t>
  </si>
  <si>
    <t>2-s2.0-85066495574</t>
  </si>
  <si>
    <t>Gschwind T., Bianchessi N., Irnich S.</t>
  </si>
  <si>
    <t>36450371800;14061905100;22985527700;</t>
  </si>
  <si>
    <t>Stabilized branch-price-and-cut for the commodity-constrained split delivery vehicle routing problem</t>
  </si>
  <si>
    <t>10.1016/j.ejor.2019.04.008</t>
  </si>
  <si>
    <t>https://www.scopus.com/inward/record.uri?eid=2-s2.0-85065102245&amp;doi=10.1016%2fj.ejor.2019.04.008&amp;partnerID=40&amp;md5=b02c4f6b630a99e9992c9cd4b7bced60</t>
  </si>
  <si>
    <t>Chair of Logistics Management, Gutenberg School of Management and Economics, Johannes Gutenberg University, Jakob-Welder-Weg 9, Mainz, D-55128, Germany; Dipartimento di Informatica, Università degli Studi di Milano, Via Celoria 18, Milan, I-20122, Italy</t>
  </si>
  <si>
    <t>Gschwind, T., Chair of Logistics Management, Gutenberg School of Management and Economics, Johannes Gutenberg University, Jakob-Welder-Weg 9, Mainz, D-55128, Germany; Bianchessi, N., Chair of Logistics Management, Gutenberg School of Management and Economics, Johannes Gutenberg University, Jakob-Welder-Weg 9, Mainz, D-55128, Germany, Dipartimento di Informatica, Università degli Studi di Milano, Via Celoria 18, Milan, I-20122, Italy; Irnich, S., Chair of Logistics Management, Gutenberg School of Management and Economics, Johannes Gutenberg University, Jakob-Welder-Weg 9, Mainz, D-55128, Germany</t>
  </si>
  <si>
    <t>In the commodity-constrained split delivery vehicle routing problem (C-SDVRP), customer demands are composed of sets of different commodities. The C-SDVRP asks for a minimum-distance set of routes such that all customer demands are met and vehicle capacities are respected. Moreover, whenever a commodity is delivered by a vehicle to a customer, the entire amount requested by this customer must be provided. Different commodities demanded by one customer, however, can be delivered by different vehicles. Thus, the C-SDVRP is a relaxation of the capacitated vehicle routing problem and a restriction of the split delivery vehicle routing problem. For its exact solution, we propose a branch-price-and-cut algorithm that employs and tailors stabilization techniques that have been successfully applied to several cutting and packing problems. More precisely, we make use of (deep) dual-optimal inequalities which are particularly suited to reduce the negative effects caused by the inherent symmetry of C-SDVRP instances. One main issue here is the interaction between branching and cutting decisions and the different classes of dual inequalities. Extensive computational tests on existing and extended benchmark instances show that all stabilized variants of our branch-price-and-cut are clearly superior to the non-stabilized version. On the existing benchmark, our algorithm is significantly faster than the state-of-the-art algorithm and provides several new optima for instances with up to 60 customers and 180 tasks. Lower bounds are reported for all tested instances with up to 80 customers and 480 tasks, improving the bounds for all unsolved instances and providing first lower bounds for several instances. © 2019 Elsevier B.V.</t>
  </si>
  <si>
    <t>Column generation; Discrete split delivery; Dual-optimal inequalities; Routing; Vehicle routing</t>
  </si>
  <si>
    <t>Benchmarking; Linear programming; Sales; Vehicles; Capacitated vehicle routing problem; Column generation; Cutting and packing problem; Dual-optimal inequalities; Routing; Split delivery; Split delivery vehicle routing; State-of-the-art algorithms; Vehicle routing</t>
  </si>
  <si>
    <t>Gschwind, T.; Chair of Logistics Management, Gutenberg School of Management and Economics, Johannes Gutenberg University, Jakob-Welder-Weg 9, Germany; email: gschwind@uni-mainz.de</t>
  </si>
  <si>
    <t>2-s2.0-85065102245</t>
  </si>
  <si>
    <t>Hof J., Schneider M.</t>
  </si>
  <si>
    <t>56376137400;57192278274;</t>
  </si>
  <si>
    <t>An adaptive large neighborhood search with path relinking for a class of vehicle-routing problems with simultaneous pickup and delivery</t>
  </si>
  <si>
    <t>10.1002/net.21879</t>
  </si>
  <si>
    <t>https://www.scopus.com/inward/record.uri?eid=2-s2.0-85064492434&amp;doi=10.1002%2fnet.21879&amp;partnerID=40&amp;md5=df394a426e2bf1f799c59987bc1f0320</t>
  </si>
  <si>
    <t>Business Information Systems and Operations Research, TU Kaiserslautern, Kaiserslautern, Germany; Deutsche Post Chair – Optimization of Distribution Networks, RWTH Aachen University, Aachen, Germany</t>
  </si>
  <si>
    <t>Hof, J., Business Information Systems and Operations Research, TU Kaiserslautern, Kaiserslautern, Germany; Schneider, M., Deutsche Post Chair – Optimization of Distribution Networks, RWTH Aachen University, Aachen, Germany</t>
  </si>
  <si>
    <t>We study a class of vehicle-routing problems with simultaneous pickup and delivery (VRPSPD). In VRPSPDs, each customer may require a certain quantity of goods delivered from the depot and a quantity of goods to be picked up and returned to the depot. Besides the standard VRPSPD, we address (1) the VRPSPD with time limit (VRPSPDTL), which imposes a time limit on the routes of the transportation vehicles, (2) the VRPSPD with time windows (VRPSPDTW), which takes customer time windows into account, (3) the VRP with divisible deliveries and pickups (VRPDDP), which allows for fulfilling the delivery and pickup requests of each customer in two separate visits, (4) the previously unstudied VRP with restricted mixing of divisible deliveries and pickups (VRPRMDDP), which accounts for the difficulty of rearranging the vehicle load by additionally requiring that a certain percentage of the vehicle capacity must remain unoccupied when both types of demand are simultaneously loaded, and (5) the previously unstudied VRPDDP with time windows (VRPDDPTW). We develop a hybrid heuristic solution method which combines an adaptive large neighborhood search algorithm with a path relinking approach, called ALNS-PR, and we demonstrate the competitiveness of our algorithm on benchmark instances proposed in the literature. Especially on VRPSPDTL, VRPSPDTW, and VRPDDP instances, our ALNS-PR proves to be superior to the majority of comparison algorithms and is able to obtain numerous new best solutions. © 2019 Wiley Periodicals, Inc.</t>
  </si>
  <si>
    <t>large neighborhood search; path relinking; simultaneous pickup and delivery; vehicle routing</t>
  </si>
  <si>
    <t>Benchmarking; Heuristic methods; Optimization; Sales; Vehicle routing; Vehicles; Adaptive large neighborhood searches; Hybrid heuristics; Large neighborhood search; Path relinking; Simultaneous pickup and deliveries; Transportation vehicles; Vehicle capacity; Vehicle Routing Problems; Pickups</t>
  </si>
  <si>
    <t>Hof, J.; Business Information Systems and Operations Research, TU KaiserslauternGermany; email: julian.hof@wiwi.uni-kl.de</t>
  </si>
  <si>
    <t>2-s2.0-85064492434</t>
  </si>
  <si>
    <t>Wang Y., Assogba K., Fan J., Xu M., Liu Y., Wang H.</t>
  </si>
  <si>
    <t>56018368000;57201820908;57209010750;55861330500;57201930860;55964470100;</t>
  </si>
  <si>
    <t>Multi-depot green vehicle routing problem with shared transportation resource: Integration of time-dependent speed and piecewise penalty cost</t>
  </si>
  <si>
    <t>232</t>
  </si>
  <si>
    <t>10.1016/j.jclepro.2019.05.344</t>
  </si>
  <si>
    <t>https://www.scopus.com/inward/record.uri?eid=2-s2.0-85067621683&amp;doi=10.1016%2fj.jclepro.2019.05.344&amp;partnerID=40&amp;md5=94a4ae1d5d20610b499e9200b69fe815</t>
  </si>
  <si>
    <t>School of Economics and Management, Chongqing Jiaotong University, Chongqing, 400074, China; School of Management and Economics, University of Electronic Science and Technology, Chengdu, 610054, China; College of Computing and Information Science, Rochester Institute of Technology, Rochester, NY  14623, United States; School of River and Ocean Engineering, Chongqing Jiaotong University, Chongqing, 400074, China; School of Civil and Construction Engineering, Oregon State University, Corvallis, OR  97331, United States</t>
  </si>
  <si>
    <t>Wang, Y., School of Economics and Management, Chongqing Jiaotong University, Chongqing, 400074, China, School of Management and Economics, University of Electronic Science and Technology, Chengdu, 610054, China; Assogba, K., College of Computing and Information Science, Rochester Institute of Technology, Rochester, NY  14623, United States; Fan, J., School of River and Ocean Engineering, Chongqing Jiaotong University, Chongqing, 400074, China; Xu, M., School of Economics and Management, Chongqing Jiaotong University, Chongqing, 400074, China; Liu, Y., School of Economics and Management, Chongqing Jiaotong University, Chongqing, 400074, China; Wang, H., School of Civil and Construction Engineering, Oregon State University, Corvallis, OR  97331, United States</t>
  </si>
  <si>
    <t>The control of the environmental impacts is a considerable challenge to the daily operations of modern logistics companies, especially under the current trend of increasing carbon dioxide emission. This paper focusses on freight distribution, introduces a transportation resource sharing strategy to address the multi-depot green vehicle routing problem, and incorporates the time-dependency of speed as well as piecewise penalty costs for earliness and tardiness of deliveries. Transportation resource sharing is proposed to eliminate long and empty-vehicle trips, improve the network's fluidity and the efficiency of resource management. A bi-objective model is proposed to minimize total carbon emission and operating cost, while enforcing piecewise penalty costs on earliness and tardiness to reduce waiting time and improve customer satisfaction. Further, we combine the Clarke and Wright Savings Heuristic Algorithm (CWSHA), the Sweep Algorithm (SwA) and the Multi-Objective Particle Swarm Optimization algorithm (MOPSO) to design a hybrid heuristic algorithm for the vehicle routing optimization. CWSHA and SwA are consecutively used to generate the initial population, and MOPSO is employed for local and global solution search. Computational experiments reveal that sharing transportation resource reduces the total travelled distance, the number of vehicles, and facilitates a cost effective and environment-friendly distribution network. In addition, we also observe that the shortest path sometimes undermines minimum cost and carbon emission objectives. Moreover, sensitivity analyses reveal that vehicle routes are less influenced by piecewise penalty costs under unimodal traffic flows, while bimodal traffic flows would require more investment to reduce carbon emission. © 2019 Elsevier Ltd</t>
  </si>
  <si>
    <t>Green vehicle routing; Hybrid heuristic; Piecewise penalty cost; Resource sharing; Time-dependent vehicle speed</t>
  </si>
  <si>
    <t>Carbon dioxide; Cost effectiveness; Cost reduction; Customer satisfaction; Environmental impact; Global warming; Heuristic algorithms; Hybrid vehicles; Multiobjective optimization; Particle swarm optimization (PSO); Sensitivity analysis; Vehicle routing; Clarke and wright savings heuristic; Hybrid heuristic algorithms; Hybrid heuristics; Multi-objective particle swarm optimization algorithms; Piecewise penalties; Resource sharing; Vehicle routing optimization; Vehicle speed; Cost benefit analysis</t>
  </si>
  <si>
    <t>2-s2.0-85067621683</t>
  </si>
  <si>
    <t>Alcaraz J.J., Caballero-Arnaldos L., Vales-Alonso J.</t>
  </si>
  <si>
    <t>35866530300;57210701440;6603331226;</t>
  </si>
  <si>
    <t>Rich vehicle routing problem with last-mile outsourcing decisions</t>
  </si>
  <si>
    <t>10.1016/j.tre.2019.08.004</t>
  </si>
  <si>
    <t>https://www.scopus.com/inward/record.uri?eid=2-s2.0-85071272411&amp;doi=10.1016%2fj.tre.2019.08.004&amp;partnerID=40&amp;md5=d3adb85423817249edadf390f1e54305</t>
  </si>
  <si>
    <t>Dept. of Information and Communications Technologies, Technical University of Cartagena (UPCT), Spain</t>
  </si>
  <si>
    <t>Alcaraz, J.J., Dept. of Information and Communications Technologies, Technical University of Cartagena (UPCT), Spain; Caballero-Arnaldos, L., Dept. of Information and Communications Technologies, Technical University of Cartagena (UPCT), Spain; Vales-Alonso, J., Dept. of Information and Communications Technologies, Technical University of Cartagena (UPCT), Spain</t>
  </si>
  <si>
    <t>This paper addresses a Rich Vehicle Routing Problem (RVRP) characterized by the following attributes: long-haul transport, driver hours regulation, incompatibility among goods, multiple depots and pickup locations, heterogeneous vehicles, time windows, and outsourcing decisions for last-mile delivery. Addressing the latter aspect is especially challenging, since it requires substantial changes in the algorithms for generating initial feasible solutions (construction heuristic) and for modifying existing solutions (improvement heuristics). Our work develops new heuristics adapted to the above attributes, and evaluates their performance in combination with common solving metaheuristics. We also assess the impact and the cost-effectiveness of the outsourcing attribute. © 2019 Elsevier Ltd</t>
  </si>
  <si>
    <t>Algorithms; Metaheuristics; Rich vehicle routing problems</t>
  </si>
  <si>
    <t>algorithm; decision making; outsourcing; transport vehicle</t>
  </si>
  <si>
    <t>Alcaraz, J.J.; Dept. of Information and Communications Technologies, Technical University of Cartagena (UPCT)Spain; email: juan.alcaraz@upct.es</t>
  </si>
  <si>
    <t>2-s2.0-85071272411</t>
  </si>
  <si>
    <t>Schermer D., Moeini M., Wendt O.</t>
  </si>
  <si>
    <t>57193705420;23974829900;57206454344;</t>
  </si>
  <si>
    <t>A matheuristic for the vehicle routing problem with drones and its variants</t>
  </si>
  <si>
    <t>10.1016/j.trc.2019.06.016</t>
  </si>
  <si>
    <t>https://www.scopus.com/inward/record.uri?eid=2-s2.0-85069697362&amp;doi=10.1016%2fj.trc.2019.06.016&amp;partnerID=40&amp;md5=f0beaa6e0e4024cd0efb936c4f170af4</t>
  </si>
  <si>
    <t>Chair of Business Information Systems and Operations Research (BISOR), Technische Universität Kaiserslautern, Kaiserslautern, 67663, Germany</t>
  </si>
  <si>
    <t>Schermer, D., Chair of Business Information Systems and Operations Research (BISOR), Technische Universität Kaiserslautern, Kaiserslautern, 67663, Germany; Moeini, M., Chair of Business Information Systems and Operations Research (BISOR), Technische Universität Kaiserslautern, Kaiserslautern, 67663, Germany; Wendt, O., Chair of Business Information Systems and Operations Research (BISOR), Technische Universität Kaiserslautern, Kaiserslautern, 67663, Germany</t>
  </si>
  <si>
    <t>In this work, we are interested in studying the Vehicle Routing Problem with Drones (VRPD). Given a fleet of trucks, where each truck carries a given number of drones, the objective consists in designing feasible routes and drone operations such that all customers are served and minimal makespan is achieved. We formulate the VRPD as a Mixed Integer Linear Program (MILP), which can be solved by any standard MILP solver. Moreover, with the aim of improving the performance of solvers, we introduce several sets of valid inequalities (VIEQ). Due to limited performance of the solvers in addressing large instances, we propose a matheuristic approach that effectively exploits the problem structure of the VRPD. Integral to this approach, we propose the Drone Assignment and Scheduling Problem (DASP) that, given an existing routing of trucks, looks for an optimal assignment and schedule of drones such that the makespan is minimized. In this context, we propose two MILP formulations for the DASP. In order to evaluate the performance of a state-of-the-art solver in tackling the MILP formulation of the VRPD, the benefit of the proposed VIEQs, and the performance of the matheuristic, we carried out extensive computational experiments. According to the numerical results, the use of drones can significantly reduce the makespan and the proposed VIEQ as well as the matheuristic approach have a significant contribution in solving the VRPD effectively. © 2019 Elsevier Ltd</t>
  </si>
  <si>
    <t>Drones; Heuristics; Large-scale instances; Last-mile delivery; Logistics; Matheuristics; Valid inequalities; Vehicle Routing Problem</t>
  </si>
  <si>
    <t>Automobiles; Fleet operations; Integer programming; Logistics; Trucks; Vehicle routing; Heuristics; Large-scale instances; Last mile; Matheuristics; Valid inequality; Vehicle Routing Problems; Drones; aircraft; freight transport; heuristics; linear programing; logistics; optimization</t>
  </si>
  <si>
    <t>Schermer, D.; Chair of Business Information Systems and Operations Research (BISOR), Technische Universität KaiserslauternGermany; email: daniel.schermer@wiwi.uni-kl.de</t>
  </si>
  <si>
    <t>2-s2.0-85069697362</t>
  </si>
  <si>
    <t>A hybrid VNS/Tabu search algorithm for solving the vehicle routing problem with drones and en route operations</t>
  </si>
  <si>
    <t>109</t>
  </si>
  <si>
    <t>10.1016/j.cor.2019.04.021</t>
  </si>
  <si>
    <t>https://www.scopus.com/inward/record.uri?eid=2-s2.0-85065237742&amp;doi=10.1016%2fj.cor.2019.04.021&amp;partnerID=40&amp;md5=3308458af445cc53ac746b59003d7653</t>
  </si>
  <si>
    <t>With the goal of integrating drones in last-mile delivery, the Vehicle Routing Problem with Drones (VRPD)uses a fleet of vehicles, each of them equipped with a set of drones, for serving a set of customers with minimal makespan. In this paper, we propose an extension of the VRPD that we call the Vehicle Routing Problem with Drones and En Route Operations (VRPDERO). Here, in contrast to the VRPD, drones may not only be launched and retrieved at vertices but also on some discrete points that are located on each arc. We formulate the problem as a Mixed Integer Linear Program (MILP)and introduce some valid inequalities that enhance the performance of the MILP solvers. Furthermore, due to limited performance of the solvers in addressing large-scale instances, we propose an algorithm based on the concepts of Variable Neighborhood Search (VNS)and Tabu Search (TS). In order to evaluate the performance of the introduced algorithm as well as the solver in solving the VRPDERO instances, we carried out extensive computational experiments. According to the numerical results, the proposed valid inequalities and the heuristic have a significant contribution in solving the VRPDERO effectively. In addition, the consideration of en route operations can increase the utilization of drones and lead to an improved makespan. © 2019 Elsevier Ltd</t>
  </si>
  <si>
    <t>Drones; Heuristics; Last-mile delivery; Metaheuristics; Tabu search; Valid inequalities; Variable neighborhood search; Vehicle routing problem</t>
  </si>
  <si>
    <t>Fleet operations; Integer programming; Routing algorithms; Tabu search; Vehicle routing; Heuristics; Last mile; Meta heuristics; Valid inequality; Variable neighborhood search; Vehicle Routing Problems; Drones</t>
  </si>
  <si>
    <t>Moeini, M.; Chair of Business Information Systems and Operations Research (BISOR), Technische Universität KaiserslauternGermany; email: mahdi.moeini@wiwi.uni-kl.de</t>
  </si>
  <si>
    <t>2-s2.0-85065237742</t>
  </si>
  <si>
    <t>Andelmin J., Bartolini E.</t>
  </si>
  <si>
    <t>57197756179;24474182700;</t>
  </si>
  <si>
    <t>A multi-start local search heuristic for the Green Vehicle Routing Problem based on a multigraph reformulation</t>
  </si>
  <si>
    <t>10.1016/j.cor.2019.04.018</t>
  </si>
  <si>
    <t>https://www.scopus.com/inward/record.uri?eid=2-s2.0-85064982988&amp;doi=10.1016%2fj.cor.2019.04.018&amp;partnerID=40&amp;md5=bee2327e43b6af20052bcf669d53cdee</t>
  </si>
  <si>
    <t>Department of Mathematics and Systems Analysis, Aalto University School of Science, P.O. Box 11100, Aalto, FI-00076, Finland; Deutsche Post Chair - Optimization of Distribution Networks, School of Business and Economics, RWTH Aachen University, Kackertstr. 7 B, Aachen, 52072, Germany</t>
  </si>
  <si>
    <t>Andelmin, J., Department of Mathematics and Systems Analysis, Aalto University School of Science, P.O. Box 11100, Aalto, FI-00076, Finland; Bartolini, E., Deutsche Post Chair - Optimization of Distribution Networks, School of Business and Economics, RWTH Aachen University, Kackertstr. 7 B, Aachen, 52072, Germany</t>
  </si>
  <si>
    <t>We consider the Green Vehicle Routing Problem (G-VRP) which is an extension of the classical vehicle routing problem for alternative fuel vehicles. In the G-VRP, vehicles’ driving autonomy and possible refueling stops en-route are explicitly modeled. We propose a multi-start local search algorithm that consists of three phases. The first two phases iteratively construct new solutions, improve them by local search, and store all vehicle routes forming these solutions in a route pool. Phase three optimally combines vehicle routes in the route pool by solving a set partitioning problem and improves the final solution by local search. The algorithm is based on a multigraph reformulation of the G-VRP in which nodes correspond to customers and a depot, and arcs correspond to possible sequences of refueling stops for vehicles traveling between two nodes. All local search operators used by our algorithm are tailored to exploit this reformulation and do not explicitly deal with refueling stations. We report computational results on benchmark instances with up to ∼ 470 customers, showing that the algorithm is competitive with state-of-the-art heuristics. © 2019 Elsevier Ltd</t>
  </si>
  <si>
    <t>Alternative fuel vehicles; Local search; Multigraph; Vehicle routing</t>
  </si>
  <si>
    <t>Alternative fuels; Benchmarking; Directed graphs; Heuristic algorithms; Iterative methods; Vehicle routing; Vehicles; Alternative fuel vehicles; Local search; Local search algorithm; Local search heuristics; Local search operators; Multigraphs; Set partitioning problem; Vehicle Routing Problems; Local search (optimization)</t>
  </si>
  <si>
    <t>Andelmin, J.; Department of Mathematics and Systems Analysis, Aalto University School of Science, P.O. Box 11100, Finland; email: juho.andelmin@aalto.fi</t>
  </si>
  <si>
    <t>2-s2.0-85064982988</t>
  </si>
  <si>
    <t>Eskandarpour M., Ouelhadj D., Hatami S., Juan A.A., Khosravi B.</t>
  </si>
  <si>
    <t>54383133000;6602367009;36604518800;56129392700;44661271800;</t>
  </si>
  <si>
    <t>Enhanced multi-directional local search for the bi-objective heterogeneous vehicle routing problem with multiple driving ranges</t>
  </si>
  <si>
    <t>10.1016/j.ejor.2019.02.048</t>
  </si>
  <si>
    <t>https://www.scopus.com/inward/record.uri?eid=2-s2.0-85062615033&amp;doi=10.1016%2fj.ejor.2019.02.048&amp;partnerID=40&amp;md5=7cd646cea6eb5c5fd657f74172bebf54</t>
  </si>
  <si>
    <t>IÉSEG School of Management (LEM-CNRS 9221), France; Centre for Operational Research and Logistics, School of Mathematics and Physics, University of Portsmouth, Portsmouth, United Kingdom; IN3 – Department of Computer Science, Universitat Oberta de Catalunya, Barcelona, Spain</t>
  </si>
  <si>
    <t>Eskandarpour, M., IÉSEG School of Management (LEM-CNRS 9221), France; Ouelhadj, D., Centre for Operational Research and Logistics, School of Mathematics and Physics, University of Portsmouth, Portsmouth, United Kingdom; Hatami, S., IN3 – Department of Computer Science, Universitat Oberta de Catalunya, Barcelona, Spain; Juan, A.A., IN3 – Department of Computer Science, Universitat Oberta de Catalunya, Barcelona, Spain; Khosravi, B., Centre for Operational Research and Logistics, School of Mathematics and Physics, University of Portsmouth, Portsmouth, United Kingdom</t>
  </si>
  <si>
    <t>The transportation sector accounts for a significant amount of greenhouse gas emissions. To mitigate this problem, electric vehicles have been widely recommended as green vehicles with lower emissions. However, the driving range of electric vehicles is limited due to their battery capacity. In this paper, a bi-objective mixed-integer linear programming model is proposed to minimise total costs (fixed plus variable) as well as CO 2 emissions caused by the vehicles used in the fleet for a Heterogeneous Vehicle Routing Problem with Multiple Loading Capacities and Driving Ranges (HeVRPMD). To solve the proposed model, an enhanced variant of Multi-Directional Local Search (EMDLS) is developed to approximate the Pareto frontier. The proposed method employs a Large Neighbourhood Search (LNS) framework to find efficient solutions and update the approximated Pareto frontier at each iteration. The LNS algorithm makes use of three routing-oriented destroy operators and a construction heuristic based on a multi-round approach. The performance of EMDLS is compared to MDLS, an Improved MDLS (IMDLS), non-dominated sorting genetic algorithm II (NSGAII), non-dominated sorting genetic algorithm III (NSGAIII), and the weighting and epsilon-constraint methods. Extensive experiments have been conducted using a set of instances generated from the Capacitated Vehicle Routing Problem benchmark tests in the literature. In addition, real data is utilised to estimate fixed and variable costs, CO 2 emissions, capacity, and the driving range of each type of vehicle. The results show the effectiveness of the proposed method to find high-quality non-dominated solutions. © 2019 Elsevier B.V.</t>
  </si>
  <si>
    <t>Electric vehicles; Multi-directional local search; Multi-objective; Multiple driving ranges; Routing</t>
  </si>
  <si>
    <t>Benchmarking; Carbon dioxide; Cost benefit analysis; Electric vehicles; Gas emissions; Genetic algorithms; Greenhouse gases; Integer programming; Iterative methods; Local search (optimization); Number theory; Sorting; Vehicle routing; Capacitated vehicle routing problem; Driving range; Local search; Mixed integer linear programming model; Multi objective; Non- dominated sorting genetic algorithms; Non-dominated sorting genetic algorithm - ii; Routing; Fleet operations</t>
  </si>
  <si>
    <t>Eskandarpour, M.; IÉSEG School of Management (LEM-CNRS 9221)France; email: m.eskandarpour@ieseg.fr</t>
  </si>
  <si>
    <t>2-s2.0-85062615033</t>
  </si>
  <si>
    <t>Salavati-Khoshghalb M., Gendreau M., Jabali O., Rei W.</t>
  </si>
  <si>
    <t>57203728040;7005646783;16646074400;26768255500;</t>
  </si>
  <si>
    <t>Wang J., Yao S., Sheng J., Yang H.</t>
  </si>
  <si>
    <t>57195485495;57208664736;35276156000;7406559301;</t>
  </si>
  <si>
    <t>Minimizing total carbon emissions in an integrated machine scheduling and vehicle routing problem</t>
  </si>
  <si>
    <t>229</t>
  </si>
  <si>
    <t>10.1016/j.jclepro.2019.04.344</t>
  </si>
  <si>
    <t>https://www.scopus.com/inward/record.uri?eid=2-s2.0-85065482043&amp;doi=10.1016%2fj.jclepro.2019.04.344&amp;partnerID=40&amp;md5=8ffdcede3c9097e380522f180c93ce32</t>
  </si>
  <si>
    <t>School of Management Science and Engineering, Tianjin University of Finance and Economics, Tianjin, 300222, China; School of Science, Tianjin University of Finance and Economics, Tianjin, 300222, China; Department of Mathematical Sciences, University of Nevada, Las Vegas, NV  89154, United States</t>
  </si>
  <si>
    <t>Wang, J., School of Management Science and Engineering, Tianjin University of Finance and Economics, Tianjin, 300222, China; Yao, S., School of Management Science and Engineering, Tianjin University of Finance and Economics, Tianjin, 300222, China; Sheng, J., School of Science, Tianjin University of Finance and Economics, Tianjin, 300222, China; Yang, H., Department of Mathematical Sciences, University of Nevada, Las Vegas, NV  89154, United States</t>
  </si>
  <si>
    <t>Integrated production and distribution scheduling are important problems in a manufacturing system, distribution system, and system collaborative optimization. Under the carbon emission policy, managers must aim to reduce carbon emissions in manufacturing and distribution. This research considers an integrated single-machine scheduling and multi-vehicle routing problem, which allows the switching of machine in a period between two adjacent workpieces. Initially, a mathematical programming model is established to minimize the total carbon emissions, and then a tabu search hybrid algorithm is proposed to solve the minimization problem. Moreover, an enterprise case and twenty simulated examples are studied. Computational results verify the advantage of integrated scheduling model and show that a sustainable scheduling method can reduce the total carbon emissions by coordinating production and distribution effectively. Finally, the model is extended to the cases of minimizing total costs and minimizing both total costs and carbon emissions. The model and algorithm can guide the green manufacturing and logistics for industrial enterprises. © 2019 Elsevier Ltd</t>
  </si>
  <si>
    <t>Carbon emission; Integrated scheduling; Machine scheduling; Sustainable scheduling; Vehicle routing problem</t>
  </si>
  <si>
    <t>Carbon; Machinery; Manufacture; Mathematical programming; Problem solving; Scheduling; Tabu search; Vehicle routing; Vehicles; Carbon emissions; Collaborative optimization; Distribution scheduling; Integrated scheduling; Machine scheduling; Mathematical programming models; Single-machine scheduling; Vehicle Routing Problems; Scheduling algorithms</t>
  </si>
  <si>
    <t>Wang, J.No.25, Zhujiang Road, Hexi District Tianjin, China; email: wangjun@tjufe.edu.cn</t>
  </si>
  <si>
    <t>2-s2.0-85065482043</t>
  </si>
  <si>
    <t>More efficient formulations and valid inequalities for the Green Vehicle Routing Problem</t>
  </si>
  <si>
    <t>10.1016/j.trc.2019.05.040</t>
  </si>
  <si>
    <t>https://www.scopus.com/inward/record.uri?eid=2-s2.0-85067031193&amp;doi=10.1016%2fj.trc.2019.05.040&amp;partnerID=40&amp;md5=d0912331a2dfba4de00f9ace3d45090e</t>
  </si>
  <si>
    <t>The Green Vehicle Routing Problem (G-VRP) aims to efficiently route a fleet of Alternative Fuel Vehicles, based at a common depot, in order to serve a set of customers, minimizing the total travel distance. Because of the limited driving range of these vehicles, intermediate stops at the Alternative Fuel Stations must also be considered. For the G-VRP, we propose two Mixed Integer Linear Programming formulations allowing multiple visits to the stations without introducing dummy copies of them. In the first model, only one visit to a station between two customers or between a customer and the depot is allowed. While, in the second model, two consecutive visits to stations are also permitted. In addition, the two formulations are strengthened through both dominance criteria to a priori identify the stations that are more efficient to use in each route and valid inequalities, specifically tailored for the G-VRP. Computational results, carried out on benchmark instances, show that our formulations strongly outperform the exact solution approaches presented in the literature. Finally, in order to better investigate the issue of the consecutive refueling stops, a new set of instances is properly generated and significant transport insights are also provided. © 2019 Elsevier Ltd</t>
  </si>
  <si>
    <t>Alternative Fuel Vehicle; Consecutive refueling; Efficient alternative fuel station; Valid inequalities</t>
  </si>
  <si>
    <t>Alternative fuels; Benchmarking; Integer programming; Sales; Vehicle routing; Vehicles; Alternative fuel vehicles; Computational results; Dominance criteria; Efficient alternative fuel station; Efficient formulation; Mixed integer linear programming; Valid inequality; Vehicle Routing Problems; Fleet operations; alternative fuel; equity; linear programing; transport vehicle</t>
  </si>
  <si>
    <t>Mancini, S.; Dipartimento di Matematica e Informatica, Universitá di CagliariItaly; email: simona.mancini@unica.it</t>
  </si>
  <si>
    <t>2-s2.0-85067031193</t>
  </si>
  <si>
    <t>Li J., Li T., Yu Y., Zhang Z., Pardalos P.M., Zhang Y., Ma Y.</t>
  </si>
  <si>
    <t>56323942000;57210854814;14822788000;57208721055;7005330875;57208722974;55597453800;</t>
  </si>
  <si>
    <t>Discrete firefly algorithm with compound neighborhoods for asymmetric multi-depot vehicle routing problem in the maintenance of farm machinery</t>
  </si>
  <si>
    <t xml:space="preserve"> 105460</t>
  </si>
  <si>
    <t>10.1016/j.asoc.2019.04.030</t>
  </si>
  <si>
    <t>https://www.scopus.com/inward/record.uri?eid=2-s2.0-85065620181&amp;doi=10.1016%2fj.asoc.2019.04.030&amp;partnerID=40&amp;md5=85b9d819184f18a5214b92f707f47aa6</t>
  </si>
  <si>
    <t>College of Engineering, Nanjing Agricultural University, P.O. Box 8, 40 Dianjiangtai Road, Pukou district, Nanjing, 210031, China; School of Management, University of Science and Technology of China, Hefei, 230026, China; Department of Industrial and Systems Engineering, Center for Applied Optimization, University of Florida, 303 Weil Hall, Gainesville, FL  32611, United States; School of Management, Wuhan University of Science &amp; Technology, Wuhan, 430081, China</t>
  </si>
  <si>
    <t>Li, J., College of Engineering, Nanjing Agricultural University, P.O. Box 8, 40 Dianjiangtai Road, Pukou district, Nanjing, 210031, China; Li, T., College of Engineering, Nanjing Agricultural University, P.O. Box 8, 40 Dianjiangtai Road, Pukou district, Nanjing, 210031, China; Yu, Y., School of Management, University of Science and Technology of China, Hefei, 230026, China; Zhang, Z., College of Engineering, Nanjing Agricultural University, P.O. Box 8, 40 Dianjiangtai Road, Pukou district, Nanjing, 210031, China; Pardalos, P.M., Department of Industrial and Systems Engineering, Center for Applied Optimization, University of Florida, 303 Weil Hall, Gainesville, FL  32611, United States; Zhang, Y., College of Engineering, Nanjing Agricultural University, P.O. Box 8, 40 Dianjiangtai Road, Pukou district, Nanjing, 210031, China; Ma, Y., School of Management, Wuhan University of Science &amp; Technology, Wuhan, 430081, China</t>
  </si>
  <si>
    <t>We introduce a new variant of the vehicle routing problem, that is, the asymmetric multi-depot vehicle routing problem in the maintenance of farm machinery. When providing door-to-door service for farm machinery maintenance, there exists not only node service, (e.g., part replacement), but also directed arc service, (e.g., pulling the breakdown farm machinery from the farm location to the specified maintenance station). In the problem, there are multiple constraints, including the customer's time window, maximum repairman working duration, fleet size, and vehicle capacity, etc. A mathematical programming model is formulated with the minimum total costs by transforming the problem into the asymmetric multi-depot vehicle routing problem with time windows. Discrete firefly algorithm with compound neighborhoods, presenting new neighborhood methods, is proposed to solve it. New procedures to evaluate the duration infeasibility are suggested with the reduced additional computational complexity. Computational results demonstrate that the proposed approach performs better than CPLEX solver, especially for large designed instances. Moreover, the proposed approach is superior to the other algorithms on solving benchmark instances of multi-depot vehicle routing problem with time windows. This study can provide decision support to door-to-door service for the maintenance of farm machinery. © 2019 Elsevier B.V.</t>
  </si>
  <si>
    <t>Asymmetric vehicle routing problem; Compound neighborhoods; Firefly algorithm; Maintenance of farm machinery; Multi-depot</t>
  </si>
  <si>
    <t>Agricultural machinery; Benchmarking; Bioluminescence; Decision support systems; Door to door service (freight); Fleet operations; Maintenance; Mathematical programming; Routing algorithms; Vehicles; Compound neighborhoods; Farm machinery; Firefly algorithms; Multi depots; Vehicle Routing Problems; Vehicle routing</t>
  </si>
  <si>
    <t>Li, J.; College of Engineering, Nanjing Agricultural University, P.O. Box 8, 40 Dianjiangtai Road, Pukou district, China; email: lijianzh@njau.edu.cn</t>
  </si>
  <si>
    <t>2-s2.0-85065620181</t>
  </si>
  <si>
    <t>Li Y., Soleimani H., Zohal M.</t>
  </si>
  <si>
    <t>57208097667;24778834200;57191335418;</t>
  </si>
  <si>
    <t>An improved ant colony optimization algorithm for the multi-depot green vehicle routing problem with multiple objectives</t>
  </si>
  <si>
    <t>227</t>
  </si>
  <si>
    <t>10.1016/j.jclepro.2019.03.185</t>
  </si>
  <si>
    <t>https://www.scopus.com/inward/record.uri?eid=2-s2.0-85064933279&amp;doi=10.1016%2fj.jclepro.2019.03.185&amp;partnerID=40&amp;md5=73a737cecac5e28b453510554ab4b918</t>
  </si>
  <si>
    <t>School of Economics and Management, China University of Petroleum (east China), Qingdao, 266580, China; Institute of Energy Economics and Energy Policy, China University of Petroleum (East China), Qingdao, 266580, China; Department of Industrial Engineering, Faculty of Industrial and Mechanical Engineering, Qazvin Branch, Islamic Azad University, Qazvin, Iran; Young Researchers and Elite Club, Qazvin Branch, Islamic Azad University, Qazvin, Iran</t>
  </si>
  <si>
    <t>Li, Y., School of Economics and Management, China University of Petroleum (east China), Qingdao, 266580, China, Institute of Energy Economics and Energy Policy, China University of Petroleum (East China), Qingdao, 266580, China; Soleimani, H., Department of Industrial Engineering, Faculty of Industrial and Mechanical Engineering, Qazvin Branch, Islamic Azad University, Qazvin, Iran; Zohal, M., Young Researchers and Elite Club, Qazvin Branch, Islamic Azad University, Qazvin, Iran</t>
  </si>
  <si>
    <t>Vehicle routing problem (VRP) is one of the widely researched areas in transportation science, mainly due to the potential cost savings and service improvement opportunities which brings to organizations involved in physical distribution of goods. In this paper, we develop a multi-depot green vehicle routing problem (MDGVRP) by maximizing revenue and minimizing costs, time and emission, and then, apply an improved ant colony optimization (IACO) algorithm that aims to efficiently solve the problem. The IACO model developed in this research uses an innovative approach in updating the pheromone that results in better solutions. The results achieved through the IACO demonstrate satisfying performance, which have higher solution quality when compared to the conventional ACO. The IACO algorithm used in this paper demonstrated a good level of responsiveness and simplicity when solving MDGVRP with multiple objectives. © 2019</t>
  </si>
  <si>
    <t>Improved ant colony optimization (IACO) algorithm; Multi-depot green vehicle routing problem (MDGVRP); Vehicle routing problem (VRP)</t>
  </si>
  <si>
    <t>Distribution of goods; Problem solving; Routing algorithms; Vehicle routing; Vehicles; Improved ant colony optimization; Innovative approaches; Minimizing costs; Multiple-objectives; Service improvement; Solution quality; Vehicle routing problem; Vehicle Routing Problems; Ant colony optimization</t>
  </si>
  <si>
    <t>Soleimani, H.; Department of Industrial Engineering, Faculty of Industrial and Mechanical Engineering, Qazvin Branch, Islamic Azad UniversityIran; email: hd_soleimani@yahoo.com</t>
  </si>
  <si>
    <t>2-s2.0-85064933279</t>
  </si>
  <si>
    <t>Okulewicz M., Mańdziuk J.</t>
  </si>
  <si>
    <t>55860007700;6603131201;</t>
  </si>
  <si>
    <t>Warsaw University of Technology, Faculty of Mathematics and Information Science, Koszykowa 75, Warsaw, 00-662, Poland</t>
  </si>
  <si>
    <t>Okulewicz, M., Warsaw University of Technology, Faculty of Mathematics and Information Science, Koszykowa 75, Warsaw, 00-662, Poland; Mańdziuk, J., Warsaw University of Technology, Faculty of Mathematics and Information Science, Koszykowa 75, Warsaw, 00-662, Poland</t>
  </si>
  <si>
    <t>Macrina G., Laporte G., Guerriero F., Di Puglia Pugliese L.</t>
  </si>
  <si>
    <t>57197731238;7101734278;6603690658;57218502137;</t>
  </si>
  <si>
    <t>An energy-efficient green-vehicle routing problem with mixed vehicle fleet, partial battery recharging and time windows</t>
  </si>
  <si>
    <t>10.1016/j.ejor.2019.01.067</t>
  </si>
  <si>
    <t>https://www.scopus.com/inward/record.uri?eid=2-s2.0-85061644658&amp;doi=10.1016%2fj.ejor.2019.01.067&amp;partnerID=40&amp;md5=e88cdf4cd98565265759dd2d8421cd47</t>
  </si>
  <si>
    <t>Department of Mechanical, Energy and Management Engineering, University of Calabria87036 Rende (CS), Italy; HEC Montréal, Department of Decision Sciences, Montréal, Canada</t>
  </si>
  <si>
    <t>Macrina, G., Department of Mechanical, Energy and Management Engineering, University of Calabria87036 Rende (CS), Italy; Laporte, G., HEC Montréal, Department of Decision Sciences, Montréal, Canada; Guerriero, F., Department of Mechanical, Energy and Management Engineering, University of Calabria87036 Rende (CS), Italy; Di Puglia Pugliese, L., Department of Mechanical, Energy and Management Engineering, University of Calabria87036 Rende (CS), Italy</t>
  </si>
  <si>
    <t>We investigate a specific version of the Green Vehicle Routing Problem, in which we assume the availability of a mixed vehicle fleet composed of electrical and conventional (internal combustion engine) vehicles. These are typically light- and medium-duty vehicles. We allow partial battery recharging at any of the available stations. In addition, we use a comprehensive energy consumption model which can take into account speed, acceleration, deceleration, load cargo and gradients. We propose a matheuristic embedded within a large neighborhood search scheme. In a numerical study we evaluate the performance of the proposed approach. © 2019 Elsevier B.V.</t>
  </si>
  <si>
    <t>Green vehicle routing; Hybrid large neighborhood search; Logistics; Matheuristic; Mixed fleet</t>
  </si>
  <si>
    <t>Charging (batteries); Energy efficiency; Energy utilization; Fleet operations; Internal combustion engines; Logistics; Optimization; Vehicle routing; Vehicles; Comprehensive energy; Duty vehicles; Energy efficient; Large neighborhood search; Matheuristic; Mixed fleet; Vehicle fleets; Vehicle Routing Problems; Secondary batteries</t>
  </si>
  <si>
    <t>2-s2.0-85061644658</t>
  </si>
  <si>
    <t>Martins S., Ostermeier M., Amorim P., Hübner A., Almada-Lobo B.</t>
  </si>
  <si>
    <t>57193443042;57201022576;57205621266;39261771600;20733263600;</t>
  </si>
  <si>
    <t>Product-oriented time window assignment for a multi-compartment vehicle routing problem</t>
  </si>
  <si>
    <t>10.1016/j.ejor.2019.01.053</t>
  </si>
  <si>
    <t>https://www.scopus.com/inward/record.uri?eid=2-s2.0-85061044741&amp;doi=10.1016%2fj.ejor.2019.01.053&amp;partnerID=40&amp;md5=ff5a0334458f0c10a760c2b43a4755a2</t>
  </si>
  <si>
    <t>INESC TEC and Faculty of Engineering, University of Porto, Rua Dr. Roberto Frias, s/n, Porto, 4600-001, Portugal; Supply and Value Chain Management, Technical University of Munich, Schulgasse 22, Straubing, 94315, Germany</t>
  </si>
  <si>
    <t>Martins, S., INESC TEC and Faculty of Engineering, University of Porto, Rua Dr. Roberto Frias, s/n, Porto, 4600-001, Portugal; Ostermeier, M., Supply and Value Chain Management, Technical University of Munich, Schulgasse 22, Straubing, 94315, Germany; Amorim, P., INESC TEC and Faculty of Engineering, University of Porto, Rua Dr. Roberto Frias, s/n, Porto, 4600-001, Portugal; Hübner, A., Supply and Value Chain Management, Technical University of Munich, Schulgasse 22, Straubing, 94315, Germany; Almada-Lobo, B., INESC TEC and Faculty of Engineering, University of Porto, Rua Dr. Roberto Frias, s/n, Porto, 4600-001, Portugal</t>
  </si>
  <si>
    <t>Besides fuel and waste distribution, one core application of multi-compartment vehicles (MCVs) is the distribution of groceries, as they enable retailers to jointly transport products with different temperature requirements, thus reducing the number of visits to a store. Grocery stores usually define preferable time windows that depend on the temperature of products (for example, fresh products in the morning) to indicate when deliveries should occur to better plan their in-store operations. Distribution planning therefore needs to take these preferences into consideration to obtain consistent delivery times. This work extends the research on multi-compartment vehicle routing problems (MCVRPs) by tackling a multi-period setting with a product-oriented time window assignment. In this problem, a fleet of MCVs is used for distribution and a unique time window for the delivery of each product segment to each store is defined consistently throughout the planning horizon. An ALNS is proposed to solve the product-oriented time window assignment for MCVRP. Daily and weekly operators are developed respectively focusing on the improvement of routing aspects of the problem on each day and aligning the time window assignment consistently throughout the planning horizon. The approach is tested on benchmark instances from the literature to demonstrate its effectiveness. We also use direct information from retail practice and enhance this with simulated data to further generalize our findings. The numerical experiments demonstrate that planning consistent MCV distribution leads to better overall solutions than the ex-post time window assignment of daily plans, facilitating more on-time deliveries. © 2019 Elsevier B.V.</t>
  </si>
  <si>
    <t>Adaptive large neighborhood search; Consistency; Grocery retailing; Multi-compartment; Vehicle routing</t>
  </si>
  <si>
    <t>Benchmarking; Optimization; Solid wastes; Vehicles; Adaptive large neighborhood searches; Consistency; Distribution planning; Grocery retailing; Multi-compartment; Numerical experiments; Planning horizons; Vehicle Routing Problems; Vehicle routing</t>
  </si>
  <si>
    <t>Martins, S.; INESC TEC and Faculty of Engineering, University of Porto, Rua Dr. Roberto Frias, s/n, Portugal; email: sara.martins@fe.up.pt</t>
  </si>
  <si>
    <t>2-s2.0-85061044741</t>
  </si>
  <si>
    <t>Tilk C., Drexl M., Irnich S.</t>
  </si>
  <si>
    <t>44462320100;36105274100;22985527700;</t>
  </si>
  <si>
    <t>Nested branch-and-price-and-cut for vehicle routing problems with multiple resource interdependencies</t>
  </si>
  <si>
    <t>10.1016/j.ejor.2019.01.041</t>
  </si>
  <si>
    <t>https://www.scopus.com/inward/record.uri?eid=2-s2.0-85061013163&amp;doi=10.1016%2fj.ejor.2019.01.041&amp;partnerID=40&amp;md5=dce708bff6fa9910af278c7fd93c304b</t>
  </si>
  <si>
    <t>Chair of Logistics Management, Gutenberg School of Management and Economics, Johannes Gutenberg University Mainz, Jakob-Welder-Weg 9, Mainz, D-55128, Germany; Faculty of Applied Natural Sciences and Industrial Engineering, Deggendorf Institute of TechnologyD-94469 Deggendorf, Germany</t>
  </si>
  <si>
    <t>Tilk, C., Chair of Logistics Management, Gutenberg School of Management and Economics, Johannes Gutenberg University Mainz, Jakob-Welder-Weg 9, Mainz, D-55128, Germany; Drexl, M., Chair of Logistics Management, Gutenberg School of Management and Economics, Johannes Gutenberg University Mainz, Jakob-Welder-Weg 9, Mainz, D-55128, Germany, Faculty of Applied Natural Sciences and Industrial Engineering, Deggendorf Institute of TechnologyD-94469 Deggendorf, Germany; Irnich, S., Chair of Logistics Management, Gutenberg School of Management and Economics, Johannes Gutenberg University Mainz, Jakob-Welder-Weg 9, Mainz, D-55128, Germany</t>
  </si>
  <si>
    <t>This paper considers vehicle routing problems (VRPs) with multiple resource interdependencies and addresses the development and computational evaluation of an exact branch-and-price-and-cut algorithm for their solution. An interdependency between two resources means that the two resource consumptions influence one another in such a way that a tradeoff exists between them. This impacts the feasibility and/or the cost of a solution. The subproblem in branch-and-price-and-cut procedures for VRPs is very often a variant of the shortest-path problem with resource constraints (SPPRC). For the exact solution of many SPPRC variants, dynamic-programming based labeling algorithms are predominant. The tradeoffs in problems with multiple resource interdependencies, however, render the application of labeling algorithms unpromising. This is because complex data structures for managing the tradeoff curves are necessary and only weak dominance criteria are possible, so that the labeling algorithm becomes almost a pure enumeration. Therefore, we propose to solve also the SPPRC subproblem with branch-and-price-and-cut. This results in a two-level, nested branch-and-price-and-cut algorithm. We analyze different variants of the algorithm to enable the exchange of columns and also rows between the different levels. To demonstrate the computational viability of our approach, we perform computational experiments on a prototypical VRP with time windows, minimal and maximal delivery quantities for each customer, a customer-dependent profit paid for each demand unit delivered, and temporal synchronization constraints between some pairs of customers. In this problem, tradeoffs exist between cost and load and between cost and time. © 2019 Elsevier B.V.</t>
  </si>
  <si>
    <t>Branch-and-price-and-cut; Nested decomposition; Routing; Synchronization; Vehicle routing</t>
  </si>
  <si>
    <t>Dynamic programming; Graph theory; Sales; Synchronization; Vehicle routing; Vehicles; Branch-and-price-and-cut; Complex data structures; Computational evaluation; Computational experiment; Nested decomposition; Routing; Temporal synchronization; Vehicle Routing Problems; Integer programming</t>
  </si>
  <si>
    <t>Tilk, C.; Chair of Logistics Management, Gutenberg School of Management and Economics, Johannes Gutenberg University Mainz, Jakob-Welder-Weg 9, Germany; email: tilk@uni-mainz.de</t>
  </si>
  <si>
    <t>2-s2.0-85061013163</t>
  </si>
  <si>
    <t>Goeke D., Gschwind T., Schneider M.</t>
  </si>
  <si>
    <t>56451044200;36450371800;57192278274;</t>
  </si>
  <si>
    <t>Upper and lower bounds for the vehicle-routing problem with private fleet and common carrier</t>
  </si>
  <si>
    <t>10.1016/j.dam.2018.10.015</t>
  </si>
  <si>
    <t>https://www.scopus.com/inward/record.uri?eid=2-s2.0-85056167589&amp;doi=10.1016%2fj.dam.2018.10.015&amp;partnerID=40&amp;md5=1b249fa2cf21d71bfd60aa438e2a2062</t>
  </si>
  <si>
    <t>Deutsche Post Chair–Optimization of Distribution Networks, RWTH Aachen University, Germany; Chair of Logistics Management, Johannes Gutenberg University, Mainz, Germany</t>
  </si>
  <si>
    <t>Goeke, D., Deutsche Post Chair–Optimization of Distribution Networks, RWTH Aachen University, Germany; Gschwind, T., Chair of Logistics Management, Johannes Gutenberg University, Mainz, Germany; Schneider, M., Deutsche Post Chair–Optimization of Distribution Networks, RWTH Aachen University, Germany</t>
  </si>
  <si>
    <t>The vehicle-routing problem with private fleet and common carrier (VRPPC) extends the capacitated VRP by considering the option of outsourcing customers to subcontractors at a customer-dependent cost instead of serving them with the private fleet. The VRPPC has important applications in small package shipping and manufacturing, but despite its relevance, no exact solution approach has been introduced so far. We propose a branch-price-and-cut algorithm that is able to solve small to medium-sized instances and provides tight lower bounds for larger instances from the literature. In addition, we develop a large neighborhood search that shows a decent solution quality and competitive run-times compared to the state-of-the-art on instances with homogeneous as well as heterogeneous vehicle fleet. In addition, several new best known solutions are found. © 2018 Elsevier B.V.</t>
  </si>
  <si>
    <t>Branch-and-price-and-cut; Column generation; Large neighborhood search; Metaheuristic; Subcontracting; Vehicle routing</t>
  </si>
  <si>
    <t>Integer programming; Linear programming; Vehicle routing; Vehicles; Branch-and-price-and-cut; Column generation; Large neighborhood search; Metaheuristic; Subcontracting; Fleet operations</t>
  </si>
  <si>
    <t>Goeke, D.; Deutsche Post Chair–Optimization of Distribution Networks, RWTH Aachen UniversityGermany; email: goeke@dpo.rwth-aachen.de</t>
  </si>
  <si>
    <t>2-s2.0-85056167589</t>
  </si>
  <si>
    <t>Xiao Y., Zuo X., Kaku I., Zhou S., Pan X.</t>
  </si>
  <si>
    <t>36130710200;57191227210;35616157600;36615875400;36111718300;</t>
  </si>
  <si>
    <t>Development of energy consumption optimization model for the electric vehicle routing problem with time windows</t>
  </si>
  <si>
    <t>10.1016/j.jclepro.2019.03.323</t>
  </si>
  <si>
    <t>https://www.scopus.com/inward/record.uri?eid=2-s2.0-85064207760&amp;doi=10.1016%2fj.jclepro.2019.03.323&amp;partnerID=40&amp;md5=890c42354bf4405ac63846a2a7d57bf3</t>
  </si>
  <si>
    <t>School of Reliability and Systems Engineering, Beihang University, Beijing, 100191, China; China Aerospace Academy of System Science and Engineering, Beijing, 100854, China; Department of Environmental Management, Tokyo City University, Yokohama, 224-8551, Japan</t>
  </si>
  <si>
    <t>Xiao, Y., School of Reliability and Systems Engineering, Beihang University, Beijing, 100191, China; Zuo, X., China Aerospace Academy of System Science and Engineering, Beijing, 100854, China; Kaku, I., Department of Environmental Management, Tokyo City University, Yokohama, 224-8551, Japan; Zhou, S., School of Reliability and Systems Engineering, Beihang University, Beijing, 100191, China; Pan, X., School of Reliability and Systems Engineering, Beihang University, Beijing, 100191, China</t>
  </si>
  <si>
    <t>Electric vehicles (EVs) are promising transportation tools for supporting green supply chain and cleaner production. In contrast to traditional fossil fuel-powered vehicles, which usually have a short range at lower speeds, EVs have a much longer (even double) range when traveling at lower speeds than high speeds. This feature has a major impact to the vehicle routing problem when EVs are used in the fleet. This study investigated the electric vehicle routing problem with time window (EVRPTW) considering the energy/electricity consumption rate (ECR) per unit of distance traveled by an EV as a function of the speed and load, referred to as EVRPTW-ECR for simplicity. As a consequence, the maximum range of an EV is estimated dynamically according to its speeds and loads along the route. A mixed-integer linear programming (MILP) model was developed for EVRPTW-ECR, where the EV's speed was treated as a continuous decision variable and the battery capacity, instead of a constant distance, was taken as the range restriction. Two linearization methods, i.e., the inner approximation and outer approximation, were introduced to handle the nonlinear relationship between the traveling speed and travel time with a given parameter ε to control the maximum permissible error. Computational experiments were carried out based on Solomon's instances to test the efficiency and effectiveness of the proposed model and methods, thereby demonstrating that the MILP model can be solved optimally for up to 25 customers by the CPLEX solver and partially optimized for large instances of up to 100 customers by using a heuristic approach. © 2019 Elsevier Ltd</t>
  </si>
  <si>
    <t>Continuous optimization; Electric vehicle; Green vehicle routing problem; Mixed-integer programming</t>
  </si>
  <si>
    <t>Electric automobiles; Electric tools; Electric vehicles; Energy utilization; Fleet operations; Fossil fuels; Heuristic methods; Pollution control; Speed; Supply chains; Travel time; Vehicle routing; Computational experiment; Continuous optimization; Energy consumption optimization; Maximum permissible errors; Mixed integer linear programming model; Mixed integer programming; Vehicle routing problem with time windows; Vehicle Routing Problems; Integer programming</t>
  </si>
  <si>
    <t>Zhou, S.; School of Reliability and Systems Engineering, Beihang UniversityChina; email: zhoush@buaa.edu.cn</t>
  </si>
  <si>
    <t>2-s2.0-85064207760</t>
  </si>
  <si>
    <t>Goel R., Maini R., Bansal S.R.</t>
  </si>
  <si>
    <t>56597534100;57191167071;56597514200;</t>
  </si>
  <si>
    <t>Corrigendum to “Vehicle routing problem with time windows having stochastic customers demands and stochastic service times: Modelling and solution” (Journal of Computational Science (2019) 34 (1–10), (S1877750318308810), (10.1016/j.jocs.2019.04.003))</t>
  </si>
  <si>
    <t>Journal of Computational Science</t>
  </si>
  <si>
    <t>10.1016/j.jocs.2019.05.006</t>
  </si>
  <si>
    <t>https://www.scopus.com/inward/record.uri?eid=2-s2.0-85066068435&amp;doi=10.1016%2fj.jocs.2019.05.006&amp;partnerID=40&amp;md5=0909fcd5a226a284aae07eed8c2c2f06</t>
  </si>
  <si>
    <t>Government College, Naraingarh, 134101, India; Punjabi University, Patiala, India; M.M. Deemed to be University, Mullana, India</t>
  </si>
  <si>
    <t>Goel, R., Government College, Naraingarh, 134101, India, Punjabi University, Patiala, India; Maini, R., Punjabi University, Patiala, India; Bansal, S.R., M.M. Deemed to be University, Mullana, India</t>
  </si>
  <si>
    <t>The authors regret to inform that The affiliations of author and co-authors for the article entitled “Vehicle routing problem with time windows having stochastic customers demands and stochastic service times: Modelling and solution” online in Volume 34, May 2019, Pages 1–10 in Journal of Computational Science are as follows: 1. Corresponding Author: Rajeev K. Goel Assistant Professor, Computer Science Department Government College, Naraingarh, India. 2. Co author: Dr. Raman Maini (research_raman@yahoo.com) Professor, Computer Sc. &amp; Engineering Department Punjabi University, Patiala, India. 3. Co author: Dr. Sandhya Bansal (sandhya12bansal@gmail.com) Associate Professor, Computer Sc. &amp; Engineering Department Maharishi Markandeswar Deemed To be Universy, Mullana, Ambala, India The authors would like to apologize for any inconvenience caused. © 2019 Elsevier B.V.</t>
  </si>
  <si>
    <t>Goel, R.; Government CollegeIndia; email: rcse123@gmail.com</t>
  </si>
  <si>
    <t>J. Comput. Sci.</t>
  </si>
  <si>
    <t>2-s2.0-85066068435</t>
  </si>
  <si>
    <t>Ruiz E., Soto-Mendoza V., Ruiz Barbosa A.E., Reyes R.</t>
  </si>
  <si>
    <t>56473322800;56487992400;57208757611;57208750421;</t>
  </si>
  <si>
    <t>Solving the open vehicle routing problem with capacity and distance constraints with a biased random key genetic algorithm</t>
  </si>
  <si>
    <t>10.1016/j.cie.2019.05.002</t>
  </si>
  <si>
    <t>https://www.scopus.com/inward/record.uri?eid=2-s2.0-85065704445&amp;doi=10.1016%2fj.cie.2019.05.002&amp;partnerID=40&amp;md5=c65c53f5d61a89569c46bf3c8d057724</t>
  </si>
  <si>
    <t>División de Estudios de Posgrado, Instituto Tecnológico de Saltillo, Blvd. Venustiano Carranza 2400, Saltillo, Coahuila  25280, Mexico; Research Center on Applied Mathematics, Autonomous University of Coahuila, Campo Redondo S/N, Saltillo, Coahuila  CP 25115, Mexico; Colegio de Postgraduados, Campus Puebla, Km. 125.5 carretera federal, México-Puebla, Puebla, Puebla  72760, Mexico; Departamento de Ingeniería Industrial, Instituto Tecnológico de Saltillo, Blvd. Venustiano Carranza 2400, Saltillo, Coahuila  25280, Mexico</t>
  </si>
  <si>
    <t>Ruiz, E., División de Estudios de Posgrado, Instituto Tecnológico de Saltillo, Blvd. Venustiano Carranza 2400, Saltillo, Coahuila  25280, Mexico; Soto-Mendoza, V., Research Center on Applied Mathematics, Autonomous University of Coahuila, Campo Redondo S/N, Saltillo, Coahuila  CP 25115, Mexico; Ruiz Barbosa, A.E., Colegio de Postgraduados, Campus Puebla, Km. 125.5 carretera federal, México-Puebla, Puebla, Puebla  72760, Mexico; Reyes, R., Departamento de Ingeniería Industrial, Instituto Tecnológico de Saltillo, Blvd. Venustiano Carranza 2400, Saltillo, Coahuila  25280, Mexico</t>
  </si>
  <si>
    <t>This paper presents a biased random-key genetic algorithm designed to solve the open vehicle routing problem with capacity and distance constraints. Consider a depot from which vehicles depart to deliver goods demanded by clients. Every client is served by one vehicle that is part of a homogeneous fleet. The vehicles initiate their routes at the depot and finish them after servicing the last client without returning to the depot. The problem's objective function is to minimize the total distance traveled by the vehicles while respecting the capacity and maximum distance constraints. The potential applications in real life scenarios make this problem relevant among other vehicle routing problems. Three sets of benchmark problems from the literature are used to test the proposed algorithm. The obtained results show the algorithm's good performance since the best-known solutions for 16 of the 30 instances were improved. © 2019 Elsevier Ltd</t>
  </si>
  <si>
    <t>Biased random key genetic algorithm; Combinatorial optimization; Open vehicle routing problem; Optimization; Vehicle routing</t>
  </si>
  <si>
    <t>Combinatorial optimization; Fleet operations; Genetic algorithms; Optimization; Routing algorithms; Vehicles; Bench-mark problems; Distance constraints; Maximum distance; Objective functions; Open vehicle routing problems; Random keys; Total distances; Vehicle Routing Problems; Vehicle routing</t>
  </si>
  <si>
    <t>Ruiz, E.; División de Estudios de Posgrado, Instituto Tecnológico de Saltillo, Blvd. Venustiano Carranza 2400, Mexico; email: eruiz@itsaltillo.edu.mx</t>
  </si>
  <si>
    <t>2-s2.0-85065704445</t>
  </si>
  <si>
    <t>Chen J., Shi J.</t>
  </si>
  <si>
    <t>23134762700;55485966800;</t>
  </si>
  <si>
    <t>A multi-compartment vehicle routing problem with time windows for urban distribution – A comparison study on particle swarm optimization algorithms</t>
  </si>
  <si>
    <t>10.1016/j.cie.2019.05.008</t>
  </si>
  <si>
    <t>https://www.scopus.com/inward/record.uri?eid=2-s2.0-85065437605&amp;doi=10.1016%2fj.cie.2019.05.008&amp;partnerID=40&amp;md5=18a3198e7ecb801582073cb6f185b31a</t>
  </si>
  <si>
    <t>School of Business Planning, Chongqing Technology and Business University, Chongqing, 400067, China; Chongqing Key Laboratory of Electronic Commerce and Supply Chain System, Chongqing Technology and Business University, Chongqing, 400067, China; Department of Mechanical &amp; Materials Engineering, College of Engineering and Applied Science, University of Cincinnati, Cincinnati, OH  45221, United States</t>
  </si>
  <si>
    <t>Chen, J., School of Business Planning, Chongqing Technology and Business University, Chongqing, 400067, China, Chongqing Key Laboratory of Electronic Commerce and Supply Chain System, Chongqing Technology and Business University, Chongqing, 400067, China; Shi, J., Department of Mechanical &amp; Materials Engineering, College of Engineering and Applied Science, University of Cincinnati, Cincinnati, OH  45221, United States</t>
  </si>
  <si>
    <t>In this paper, we introduce a multi-compartment vehicle routing problem with time window (MCVRPTW)arising from urban distribution, which essentially reflects the “last mile” delivery challenge for modern logistics. The distinguishing feature of MCVRPTW is that products must be transported in independent vehicle compartments because they cannot be mixed together due to differences in their characteristics. Based on the mathematical formulation established for the optimization problem, we propose and compare two solution approaches, with one being the hybrid particle swarm optimization (HPSO)with simulated annealing, and the other being the conventional particle swarm optimization (PSO). Based on Solomon's vehicle routing problem with time windows (Solomon, 1987), experimental instances with 25 customers, 50 customers and 100 customers are developed to investigate the performance of the proposed solution approaches. The results indicate that both approaches are reasonably efficient for the MCVRPTW. Moreover, the HPSO algorithm has overall better performance, particularly in delivering the best solution, for all cases, and the HPSO algorithm becomes more efficient than the PSO algorithm as the problem size increases. On the other hand, the PSO algorithm shows a slight edge in terms of the worst solution and standard deviation. © 2019 Elsevier Ltd</t>
  </si>
  <si>
    <t>Hybrid particle swarm optimization; Multi-compartment vehicle routing problem; Simulated annealing; Urban distribution; Vehicle routing problem with time windows</t>
  </si>
  <si>
    <t>Geographical distribution; Routing algorithms; Sales; Simulated annealing; Vehicle routing; Vehicles; Hybrid Particle Swarm Optimization; Mathematical formulation; Optimization problems; Particle swarm optimization algorithm; Standard deviation; Urban distribution; Vehicle routing problem with time windows; Vehicle Routing Problems; Particle swarm optimization (PSO)</t>
  </si>
  <si>
    <t>Shi, J.; Department of Mechanical &amp; Materials Engineering, College of Engineering and Applied Science, University of CincinnatiUnited States; email: jing.shi@uc.edu</t>
  </si>
  <si>
    <t>2-s2.0-85065437605</t>
  </si>
  <si>
    <t>Kaabachi I., Yahyaoui H., Krichen S., Dekdouk A.</t>
  </si>
  <si>
    <t>57191032468;55818935700;55990314400;36805583300;</t>
  </si>
  <si>
    <t>Measuring and evaluating hybrid metaheuristics for solving the multi-compartment vehicle routing problem</t>
  </si>
  <si>
    <t>Measurement: Journal of the International Measurement Confederation</t>
  </si>
  <si>
    <t>10.1016/j.measurement.2019.04.019</t>
  </si>
  <si>
    <t>https://www.scopus.com/inward/record.uri?eid=2-s2.0-85065072742&amp;doi=10.1016%2fj.measurement.2019.04.019&amp;partnerID=40&amp;md5=c7d9f9f7f5bb67bbc98dd48b13dbfdba</t>
  </si>
  <si>
    <t>Université de Tunis, Institut Supérieur de Gestion, LARODEC, Tunisia; College of Arts and Applied Sciences, Dhofar University, Oman</t>
  </si>
  <si>
    <t>Kaabachi, I., Université de Tunis, Institut Supérieur de Gestion, LARODEC, Tunisia; Yahyaoui, H., Université de Tunis, Institut Supérieur de Gestion, LARODEC, Tunisia; Krichen, S., Université de Tunis, Institut Supérieur de Gestion, LARODEC, Tunisia; Dekdouk, A., College of Arts and Applied Sciences, Dhofar University, Oman</t>
  </si>
  <si>
    <t>In this paper, a Multi-Compartment Vehicle Routing Problem (MCVRP) is discussed. The main objective of this problem is to minimize the total traveled distance while using a minimum number of trucks. Different product types are loaded into a fleet of homogeneous trucks with an identical capacity of compartments. For this problem, we present a mathematical model in which the total customer demands for each product must be fully delivered by a single truck and not exceed the truck capacity of the compartment. Moreover, the distance traveled by each truck is subject to a set of constraints in our case study. According to the computational results, the optimization approach can yield us the optimal solution only in the small size instances. For large problem instances, two algorithms to solve the MCVRP are proposed: a hybrid artificial bee colony algorithm and a hybrid self-adaptive general variable neighborhood algorithm. The proposed algorithms are tested using a real case study. The computational results are also compared to existing approaches for measuring and evaluating the performance of the proposed algorithms. © 2019 Elsevier Ltd</t>
  </si>
  <si>
    <t>Artificial bee colony algorithm; Case study; Metaheuristics; Multi-compartment; Variable neighborhood search; Vehicle routing problem</t>
  </si>
  <si>
    <t>Automobiles; Fleet operations; Heuristic algorithms; Optimization; Trucks; Artificial bee colony algorithms; Meta heuristics; Multi-compartment; Variable neighborhood search; Vehicle Routing Problems; Vehicle routing</t>
  </si>
  <si>
    <t>Kaabachi, I.; Université de Tunis, Institut Supérieur de Gestion, LARODECTunisia; email: islamkaa@hotmail.com</t>
  </si>
  <si>
    <t>MSRMD</t>
  </si>
  <si>
    <t>Meas J Int Meas Confed</t>
  </si>
  <si>
    <t>2-s2.0-85065072742</t>
  </si>
  <si>
    <t>Goel R., Maini R.</t>
  </si>
  <si>
    <t>Zhang H., Zhang Q., Ma L., Zhang Z., Liu Y.</t>
  </si>
  <si>
    <t>55685581800;57208054295;8452559900;56068906700;57208055942;</t>
  </si>
  <si>
    <t>A hybrid ant colony optimization algorithm for a multi-objective vehicle routing problem with flexible time windows</t>
  </si>
  <si>
    <t>490</t>
  </si>
  <si>
    <t>10.1016/j.ins.2019.03.070</t>
  </si>
  <si>
    <t>https://www.scopus.com/inward/record.uri?eid=2-s2.0-85063672212&amp;doi=10.1016%2fj.ins.2019.03.070&amp;partnerID=40&amp;md5=e57da3cd4f11c786585ca8d22e6d6983</t>
  </si>
  <si>
    <t>School of Management, University of Shanghai for Science and Technology, Mail Box 459, 516 Jungong RoadShanghai  200093, China; School of Materials Engineering, Shanghai University of Engineering Science, China</t>
  </si>
  <si>
    <t>Zhang, H., School of Management, University of Shanghai for Science and Technology, Mail Box 459, 516 Jungong RoadShanghai  200093, China; Zhang, Q., School of Management, University of Shanghai for Science and Technology, Mail Box 459, 516 Jungong RoadShanghai  200093, China; Ma, L., School of Management, University of Shanghai for Science and Technology, Mail Box 459, 516 Jungong RoadShanghai  200093, China; Zhang, Z., School of Materials Engineering, Shanghai University of Engineering Science, China; Liu, Y., School of Management, University of Shanghai for Science and Technology, Mail Box 459, 516 Jungong RoadShanghai  200093, China</t>
  </si>
  <si>
    <t>In this paper, we present a multi-objective vehicle routing problem with flexible time windows (MOVRPFlexTW). In this problem, a fleet of vehicles can service a set of customers earlier and later than the required time with a given tolerance. This flexibility enables a logistics company to save distribution costs at the expense of customer satisfaction. This paper uses a direct interpretation of the vehicle routing problem with flexible time windows (VRPFlexTW) as a multi-objective problem, where the total distribution costs (including travel costs and fixed vehicle costs) are minimized and the overall customer satisfaction is maximized. We propose a solution strategy based on ant colony optimization and three mutation operators, which incorporates the concept of Pareto optimality for multi-objective optimization. The performance of the proposed approach was evaluated using the well-known benchmark Solomon's problems. Our experimental results show that the suggested approach is effective, because it provides solutions that are comparative to the best known results in the literatures. Finally, we not only highlight the advantages of MOVRPFlexTW when compared with the single objective VRPFlexTW, but also illustrate its applicability and validation by analyzing a real case. © 2019 Elsevier Inc.</t>
  </si>
  <si>
    <t>Ant colony optimization algorithm; Flexible time windows; Multi-objective optimization; Mutation operator; Vehicle routing problem</t>
  </si>
  <si>
    <t>Ant colony optimization; Artificial intelligence; Benchmarking; Costs; Customer satisfaction; Fleet operations; Pareto principle; Routing algorithms; Sales; Vehicle routing; Vehicles; Ant Colony Optimization algorithms; Distribution costs; Flexible time windows; Hybrid ant colony optimization; Logistics company; Multi-objective problem; Mutation operators; Vehicle Routing Problems; Multiobjective optimization</t>
  </si>
  <si>
    <t>Zhang, H.; School of Management, University of Shanghai for Science and Technology, Mail Box 459, 516 Jungong Road, China; email: zhzzywz@gmail.com</t>
  </si>
  <si>
    <t>2-s2.0-85063672212</t>
  </si>
  <si>
    <t>Keskin M., Laporte G., Çatay B.</t>
  </si>
  <si>
    <t>57111687300;7101734278;6505945515;</t>
  </si>
  <si>
    <t>Electric Vehicle Routing Problem with Time-Dependent Waiting Times at Recharging Stations</t>
  </si>
  <si>
    <t>107</t>
  </si>
  <si>
    <t>10.1016/j.cor.2019.02.014</t>
  </si>
  <si>
    <t>https://www.scopus.com/inward/record.uri?eid=2-s2.0-85063213506&amp;doi=10.1016%2fj.cor.2019.02.014&amp;partnerID=40&amp;md5=6b6ab6c4ca43723f1f422da1316a21be</t>
  </si>
  <si>
    <t>Faculty of Engineering and Natural Sciences, Sabanci University, Istanbul, Turkey; Smart Mobility and Logistics Lab, Sabanci University, Istanbul, Turkey; HEC Montréal, Montréal, Canada</t>
  </si>
  <si>
    <t>Keskin, M., Faculty of Engineering and Natural Sciences, Sabanci University, Istanbul, Turkey, Smart Mobility and Logistics Lab, Sabanci University, Istanbul, Turkey; Laporte, G., HEC Montréal, Montréal, Canada; Çatay, B., Faculty of Engineering and Natural Sciences, Sabanci University, Istanbul, Turkey, Smart Mobility and Logistics Lab, Sabanci University, Istanbul, Turkey</t>
  </si>
  <si>
    <t>In the Electric Vehicle Routing Problem with Time Windows (EVRPTW) the vehicles have a limited driving range and must recharge their battery at some points on their route. The recharging stations have a limited capacity and the newly arriving vehicles may have to queue before being recharged. In this study, we model the EVRPTW considering time-dependent queueing times at the stations. We allow but penalize late arrivals at customer locations and at the depot. We minimize the cost of vehicles, drivers, energy, and penalties for late arrivals. We formulate the problem as a mixed integer linear program and solve small instances with CPLEX. For the larger instances, we develop a matheuristic which is a combination of Adaptive Large Neighborhood Search and of the solution of a mixed integer linear program. We perform an extensive experimental study to investigate the impact of queueing at the recharging stations on the routing decisions. The results show that waiting at the stations may increase the total cost by 1%–26%, depending on the problem type and queue length. We also observe that recharges tend to shift to less crowded mid-day hours due to the time-dependent waiting times. © 2019 Elsevier Ltd</t>
  </si>
  <si>
    <t>Electric Vehicle Routing Problem; Matheuristics; Queueing; Soft time windows; Time-dependent</t>
  </si>
  <si>
    <t>Charging (batteries); Electric vehicles; Queueing theory; Vehicle routing; Adaptive large neighborhood searches; Matheuristics; Mixed integer linear program; Queueing; Routing decisions; Soft time windows; Time dependent; Vehicle routing problem with time windows; Integer programming</t>
  </si>
  <si>
    <t>Keskin, M.; Faculty of Engineering and Natural Sciences, Sabanci UniversityTurkey; email: mervekeskin@sabanciuniv.edu</t>
  </si>
  <si>
    <t>2-s2.0-85063213506</t>
  </si>
  <si>
    <t>Liu R., Jiang Z.</t>
  </si>
  <si>
    <t>56789277000;55628575343;</t>
  </si>
  <si>
    <t>A hybrid large-neighborhood search algorithm for the cumulative capacitated vehicle routing problem with time-window constraints</t>
  </si>
  <si>
    <t>10.1016/j.asoc.2019.03.008</t>
  </si>
  <si>
    <t>https://www.scopus.com/inward/record.uri?eid=2-s2.0-85063100256&amp;doi=10.1016%2fj.asoc.2019.03.008&amp;partnerID=40&amp;md5=9ac5e6ae33fab27edd81a30a9ad18051</t>
  </si>
  <si>
    <t>Department of Industrial Engineering &amp; Management, Shanghai Jiao Tong University, 800 Dongchuan Road, Shanghai, 200240, China</t>
  </si>
  <si>
    <t>Liu, R., Department of Industrial Engineering &amp; Management, Shanghai Jiao Tong University, 800 Dongchuan Road, Shanghai, 200240, China; Jiang, Z., Department of Industrial Engineering &amp; Management, Shanghai Jiao Tong University, 800 Dongchuan Road, Shanghai, 200240, China</t>
  </si>
  <si>
    <t>This paper introduces a special vehicle routing problem, i.e. the cumulative capacitated vehicle routing problem with time-window constraints (Cum-CVRPTW). The problem can be defined as designing least-cost delivery routes from a depot to a set of geographically-scattered customers, subject to the constraint that each customer has to be served within a time window; accordingly, the objective costs are computed as the sum of arrival times at all the customers. The Cum-CVRPTW finds practical utility in many situations, e.g. the provision of humanitarian aids in the context of natural disasters. The Cum-CVRPTW can be viewed as a combination of two NP-hard problems, i.e. the vehicle routing problem with time windows and the cumulative vehicle routing problem. To effectively address this problem, an effective algorithm is designed, which is based on the frameworks of Large Neighborhood Search Algorithm and hybridizes with Genetic Algorithm. The proposed algorithm adopts a constraint-relaxation scheme to extend the search space, enabling the iterative exploration of both the feasible and infeasible neighborhood solutions of an incumbent solution. Furthermore, some speed-up techniques are designed to reduce the computational complexity. To elucidate its effectiveness, the proposed algorithm is examined on the benchmark instances from the literature. The resultant numerical findings show that the algorithm is able to improve and obtain some best-known solutions found by existing state-of-the-art methods. © 2019 Elsevier B.V.</t>
  </si>
  <si>
    <t>Cumulative; Genetic algorithm; Large neighborhood search algorithm; Vehicle routing problem</t>
  </si>
  <si>
    <t>Benchmarking; Computational complexity; Disasters; Genetic algorithms; Iterative methods; Learning algorithms; Numerical methods; Routing algorithms; Sales; Vehicles; Capacitated vehicle routing problem; Constraint relaxation; Cumulative; Effective algorithms; Large neighborhood search; State-of-the-art methods; Vehicle routing problem with time windows; Vehicle Routing Problems; Vehicle routing</t>
  </si>
  <si>
    <t>Liu, R.; Department of Industrial Engineering &amp; Management, Shanghai Jiao Tong University, 800 Dongchuan Road, China; email: Liuran2009@sjtu.edu.cn</t>
  </si>
  <si>
    <t>2-s2.0-85063100256</t>
  </si>
  <si>
    <t>Moussavi S.E., Mahdjoub M., Grunder O.</t>
  </si>
  <si>
    <t>57191666340;26424728300;6603263172;</t>
  </si>
  <si>
    <t>A matheuristic approach to the integration of worker assignment and vehicle routing problems: Application to home healthcare scheduling</t>
  </si>
  <si>
    <t>10.1016/j.eswa.2019.02.009</t>
  </si>
  <si>
    <t>https://www.scopus.com/inward/record.uri?eid=2-s2.0-85061370011&amp;doi=10.1016%2fj.eswa.2019.02.009&amp;partnerID=40&amp;md5=5fb40ab48dadd554ec02c075fd11fa7c</t>
  </si>
  <si>
    <t>Nanomedicine Lab, Univ. Bourgogne Franche-Comté UTBM, Belfort, F-90010, France; ELLIADD Lab, Univ. Bourgogne Franche-Comté UTBM, Montbéliard, 25200, France</t>
  </si>
  <si>
    <t>Moussavi, S.E., Nanomedicine Lab, Univ. Bourgogne Franche-Comté UTBM, Belfort, F-90010, France; Mahdjoub, M., ELLIADD Lab, Univ. Bourgogne Franche-Comté UTBM, Montbéliard, 25200, France; Grunder, O., Nanomedicine Lab, Univ. Bourgogne Franche-Comté UTBM, Belfort, F-90010, France</t>
  </si>
  <si>
    <t>To model a home health care planning problem by classical VRP and AP formulation, the dimensions of the problem are: 1. The staff, 2. The patients, 3. The routes (sequence of the patients for each staff member). In this study, we present an extension of the home health care planning problem by adding the extra dimension of time so that the staff are not only assigned to the patients, but they are also assigned to daily periods. The scope of the planning problem extends to multiple days in which the patient required services vary from one day to another. Hence, the problem concerns a sequence of schedules (one schedule for each day) for the staff members. This variant of the home health care planning problem is modeled mathematically by employing the sequencing generalized assignment formulation and solved by applying the Gurobi mixed-integer solver. Considering that the studied combinatorial optimization is NP-complete, a matheuristic approach based on the decomposition of the formulation is proposed in this research to simplify the mathematical model and reduce the computational time needed to solve the problem. The numerical experiences and statistical analysis show that our matheuristic approach solves 90% of the instances to optimality with a significant reduction in the computational times. © 2019 Elsevier Ltd</t>
  </si>
  <si>
    <t>Generalized assignment problem; Home healthcare routing and scheduling; Human resource planning; Matheuristic optimization algorithm</t>
  </si>
  <si>
    <t>Combinatorial optimization; Home health care; Optimization; Personnel; Scheduling; Vehicle routing; Computational time; Generalized assignment problem; Generalized assignments; Human resource planning; Optimization algorithms; Routing and scheduling; Vehicle Routing Problems; Worker assignments; Problem solving</t>
  </si>
  <si>
    <t>Moussavi, S.E.; Nanomedicine Lab, Univ. Bourgogne Franche-Comté UTBMFrance; email: seyed-esmaeil.moussavi@utbm.fr</t>
  </si>
  <si>
    <t>2-s2.0-85061370011</t>
  </si>
  <si>
    <t>Estrada-Moreno A., Savelsbergh M., Juan A.A., Panadero J.</t>
  </si>
  <si>
    <t>56535412100;6701542933;56129392700;57201350845;</t>
  </si>
  <si>
    <t>Biased-randomized iterated local search for a multiperiod vehicle routing problem with price discounts for delivery flexibility</t>
  </si>
  <si>
    <t>10.1111/itor.12625</t>
  </si>
  <si>
    <t>https://www.scopus.com/inward/record.uri?eid=2-s2.0-85060349184&amp;doi=10.1111%2fitor.12625&amp;partnerID=40&amp;md5=b80ddc4bc63d05e59a4370f248045a61</t>
  </si>
  <si>
    <t>IN3 – Computer Science Department, Open University of Catalonia, Av. Carl Friedrich Gauss 5, Barcelona, 08860, Spain; H. Milton Stewart School of Industrial and Systems Engineering, Georgia Institute of Technology, 755 Ferst Drive, NW, Atlanta, GA  30332, United States; Euncet Business School, Ctra. de Terrassa a Talamanca Km.3, Barcelona, 08225, Spain</t>
  </si>
  <si>
    <t>Estrada-Moreno, A., IN3 – Computer Science Department, Open University of Catalonia, Av. Carl Friedrich Gauss 5, Barcelona, 08860, Spain, Euncet Business School, Ctra. de Terrassa a Talamanca Km.3, Barcelona, 08225, Spain; Savelsbergh, M., H. Milton Stewart School of Industrial and Systems Engineering, Georgia Institute of Technology, 755 Ferst Drive, NW, Atlanta, GA  30332, United States; Juan, A.A., IN3 – Computer Science Department, Open University of Catalonia, Av. Carl Friedrich Gauss 5, Barcelona, 08860, Spain, Euncet Business School, Ctra. de Terrassa a Talamanca Km.3, Barcelona, 08225, Spain; Panadero, J., IN3 – Computer Science Department, Open University of Catalonia, Av. Carl Friedrich Gauss 5, Barcelona, 08860, Spain, Euncet Business School, Ctra. de Terrassa a Talamanca Km.3, Barcelona, 08225, Spain</t>
  </si>
  <si>
    <t>The multiperiod vehicle routing problem (MPVRP) is an extension of the vehicle routing problem in which customer demands have to be delivered in one of several consecutive time periods, for example, the days of a week. We introduce and explore a variant of the MPVRP in which the carrier offers a price discount in exchange for delivery flexibility. The carrier's goal is to minimize total costs, which consist of the distribution costs and the discounts paid. A biased-randomized iterated local search algorithm is proposed for its solution. The two-stage algorithm first quickly generates a number of promising customer-to-period assignments, and then intensively explores a subset of these assignments. An extensive computational study demonstrates the efficacy of the proposed algorithm and highlights the benefit of pricing for delivery flexibility in different settings. © 2019 The Authors. International Transactions in Operational Research © 2019 International Federation of Operational Research Societies</t>
  </si>
  <si>
    <t>biased-randomized heuristics; iterated local search; multiperiod; price discounts; vehicle routing problem</t>
  </si>
  <si>
    <t>Costs; Local search (optimization); Vehicles; Iterated local search; Multi-period; Price discount; Randomized heuristics; Vehicle Routing Problems; Vehicle routing</t>
  </si>
  <si>
    <t>2-s2.0-85060349184</t>
  </si>
  <si>
    <t>Koç Ç., Jabali O., Mendoza J.E., Laporte G.</t>
  </si>
  <si>
    <t>56399128200;16646074400;55346932600;7101734278;</t>
  </si>
  <si>
    <t>The electric vehicle routing problem with shared charging stations</t>
  </si>
  <si>
    <t>10.1111/itor.12620</t>
  </si>
  <si>
    <t>https://www.scopus.com/inward/record.uri?eid=2-s2.0-85058145289&amp;doi=10.1111%2fitor.12620&amp;partnerID=40&amp;md5=bd04aaa54c5b316182b7f47ba4f8f7fc</t>
  </si>
  <si>
    <t>Department of Business Administration, Social Sciences University of Ankara, Hükümet Meydanı, Ulus, Ankara, 06050, Turkey; Dipartimento di Elettronica, Informazione e Bioingegneria Politecnico di Milano, Piazza Leonardo da Vinci, 32, Milano, 20133, Italy; HEC Montréal, 3000 chemin de la Côte-Sainte-Catherine, Montréal, H3T 2A7, Canada; CIRRELT, Canada Research Chair in Distribution Management and HEC Montréal, 3000 chemin de la Côte-Sainte-Catherine, Montréal, H3T 2A7, Canada</t>
  </si>
  <si>
    <t>Koç, Ç., Department of Business Administration, Social Sciences University of Ankara, Hükümet Meydanı, Ulus, Ankara, 06050, Turkey; Jabali, O., Dipartimento di Elettronica, Informazione e Bioingegneria Politecnico di Milano, Piazza Leonardo da Vinci, 32, Milano, 20133, Italy; Mendoza, J.E., HEC Montréal, 3000 chemin de la Côte-Sainte-Catherine, Montréal, H3T 2A7, Canada; Laporte, G., CIRRELT, Canada Research Chair in Distribution Management and HEC Montréal, 3000 chemin de la Côte-Sainte-Catherine, Montréal, H3T 2A7, Canada</t>
  </si>
  <si>
    <t>We introduce the electric vehicle routing problem with shared charging stations (E-VRP-SCS). The E-VRP-SCS extends the electric vehicle routing problem with nonlinear charging function (E-VRP-NL) by considering several companies that jointly invest in charging stations (CSs). The objective is to minimize the sum of the fixed opening cost of CSs and the drivers cost. The problem consists of deciding the location and technology of the CSs and building the routes for each company. It is solved by means of a multistart heuristic that performs an adaptive large neighborhood search coupled with the solution of mixed integer linear programs. It also contains a number of advanced efficient procedures tailored to handle specific components of the E-VRP-SCS. We perform extensive computational experiments on benchmark instances. We assess the competitiveness of the heuristic on the E-VRP-NL and derive 38 new best known solutions. New benchmark results on the E-VRP-SCS are presented, solved, and analyzed. © 2018 The Authors. International Transactions in Operational Research © 2018 International Federation of Operational Research Societies</t>
  </si>
  <si>
    <t>ALNS; ehicle routing; electric vehicles; multidepot; nonlinear charging function</t>
  </si>
  <si>
    <t>Benchmarking; Charging (batteries); Electric vehicles; Heuristic programming; Integer programming; Adaptive large neighborhood searches; ALNS; Charging functions; Computational experiment; ehicle routing; Mixed integer linear program; Multi depots; Specific component; Vehicle routing</t>
  </si>
  <si>
    <t>2-s2.0-85058145289</t>
  </si>
  <si>
    <t>Wang J., Weng T., Zhang Q.</t>
  </si>
  <si>
    <t>8630885700;57201677047;7406718367;</t>
  </si>
  <si>
    <t>A Two-Stage Multiobjective Evolutionary Algorithm for Multiobjective Multidepot Vehicle Routing Problem with Time Windows</t>
  </si>
  <si>
    <t xml:space="preserve"> 8338097</t>
  </si>
  <si>
    <t>10.1109/TCYB.2018.2821180</t>
  </si>
  <si>
    <t>https://www.scopus.com/inward/record.uri?eid=2-s2.0-85045683361&amp;doi=10.1109%2fTCYB.2018.2821180&amp;partnerID=40&amp;md5=1a802d794edb532b2f0dc211d84d0a39</t>
  </si>
  <si>
    <t>Department of Computer Science, Sun Yat-sen University, Guangzhou, China; Department of Computer Science, City University of Hong Kong, Hong Kong</t>
  </si>
  <si>
    <t>Wang, J., Department of Computer Science, Sun Yat-sen University, Guangzhou, China; Weng, T., Department of Computer Science, Sun Yat-sen University, Guangzhou, China; Zhang, Q., Department of Computer Science, City University of Hong Kong, Hong Kong</t>
  </si>
  <si>
    <t>This paper proposes a multiobjective multidepot vehicle routing problem with time windows and designs some real-world test instances. It develops a two-stage multiobjective evolutionary algorithm (TS-MOEA) for dealing with the problem. Stage I of our proposed algorithm focuses on finding extreme solutions, and forms a coarse Pareto front, while stage II extends the found extreme solutions for approximating the whole Pareto front. The two-stage strategy provides a new method to balance convergence and diversity. Moreover, a hybrid neighborhood structure is designed for solution improvement. Experimental result shows that TS-MOEA significantly outperforms two other representative algorithms. © 2013 IEEE.</t>
  </si>
  <si>
    <t>Extreme solutions; hybrid neighborhood structure; multidepot vehicle routing problem (VRP) with time windows; multiobjective optimization; two-stage strategy</t>
  </si>
  <si>
    <t>Cybernetics; Multiobjective optimization; Pareto principle; Routing algorithms; Vehicle routing; Vehicles; Convergence; Delays; Neighborhood structure; Pareto optimization; Time windows; Two-stage; Evolutionary algorithms</t>
  </si>
  <si>
    <t>2-s2.0-85045683361</t>
  </si>
  <si>
    <t>Lu D., Gzara F.</t>
  </si>
  <si>
    <t>56069726600;23008425500;</t>
  </si>
  <si>
    <t>The robust vehicle routing problem with time windows: Solution by branch and price and cut</t>
  </si>
  <si>
    <t>10.1016/j.ejor.2018.12.019</t>
  </si>
  <si>
    <t>https://www.scopus.com/inward/record.uri?eid=2-s2.0-85059096380&amp;doi=10.1016%2fj.ejor.2018.12.019&amp;partnerID=40&amp;md5=c6f85e0cdaff85869de5100d2279d462</t>
  </si>
  <si>
    <t>Department of Management Sciences, University of Waterloo, 200 University Avenue West, Waterloo, ON  N2L 3G1, Canada</t>
  </si>
  <si>
    <t>Lu, D., Department of Management Sciences, University of Waterloo, 200 University Avenue West, Waterloo, ON  N2L 3G1, Canada; Gzara, F., Department of Management Sciences, University of Waterloo, 200 University Avenue West, Waterloo, ON  N2L 3G1, Canada</t>
  </si>
  <si>
    <t>We study the vehicle routing problem with time windows under demand uncertainty. Such a problem arises in fuel delivery to gas stations, to farms, or to production plants. We suggest a robust formulation where uncertain demand has support defined by cardinality constrained sets. The model ensures the feasibility of each route when demand values on the route change in predefined set. The range is customer specific, does not assume any probability distribution of demand, and may be estimated using historical demand data. We develop a branch-and-price-and-cut algorithm where the pricing problem is a robust resource constrained shortest path problem. We extend the rounded capacity inequalities to the robust case and suggest a separation procedure that solves a robust bin packing problem. The bound is further strengthened using 2-path and subset row inequalities and the full algorithm is tested on an extension of the benchmark Solomon instances. The robust schedules are simulated and compared to schedules obtained by solving the deterministic problem under varying levels and distributions of uncertainty. Simulation results show that the robust model provides superior protection against demand uncertainty. Over all scenarios, only 0.57% of the robust solutions turn out to be infeasible compared to 41.62% of the deterministic ones. Such protection against infeasibility comes with an 11.22% increase in routing costs on average. © 2018 Elsevier B.V.</t>
  </si>
  <si>
    <t>Branch-and-price-and-cut; Column generation; Robust formulation; Uncertain demands; Vehicle routing</t>
  </si>
  <si>
    <t>Gas plants; Graph theory; Integer programming; Linear programming; Probability distributions; Vehicle routing; Vehicles; Bin packing problem; Branch-and-price-and-cut; Column generation; Constrained shortest path; Deterministic problems; Robust formulations; Uncertain demand; Vehicle routing problem with time windows; Problem solving</t>
  </si>
  <si>
    <t>Gzara, F.; Department of Management Sciences, University of Waterloo, 200 University Avenue West, Canada; email: fgzara@uwaterloo.ca</t>
  </si>
  <si>
    <t>2-s2.0-85059096380</t>
  </si>
  <si>
    <t>Belhaiza S., M’Hallah R., Ben Brahim G., Laporte G.</t>
  </si>
  <si>
    <t>15724443000;8303268200;23395755200;7101734278;</t>
  </si>
  <si>
    <t>Three multi-start data-driven evolutionary heuristics for the vehicle routing problem with multiple time windows</t>
  </si>
  <si>
    <t>10.1007/s10732-019-09412-1</t>
  </si>
  <si>
    <t>https://www.scopus.com/inward/record.uri?eid=2-s2.0-85064500885&amp;doi=10.1007%2fs10732-019-09412-1&amp;partnerID=40&amp;md5=cc2a811d8f75be60a31d3892a58bd521</t>
  </si>
  <si>
    <t>Department of Mathematics and Statistics, King Fahd University of Petroleum and Minerals, Dhahran, Saudi Arabia; Department of Statistics and Operations Research, Kuwait University, Kuwait City, Kuwait; Department of Computer Science, Prince Mohammad Bin Fahd University, Dhahran, Saudi Arabia; CIRRELT and HEC Montréal, Montreal, Canada</t>
  </si>
  <si>
    <t>Belhaiza, S., Department of Mathematics and Statistics, King Fahd University of Petroleum and Minerals, Dhahran, Saudi Arabia; M’Hallah, R., Department of Statistics and Operations Research, Kuwait University, Kuwait City, Kuwait; Ben Brahim, G., Department of Computer Science, Prince Mohammad Bin Fahd University, Dhahran, Saudi Arabia; Laporte, G., CIRRELT and HEC Montréal, Montreal, Canada</t>
  </si>
  <si>
    <t>This paper considers the vehicle routing problem with multiple time windows. It introduces a general framework for three evolutionary heuristics that use three global multi-start strategies: ruin and recreate, genetic cross-over of best parents, and random restart. The proposed heuristics make use of information extracted from routes to guide customized data-driven local search operators. The paper reports comparative computational results for the three heuristics on benchmark instances and identifies the best one. It also shows more than 16% of average cost improvement over current practice on a set of real-life instances, with some solution costs improved by more than 30%. © 2019, Springer Science+Business Media, LLC, part of Springer Nature.</t>
  </si>
  <si>
    <t>Evolutionary search; Genetic algorithm; Local search; Vehicle routing problem with multiple time windows</t>
  </si>
  <si>
    <t>Benchmarking; Genetic algorithms; Information use; Local search (optimization); Vehicles; Computational results; Evolutionary heuristics; Evolutionary search; Local search; Local search operators; Multiple time windows; Random restart; Vehicle Routing Problems; Vehicle routing</t>
  </si>
  <si>
    <t>Belhaiza, S.; Department of Mathematics and Statistics, King Fahd University of Petroleum and MineralsSaudi Arabia; email: slimb@kfupm.edu.sa</t>
  </si>
  <si>
    <t>2-s2.0-85064500885</t>
  </si>
  <si>
    <t>Ben Ticha H., Absi N., Feillet D., Quilliot A., Van Woensel T.</t>
  </si>
  <si>
    <t>57200574806;24758021800;22333489100;16304664700;12781314700;</t>
  </si>
  <si>
    <t>A branch-and-price algorithm for the vehicle routing problem with time windows on a road network</t>
  </si>
  <si>
    <t>10.1002/net.21852</t>
  </si>
  <si>
    <t>https://www.scopus.com/inward/record.uri?eid=2-s2.0-85053458114&amp;doi=10.1002%2fnet.21852&amp;partnerID=40&amp;md5=92cd4ecf95a410332667e7b79e3f5f9b</t>
  </si>
  <si>
    <t>Ecole des Mines de Saint-Etienne and UMR CNRS 6158 LIMOS, CMP Georges Charpak, Gardanne, France; LIMOS, UMR CNRS 6158 and ISIMA, Campus des Cézeaux, Aubière Cedex, France; School of Industrial Engineering, Eindhoven University of Technology, Eindhoven, Netherlands</t>
  </si>
  <si>
    <t>Ben Ticha, H., Ecole des Mines de Saint-Etienne and UMR CNRS 6158 LIMOS, CMP Georges Charpak, Gardanne, France; Absi, N., Ecole des Mines de Saint-Etienne and UMR CNRS 6158 LIMOS, CMP Georges Charpak, Gardanne, France; Feillet, D., Ecole des Mines de Saint-Etienne and UMR CNRS 6158 LIMOS, CMP Georges Charpak, Gardanne, France; Quilliot, A., LIMOS, UMR CNRS 6158 and ISIMA, Campus des Cézeaux, Aubière Cedex, France; Van Woensel, T., School of Industrial Engineering, Eindhoven University of Technology, Eindhoven, Netherlands</t>
  </si>
  <si>
    <t>Vehicle routing problems (VRP) concern the pickup and/or the delivery of goods from/to customers with vehicles. In the literature, most approaches consider the road network implicitly. Specifically, so-called customer-based graphs are used where nodes represent customers (plus the depot) and arcs represent best paths between customers. This model can affect solution quality when several attributes are defined on road segments (like travel time and distance). To handle that, two approaches are proposed in the literature. The road network can be represented using a multigraph that extends the customer-based graph and where an arc is introduced for every efficient path between two nodes. Alternatively, the problem can be solved on a graph that mimics the original road network. In this paper, we investigate the latter approach. We consider the VRP with time windows (VRPTW) and we develop a branch-and-price scheme. An extensive computational study based on several types of instances is conducted in order to evaluate this approach compared to the multigraph-based approach. As far as we know, our branch-and-price scheme is the first exact method for the VRPTW with the road-network model. Also, our computational study provides the first comparison between the two models: multigraph and road-network. © 2018 Wiley Periodicals, Inc.</t>
  </si>
  <si>
    <t>branch-and-price; multigraph; road-network graph; vehicle routing problems</t>
  </si>
  <si>
    <t>Contracts; Directed graphs; Graph theory; Integer programming; Roads and streets; Routing algorithms; Sales; Traffic control; Travel time; Vehicles; Branch and price; Branch-and-price algorithms; Computational studies; Multigraphs; Road network; Vehicle routing problem; Vehicle routing problem with time windows; Vehicle Routing Problems; Vehicle routing</t>
  </si>
  <si>
    <t>Ben Ticha, H.; Ecole des Mines de Saint-Etienne and UMR CNRS 6158 LIMOS, CMP Georges CharpakFrance; email: hamza.ben-ticha@emse.fr</t>
  </si>
  <si>
    <t>2-s2.0-85053458114</t>
  </si>
  <si>
    <t>Ashtineh H., Pishvaee M.S.</t>
  </si>
  <si>
    <t>57206939124;27267794900;</t>
  </si>
  <si>
    <t>Alternative fuel vehicle-routing problem: A life cycle analysis of transportation fuels</t>
  </si>
  <si>
    <t>219</t>
  </si>
  <si>
    <t>10.1016/j.jclepro.2019.01.343</t>
  </si>
  <si>
    <t>https://www.scopus.com/inward/record.uri?eid=2-s2.0-85062152493&amp;doi=10.1016%2fj.jclepro.2019.01.343&amp;partnerID=40&amp;md5=6195dacafebd0457a70b184a3a2c737a</t>
  </si>
  <si>
    <t>Ashtineh, H., School of Industrial Engineering, Iran University of Science and Technology, Tehran, Iran; Pishvaee, M.S., School of Industrial Engineering, Iran University of Science and Technology, Tehran, Iran</t>
  </si>
  <si>
    <t>Given the current and ever-growing trend of environmental concerns, transport enterprises, as other large energy consumer sectors, face constant internal and external pressures to meet rigorous regulatory requirements. This study aims to evaluate the economic and environmental performance of alternative fuels in Vehicle Routing Problem (VRP), through measurement and quantification of potential adverse effects of the emitted pollutants on human health and ecosystem quality. Accounting for fuel emissions, especially pollutants of concern (i.e., NOx, HC and CO) and GHG emissions (i.e., CO 2 , N 2 O) during production, distribution, and combustion phases, several mixed-integer programming models have been developed based on Well-to-Wheel and Tank-to-Wheel analysis. Aside from factors such as distance, load and speed, the proposed models incorporate the transmission gear ratio as a major factor affecting vehicle mileage and emissions. Several numerical tests were conducted to examine the effects on fuel type and gear selection on fuel consumption and pollutant intensity. The results show that though pure biodiesel combustion emissions have the same negative impact on environmental quality, further analysis, taking into account the whole fuel chain activities leading to produce and consuming the product, demonstrate 37% reduction in GHG emissions compared to conventional diesel based on equivalent carbon dioxide measure. © 2019 Elsevier Ltd</t>
  </si>
  <si>
    <t>Air pollution; Alternative fuels; Fuel consumption; Green logistics; Greenhouse gas emissions; Vehicle routing problem</t>
  </si>
  <si>
    <t>Air pollution; Artificial life; Carbon dioxide; Combustion; Environmental management; Fuel consumption; Gas emissions; Greenhouse gases; Integer programming; Life cycle; Logistics; Pollution; Quality control; Vehicle routing; Vehicle transmissions; Wheels; Alternative fuel vehicles; Economic and environmental performance; Environmental concerns; Green logistics; Mixed integer programming model; Regulatory requirements; Vehicle routing problem; Vehicle Routing Problems; Alternative fuels</t>
  </si>
  <si>
    <t>Pishvaee, M.S.; School of Industrial Engineering, Iran University of Science and TechnologyIran; email: pishvaee@iust.ac.ir</t>
  </si>
  <si>
    <t>2-s2.0-85062152493</t>
  </si>
  <si>
    <t>Mansur Fantazzini T., Arns Steiner M.T.</t>
  </si>
  <si>
    <t>57211796667;57211788049;</t>
  </si>
  <si>
    <t>Vehicle Routing Problem Solved through Heuristics Procedures: A Case Study</t>
  </si>
  <si>
    <t xml:space="preserve"> 8891955</t>
  </si>
  <si>
    <t>10.1109/TLA.2019.8891955</t>
  </si>
  <si>
    <t>https://www.scopus.com/inward/record.uri?eid=2-s2.0-85075005167&amp;doi=10.1109%2fTLA.2019.8891955&amp;partnerID=40&amp;md5=1aee887032cf77c0b3569bc500ba3c67</t>
  </si>
  <si>
    <t>Universidade Federal do Paraná (UFPR), Brazil; Pontíficia Universidade Católica Do Paraná (PUC-PR), Brazil</t>
  </si>
  <si>
    <t>Mansur Fantazzini, T., Universidade Federal do Paraná (UFPR), Brazil; Arns Steiner, M.T., Pontíficia Universidade Católica Do Paraná (PUC-PR), Brazil</t>
  </si>
  <si>
    <t>This paper presents a Vehicle Routing Problem (VRP) to be solved through heuristics procedures. The methodology used consisted in a two-phase process: 1) Defining clusters in order to divide the region into pieces and then 2) Develop the routes in each of these smaller regions. To solve the first part, we used the Facility Location Problem (FLP) mathematical model, the heuristics Genetic Algorithm (GA), Teitz and Bart (T and B) Algorithm and also a hybrid method, combining GA and T and B, comparatively. We have to emphasize that the T and B algorithm has hardly been used by the researchers, although it provides quite promising results. For the second part, we use the Chinese Postman Problem (CPP) to develop the routes. We applied those methods in order to find routes for employees of an electric energy company, located in São José dos Pinhais, Paraná, Brazil. Two scenarios were developed and we found that in both scenarios the hybrid method (GA and T and B) presented the best result in order to create better routes for the employees. © 2003-2012 IEEE.</t>
  </si>
  <si>
    <t>Chinese Postman Problem; Facility Location Problem; Heuristics Procedures</t>
  </si>
  <si>
    <t>Genetic algorithms; Personnel; Vehicle routing; Chinese postman problem; Electric energies; Facility location problem; Heuristics Procedures; Hybrid method; Two-phase process; Vehicle routing problem; Vehicle Routing Problems; Heuristic methods</t>
  </si>
  <si>
    <t>2-s2.0-85075005167</t>
  </si>
  <si>
    <t>Rothenbächer A.-K.</t>
  </si>
  <si>
    <t>57192115307;</t>
  </si>
  <si>
    <t>Branch-and-price-and-cut for the periodic vehicle routing problem with flexible schedule structures</t>
  </si>
  <si>
    <t>10.1287/trsc.2018.0855</t>
  </si>
  <si>
    <t>https://www.scopus.com/inward/record.uri?eid=2-s2.0-85067547689&amp;doi=10.1287%2ftrsc.2018.0855&amp;partnerID=40&amp;md5=d40e93a45e094181e1b16a6c80642757</t>
  </si>
  <si>
    <t>Gutenberg School of Management and Economics, Johannes Gutenberg University, Mainz, D-55099, Germany</t>
  </si>
  <si>
    <t>Rothenbächer, A.-K., Gutenberg School of Management and Economics, Johannes Gutenberg University, Mainz, D-55099, Germany</t>
  </si>
  <si>
    <t>This paper addresses the periodic vehicle routing problem with time windows (PVRPTW). Therein, customers require one or several visits during a planning horizon of several periods. The possible visiting patterns (schedules) per customer are limited. In the classical PVRPTW, it is common to assume that each customer requires a specific visit frequency and offers all corresponding schedules with regular intervals between the visits. In this paper, we permit all kinds of schedule structures and the choice of the service frequency. We present an exact branch-and-price-and-cut algorithm for the classical PVRPTW and its variant with flexible schedules. The pricing problems are elementary shortest-path problems with resource constraints. They can be based on one of two new types of networks and solved with a labeling algorithm, which uses several known acceleration techniques, such as the ng-path relaxation and dynamic halfway points within bidirectional labeling. For instances in which schedule sets fulfill a certain symmetry condition, we present specialized improvements of the algorithm, such as constraint aggregation and symmetry breaking. Computational tests on benchmark instances for the PVRPTW show the effectiveness of our algorithm. Furthermore, we analyze the impact of different schedule structures on run times and objective function values. © 2019 INFORMS.</t>
  </si>
  <si>
    <t>branch and price and cut; flexible schedules; multiperiod vehicle routing; service choice</t>
  </si>
  <si>
    <t>Benchmarking; Graph theory; Sales; Vehicle routing; Vehicles; Acceleration technique; Branch-and-price-and-cut; Constraint aggregations; Multi-period; Objective function values; Periodic vehicle routing problem; Periodic vehicle routing problem with time-windows; Service choice; Integer programming</t>
  </si>
  <si>
    <t>Rothenbächer, A.-K.; Gutenberg School of Management and Economics, Johannes Gutenberg UniversityGermany; email: ann-kathrin.rothenbaecher@deutschebahn.com</t>
  </si>
  <si>
    <t>2-s2.0-85067547689</t>
  </si>
  <si>
    <t>Goel R., Maini R., Bansal S.</t>
  </si>
  <si>
    <t>Vehicle routing problem with time windows having stochastic customers demands and stochastic service times: Modelling and solution</t>
  </si>
  <si>
    <t>10.1016/j.jocs.2019.04.003</t>
  </si>
  <si>
    <t>https://www.scopus.com/inward/record.uri?eid=2-s2.0-85064972899&amp;doi=10.1016%2fj.jocs.2019.04.003&amp;partnerID=40&amp;md5=da613ec3af91ff8c2c13eac9fa0a363f</t>
  </si>
  <si>
    <t>Government College, Naraingarh, 134101, India</t>
  </si>
  <si>
    <t>Goel, R., Government College, Naraingarh, 134101, India; Maini, R., Government College, Naraingarh, 134101, India; Bansal, S., Government College, Naraingarh, 134101, India</t>
  </si>
  <si>
    <t>On-time and foolproof demand satisfaction has gained attention in today's transportation and logistics industries due to their direct impact on business success. However, the uncertainty in customer's demand, travel times or service times make it difficult to achieve 100% accuracy of these objectives. In the present study, one such issue has been considered as vehicle routing problem with time windows having stochastic demands and stochastic service times. To address this problem, a mathematical model has been developed which tries to maximize customer's satisfaction and at the same time minimize total transportation cost. A modified ant colony system is proposed to solve the developed mathematical model. Numerical results on suitably modified datasets of Solomon benchmarks show that the proposed approach provides low cost solutions while maximizing the number of customers served and minimizing the penalties imposed due to late deliveries with little increase in total travelled distance. Certain penalties formulations provide several managerial insights to decision makers in the transportation industry. © 2019 Elsevier B.V.</t>
  </si>
  <si>
    <t>Ant colony system; Firefly optimization; Service times; Stochastic demands; Vehicle routing problem</t>
  </si>
  <si>
    <t>Ant colony optimization; Customer satisfaction; Decision making; Sales; Travel time; Vehicle routing; Vehicles; Ant colony systems; Computational science; Number of customers served; Service time; Stochastic demand; Transportation industry; Vehicle routing problem with time windows; Vehicle Routing Problems; Stochastic systems</t>
  </si>
  <si>
    <t>2-s2.0-85064972899</t>
  </si>
  <si>
    <t>Baradaran V., Shafaei A., Hosseinian A.H.</t>
  </si>
  <si>
    <t>36146716200;53164811700;57202640162;</t>
  </si>
  <si>
    <t>Stochastic vehicle routing problem with heterogeneous vehicles and multiple prioritized time windows: Mathematical modeling and solution approach</t>
  </si>
  <si>
    <t>10.1016/j.cie.2019.03.047</t>
  </si>
  <si>
    <t>https://www.scopus.com/inward/record.uri?eid=2-s2.0-85063563596&amp;doi=10.1016%2fj.cie.2019.03.047&amp;partnerID=40&amp;md5=e0d1d58b547383de698e704710343321</t>
  </si>
  <si>
    <t>Department of Industrial Engineering, Islamic Azad University, Tehran North Branch, Tehran, 16511-53311, Iran</t>
  </si>
  <si>
    <t>Baradaran, V., Department of Industrial Engineering, Islamic Azad University, Tehran North Branch, Tehran, 16511-53311, Iran; Shafaei, A., Department of Industrial Engineering, Islamic Azad University, Tehran North Branch, Tehran, 16511-53311, Iran; Hosseinian, A.H., Department of Industrial Engineering, Islamic Azad University, Tehran North Branch, Tehran, 16511-53311, Iran</t>
  </si>
  <si>
    <t>This study addresses the vehicle routing problem with multiple hard prioritized time windows (VRPMPTW) with heterogeneous fleet of vehicles based on restrictions of a real-life distribution system. Three multi-objective models are proposed to address the VRPMPTW from different perspectives. The first one formulates the VRPMPTW, where travel times and transportation costs are deterministic. In the second model, a linear bi-objective model with stochastic fixed and variable transportation costs is developed to minimize total transportation costs and maximize satisfaction of customers, simultaneously. Third, a novel multi-objective stochastic VRPMPTW model, where travel times and costs are normal random variables. Due to the NP-hard essence of the problem, a binary artificial bee colony (ABC) algorithm is developed to solve the problem. The ABC algorithm is tuned via the Taguchi method. To validate the proposed algorithm, the results obtained by the ABC algorithm are compared with the optimal solutions of several small-size test problems. For the case study tackled in this paper, the ABC algorithm is utilized to solve the problem. The results of the binary ABC algorithm are approved by management experts. © 2019 Elsevier Ltd</t>
  </si>
  <si>
    <t>Heterogeneous fleet; Meta-heuristics; Prioritized time windows; Stochastic VRP</t>
  </si>
  <si>
    <t>Customer satisfaction; Fleet operations; Optimization; Problem solving; Stochastic systems; Taguchi methods; Travel time; Vehicle routing; Vehicles; Artificial bee colony algorithms (ABC); Heterogeneous fleet; Heterogeneous vehicles; Meta heuristics; Stochastic vehicle routing; Stochastic VRP; Time windows; Vehicle Routing Problems; Stochastic models</t>
  </si>
  <si>
    <t>Baradaran, V.; Department of Industrial Engineering, Islamic Azad University, Tehran North BranchIran; email: V_Baradaran@iau-tnb.ac.ir</t>
  </si>
  <si>
    <t>2-s2.0-85063563596</t>
  </si>
  <si>
    <t>Sacramento D., Pisinger D., Ropke S.</t>
  </si>
  <si>
    <t>57207908366;6603744364;11840090700;</t>
  </si>
  <si>
    <t>An adaptive large neighborhood search metaheuristic for the vehicle routing problem with drones</t>
  </si>
  <si>
    <t>10.1016/j.trc.2019.02.018</t>
  </si>
  <si>
    <t>https://www.scopus.com/inward/record.uri?eid=2-s2.0-85063218964&amp;doi=10.1016%2fj.trc.2019.02.018&amp;partnerID=40&amp;md5=2d53f28bd339b4a9b661fd654c684752</t>
  </si>
  <si>
    <t>DTU Management – Technical University of Denmark, Kongens Lyngby, Denmark</t>
  </si>
  <si>
    <t>Sacramento, D., DTU Management – Technical University of Denmark, Kongens Lyngby, Denmark; Pisinger, D., DTU Management – Technical University of Denmark, Kongens Lyngby, Denmark; Ropke, S., DTU Management – Technical University of Denmark, Kongens Lyngby, Denmark</t>
  </si>
  <si>
    <t>Unmanned Aerial Vehicles, commonly known as drones, have attained considerable interest in recent years due to the potential of revolutionizing transport and logistics. Amazon were among the first to introduce the idea of using drones to deliver goods, followed by several other distribution companies working on similar services. The Traveling Salesman Problem, frequently used for planning last-mile delivery operations, can easily be modified to incorporate drones, resulting in a routing problem involving both the truck and aircraft. Introduced by Murray and Chu (2015), the Flying Sidekick Traveling Salesman Problem considers a drone and truck collaborating. The drone can be launched and recovered at certain visits on the truck route, making it possible for both vehicles to deliver goods to customers in parallel. This generalization considerably decreases the operational cost of the routes, by reducing the total fuel consumption for the truck, as customers on the routes can be serviced by drones without covering additional miles for the trucks, and hence increase productivity. In this paper a mathematical model is formulated, defining a problem similar to the Flying Sidekick Traveling Salesman Problem, but for the capacitated multiple-truck case with time limit constraints and minimizing cost as objective function. The corresponding problem is denoted the Vehicle Routing Problem with Drones. Due to the difficulty of solving large instances to optimality, an Adaptive Large Neighborhood Search metaheuristic is proposed. Finally, extensive computational experiments are carried out. The tests investigate, among other things, how beneficial the inclusion of the drone-delivery option is compared to delivering all items using exclusively trucks. Moreover, a detailed sensitivity analysis is performed on several drone-parameters of interest. © 2019 Elsevier Ltd</t>
  </si>
  <si>
    <t>ALNS; Delivery operations; UAVs; Vehicle Routing Problems with Drones</t>
  </si>
  <si>
    <t>Aircraft manufacture; Antennas; Automobiles; Distribution of goods; Drones; Functions; Optimization; Sensitivity analysis; Trucks; Unmanned aerial vehicles (UAV); Vehicle routing; Adaptive large neighborhood searches; ALNS; Computational experiment; Delivery operations; Distribution companies; Minimizing costs; Objective functions; Vehicle Routing Problems; Traveling salesman problem; aircraft; neighborhood; routing; transport vehicle; unmanned vehicle</t>
  </si>
  <si>
    <t>Sacramento, D.; DTU Management – Technical University of Denmark, Kongens Lyngby, Denmark; email: dsle@dtu.dk</t>
  </si>
  <si>
    <t>2-s2.0-85063218964</t>
  </si>
  <si>
    <t>Toffolo T.A.M., Vidal T., Wauters T.</t>
  </si>
  <si>
    <t>24169866800;55212656600;36683796800;</t>
  </si>
  <si>
    <t>Heuristics for vehicle routing problems: Sequence or set optimization?</t>
  </si>
  <si>
    <t>10.1016/j.cor.2018.12.023</t>
  </si>
  <si>
    <t>https://www.scopus.com/inward/record.uri?eid=2-s2.0-85060520050&amp;doi=10.1016%2fj.cor.2018.12.023&amp;partnerID=40&amp;md5=a96de2d3645dff01274c48cafdffc4e8</t>
  </si>
  <si>
    <t>Department of Computer Science, CODeS, KU Leuven, Belgium; Department of Computing, Federal University of Ouro Preto, Brazil; Computer Science Department, Pontifícia Universidade Católica do Rio de Janeiro, Brazil</t>
  </si>
  <si>
    <t>Toffolo, T.A.M., Department of Computer Science, CODeS, KU Leuven, Belgium, Department of Computing, Federal University of Ouro Preto, Brazil; Vidal, T., Computer Science Department, Pontifícia Universidade Católica do Rio de Janeiro, Brazil; Wauters, T., Department of Computer Science, CODeS, KU Leuven, Belgium</t>
  </si>
  <si>
    <t>We investigate a structural decomposition for the capacitated vehicle routing problem (CVRP) based on vehicle-to-customer “assignment” and visits “sequencing” decision variables. We show that an heuristic search focused on assignment decisions with a systematic optimal choice of sequences (using Concorde TSP solver) during each move evaluation is promising but requires a prohibitive computational effort. We therefore introduce an intermediate search space, based on the dynamic programming procedure of Balas &amp; Simonetti, which finds a good compromise between intensification and computational efficiency. A variety of speed-up techniques are proposed for a fast exploration: neighborhood reductions, dynamic move filters, memory structures, and concatenation techniques. Finally, a tunneling strategy is designed to reshape the search space as the algorithm progresses. The combination of these techniques within a classical local search, as well as in the unified hybrid genetic search (UHGS) leads to significant improvements of solution accuracy. New best solutions are found for surprisingly small instances with as few as 256 customers. These solutions had not been attained up to now with classic neighborhoods. Overall, this research permits to better evaluate the respective impact of sequence and assignment optimization, proposes new ways of combining the optimization of these two decision sets, and opens promising research perspectives for the CVRP and its variants. © 2018</t>
  </si>
  <si>
    <t>Decision-set decompositions; Dynamic programming; Integer programming; Large neighborhood search; Metaheuristics; Vehicle routing problem</t>
  </si>
  <si>
    <t>Computational efficiency; Genetic algorithms; Genetic programming; Heuristic algorithms; Integer programming; Vehicle routing; Vehicles; Capacitated vehicle routing problem; Computational effort; Decision variables; Large neighborhood search; Meta heuristics; Speed-up techniques; Structural decomposition; Vehicle Routing Problems; Dynamic programming</t>
  </si>
  <si>
    <t>Toffolo, T.A.M.; Department of Computing, Federal University of Ouro PretoBrazil; email: tulio@toffolo.com.br</t>
  </si>
  <si>
    <t>2-s2.0-85060520050</t>
  </si>
  <si>
    <t>Arnold F., Sörensen K.</t>
  </si>
  <si>
    <t>57198812855;7202406244;</t>
  </si>
  <si>
    <t>Knowledge-guided local search for the vehicle routing problem</t>
  </si>
  <si>
    <t>10.1016/j.cor.2019.01.002</t>
  </si>
  <si>
    <t>https://www.scopus.com/inward/record.uri?eid=2-s2.0-85060080659&amp;doi=10.1016%2fj.cor.2019.01.002&amp;partnerID=40&amp;md5=216d9369430953b6e20187379bb49839</t>
  </si>
  <si>
    <t>Department of Engineering Management ANT/OR - Operations Research Group, University of Antwerp, Belgium</t>
  </si>
  <si>
    <t>Arnold, F., Department of Engineering Management ANT/OR - Operations Research Group, University of Antwerp, Belgium; Sörensen, K., Department of Engineering Management ANT/OR - Operations Research Group, University of Antwerp, Belgium</t>
  </si>
  <si>
    <t>Local search has been established as a successful cornerstone to tackle the Vehicle Routing Problem, and is included in many state-of-the-art heuristics. In this paper we aim to demonstrate that a well-implemented local search on its own suffices to create a heuristic that computes high-quality solutions in a short time. To this end we combine three powerful local search techniques, and implement them in an efficient way that minimizes computational effort. We conduct a series of experiments to determine how local search can be effectively combined with perturbation and pruning, and make use of problem-specific knowledge, to guide the search to promising solutions more effectively. The heuristic created in this way not only performs well on many benchmark sets, it is also straightforward in its design and does not contain any components of which the contribution is unclear. © 2019 Elsevier Ltd</t>
  </si>
  <si>
    <t>Heuristics; Local search; Metaheuristics; Vehicle routing problem</t>
  </si>
  <si>
    <t>Local search (optimization); Vehicles; Computational effort; Heuristics; High-quality solutions; Local search; Local search techniques; Meta heuristics; Problem-specific knowledge; Vehicle Routing Problems; Vehicle routing</t>
  </si>
  <si>
    <t>Arnold, F.; Department of Engineering Management ANT/OR - Operations Research Group, University of AntwerpBelgium; email: florian.arnold@uantwerpen.be</t>
  </si>
  <si>
    <t>2-s2.0-85060080659</t>
  </si>
  <si>
    <t>Zhen L., Li M., Laporte G., Wang W.</t>
  </si>
  <si>
    <t>57150275500;57201428533;7101734278;57204653177;</t>
  </si>
  <si>
    <t>A vehicle routing problem arising in unmanned aerial monitoring</t>
  </si>
  <si>
    <t>10.1016/j.cor.2019.01.001</t>
  </si>
  <si>
    <t>https://www.scopus.com/inward/record.uri?eid=2-s2.0-85059811647&amp;doi=10.1016%2fj.cor.2019.01.001&amp;partnerID=40&amp;md5=80cc506dcd2c815ef8ddf412cbcdc618</t>
  </si>
  <si>
    <t>School of Management, Shanghai University, Shanghai, China; Department of Decision Sciences, HEC Montréal, Montréal, Québec, Canada</t>
  </si>
  <si>
    <t>Zhen, L., School of Management, Shanghai University, Shanghai, China; Li, M., School of Management, Shanghai University, Shanghai, China; Laporte, G., Department of Decision Sciences, HEC Montréal, Montréal, Québec, Canada; Wang, W., School of Management, Shanghai University, Shanghai, China</t>
  </si>
  <si>
    <t>Unmanned aerial vehicles (UAVs) are widely used to perform monitoring tasks both in the military and civilian areas, and the planning of their routes is critical. This study investigates a routing problem in which UAVs monitor a set of areas with different accuracy requirements. This problem is a variant of the classical vehicle routing problem (VRP), where one must determine not only the order in which to visit a set of nodes located in the plane, but also the height at which to visit them, which impacts the accuracy level and the service time. An integer programming model is formulated to optimize flight routes and minimize the total time needed to complete the monitoring tasks. A tabu search metaheuristic is developed for the problem. Extensive numerical experiments are conducted to assess the efficiency of the heuristic. © 2019 Elsevier Ltd</t>
  </si>
  <si>
    <t>Aerial monitoring; Route planning; Unmanned aerial vehicle; Vehicle routing problem</t>
  </si>
  <si>
    <t>Antennas; Integer programming; Military vehicles; Tabu search; Unmanned aerial vehicles (UAV); Aerial monitoring; Integer programming models; Numerical experiments; Route planning; Routing problems; Tabu search meta-heuristic; Vehicle routing problem; Vehicle Routing Problems; Vehicle routing</t>
  </si>
  <si>
    <t>Zhen, L.; School of Management, Shanghai UniversityChina; email: lzhen@shu.edu.cn</t>
  </si>
  <si>
    <t>2-s2.0-85059811647</t>
  </si>
  <si>
    <t>Marinakis Y., Marinaki M., Migdalas A.</t>
  </si>
  <si>
    <t>9278217800;6602325926;6505880791;</t>
  </si>
  <si>
    <t>A Multi-Adaptive Particle Swarm Optimization for the Vehicle Routing Problem with Time Windows</t>
  </si>
  <si>
    <t>481</t>
  </si>
  <si>
    <t>10.1016/j.ins.2018.12.086</t>
  </si>
  <si>
    <t>https://www.scopus.com/inward/record.uri?eid=2-s2.0-85059469815&amp;doi=10.1016%2fj.ins.2018.12.086&amp;partnerID=40&amp;md5=67cb4c623f7ec84179b67c6198b66cd3</t>
  </si>
  <si>
    <t>Technical University of Crete, School of Production Engineering and Management, University Campus, Chania, 73100, Greece; Aristotle University of Thessalonike, Department of Civil Engineering, Thessalonike, 54124, Greece; Luleå Technical University, Industrial Logistics, Luleå, 97187, Sweden</t>
  </si>
  <si>
    <t>Marinakis, Y., Technical University of Crete, School of Production Engineering and Management, University Campus, Chania, 73100, Greece; Marinaki, M., Technical University of Crete, School of Production Engineering and Management, University Campus, Chania, 73100, Greece; Migdalas, A., Aristotle University of Thessalonike, Department of Civil Engineering, Thessalonike, 54124, Greece, Luleå Technical University, Industrial Logistics, Luleå, 97187, Sweden</t>
  </si>
  <si>
    <t>In this paper, a new variant of the Particle Swarm Optimization (PSO) algorithm is proposed for the solution of the Vehicle Routing Problem with Time Windows (VRPTW). Three different adaptive strategies are used in the proposed Multi-Adaptive Particle Swarm Optimization (MAPSO) algorithm. The first adaptive strategy concerns the use of a Greedy Randomized Adaptive Search Procedure (GRASP) that is applied when the initial solutions are produced and when a new solution is created during the iterations of the algorithm. The second adaptive strategy concerns the adaptiveness in the movement of the particles from one solution to another where a new adaptive strategy, the Adaptive Combinatorial Neighborhood Topology, is used. Finally, there is an adaptiveness in all parameters of the Particle Swarm Optimization algorithm. The algorithm starts with random values of the parameters and based on some conditions all parameters are adapted during the iterations. The algorithm was tested in the two classic sets of benchmark instances, the one that includes 56 instances with 100 nodes and the other that includes 300 instances with number of nodes varying between 200 and 1000. The algorithm was compared with other versions of PSO and with the best performing algorithms from the literature. © 2019 Elsevier Inc.</t>
  </si>
  <si>
    <t>Adaptive strategy; Combinatorial neighborhood topology; Greedy randomized adaptive search procedure; Particle swarm optimization; Vehicle routing problem with time windows</t>
  </si>
  <si>
    <t>Benchmarking; Combinatorial mathematics; Heuristic algorithms; Parameter estimation; Topology; Vehicle routing; Vehicles; Adaptive particle swarm optimizations; Adaptive strategy; Greedy randomized adaptive search procedure; Initial solution; Neighborhood topology; Particle swarm optimization algorithm; Random values; Vehicle routing problem with time windows; Particle swarm optimization (PSO)</t>
  </si>
  <si>
    <t>Marinakis, Y.; Technical University of Crete, School of Production Engineering and Management, University Campus, Greece; email: marinakis@ergasya.tuc.gr</t>
  </si>
  <si>
    <t>2-s2.0-85059469815</t>
  </si>
  <si>
    <t>Vega-Mejía C.A., Montoya-Torres J.R., Islam S.M.N.</t>
  </si>
  <si>
    <t>36807370500;57219048886;7202012941;</t>
  </si>
  <si>
    <t>A nonlinear optimization model for the balanced vehicle routing problem with loading constraints</t>
  </si>
  <si>
    <t>10.1111/itor.12570</t>
  </si>
  <si>
    <t>https://www.scopus.com/inward/record.uri?eid=2-s2.0-85058802136&amp;doi=10.1111%2fitor.12570&amp;partnerID=40&amp;md5=20721416bac1787fe782e2daf95969b5</t>
  </si>
  <si>
    <t>Institute of Sustainable Industries &amp; Liveable Cities, Victoria University, P.O. Box 14425, Melbourne, VIC  8001, Australia; Operations &amp; Supply Chain Management Research Group, Universidad de La Sabana, Campus del Puente del Común, km 7 Autopista Norte de Bogotá D.C., Chía (Cundinamarca), Colombia; Grupo de Investigación en Sistemas Logísticos, Faculty of Engineering, Universidad de La Sabana, Campus del Puente del Común, km 7 Autopista Norte de Bogotá D.C., Chía (Cundinamarca), Colombia</t>
  </si>
  <si>
    <t>Vega-Mejía, C.A., Institute of Sustainable Industries &amp; Liveable Cities, Victoria University, P.O. Box 14425, Melbourne, VIC  8001, Australia, Operations &amp; Supply Chain Management Research Group, Universidad de La Sabana, Campus del Puente del Común, km 7 Autopista Norte de Bogotá D.C., Chía (Cundinamarca), Colombia; Montoya-Torres, J.R., Grupo de Investigación en Sistemas Logísticos, Faculty of Engineering, Universidad de La Sabana, Campus del Puente del Común, km 7 Autopista Norte de Bogotá D.C., Chía (Cundinamarca), Colombia; Islam, S.M.N., Institute of Sustainable Industries &amp; Liveable Cities, Victoria University, P.O. Box 14425, Melbourne, VIC  8001, Australia</t>
  </si>
  <si>
    <t>The vehicle routing problem with loading constraints (VRPLC) is related to real-life transportation problems and integrates two of the most important activities in distribution logistics: packing of items inside vehicles and planning of delivery routes. In spite of its relevance, literature on VRPLCs is still limited. The majority of the solution approaches have concentrated on heuristic solution methods, and few have presented mathematical optimization models to help characterize the problem. Furthermore, few studies have considered several practical loading and routing constraints that could be used to approximate the problem toward more realistic situations. To help fill this gap in the literature, this article extends an existing VRPLC optimization model to a nonlinear optimization model that considers weight-bearing strength of three-dimensional items, vehicle weight capacity, weight distribution inside vehicles, delivery time windows, and a balanced fleet of vehicles. The model is solved by applying a simple procedure that isolates the nonlinearity of the model. Computational experiments show that the new proposed model gives a more streamlined formulation than the model it extended on, and that the addition of practical loading constraints can improve the solutions of the original model by reducing the measure of tardiness due to late deliveries and by producing cargo patterns with better weight distribution. © 2018 The Authors. International Transactions in Operational Research © 2018 International Federation of Operational Research Societies</t>
  </si>
  <si>
    <t>balanced vehicles; nonlinear mixed integer program; time windows; vehicle loading problem with loading constraints; weight capacity; weight distribution; weight-bearing strength</t>
  </si>
  <si>
    <t>Fleet operations; Heuristic methods; Integer programming; Nonlinear programming; Vehicle routing; Vehicles; Loading constraints; Mixed-integer programs; Time windows; Weight bearing; weight capacity; Weight distributions; Loading</t>
  </si>
  <si>
    <t>2-s2.0-85058802136</t>
  </si>
  <si>
    <t>Hernandez F., Gendreau M., Jabali O., Rei W.</t>
  </si>
  <si>
    <t>56849935700;7005646783;16646074400;26768255500;</t>
  </si>
  <si>
    <t>A local branching matheuristic for the multi-vehicle routing problem with stochastic demands</t>
  </si>
  <si>
    <t>10.1007/s10732-018-9392-y</t>
  </si>
  <si>
    <t>https://www.scopus.com/inward/record.uri?eid=2-s2.0-85053776276&amp;doi=10.1007%2fs10732-018-9392-y&amp;partnerID=40&amp;md5=4a9901fdf3a1475ed668e6a963bcaf8f</t>
  </si>
  <si>
    <t>CIRRELT and Department of Mathematics and Industrial Engineering, Polytechnique Montréal, Montréal, QC  H3C 3J7, Canada; Dipartimento di Elettronica, Informazione e Bioingegneria, Politecnico di Milano, Milan, 20133, Italy; CIRRELT and Département de management et technologie, Université du Québec à Montréal, Montréal, QC  H3C 3P8, Canada</t>
  </si>
  <si>
    <t>Hernandez, F., CIRRELT and Department of Mathematics and Industrial Engineering, Polytechnique Montréal, Montréal, QC  H3C 3J7, Canada; Gendreau, M., CIRRELT and Department of Mathematics and Industrial Engineering, Polytechnique Montréal, Montréal, QC  H3C 3J7, Canada; Jabali, O., Dipartimento di Elettronica, Informazione e Bioingegneria, Politecnico di Milano, Milan, 20133, Italy; Rei, W., CIRRELT and Département de management et technologie, Université du Québec à Montréal, Montréal, QC  H3C 3P8, Canada</t>
  </si>
  <si>
    <t>This paper proposes a local branching matheuristic for the vehicle routing problem with stochastic demands (VRPSD). The problem is cast in a two-stage stochastic programming model, in which routes are planned in the first stage and executed in the second stage. In this setting, a failure may occur if a vehicle does not have sufficient capacity to serve the realized demand of a customer, which is revealed only upon arrival at a customer’s location. In the event of a failure, a recourse action is performed by having the vehicle return to the depot to replenish its capacity and resume its planned route at the point of failure. Thus, the objective of the VRPSD is to minimize the sum of the planned routes cost and of the expected recourse cost. We propose a local branching matheuristic to solve the multi-VRPSD. We introduce an intensification procedure applied at each node of the local branching tree. This procedure is embedded in a multi-descent scheme for which we propose a diversification strategy. Extensive computational results demonstrate the effectiveness of our matheuristic. © 2018, Springer Science+Business Media, LLC, part of Springer Nature.</t>
  </si>
  <si>
    <t>Local branching; Matheuristics; Stochastic demand; Stochastic programming; Stochastic vehicle routing problems; Vehicle routing</t>
  </si>
  <si>
    <t>Stochastic programming; Stochastic systems; Vehicle routing; Vehicles; Computational results; Diversification strategies; Local branching; Matheuristics; Stochastic demand; Stochastic vehicle routing; Two-stage stochastic programming; Vehicle Routing Problems; Stochastic models</t>
  </si>
  <si>
    <t>Jabali, O.; Dipartimento di Elettronica, Informazione e Bioingegneria, Politecnico di MilanoItaly; email: ola.jabali@polimi.it</t>
  </si>
  <si>
    <t>2-s2.0-85053776276</t>
  </si>
  <si>
    <t>Henke T., Speranza M.G., Wäscher G.</t>
  </si>
  <si>
    <t>56681007900;7103276665;6506127270;</t>
  </si>
  <si>
    <t>A branch-and-cut algorithm for the multi-compartment vehicle routing problem with flexible compartment sizes</t>
  </si>
  <si>
    <t>10.1007/s10479-018-2938-4</t>
  </si>
  <si>
    <t>https://www.scopus.com/inward/record.uri?eid=2-s2.0-85049554677&amp;doi=10.1007%2fs10479-018-2938-4&amp;partnerID=40&amp;md5=c6608aa2a0cc671e97dc3c1a88f406bf</t>
  </si>
  <si>
    <t>Department of Management Science, Otto-von-Guericke-University Magdeburg, Magdeburg, 39106, Germany; Department of Quantitative Methods, University of Brescia, Brescia, 25122, Italy; School of Mechanical, Electronic and Control Engineering, Beijing Jiaotong University, Beijing, 100044, China</t>
  </si>
  <si>
    <t>Henke, T., Department of Management Science, Otto-von-Guericke-University Magdeburg, Magdeburg, 39106, Germany; Speranza, M.G., Department of Quantitative Methods, University of Brescia, Brescia, 25122, Italy; Wäscher, G., Department of Management Science, Otto-von-Guericke-University Magdeburg, Magdeburg, 39106, Germany, School of Mechanical, Electronic and Control Engineering, Beijing Jiaotong University, Beijing, 100044, China</t>
  </si>
  <si>
    <t>Multi-compartment vehicle routing problems arise in a variety of problem settings in which different product types have to be transported separated from each other. In this paper, a problem variant which occurs in the context of glass waste recycling is considered. In this problem, a set of locations exists, each of which offering a number of containers for the collection of different types of glass waste (e.g. colorless, green, brown glass). In order to pick up the contents from the containers, a fleet of homogeneous disposal vehicles is available. Individually for each disposal vehicle, the capacity can be discretely separated into a limited number of compartments to which different glass waste types are assigned. The objective of the problem is to minimize the total distance to be travelled by the disposal vehicles. For solving this problem to optimality, a branch-and-cut algorithm has been developed and implemented. Extensive numerical experiments have been conducted in order to evaluate the algorithm and to gain insights into the problem structure. The corresponding results show that the algorithm is able to solve instances with up to 50 locations to optimality and that it reduces the computing time by 87% compared to instances from the literature. Additional experiments give managerial insights into the use of different variants of compartments with flexible sizes. © 2018, Springer Science+Business Media, LLC, part of Springer Nature.</t>
  </si>
  <si>
    <t>Branch-and-cut algorithm; Multiple compartments; Vehicle routing; Waste collection</t>
  </si>
  <si>
    <t>Henke, T.; Department of Management Science, Otto-von-Guericke-University MagdeburgGermany; email: tino.henke@ovgu.de</t>
  </si>
  <si>
    <t>2-s2.0-85049554677</t>
  </si>
  <si>
    <t>Rezgui D., Chaouachi Siala J., Aggoune-Mtalaa W., Bouziri H.</t>
  </si>
  <si>
    <t>57188816404;57201357553;55511414200;23768105000;</t>
  </si>
  <si>
    <t>Application of a variable neighborhood search algorithm to a fleet size and mix vehicle routing problem with electric modular vehicles</t>
  </si>
  <si>
    <t>10.1016/j.cie.2019.03.001</t>
  </si>
  <si>
    <t>https://www.scopus.com/inward/record.uri?eid=2-s2.0-85062677922&amp;doi=10.1016%2fj.cie.2019.03.001&amp;partnerID=40&amp;md5=5974c38d9e46043e4e6edf7e209effb1</t>
  </si>
  <si>
    <t>Institut Supérieur de Gestion, University of Tunis, 41 Rue de la liberté, Le Bardo, 2000, Tunisia; ECSTRA Laboratory, Institut des Hautes Etudes Commerciales, Carthage University, Carthage, 2016, Tunisia; Luxembourg Institute of Science and Technology, 5 Avenue des Hauts-Fourneaux, Esch-sur-Alzette, L-4362, Luxembourg; LARODEC Laboratory, Institut Supérieur de Gestion, University of Tunis, Tunisia</t>
  </si>
  <si>
    <t>Rezgui, D., Institut Supérieur de Gestion, University of Tunis, 41 Rue de la liberté, Le Bardo, 2000, Tunisia, ECSTRA Laboratory, Institut des Hautes Etudes Commerciales, Carthage University, Carthage, 2016, Tunisia; Chaouachi Siala, J., ECSTRA Laboratory, Institut des Hautes Etudes Commerciales, Carthage University, Carthage, 2016, Tunisia; Aggoune-Mtalaa, W., Luxembourg Institute of Science and Technology, 5 Avenue des Hauts-Fourneaux, Esch-sur-Alzette, L-4362, Luxembourg; Bouziri, H., LARODEC Laboratory, Institut Supérieur de Gestion, University of Tunis, Tunisia</t>
  </si>
  <si>
    <t>The emergence of new promising technologies used in electric transportation offers opportunities to achieve sustainable urban freight deliveries. In particular fleets of electric vehicles are seen as an efficient ecologic and economic transportation alternative for operating last-mile goods distribution in cities. This paper deals with the use of electric modules which can be added or removed from a freight vehicle to help gain capacity or respect delays when delivering customers. Since the electric vehicles have a limited battery capacity, they have to stop and recharge them at dedicated stations during the delivery tours. However, with the modular feature, this problem of disturbing the whole distribution process for recharging the batteries can be reduced and sometimes overlooked. This paper objective is to design and find the optimal routing strategy for a fleet of electric modular vehicles operating the last-mile delivery, with the minimal cost including the acquisition, the travel and the recharging ones. The research problem arising from the structure of the fleet can be associated with both a truck and trailer problem and a fleet size and mix vehicle routing problem with time windows using electric vehicles. This problem is presented in the first part of the article with the proposed solving procedure. More precisely, for big instances of the problem which is NP-Hard, a Variable Neighborhood Search (VNS) is designed and adapted. Experimental studies carried out on some benchmark instances show that the VNS performs impressively well in comparison with the best solving approaches of the literature. © 2019</t>
  </si>
  <si>
    <t>Electric vehicle; Modular vehicles; Urban logistics; Vehicle routing problem; VNS</t>
  </si>
  <si>
    <t>Benchmarking; Charging (batteries); Distribution of goods; Electric automobiles; Electric vehicles; Freight transportation; Optimization; Routing algorithms; Secondary batteries; Urban transportation; Vehicle routing; Distribution process; Electric transportation; Fleet size and mixes; Modular vehicles; Urban logistics; Variable neighborhood search; Vehicle routing problem with time windows; Vehicle Routing Problems; Fleet operations</t>
  </si>
  <si>
    <t>Rezgui, D.; Institut Supérieur de Gestion, University of Tunis, 41 Rue de la liberté, Tunisia; email: dhekra.rezgui@live.fr</t>
  </si>
  <si>
    <t>2-s2.0-85062677922</t>
  </si>
  <si>
    <t>Pérez-Rodríguez R., Hernández-Aguirre A.</t>
  </si>
  <si>
    <t>56090931200;7102847411;</t>
  </si>
  <si>
    <t>A hybrid estimation of distribution algorithm for the vehicle routing problem with time windows</t>
  </si>
  <si>
    <t>10.1016/j.cie.2019.02.017</t>
  </si>
  <si>
    <t>https://www.scopus.com/inward/record.uri?eid=2-s2.0-85061742875&amp;doi=10.1016%2fj.cie.2019.02.017&amp;partnerID=40&amp;md5=ca9d3d2bffa8f6d12f93e19734e05614</t>
  </si>
  <si>
    <t>CONACYT – CIMAT, A.C. Bartolomé de las Casas 314, Barrio la Estación, Aguascalientes, Ags  20259, Mexico; CIMAT, A.C. Jalisco s/n, Valenciana, Guanajuato, Gto  36240, Mexico</t>
  </si>
  <si>
    <t>Pérez-Rodríguez, R., CONACYT – CIMAT, A.C. Bartolomé de las Casas 314, Barrio la Estación, Aguascalientes, Ags  20259, Mexico; Hernández-Aguirre, A., CIMAT, A.C. Jalisco s/n, Valenciana, Guanajuato, Gto  36240, Mexico</t>
  </si>
  <si>
    <t>The Vehicle Routing Problem (VRP) seeks to find minimum-travel routes for a set of vehicles. The routes contain a set of customers with known demands. Each vehicle departs and arrives at the same depot. In the vehicle routing problem with time windows (VRPTW), each vehicle has to arrive in a specific time window with each customer and also each vehicle has to return to the depot before a due time. In this research, the use of an estimation of distribution algorithm to solve the problem is proposed. The algorithm uses the generalized Mallows distribution as a probability model to describe the distribution of the solution space. Homberger-Gehring's instances are used as input and test parameters in order to show that the modification of the generalized Mallows distribution mentioned is able to produce competitive sequences for the VRPTW against some other estimation of distribution algorithms used in permutation-based optimization problems. © 2019 Elsevier Ltd</t>
  </si>
  <si>
    <t>Combinatorial optimization; Estimation of distribution algorithm; Mallows distribution; Vehicle routing problem</t>
  </si>
  <si>
    <t>Combinatorial optimization; Parameterization; Probability distributions; Routing algorithms; Vehicle routing; Vehicles; Estimation of distribution algorithms; Hybrid estimation; Mallows distribution; Optimization problems; Probability modeling; Vehicle routing problem; Vehicle routing problem with time windows; Vehicle Routing Problems; Problem solving</t>
  </si>
  <si>
    <t>Pérez-Rodríguez, R.; CONACYT – CIMAT, A.C. Bartolomé de las Casas 314, Barrio la Estación, Mexico; email: ricardo.perez@cimat.mx</t>
  </si>
  <si>
    <t>2-s2.0-85061742875</t>
  </si>
  <si>
    <t>Basso R., Kulcsár B., Egardt B., Lindroth P., Sanchez-Diaz I.</t>
  </si>
  <si>
    <t>56644399300;6602299349;6701542265;57205737771;55365754800;</t>
  </si>
  <si>
    <t>Energy consumption estimation integrated into the Electric Vehicle Routing Problem</t>
  </si>
  <si>
    <t>10.1016/j.trd.2019.01.006</t>
  </si>
  <si>
    <t>https://www.scopus.com/inward/record.uri?eid=2-s2.0-85061356295&amp;doi=10.1016%2fj.trd.2019.01.006&amp;partnerID=40&amp;md5=54a5f8beabeff59410e3d92189881dea</t>
  </si>
  <si>
    <t>Volvo Group Trucks Technology, Gothenburg, Sweden; Electrical Engineering, Chalmers University of Technology, Gothenburg, Sweden; Technology Management and Economics, Chalmers University of Technology, Gothenburg, Sweden</t>
  </si>
  <si>
    <t>Basso, R., Volvo Group Trucks Technology, Gothenburg, Sweden; Kulcsár, B., Electrical Engineering, Chalmers University of Technology, Gothenburg, Sweden; Egardt, B., Electrical Engineering, Chalmers University of Technology, Gothenburg, Sweden; Lindroth, P., Volvo Group Trucks Technology, Gothenburg, Sweden; Sanchez-Diaz, I., Technology Management and Economics, Chalmers University of Technology, Gothenburg, Sweden</t>
  </si>
  <si>
    <t>When planning routes for fleets of electric commercial vehicles, it is necessary to precisely predict the energy required to drive and plan for charging whenever needed, in order to manage their driving range limitations. Although there are several energy estimation models available in the literature, so far integration with Vehicle Routing Problems has been limited and without demonstrated accuracy. This paper introduces the Two-stage Electric Vehicle Routing Problem (2sEVRP) that incorporates improved energy consumption estimation by considering detailed topography and speed profiles. First, a method to calculate energy cost coefficients for the road network is outlined. Since the driving cycle is unknown, the model generates an approximation based on a linear function of mass, as the latter is only determined while routing. These coefficients embed information about topography, speed, powertrain efficiency and the effect of acceleration and braking at traffic lights and intersections. Secondly, an integrated two-stage approach is described, which finds the best paths between pairs of destinations and then finds the best routes including battery and time-window constraints. Energy consumption is used as objective function including payload and auxiliary systems. The road cost coefficients are aggregated to generate the path cost coefficients that are used in the routing problem. In this way it is possible to get a proper approximation of the complete driving cycle for the routes and accurate energy consumption estimation. Lastly, numerical experiments are shown based on the road network from Gothenburg-Sweden. Energy estimation is compared with real consumption data from an all-electric bus from a public transport route and with high-fidelity vehicle simulations. Routing experiments focus on trucks for urban distribution of goods. The results indicate that time and energy estimations are significantly more precise than existing methods. Consequently the planned routes are expected to be feasible in terms of energy demand and that charging stops are properly included when necessary. © 2019 Elsevier Ltd</t>
  </si>
  <si>
    <t>90B06; 90B10; 90B35; 90C11; 90C35; 90C59; Eco-routing; Electric vehicles; Energy consumption; Green logistics; Vehicle routing</t>
  </si>
  <si>
    <t>Automobiles; Charging (batteries); Digital storage; Distribution of goods; Electric vehicles; Energy utilization; Logistics; Roads and streets; Traffic control; Vehicle routing; 90B06; 90B10; 90B35; 90C11; 90C35; 90C59; ECO routing; Green logistics; Commercial vehicles; consumption behavior; electric vehicle; energy use; estimation method; integrated approach; logistics; routing; transportation planning; Goteborg; Sweden; Vastra Gotaland</t>
  </si>
  <si>
    <t>Basso, R.; Volvo Group Trucks TechnologySweden; email: rafael.basso@volvo.com</t>
  </si>
  <si>
    <t>2-s2.0-85061356295</t>
  </si>
  <si>
    <t>He P., Li J.</t>
  </si>
  <si>
    <t>57201024147;55955832400;</t>
  </si>
  <si>
    <t>The two-echelon multi-trip vehicle routing problem with dynamic satellites for crop harvesting and transportation</t>
  </si>
  <si>
    <t>10.1016/j.asoc.2019.01.040</t>
  </si>
  <si>
    <t>https://www.scopus.com/inward/record.uri?eid=2-s2.0-85061102519&amp;doi=10.1016%2fj.asoc.2019.01.040&amp;partnerID=40&amp;md5=154262a2111017ee2b76f642623a11c8</t>
  </si>
  <si>
    <t>Faculty of Engineering. Nanjing Agricultural University, China</t>
  </si>
  <si>
    <t>He, P., Faculty of Engineering. Nanjing Agricultural University, China; Li, J., Faculty of Engineering. Nanjing Agricultural University, China</t>
  </si>
  <si>
    <t>The harvesting and transportation system involves a harvest scheduling and a transportation plan. The grain, harvested by combine-harvesters, is then transported by transporters from disperse farmlands to the depot. The spot where combine-harvesters transfer wheat to transporters is dynamic because the location of these spots correspond with combine-harvesters’ work. In this paper, the harvesting and transportation problem is considered as a two-echelon multi-trip vehicle routing problem with a dynamic satellite (2E-MTVRPDS) because the combine-harvester is used multiple times in the planning horizon and the transporter is used multiple times in a work day. The mixed integer linear programming model is proposed based on the features of the problem. This work presents an optimum solution with a heuristic algorithm. The dynamic satellite is transferred as the static case in the heuristic. The computational experiments are constructed to test the performances of the proposed algorithm. Five instances with different sizes are adopted to test the stability of the algorithm. The calculation deviation of testing instances is acceptable. On one hand, the optimal effectiveness can be achieved when the number of instances is less than 200. With the increase in the number of instances, the optimal efficiency declines. On the other hand, the optimal solution appears to have a time window of 0.2 h in all instances with different sizes. This study provides a decision model for agricultural production to implement optimal harvesting operations. © 2019 Elsevier B.V.</t>
  </si>
  <si>
    <t>Dynamic satellite; Harvesting and transportation; Memetic algorithm; Two-echelon routing</t>
  </si>
  <si>
    <t>Harvesters; Harvesting; Heuristic algorithms; Integer programming; Satellites; Vehicle routing; Agricultural productions; Computational experiment; Harvesting and transportation systems; Harvesting and transportations; Memetic algorithms; Mixed integer linear programming model; Two-echelon routing; Vehicle Routing Problems; Combines</t>
  </si>
  <si>
    <t>Li, J.; Faculty of Engineering. Nanjing Agricultural UniversityChina; email: phdlijing@njau.edu.cn</t>
  </si>
  <si>
    <t>2-s2.0-85061102519</t>
  </si>
  <si>
    <t>Froger A., Mendoza J.E., Jabali O., Laporte G.</t>
  </si>
  <si>
    <t>57193672335;55346932600;16646074400;7101734278;</t>
  </si>
  <si>
    <t>Improved formulations and algorithmic components for the electric vehicle routing problem with nonlinear charging functions</t>
  </si>
  <si>
    <t>10.1016/j.cor.2018.12.013</t>
  </si>
  <si>
    <t>https://www.scopus.com/inward/record.uri?eid=2-s2.0-85059272089&amp;doi=10.1016%2fj.cor.2018.12.013&amp;partnerID=40&amp;md5=33fdd7e88e07c60878e0a5a82faaf990</t>
  </si>
  <si>
    <t>Université de Tours, LIFAT EA 6300, CNRS, ROOT ERL CNRS 7002, Tours, France; HEC Montréal, Montréal, Canada; Dipartimento di Elettronica, Informazione e Bioingegneria, Politecnico di Milano, Milan, Italy; Canada Research Chair in Distribution Management, HEC Montréal, Montréal, Canada</t>
  </si>
  <si>
    <t>Froger, A., Université de Tours, LIFAT EA 6300, CNRS, ROOT ERL CNRS 7002, Tours, France; Mendoza, J.E., HEC Montréal, Montréal, Canada; Jabali, O., Dipartimento di Elettronica, Informazione e Bioingegneria, Politecnico di Milano, Milan, Italy; Laporte, G., Canada Research Chair in Distribution Management, HEC Montréal, Montréal, Canada</t>
  </si>
  <si>
    <t>Electric vehicle routing problems (E-VRPs) are receiving growing attention from the operations research community. Electric vehicles differ substantially from internal combustion engine vehicles, the main difference lying in their limited autonomy, which can be recovered at charging stations. Modeling the charging functions is a focal point of E-VRPs. Most of the research has focused on constant or linear charging functions. The E-VRP with nonlinear charging function (E-VRP-NL) was recently introduced to account for the more realistic nonlinear relationship between the time spent charging and the amount of energy charged. We propose two new formulations for this problem. We first develop an arc-based tracking of the time and the state of charge which, according to our experiments, outperforms the classical node-based tracking of these values. To avoid replicating the charging stations nodes, as done for both node and arc based formulations, we also introduce a path-based model. We develop an algorithm to generate a tractable number of these paths. This path-based model outperforms the classical models in our experiments. We also propose a new model, a heuristic, and an exact labeling algorithm for the problem of finding the optimal charging decisions for a given route. Extensive computational results show that charging decisions considerably impact the quality of the E-VRP-NL solutions. Indeed, we improve 23 out of 120 best known E-VRP-NL solutions by solely revising the charging decisions. © 2018 Elsevier Ltd</t>
  </si>
  <si>
    <t>Electric vehicle routing problem with nonlinear charging function; Labeling algorithm; Mixed integer linear programming; Vehicle routing problem</t>
  </si>
  <si>
    <t>Charging (batteries); Integer programming; Internal combustion engines; Operations research; Routing algorithms; Vehicles; Charging functions; Computational results; Internal combustion engine vehicles; Labeling algorithms; Mixed integer linear programming; Non-linear relationships; Path-based models; Vehicle Routing Problems; Vehicle routing</t>
  </si>
  <si>
    <t>Froger, A.; Université de Tours, LIFAT EA 6300, CNRS, ROOT ERL CNRS 7002, France; email: aurelien.froger@univ-tours.fr</t>
  </si>
  <si>
    <t>2-s2.0-85059272089</t>
  </si>
  <si>
    <t>Ben Ticha H., Absi N., Feillet D., Quilliot A.</t>
  </si>
  <si>
    <t>57200574806;24758021800;22333489100;16304664700;</t>
  </si>
  <si>
    <t>Multigraph modeling and adaptive large neighborhood search for the vehicle routing problem with time windows</t>
  </si>
  <si>
    <t>10.1016/j.cor.2018.11.001</t>
  </si>
  <si>
    <t>https://www.scopus.com/inward/record.uri?eid=2-s2.0-85058376067&amp;doi=10.1016%2fj.cor.2018.11.001&amp;partnerID=40&amp;md5=3c56158e5e8ea91158a82d615bd61de4</t>
  </si>
  <si>
    <t>Ecole des Mines de Saint-Etienne and UMR CNRS 6158 LIMOS, CMP Georges Charpak F-13541Gardanne, France; LIMOS, Institut Supérieur d'Informatique de Modélisation et leurs Applications, ISIMA, Campus des CèzeauxAubière Cedex, France</t>
  </si>
  <si>
    <t>Ben Ticha, H., Ecole des Mines de Saint-Etienne and UMR CNRS 6158 LIMOS, CMP Georges Charpak F-13541Gardanne, France; Absi, N., Ecole des Mines de Saint-Etienne and UMR CNRS 6158 LIMOS, CMP Georges Charpak F-13541Gardanne, France; Feillet, D., Ecole des Mines de Saint-Etienne and UMR CNRS 6158 LIMOS, CMP Georges Charpak F-13541Gardanne, France; Quilliot, A., LIMOS, Institut Supérieur d'Informatique de Modélisation et leurs Applications, ISIMA, Campus des CèzeauxAubière Cedex, France</t>
  </si>
  <si>
    <t>In this paper we propose a multigraph model and a heuristic for the Vehicle Routing Problem with Time Windows (VRPTW). In the classical VRPTW, travel information is commonly represented with a customer-based graph, where an arc is an abstraction of the best road-network path between two nodes. We consider the case when parallel arcs are added to this graph to introduce different compromises between travel time and cost. It has been shown in the literature that this multigraph modeling enables substantial gains in the solution quality, while highly complicating the problem. We develop an Adaptive Large Neighbourhood Search (ALNS) heuristic in which a special data structure and dynamic programming algorithms are used to efficiently address the multigraph setting. Computational experiments on several set of instances demonstrate the effectiveness of our solution method and the impact of alternative paths on the solution quality. © 2018</t>
  </si>
  <si>
    <t>Dynamic programming; Large neighborhood search; Multigraph; Road-network information; Vehicle routing problem with time windows</t>
  </si>
  <si>
    <t>Directed graphs; Heuristic algorithms; Heuristic programming; Roads and streets; Traffic control; Travel time; Vehicle routing; Vehicles; Adaptive large neighborhood searches; Computational experiment; Large neighborhood search; Large neighbourhood searches; Multigraphs; Road network; Structure and dynamics; Vehicle routing problem with time windows; Dynamic programming</t>
  </si>
  <si>
    <t>Ben Ticha, H.; Ecole des Mines de Saint-Etienne and UMR CNRS 6158 LIMOS, CMP Georges Charpak F-13541, France; email: hamza.ben.ticha@gmail.com</t>
  </si>
  <si>
    <t>2-s2.0-85058376067</t>
  </si>
  <si>
    <t>Long J., Sun Z., Pardalos P.M., Hong Y., Zhang S., Li C.</t>
  </si>
  <si>
    <t>56102173800;7404239489;7005330875;57202798875;55602543100;57211835628;</t>
  </si>
  <si>
    <t>A hybrid multi-objective genetic local search algorithm for the prize-collecting vehicle routing problem</t>
  </si>
  <si>
    <t>10.1016/j.ins.2018.11.006</t>
  </si>
  <si>
    <t>https://www.scopus.com/inward/record.uri?eid=2-s2.0-85056610301&amp;doi=10.1016%2fj.ins.2018.11.006&amp;partnerID=40&amp;md5=862e85feeace265e38eb438d386f955a</t>
  </si>
  <si>
    <t>School of Mechanical Engineering, Dongguan University of Technology, Dongguan, 523808, China; Center for Applied Optimization, Department of Industrial and Systems Engineering, University of Florida, Gainesville, FL  32611, United States</t>
  </si>
  <si>
    <t>Long, J., School of Mechanical Engineering, Dongguan University of Technology, Dongguan, 523808, China; Sun, Z., School of Mechanical Engineering, Dongguan University of Technology, Dongguan, 523808, China; Pardalos, P.M., Center for Applied Optimization, Department of Industrial and Systems Engineering, University of Florida, Gainesville, FL  32611, United States; Hong, Y., School of Mechanical Engineering, Dongguan University of Technology, Dongguan, 523808, China; Zhang, S., School of Mechanical Engineering, Dongguan University of Technology, Dongguan, 523808, China; Li, C., School of Mechanical Engineering, Dongguan University of Technology, Dongguan, 523808, China</t>
  </si>
  <si>
    <t>This paper studies the prize-collecting vehicle routing problem (PCVRP), which is a new variant of the vehicle routing problem. In the PCVRP, besides the vehicle assignment and visiting sequencing, customer selection also must be determined because the available vehicles are insufficient to visit all the customers. Two types of PCVRP are often encountered in the real world, namely the PCVRP in which the number of vehicles is predetermined (PCVRP-P) and that in which the number of vehicles is not predetermined (PCVRP-NP). In general, multiple optimization objectives are required to be considered in both the PCVRP-P and PCVRP-NP. Unlike the commonly used weighted-sum method, a Pareto-based evolutionary algorithm featuring a genetic algorithm combined with a local search strategy (denoted as HGLS) is proposed for solving the multi-objective PCVRP-P. Subsequently, based on the proposed HGLS, a decomposition strategy is designed to solve the multi-objective PCVRP-NP problem by decomposing it into multiple PCVRP-P problems. In order to determine the number of PCVRP-P problems in the decomposition strategy, a vehicle-number-range determination approach is proposed to obtain a tight upper bound and lower bound of the number of vehicles. The superiority of the proposed algorithm is demonstrated by conducting several experiments on the benchmark problems. © 2018 Elsevier Inc.</t>
  </si>
  <si>
    <t>Genetic algorithm; Local search; Multi-objective optimization; Prize collecting; Vehicle routing problem</t>
  </si>
  <si>
    <t>Genetic algorithms; Local search (optimization); Multiobjective optimization; Routing algorithms; Vehicle routing; Decomposition strategy; Genetic local search algorithm; Local search; Local search strategy; Multiple optimizations; Prize collecting vehicle routing problem; Prize-collecting; Vehicle Routing Problems; Vehicles</t>
  </si>
  <si>
    <t>Li, C.; School of Mechanical Engineering, Dongguan University of TechnologyChina; email: c.li@ismmm.org</t>
  </si>
  <si>
    <t>2-s2.0-85056610301</t>
  </si>
  <si>
    <t>Stavropoulou F., Repoussis P.P., Tarantilis C.D.</t>
  </si>
  <si>
    <t>53980730400;11541227800;6602903945;</t>
  </si>
  <si>
    <t>The Vehicle Routing Problem with Profits and consistency constraints</t>
  </si>
  <si>
    <t>10.1016/j.ejor.2018.09.046</t>
  </si>
  <si>
    <t>https://www.scopus.com/inward/record.uri?eid=2-s2.0-85054871628&amp;doi=10.1016%2fj.ejor.2018.09.046&amp;partnerID=40&amp;md5=db0fce7bf81565a20a697ddeac0c679c</t>
  </si>
  <si>
    <t>Liverpool Business School, Liverpool John Moores University, Liverpool, L3 5UG, United Kingdom; School of Business, Stevens Institute of Technology, Hoboken, NJ  07030, United States; School of Business, Athens University of Economics &amp; Business, Athens, 104 34, Greece</t>
  </si>
  <si>
    <t>Stavropoulou, F., Liverpool Business School, Liverpool John Moores University, Liverpool, L3 5UG, United Kingdom; Repoussis, P.P., School of Business, Stevens Institute of Technology, Hoboken, NJ  07030, United States, School of Business, Athens University of Economics &amp; Business, Athens, 104 34, Greece; Tarantilis, C.D., School of Business, Athens University of Economics &amp; Business, Athens, 104 34, Greece</t>
  </si>
  <si>
    <t>This paper models and solves a new transportation problem of practical importance; the Consistent Vehicle Routing Problem with Profits. There are two sets of customers, the frequent customers that are mandatory to service and the non-frequent potential customers with known and estimated profits respectively, both having known demands and service requirements over a planning horizon of multiple days. The objective is to determine the vehicle routes that maximize the net profit, while satisfying vehicle capacity, route duration and consistency constraints. A new mathematical model is proposed that captures the profit collecting nature, as well as other features of the problem. For addressing this computationally challenging problem, an Adaptive Tabu Search has been developed, utilizing both short- and long-term memory structures to guide the search process. The proposed metaheuristic algorithm is evaluated on existing, as well as newly generated benchmark problem instances. Our computational experiments demonstrate the effectiveness of our algorithm, as it matches the optimal solutions obtained for small-scale instances and performs well on large-scale instances. Lastly, the trade-off between the acquired profits and consistent customer service is examined and various managerial insights are derived. © 2018 Elsevier B.V.</t>
  </si>
  <si>
    <t>Consistency; Customer-oriented transportation services; Metaheuristics; Vehicle Routing Problems with Profits</t>
  </si>
  <si>
    <t>Economic and social effects; Sales; Tabu search; Vehicle routing; Vehicles; Benchmark-problem instances; Computational experiment; Consistency; Consistency constraints; Meta heuristic algorithm; Meta heuristics; Transportation services; Vehicle Routing Problems; Profitability</t>
  </si>
  <si>
    <t>Stavropoulou, F.; Liverpool Business School, Liverpool John Moores UniversityUnited Kingdom; email: f.stavropoulou@ljmu.ac.uk</t>
  </si>
  <si>
    <t>2-s2.0-85054871628</t>
  </si>
  <si>
    <t>Gutierrez-Rodríguez A.E., Conant-Pablos S.E., Ortiz-Bayliss J.C., Terashima-Marín H.</t>
  </si>
  <si>
    <t>36760830300;6506753404;25723655700;13609297000;</t>
  </si>
  <si>
    <t>Selecting meta-heuristics for solving vehicle routing problems with time windows via meta-learning</t>
  </si>
  <si>
    <t>10.1016/j.eswa.2018.10.036</t>
  </si>
  <si>
    <t>https://www.scopus.com/inward/record.uri?eid=2-s2.0-85055153800&amp;doi=10.1016%2fj.eswa.2018.10.036&amp;partnerID=40&amp;md5=331a7dba8cba14352579455343f8bdf3</t>
  </si>
  <si>
    <t>Tecnologico de Monterrey, Escuela de Ingenieria y Ciencias, Nuevo Leon, 64849, Mexico</t>
  </si>
  <si>
    <t>Gutierrez-Rodríguez, A.E., Tecnologico de Monterrey, Escuela de Ingenieria y Ciencias, Nuevo Leon, 64849, Mexico; Conant-Pablos, S.E., Tecnologico de Monterrey, Escuela de Ingenieria y Ciencias, Nuevo Leon, 64849, Mexico; Ortiz-Bayliss, J.C., Tecnologico de Monterrey, Escuela de Ingenieria y Ciencias, Nuevo Leon, 64849, Mexico; Terashima-Marín, H., Tecnologico de Monterrey, Escuela de Ingenieria y Ciencias, Nuevo Leon, 64849, Mexico</t>
  </si>
  <si>
    <t>This paper describes a method for solving vehicle routing problems with time windows, based on selecting meta-heuristics via meta-learning. Although several meta-heuristics already exist that can obtain good overall results on some vehicle routing problem instances, none of them performs well in all cases. By defining a set of meta-features that appropriately characterize different routing problem instances and using a suitable classifier, our model can often correctly predict the best meta-heuristic for each instance. The main contributions of this paper are the definition of two meta-feature sets, one based on what we call ’basic’ instance properties and another based on the number of feasible solutions found by perturbative heuristics via a greedy process. We use a multilayer perceptron classifier, combined with a wrapper meta-feature selection method, to predict the most suitable meta-heuristic to apply to a given problem instance. Our experimental results show that the proposed method can significantly improve upon the overall performance of well-known meta-heuristics in the field. Therefore, this paper proposes to store, share and exploit in an off-line scheme the solutions obtained in instances of different scenarios such as the academy or industry, with the aim of predicting good solvers for new instances when necessary. © 2018</t>
  </si>
  <si>
    <t>Meta-heuristic; Meta-learning; Time windows; Vehicle routing problems</t>
  </si>
  <si>
    <t>Forecasting; Heuristic algorithms; Problem solving; Vehicle routing; Vehicles; Feasible solution; Metaheuristic; Metalearning; Multi-layer perceptron classifiers; Problem instances; Routing problems; Time windows; Vehicle Routing Problems; Heuristic methods</t>
  </si>
  <si>
    <t>Gutierrez-Rodríguez, A.E.; Tecnologico de Monterrey, Escuela de Ingenieria y Ciencias, Mexico; email: aegr82@itesm.mx</t>
  </si>
  <si>
    <t>2-s2.0-85055153800</t>
  </si>
  <si>
    <t>Fu, Z.; School of Traffic and Transportation Engineering, Central South UniversityChina; email: zhfu@csu.edu.cn</t>
  </si>
  <si>
    <t>Zhang Z., Luo Z., Qin H., Lim A.</t>
  </si>
  <si>
    <t>55721816000;55657198600;25925253100;7202659054;</t>
  </si>
  <si>
    <t>Exact algorithms for the vehicle routing problem with time windows and combinatorial auction</t>
  </si>
  <si>
    <t>10.1287/trsc.2018.0835</t>
  </si>
  <si>
    <t>https://www.scopus.com/inward/record.uri?eid=2-s2.0-85067564021&amp;doi=10.1287%2ftrsc.2018.0835&amp;partnerID=40&amp;md5=51aec78c8c548a4134a4fd48d5a5e73b</t>
  </si>
  <si>
    <t>Department of Industrial Systems Engineering and Management, National University of Singapore, Singapore, 117576, Singapore; School of Management and Engineering, Nanjing University, Nanjing, 210093, China; School of Management, Huazhong University of Science and Technology, Wuhan, 430000, China</t>
  </si>
  <si>
    <t>Zhang, Z., Department of Industrial Systems Engineering and Management, National University of Singapore, Singapore, 117576, Singapore; Luo, Z., Department of Industrial Systems Engineering and Management, National University of Singapore, Singapore, 117576, Singapore, School of Management and Engineering, Nanjing University, Nanjing, 210093, China; Qin, H., School of Management, Huazhong University of Science and Technology, Wuhan, 430000, China; Lim, A., Department of Industrial Systems Engineering and Management, National University of Singapore, Singapore, 117576, Singapore</t>
  </si>
  <si>
    <t>In this paper, we address an interesting variant of the vehicle routing problem with time windows (VRPTW) faced by the China National Petroleum Corporation (CNPC). The CNPC owns a limited number of tanker trucks for delivering the petroleum to oil stations within specific time windows in the regular seasons. However, during the peak seasons, some requests need to be outsourced to external third-party logistics companies. These companies provide several bids, each of which includes the oil stations to be served and the corresponding charges. The CNPC needs to select some bids and design routes for the self-owned trucks, so that all requests are satisfied and the total cost is minimized. To study this problem, we formulate it into an arc-flow model and a set-partitioning model, and propose six families of valid inequalities to strengthen the set-partitioning model. Based on the set-partitioning model, we propose a branch-andprice- and-cut algorithm and a branch-and-bound algorithm to solve the problem exactly. The proposed algorithms are tested on instances generated according to the well-known Solomon's benchmark instances for the VRPTW and read-world data of the CNPC. The computational experiments demonstrate the effectiveness of the proposed algorithms. © 2019 INFORMS.</t>
  </si>
  <si>
    <t>branch-and-bound; branch-and-price-and-cut; combinational auction; outsource; VRPTW</t>
  </si>
  <si>
    <t>Automobiles; Benchmarking; Branch and bound method; Gasoline; Integer programming; Outsourcing; Routing algorithms; Tank trucks; Vehicle routing; Branch-and-bound algorithms; Branch-and-price-and-cut; China national petroleum corporations; combinational auction; Computational experiment; Third party logistics; Vehicle routing problem with time windows; VRPTW; Problem solving</t>
  </si>
  <si>
    <t>2-s2.0-85067564021</t>
  </si>
  <si>
    <t>Bianchessi N., Irnich S.</t>
  </si>
  <si>
    <t>14061905100;22985527700;</t>
  </si>
  <si>
    <t>Branch-and-cut for the split delivery vehicle routing problem with time windows</t>
  </si>
  <si>
    <t>10.1287/trsc.2018.0825</t>
  </si>
  <si>
    <t>https://www.scopus.com/inward/record.uri?eid=2-s2.0-85067553051&amp;doi=10.1287%2ftrsc.2018.0825&amp;partnerID=40&amp;md5=5a426740b71168a123314bc764c02da1</t>
  </si>
  <si>
    <t>Gutenberg School of Management and Economics, Johannes Gutenberg University Mainz, Mainz, D-55128, Germany</t>
  </si>
  <si>
    <t>Bianchessi, N., Gutenberg School of Management and Economics, Johannes Gutenberg University Mainz, Mainz, D-55128, Germany; Irnich, S., Gutenberg School of Management and Economics, Johannes Gutenberg University Mainz, Mainz, D-55128, Germany</t>
  </si>
  <si>
    <t>The split delivery vehicle routing problem with time windows (SDVRPTW) is a notoriously hard combinatorial optimization problem. First, it is hard to find a useful compact mixed-integer programming (MIP) formulation for the SDVRPTW. Standard modeling approaches either suffer from inherent symmetries (mixed-integer programs with a vehicle index) or cannot exactly capture all aspects of feasibility. Because of the possibility to visit customers more than once, the standard mechanisms to propagate load and time along the routes fail. Second, the lack of useful formulations has rendered any direct MIP-based approach impossible. Up to now, the most effective exact algorithms for the SDVRPTW have been branch-and-price-and-cut approaches using path-based formulations. In this paper,we propose a newand tailored branch-and-cut algorithm to solve the SDVRPTW. It is based on a new, relaxed compact model, in which some integer solutions are infeasible for the SDVRPTW. We use known and introduce some new classes of valid inequalities to cut off such infeasible solutions. One newclass is path-matching constraints that generalize infeasible-path constraints. However, even with the valid inequalities, some integer solutions to the new compact formulation remain to be tested for feasibility. For a given integer solution, we build a generally sparse subnetwork of the original instance. On this subnetwork, all time-window-feasible routes can be enumerated, and a path-based residual problem then solved to decide on the selection of routes, the delivery quantities, and thereby the overall feasibility. All infeasible solutions need to be cut off. For this reason, we derive some strengthened feasibility cuts exploiting the fact that solutions often decompose into clusters. Computational experiments show that the new approach is able to prove optimality for several previously unsolved instances from the literature. © 2019 INFORMS.</t>
  </si>
  <si>
    <t>split delivery; time windows; valid inequalities; vehicle routing problem</t>
  </si>
  <si>
    <t>Combinatorial optimization; Vehicle routing; Vehicles; Branch-and-cut algorithms; Combinatorial optimization problems; Mixed integer programming (MIP); Split delivery; Split delivery vehicle routing; Time windows; Valid inequality; Vehicle Routing Problems; Integer programming</t>
  </si>
  <si>
    <t>2-s2.0-85067553051</t>
  </si>
  <si>
    <t>Dellaert N., Saridarq F.D., Van Woensel T., Crainic T.G.</t>
  </si>
  <si>
    <t>6701598688;54409444100;12781314700;7003675571;</t>
  </si>
  <si>
    <t>Branch-and-price-based algorithms for the two-echelon vehicle routing problem with time windows</t>
  </si>
  <si>
    <t>10.1287/trsc.2018.0844</t>
  </si>
  <si>
    <t>https://www.scopus.com/inward/record.uri?eid=2-s2.0-85061101674&amp;doi=10.1287%2ftrsc.2018.0844&amp;partnerID=40&amp;md5=06fd6d2f2d00455c414dc76089006631</t>
  </si>
  <si>
    <t>School of Industrial Engineering, Eindhoven University of Technology, Eindhoven, 5600MB, Netherlands; Interuniversity Research Centre on Enterprise Networks Logistics and Transportation (CIRRELT), Department of Management and Technology, Université du Québec Á Montréal, Montréal, QC  H3C 3P8, Canada</t>
  </si>
  <si>
    <t>Dellaert, N., School of Industrial Engineering, Eindhoven University of Technology, Eindhoven, 5600MB, Netherlands; Saridarq, F.D., School of Industrial Engineering, Eindhoven University of Technology, Eindhoven, 5600MB, Netherlands; Van Woensel, T., School of Industrial Engineering, Eindhoven University of Technology, Eindhoven, 5600MB, Netherlands; Crainic, T.G., Interuniversity Research Centre on Enterprise Networks Logistics and Transportation (CIRRELT), Department of Management and Technology, Université du Québec Á Montréal, Montréal, QC  H3C 3P8, Canada</t>
  </si>
  <si>
    <t>This paper studies the two-echelon capacitated vehicle routing problem with time windows. The first echelon consists of transferring freight from depots to intermediate facilities (i.e., satellites), whereas the second echelon consists of transferring freight from these facilities to the final customers, within their time windows. We propose two pathbased mathematical formulations for our problem: (1) in one formulation, paths are defined over both first- and second-echelon tours, and (2) in the other one, the first- and second-echelon paths are decomposed. Branch-and-price-based algorithms are developed for both formulations. We compare both formulations and solution methods on a comprehensive set of instances and are able to solve instances up to five satellites and 100 customers to optimality. This paper is the first paper in the literature that solves such large instance sizes. © 2018 INFORMS.</t>
  </si>
  <si>
    <t>branch-and-price; column generation; two-echelon vehicle routing problem with time windows</t>
  </si>
  <si>
    <t>Linear programming; Routing algorithms; Vehicle routing; Vehicles; Branch and price; Capacitated vehicle routing problem; Column generation; Mathematical formulation; Optimality; Solution methods; Time windows; Vehicle routing problem with time windows; Integer programming</t>
  </si>
  <si>
    <t>2-s2.0-85061101674</t>
  </si>
  <si>
    <t>Bevilaqua A., Bevilaqua D., Yamanaka K.</t>
  </si>
  <si>
    <t>55776155400;57205387130;10042530700;</t>
  </si>
  <si>
    <t>Parallel island based Memetic Algorithm with Lin–Kernighan local search for a real-life Two-Echelon Heterogeneous Vehicle Routing Problem based on Brazilian wholesale companies</t>
  </si>
  <si>
    <t>10.1016/j.asoc.2018.12.036</t>
  </si>
  <si>
    <t>https://www.scopus.com/inward/record.uri?eid=2-s2.0-85059857757&amp;doi=10.1016%2fj.asoc.2018.12.036&amp;partnerID=40&amp;md5=1518de8f0ee1b15f7b94a91b0d645374</t>
  </si>
  <si>
    <t>Faculdade de Engenharia Eletrica (FEELT), Universidade Federal de Uberlandia, Av. Joao Naves de Avila, 2121 - Santa Monica, Uberlandia, MG  38400-902, Brazil</t>
  </si>
  <si>
    <t>Bevilaqua, A., Faculdade de Engenharia Eletrica (FEELT), Universidade Federal de Uberlandia, Av. Joao Naves de Avila, 2121 - Santa Monica, Uberlandia, MG  38400-902, Brazil; Bevilaqua, D., Faculdade de Engenharia Eletrica (FEELT), Universidade Federal de Uberlandia, Av. Joao Naves de Avila, 2121 - Santa Monica, Uberlandia, MG  38400-902, Brazil; Yamanaka, K., Faculdade de Engenharia Eletrica (FEELT), Universidade Federal de Uberlandia, Av. Joao Naves de Avila, 2121 - Santa Monica, Uberlandia, MG  38400-902, Brazil</t>
  </si>
  <si>
    <t>This paper deals with a Two-Echelon Fixed Fleet Heterogeneous Vehicle Routing Problem (2E-HVRP) faced by Brazilian wholesale companies. Vehicle routing problems with more than one phase are known as Multi-Echelon VRP and consider situations in which freight is moved through some intermediate facilities (e.g., cross-docks or distribution centers) before reaching its destination. The first phase of the problem dealt here is to choose a first-level vehicle, from an heterogeneous set, that will leave a depot and reach an intermediate uncapacitated facility (satellite) to serve a set of second-level vehicles. After that, it is necessary to define routes for smaller vehicles, also from an heterogeneous set, that will visit a set of customers departing from and returning to a satellite. The solution proposed here is an efficient island based memetic algorithm with a local search procedure based on Lin–Kernighan heuristic (IBMA-LK). In order to attest the algorithm's efficiency, first it was tested in single echelon HVRP benchmark instances. After that the instances were adapted for two-echelon context and used for 2E-HVRP validation and, finally, it was tested on 2E-HVRP instances created using real world normalized data. Localsolver tool was also executed for comparison purposes. Promising results (which corroborate results obtained on the real problem) and future works are presented and discussed. © 2018</t>
  </si>
  <si>
    <t>Heterogeneous fleet; Island based Memetic Algorithm; Lin–Kernighan; Two-Echelon Vehicle Routing Problem; Wholesale companies</t>
  </si>
  <si>
    <t>Benchmarking; Fleet operations; Local search (optimization); Routing algorithms; Vehicles; Distribution centers; Heterogeneous fleet; Heterogeneous vehicles; Local search; Memetic algorithms; Real problems; Set of customers; Vehicle Routing Problems; Vehicle routing</t>
  </si>
  <si>
    <t>Bevilaqua, A.; Faculdade de Engenharia Eletrica (FEELT), Universidade Federal de Uberlandia, Av. Joao Naves de Avila, 2121 - Santa Monica, Brazil; email: andre.bevilaqua@ufu.br</t>
  </si>
  <si>
    <t>2-s2.0-85059857757</t>
  </si>
  <si>
    <t>Breunig U., Baldacci R., Hartl R.F., Vidal T.</t>
  </si>
  <si>
    <t>57190335574;6602371948;7005524870;55212656600;</t>
  </si>
  <si>
    <t>The electric two-echelon vehicle routing problem</t>
  </si>
  <si>
    <t>10.1016/j.cor.2018.11.005</t>
  </si>
  <si>
    <t>https://www.scopus.com/inward/record.uri?eid=2-s2.0-85057083933&amp;doi=10.1016%2fj.cor.2018.11.005&amp;partnerID=40&amp;md5=c2757263ba56cc79101762aad093a20f</t>
  </si>
  <si>
    <t>Department of Business Administration, University of Vienna, Austria; Department of Electrical, Electronic, and Information Engineering, “Guglielmo Marconi”, University of Bologna, Italy; Departemento de Informática, Pontifícia Universidade Católica do, Rio de Janeiro, Brazil</t>
  </si>
  <si>
    <t>Breunig, U., Department of Business Administration, University of Vienna, Austria; Baldacci, R., Department of Electrical, Electronic, and Information Engineering, “Guglielmo Marconi”, University of Bologna, Italy; Hartl, R.F., Department of Business Administration, University of Vienna, Austria; Vidal, T., Departemento de Informática, Pontifícia Universidade Católica do, Rio de Janeiro, Brazil</t>
  </si>
  <si>
    <t>Two-echelon distribution systems are attractive from an economical standpoint and help to keep large vehicles out of densely populated city centers. Large trucks can be used to deliver goods to intermediate facilities in accessible locations, whereas smaller vehicles allow to reach the final customers. Due to their reduced size, pollution, and noise, multiple companies consider using an electric fleet of terrestrial or aerial vehicles for last-mile deliveries. Route planning in multi-tier logistics leads to notoriously difficult problems. This difficulty is accrued in the presence of an electric fleet since each vehicle operates on a smaller range and may require planned visits to recharging stations. To study these challenges, we introduce the electric two-echelon vehicle routing problem (E2EVRP) as a prototypical problem. We propose a large neighborhood search (LNS) metaheuristic as well as an exact mathematical programming algorithm, which uses decomposition techniques to enumerate promising first-level solutions in conjunction with bounding functions and route enumeration for the second-level routes. These algorithms produce optimal or near-optimal solutions for the problem and allow us to evaluate the impact of several defining features of optimized battery-powered distribution networks. We created representative E2EVRP benchmark instances to simulate realistic metropolitan areas. In particular, we observe that the detour miles due to recharging decrease proportionally to 1/ρx with x ≈ 5/4 as a function of the charging stations density ρ; e.g., in a scenario where the density of charging stations is doubled, recharging detours are reduced by 58%. Finally, we evaluate the trade-off between battery capacity and detour miles. This estimate is critical for strategic fleet-acquisition decisions, in a context where large batteries are generally more costly and less environment-friendly. © 2018 Elsevier Ltd</t>
  </si>
  <si>
    <t>City logistics; Exact method; Heuristic; Two-echelon vehicle routing problem</t>
  </si>
  <si>
    <t>Antennas; Benchmarking; Charging (batteries); Economic and social effects; Fleet operations; Function evaluation; Functions; Heuristic methods; Mathematical programming; Vehicle routing; Vehicles; City logistics; Decomposition technique; Environment friendly; Exact methods; Heuristic; Large neighborhood search; Near-optimal solutions; Vehicle Routing Problems; Secondary batteries</t>
  </si>
  <si>
    <t>Breunig, U.; Department of Business Administration, University of ViennaAustria; email: ulrich.breunig@univie.ac.at</t>
  </si>
  <si>
    <t>2-s2.0-85057083933</t>
  </si>
  <si>
    <t>Bruglieri M., Mancini S., Pezzella F., Pisacane O.</t>
  </si>
  <si>
    <t>6506802142;36477249900;23968441400;15045204200;</t>
  </si>
  <si>
    <t>A Path-based solution approach for the Green Vehicle Routing Problem</t>
  </si>
  <si>
    <t>10.1016/j.cor.2018.10.019</t>
  </si>
  <si>
    <t>https://www.scopus.com/inward/record.uri?eid=2-s2.0-85056229965&amp;doi=10.1016%2fj.cor.2018.10.019&amp;partnerID=40&amp;md5=fe79d6c13f526d5a4b2d7569e9ab1106</t>
  </si>
  <si>
    <t>Bruglieri, M., Dipartimento di Design, Politecnico di Milano, Italy; Mancini, S., Dipartimento di Matematica e Informatica, Universitá di Cagliari, Italy; Pezzella, F., Dipartimento di Ingegneria dell'Informazione, Universitá Politecnica delle Marche, Italy; Pisacane, O., Dipartimento di Ingegneria dell'Informazione, Universitá Politecnica delle Marche, Italy</t>
  </si>
  <si>
    <t>The Green Vehicle Routing Problem concerns routing alternative fuel vehicles, based at a single depot, to handle a subset of customers while minimizing the total travel distance. Due to limited fuel autonomy, each vehicle may need to stop at Alternative Fuel Stations (AFSs) during its trip. We propose a two-phase solution approach in which a route is seen as the composition of paths, each one handling a subset of customers without intermediate stops at AFSs. In the first phase, all feasible paths are generated limiting their number through dominance rules. In the second phase, the paths are selected and properly combined to generate the routes via Mixed Integer Linear Programming. Our approach, tested on small- to medium-sized benchmark instances, outperforms the existing exact methods obtaining always the optimal solution in a smaller average computational time. Furthermore, the approach was converted into a heuristic one considering in the first phase only a subset of feasible non-dominated paths. In this way, we can also address larger- sized instances outperforming, in terms of solution quality, the best heuristic approach in the literature. © 2018 Elsevier Ltd</t>
  </si>
  <si>
    <t>Alternative fuel vehicles; Dominance rules; Mixed integer linear programming; Vehicle routing problem</t>
  </si>
  <si>
    <t>Alternative fuels; Benchmarking; Heuristic methods; Integer programming; Vehicles; Alternative fuel vehicles; Computational time; Dominance rules; Heuristic approach; Mixed integer linear programming; Non-dominated paths; Optimal solutions; Vehicle Routing Problems; Vehicle routing</t>
  </si>
  <si>
    <t>2-s2.0-85056229965</t>
  </si>
  <si>
    <t>Calvet L., Wang D., Juan A., Bové L.</t>
  </si>
  <si>
    <t>57119537500;55713347400;56129392700;57200920172;</t>
  </si>
  <si>
    <t>Solving the multidepot vehicle routing problem with limited depot capacity and stochastic demands</t>
  </si>
  <si>
    <t>10.1111/itor.12560</t>
  </si>
  <si>
    <t>https://www.scopus.com/inward/record.uri?eid=2-s2.0-85055889751&amp;doi=10.1111%2fitor.12560&amp;partnerID=40&amp;md5=a2b3aed73a6fdfd0a46e8265baa0256b</t>
  </si>
  <si>
    <t>IN3 – Computer Science Department, Open University of Catalonia, Castelldefels, 08860, Spain; Euncet Business School, Polytechnic University of Catalonia, Terrassa, 08225, Spain; GE Digital, Munich, 85748, Germany</t>
  </si>
  <si>
    <t>Calvet, L., IN3 – Computer Science Department, Open University of Catalonia, Castelldefels, 08860, Spain, Euncet Business School, Polytechnic University of Catalonia, Terrassa, 08225, Spain; Wang, D., GE Digital, Munich, 85748, Germany; Juan, A., IN3 – Computer Science Department, Open University of Catalonia, Castelldefels, 08860, Spain, Euncet Business School, Polytechnic University of Catalonia, Terrassa, 08225, Spain; Bové, L., IN3 – Computer Science Department, Open University of Catalonia, Castelldefels, 08860, Spain</t>
  </si>
  <si>
    <t>When capacity constraints have to be considered at each depot due to the existence of a limited number of capacitated vehicles, the multidepot vehicle routing problem (MDVRP) is a nontrivial extension of the well-known capacitated vehicle routing problem (CVRP). The MDVRP combines a customer-to-depot assignment problem with several CVRPs. In real-life scenarios, it is usual to find uncertainty in the customers' demands. There are few works on the stochastic MDVRP (SMDVRP) and, to the best of our knowledge, most of them assume the existence of an unlimited fleet of vehicles at each depot. This paper presents a simheuristic framework combining Monte Carlo simulation with a metaheuristic algorithm to deal with the SMDVRP with limited fleets (and, therefore, limited depot serving capacity). Its efficiency is tested on a set of stochastic instances, which extend the ones available in the literature for the deterministic version of the problem. © 2018 The Authors. International Transactions in Operational Research © 2018 International Federation of Operational Research Societies</t>
  </si>
  <si>
    <t>logistics; multidepot vehicle routing problem; simheuristics; stochastic optimization problems; transportation</t>
  </si>
  <si>
    <t>Combinatorial optimization; Fleet operations; Intelligent systems; Logistics; Monte Carlo methods; Optimization; Stochastic systems; Transportation; Vehicles; Assignment problems; Capacitated vehicle routing problem; Capacitated vehicles; Capacity constraints; Meta heuristic algorithm; Multi-depot vehicle routing problems; simheuristics; Stochastic optimization problems; Vehicle routing</t>
  </si>
  <si>
    <t>2-s2.0-85055889751</t>
  </si>
  <si>
    <t>Rodríguez-Martín I., Salazar-González J.-J., Yaman H.</t>
  </si>
  <si>
    <t>8704717900;7003911626;7003398132;</t>
  </si>
  <si>
    <t>The periodic vehicle routing problem with driver consistency</t>
  </si>
  <si>
    <t>10.1016/j.ejor.2018.08.032</t>
  </si>
  <si>
    <t>https://www.scopus.com/inward/record.uri?eid=2-s2.0-85053313382&amp;doi=10.1016%2fj.ejor.2018.08.032&amp;partnerID=40&amp;md5=8fb3f44956d04f06cc1ddbf510b6ac40</t>
  </si>
  <si>
    <t>DMEIO, Facultad de Ciencias, Universidad de La Laguna, Tenerife, Spain; Department of Industrial Engineering, Bilkent University, Ankara, Turkey</t>
  </si>
  <si>
    <t>Rodríguez-Martín, I., DMEIO, Facultad de Ciencias, Universidad de La Laguna, Tenerife, Spain; Salazar-González, J.-J., DMEIO, Facultad de Ciencias, Universidad de La Laguna, Tenerife, Spain; Yaman, H., Department of Industrial Engineering, Bilkent University, Ankara, Turkey</t>
  </si>
  <si>
    <t>The Periodic Vehicle Routing Problem is a generalization of the classical capacitated vehicle routing problem in which routes are determined for a planning horizon of several days. Each customer has an associated set of allowable visit schedules, and the objective of the problem is to design a set of minimum cost routes that give service to all the customers respecting their visit requirements. In this paper we study a new variant of this problem in which we impose that each customer should be served by the same vehicle/driver at all visits. We call this problem the Periodic Vehicle Routing Problem with Driver Consistency. We present an integer linear programming formulation for the problem and derive several families of valid inequalities. We solve it using an exact branch-and-cut algorithm, and show computational results on a wide range of randomly generated instances. © 2018 Elsevier B.V.</t>
  </si>
  <si>
    <t>Branch-and-cut; Driver consistency; Periodic vehicle routing; Routing; Valid inequalities</t>
  </si>
  <si>
    <t>Integer programming; Sales; Vehicles; Branch and cut; Branch-and-cut algorithms; Capacitated vehicle routing problem; Driver consistency; Integer linear programming formulation; Periodic vehicle routing problem; Routing; Valid inequality; Vehicle routing</t>
  </si>
  <si>
    <t>Rodríguez-Martín, I.; DMEIO, Facultad de Ciencias, Universidad de La LagunaSpain; email: irguez@ull.es</t>
  </si>
  <si>
    <t>2-s2.0-85053313382</t>
  </si>
  <si>
    <t>An exact algorithm to solve the vehicle routing problem with stochastic demands under an optimal restocking policy</t>
  </si>
  <si>
    <t>10.1016/j.ejor.2018.07.039</t>
  </si>
  <si>
    <t>https://www.scopus.com/inward/record.uri?eid=2-s2.0-85052760049&amp;doi=10.1016%2fj.ejor.2018.07.039&amp;partnerID=40&amp;md5=4d743d559af0dd9ed401f6a23122ac87</t>
  </si>
  <si>
    <t>Centre interuniversitaire de recherche sur les réseaux d'entreprise, la logistique et le transport (CIRRELT), C.P. 6128, succ. Centre-ville, Montréal, Québec  H3C 3J7, Canada; Département d'informatique et de recherche operationnelle, Université de Montréal, C.P. 6128, succ. Centre-ville, Montréal, Québec  H3C 3J7, Canada; Département de mathématiques et de génie industriel, Polytechnique de Montréal, C.P. 6079, succ. Centre-ville, Montréal, Québec  H3C 3J7, Canada; Dipartimento di elettronica, informazione e bioingegneria, Politecnico di Milano, Piazza Leonardo da Vinci, 32, Milano, 20133, Italy; Département de management et technologie, École des sciences de la gestion, Université du Québec à Montréal, C.P. 8888, succ. Centre-ville, Montréal, Québec  H3C 3P8, Canada</t>
  </si>
  <si>
    <t>Salavati-Khoshghalb, M., Centre interuniversitaire de recherche sur les réseaux d'entreprise, la logistique et le transport (CIRRELT), C.P. 6128, succ. Centre-ville, Montréal, Québec  H3C 3J7, Canada, Département d'informatique et de recherche operationnelle, Université de Montréal, C.P. 6128, succ. Centre-ville, Montréal, Québec  H3C 3J7, Canada; Gendreau, M., Centre interuniversitaire de recherche sur les réseaux d'entreprise, la logistique et le transport (CIRRELT), C.P. 6128, succ. Centre-ville, Montréal, Québec  H3C 3J7, Canada, Département de mathématiques et de génie industriel, Polytechnique de Montréal, C.P. 6079, succ. Centre-ville, Montréal, Québec  H3C 3J7, Canada; Jabali, O., Dipartimento di elettronica, informazione e bioingegneria, Politecnico di Milano, Piazza Leonardo da Vinci, 32, Milano, 20133, Italy; Rei, W., Centre interuniversitaire de recherche sur les réseaux d'entreprise, la logistique et le transport (CIRRELT), C.P. 6128, succ. Centre-ville, Montréal, Québec  H3C 3J7, Canada, Département de management et technologie, École des sciences de la gestion, Université du Québec à Montréal, C.P. 8888, succ. Centre-ville, Montréal, Québec  H3C 3P8, Canada</t>
  </si>
  <si>
    <t>This paper examines the Vehicle Routing Problem with Stochastic Demands (VRPSD), in which the actual demand of customers can only be realized upon arriving at the customer location. Under demand uncertainty, a planned route may fail at a specific customer when the observed demand exceeds the residual capacity. There are two ways to face such failure events, a vehicle can either execute a return trip to the depot at the failure location and refill the capacity and complete the split service, or in anticipation of potential failures perform a preventive return to the depot whenever the residual capacity falls below a threshold; overall, these return trips are called recourse actions. In the context of VRPSD, a recourse policy which schedules various recourse actions based on the visits planned beforehand on the route must be designed. An optimal recourse policy prescribes the cost-effective returns based on a set of optimal customer-specific thresholds. We propose an exact solution method to solve the multi-VRPSD under an optimal restocking policy. The Integer L-shaped algorithm is adapted to solve the VRPSD in a branch-and-cut framework. To enhance the efficiency of the presented algorithm, several lower bounding schemes are developed to approximate the expected recourse cost. © 2018 Elsevier B.V.</t>
  </si>
  <si>
    <t>Integer L-shaped algorithm; Lower bounding functionals; Optimal restocking policy; Routing; Stochastic demands</t>
  </si>
  <si>
    <t>Cost effectiveness; Integer programming; Routing algorithms; Sales; Vehicle routing; Vehicles; Demand uncertainty; Functionals; L-shaped; Potential failures; Residual capacity; Routing; Stochastic demand; Vehicle Routing Problems; Stochastic systems</t>
  </si>
  <si>
    <t>Salavati-Khoshghalb, M.; Département d'informatique et de recherche operationnelle, Université de Montréal, C.P. 6128, succ. Centre-ville, Canada; email: majid.salavati@cirrelt.ca</t>
  </si>
  <si>
    <t>2-s2.0-85052760049</t>
  </si>
  <si>
    <t>Campelo P., Neves-Moreira F., Amorim P., Almada-Lobo B.</t>
  </si>
  <si>
    <t>57192543952;56595274600;57205621266;20733263600;</t>
  </si>
  <si>
    <t>Consistent vehicle routing problem with service level agreements: A case study in the pharmaceutical distribution sector</t>
  </si>
  <si>
    <t>10.1016/j.ejor.2018.07.030</t>
  </si>
  <si>
    <t>https://www.scopus.com/inward/record.uri?eid=2-s2.0-85051043749&amp;doi=10.1016%2fj.ejor.2018.07.030&amp;partnerID=40&amp;md5=0a7c4a164a865567cbfddd3c332fba92</t>
  </si>
  <si>
    <t>INESC TEC, Faculdade de Engenharia, Universidade do Porto, Rua Dr. Roberto Frias, s/n, Porto, 4600–001, Portugal; LTPlabs, Rua Doutor Júlio de Matos, Porto, 828,4200-355, Portugal</t>
  </si>
  <si>
    <t>Campelo, P., INESC TEC, Faculdade de Engenharia, Universidade do Porto, Rua Dr. Roberto Frias, s/n, Porto, 4600–001, Portugal, LTPlabs, Rua Doutor Júlio de Matos, Porto, 828,4200-355, Portugal; Neves-Moreira, F., INESC TEC, Faculdade de Engenharia, Universidade do Porto, Rua Dr. Roberto Frias, s/n, Porto, 4600–001, Portugal; Amorim, P., INESC TEC, Faculdade de Engenharia, Universidade do Porto, Rua Dr. Roberto Frias, s/n, Porto, 4600–001, Portugal; Almada-Lobo, B., INESC TEC, Faculdade de Engenharia, Universidade do Porto, Rua Dr. Roberto Frias, s/n, Porto, 4600–001, Portugal</t>
  </si>
  <si>
    <t>In this paper, a mathematical model is developed to tackle a Consistent Vehicle Routing Problem, which considers customers with multiple daily deliveries and different service level agreements such as time windows, and release dates. In order to solve this problem, an instance size reduction algorithm and a mathematical programming based decomposition approach are developed. This solution approach is benchmarked against a commercial solver. Results indicate that the method solves instances of large size, enabling its application to real-life scenarios. A case study in a pharmaceutical distribution company is analyzed. Consistent routes are planned for several warehouses, comprising hundreds of orders. A simulation model evaluates the performance of the generated route plans. Significant improvements in terms of the total distance traveled and the total travel times are obtained when compared to the company's current planning process. © 2018 Elsevier B.V.</t>
  </si>
  <si>
    <t>Consistent vehicle routing problem; Matheuristics; Pharmaceutical industry; Service level agreements</t>
  </si>
  <si>
    <t>Mathematical programming; Travel time; Vehicle routing; Vehicles; Commercial solvers; Decomposition approach; Distribution companies; Distribution sector; Matheuristics; Pharmaceutical industry; Service Level Agreements; Vehicle Routing Problems; Problem solving</t>
  </si>
  <si>
    <t>Amorim, P.; INESC TEC, Faculdade de Engenharia, Universidade do Porto, Rua Dr. Roberto Frias, s/n, Portugal; email: amorim.pedro@fe.up.pt</t>
  </si>
  <si>
    <t>2-s2.0-85051043749</t>
  </si>
  <si>
    <t>Sitek P., Wikarek J.</t>
  </si>
  <si>
    <t>23490359200;24482722200;</t>
  </si>
  <si>
    <t>Capacitated vehicle routing problem with pick-up and alternative delivery (CVRPPAD): model and implementation using hybrid approach</t>
  </si>
  <si>
    <t>10.1007/s10479-017-2722-x</t>
  </si>
  <si>
    <t>https://www.scopus.com/inward/record.uri?eid=2-s2.0-85037648436&amp;doi=10.1007%2fs10479-017-2722-x&amp;partnerID=40&amp;md5=190cc3ab4987834a0de3b21cff715939</t>
  </si>
  <si>
    <t>Department of Information Systems, Kielce University of Technology, Kielce, Poland</t>
  </si>
  <si>
    <t>Sitek, P., Department of Information Systems, Kielce University of Technology, Kielce, Poland; Wikarek, J., Department of Information Systems, Kielce University of Technology, Kielce, Poland</t>
  </si>
  <si>
    <t>The paper presents an optimization model and its implementation using a hybrid approach for the Capacitated Vehicle Routing Problem with Pick-up and Alternative Delivery (CVRPPAD). The development of the CVRPPAD was motivated by postal items distribution issues. The model proposed combines various features of Vehicle Routing Problem variants. The novelty of this model lies in the introduction of alternativeness of item delivery points, differentiation of delivery point types in terms of their capacity (parcel lockers) and possibility of collecting the items during the execution of delivery routes. The model also takes into account a possibility of introducing time windows related to delivery time. The proposed data structure in the form of sets of facts facilitates the implementation of the model in all environments, Constraint Logic Programming (CLP), Mathematical Programming (MP), metaheuristics, databases, etc. The model is implemented in the MP, hybrid CLP/MP, and hybrid CLP/heuristic environments. The hybrid CLP/MP approach is the authors’ original solution, which has already been used to solve Supply Chain Management problems, scheduling problems, routing problems etc. For large size problems, considering their combinatorial character, the proposed CLP/MP approach is ineffective. Its effectiveness will improve when MP is replaced by a heuristic. All implementations were performed on the same data instances (facts), which made it possible to compare them according to the solution search time, number of decision variables and number of constraints. The directions into which the model can be further developed were also presented. © 2017, The Author(s).</t>
  </si>
  <si>
    <t>Constraint logic programming; CVRP; Heuristics; Hybrid approach; mathematical programming; Optimization; VRP</t>
  </si>
  <si>
    <t>Sitek, P.; Department of Information Systems, Kielce University of TechnologyPoland; email: sitek@tu.kielce.pl</t>
  </si>
  <si>
    <t>2-s2.0-85037648436</t>
  </si>
  <si>
    <t>Penna P.H.V., Subramanian A., Ochi L.S., Vidal T., Prins C.</t>
  </si>
  <si>
    <t>49663775300;17436208400;8935888900;55212656600;7005168682;</t>
  </si>
  <si>
    <t>A hybrid heuristic for a broad class of vehicle routing problems with heterogeneous fleet</t>
  </si>
  <si>
    <t>10.1007/s10479-017-2642-9</t>
  </si>
  <si>
    <t>https://www.scopus.com/inward/record.uri?eid=2-s2.0-85033441093&amp;doi=10.1007%2fs10479-017-2642-9&amp;partnerID=40&amp;md5=1eedf5b9c14d8083571d3dac2cbad78d</t>
  </si>
  <si>
    <t>Departamento de Computação, Universidade Federal de Ouro Preto, Cpus Morro do Cruzeiro, Ouro Prêto, MG  35400-000, Brazil; Departamento de Sistemas de Computação, Centro de Informática, Universidade Federal da Paraíba, Rua dos Escoteiros, s/n, Mangabeira, João Pessoa, PB  58058-600, Brazil; Instituto de Computação, Universidade Federal Fluminense, Rua Passo da Pátria 156, Bloco E - 3o andar, São Domingos, Niterói, RJ  24210-240, Brazil; Pontifícia Universidade Católica do Rio de Janeiro, Rio de Janeiro, Brazil; ICD-LOSI, UMR CNRS 6281, Université de Technologie de Troyes, 12 Marie Currie, CS 42060, Troyes Cedex, 10004, France</t>
  </si>
  <si>
    <t>Penna, P.H.V., Departamento de Computação, Universidade Federal de Ouro Preto, Cpus Morro do Cruzeiro, Ouro Prêto, MG  35400-000, Brazil; Subramanian, A., Departamento de Sistemas de Computação, Centro de Informática, Universidade Federal da Paraíba, Rua dos Escoteiros, s/n, Mangabeira, João Pessoa, PB  58058-600, Brazil; Ochi, L.S., Instituto de Computação, Universidade Federal Fluminense, Rua Passo da Pátria 156, Bloco E - 3o andar, São Domingos, Niterói, RJ  24210-240, Brazil; Vidal, T., Pontifícia Universidade Católica do Rio de Janeiro, Rio de Janeiro, Brazil; Prins, C., ICD-LOSI, UMR CNRS 6281, Université de Technologie de Troyes, 12 Marie Currie, CS 42060, Troyes Cedex, 10004, France</t>
  </si>
  <si>
    <t>We consider a family of rich vehicle routing problems (RVRP) which have the particularity to combine a heterogeneous fleet with other attributes, such as backhauls, multiple depots, split deliveries, site dependency, open routes, duration limits, and time windows. To efficiently solve these problems, we propose a hybrid metaheuristic which combines an iterated local search with variable neighborhood descent, for solution improvement, and a set partitioning formulation, to exploit the memory of the past search. Moreover, we investigate a class of combined neighborhoods which jointly modify the sequences of visits and perform either heuristic or optimal reassignments of vehicles to routes. To the best of our knowledge, this is the first unified approach for a large class of heterogeneous fleet RVRPs, capable of solving more than 12 problem variants. The efficiency of the algorithm is evaluated on 643 well-known benchmark instances, and 71.70% of the best known solutions are either retrieved or improved. Moreover, the proposed metaheuristic, which can be considered as a matheuristic, produces high quality solutions with low standard deviation in comparison with previous methods. Finally, we observe that the use of combined neighborhoods does not lead to significant quality gains. Contrary to intuition, the computational effort seems better spent on more intensive route optimization rather than on more intelligent and frequent fleet re-assignments. © 2017, Springer Science+Business Media, LLC.</t>
  </si>
  <si>
    <t>Heterogeneous fleet; Iterated local search; Matheuristics; Rich vehicle routing; Set partitioning</t>
  </si>
  <si>
    <t>Penna, P.H.V.; Departamento de Computação, Universidade Federal de Ouro Preto, Cpus Morro do Cruzeiro, Brazil; email: puca@iceb.ufop.br</t>
  </si>
  <si>
    <t>2-s2.0-85033441093</t>
  </si>
  <si>
    <t>Madankumar S., Rajendran C.</t>
  </si>
  <si>
    <t>56029965400;35568945600;</t>
  </si>
  <si>
    <t>Rajendran, C.; Department of Management Studies, Indian Institute of Technology MadrasIndia; email: craj@iitm.ac.in</t>
  </si>
  <si>
    <t>Baniamerian A., Bashiri M., Tavakkoli-Moghaddam R.</t>
  </si>
  <si>
    <t>57194009629;24461431900;57207533714;</t>
  </si>
  <si>
    <t>Modified variable neighborhood search and genetic algorithm for profitable heterogeneous vehicle routing problem with cross-docking</t>
  </si>
  <si>
    <t>10.1016/j.asoc.2018.11.029</t>
  </si>
  <si>
    <t>https://www.scopus.com/inward/record.uri?eid=2-s2.0-85057530959&amp;doi=10.1016%2fj.asoc.2018.11.029&amp;partnerID=40&amp;md5=35af57d54210c9364a1a6d1c9a5ea836</t>
  </si>
  <si>
    <t>Department of Industrial Engineering, Shahed University, Tehran, Iran; School of Industrial Engineering, College of Engineering, University of Tehran, Tehran, Iran; Arts et Métiers ParisTech, LCFC, Campus de Metz, France; Universal Scientific Education and Research Network (USERN), Tehran, Iran</t>
  </si>
  <si>
    <t>Baniamerian, A., Department of Industrial Engineering, Shahed University, Tehran, Iran; Bashiri, M., Department of Industrial Engineering, Shahed University, Tehran, Iran; Tavakkoli-Moghaddam, R., School of Industrial Engineering, College of Engineering, University of Tehran, Tehran, Iran, Arts et Métiers ParisTech, LCFC, Campus de Metz, France, Universal Scientific Education and Research Network (USERN), Tehran, Iran</t>
  </si>
  <si>
    <t>This paper considers a profitable heterogeneous vehicle routing problem with cross-docking (PHVRPCD). In the real world, it is not possible to serve all customers and suppliers. Based on the purchasing cost and selling price of the products as well as the resource limitation, they will be in the plan only if it is profitable to serve them, so satisfying all demands is not necessary. Cost reduction has been considered in the previous studies as a main objective while neglecting the total profit. In this study, increasing the total profit of a cross-docking system is the main concern. For this purpose, a mixed-integer linear programming (MILP) model is used to formulate the problem mathematically. A new hybrid meta-heuristic algorithm based on modified variable neighborhood search (MVNS) with four shaking and two neighborhood structures and a genetic algorithm (GA) is presented to solve large-sized problems. The results are compared with those obtained with an artificial bee colony (ABC) and a simulated annealing (SA) algorithm. In order to evaluate the performance of the proposed algorithms, various examples of a real data set are solved and analyzed. The computational results reveal that in the small-size test problems, the hybrid algorithm is able to find optimal solutions in an acceptable computational time. Also, the hybrid algorithm needs less computational time than others and could achieve better solutions in large-size instances. © 2018 Elsevier B.V.</t>
  </si>
  <si>
    <t>Cross-docking; Hybrid algorithm; Profitable vehicle routing; Purchasing cost; Selling price</t>
  </si>
  <si>
    <t>Cost reduction; Genetic algorithms; Heuristic algorithms; Integer programming; Profitability; Routing algorithms; Sales; Simulated annealing; Vehicle routing; Vehicles; Artificial bee colonies (ABC); Crossdocking; Hybrid algorithms; Mixed integer linear programming model; Purchasing costs; Selling prices; Simulated annealing algorithms; Variable neighborhood search; Problem solving</t>
  </si>
  <si>
    <t>Bashiri, M.; Department of Industrial Engineering, Shahed UniversityIran; email: bashiri@shahed.ac.ir</t>
  </si>
  <si>
    <t>2-s2.0-85057530959</t>
  </si>
  <si>
    <t>Jie W., Yang J., Zhang M., Huang Y.</t>
  </si>
  <si>
    <t>57190951176;57207862673;57188708877;23492640500;</t>
  </si>
  <si>
    <t>The two-echelon capacitated electric vehicle routing problem with battery swapping stations: Formulation and efficient methodology</t>
  </si>
  <si>
    <t>272</t>
  </si>
  <si>
    <t>10.1016/j.ejor.2018.07.002</t>
  </si>
  <si>
    <t>https://www.scopus.com/inward/record.uri?eid=2-s2.0-85050950924&amp;doi=10.1016%2fj.ejor.2018.07.002&amp;partnerID=40&amp;md5=b80328366d15b4fcce74cdf599bfc970</t>
  </si>
  <si>
    <t>School of Information Management and Engineering, Zhejiang University of Finance and Economics, No. 18 Xueyuan Street, Xiasha Higher Education Park, Hangzhou, China; School of Management, Huazhong University of Science and Technology, No. 1037 Luoyu Road, Wuhan, China; School of Information Management, Wuhan University, Wuhan, China; Amazon.com Inc., 333 Boren Ave. N, Seattle, WA  98109, United States</t>
  </si>
  <si>
    <t>Jie, W., School of Information Management and Engineering, Zhejiang University of Finance and Economics, No. 18 Xueyuan Street, Xiasha Higher Education Park, Hangzhou, China; Yang, J., School of Management, Huazhong University of Science and Technology, No. 1037 Luoyu Road, Wuhan, China; Zhang, M., School of Information Management, Wuhan University, Wuhan, China; Huang, Y., Amazon.com Inc., 333 Boren Ave. N, Seattle, WA  98109, United States</t>
  </si>
  <si>
    <t>In this paper, we present a two-echelon capacitated electric vehicle routing problem with battery swapping stations (2E-EVRP-BSS), which aims to determine the delivery strategy under battery driving range limitations for city logistics. The electric vehicles operating in the different echelons have different load capacities, battery driving ranges, power consumption rates, and battery swapping costs. We propose an integer programming formulation and a hybrid algorithm that combines a column generation and an adaptive large neighborhood search (CG-ALNS) to solve the problem. We conducted extensive computational experiments, demonstrate the applicability of the proposed model, and show the efficiency of the CG-ALNS algorithm. In addition, we explore the interplay between battery driving range and the effectiveness of vehicle emission reduction through sensitivity analysis. © 2018 Elsevier B.V.</t>
  </si>
  <si>
    <t>Adaptive large neighborhood search; Column generation; Electric vehicle city logistics; Routing; Two-echelon system</t>
  </si>
  <si>
    <t>Computational efficiency; Emission control; Integer programming; Linear programming; Problem solving; Sensitivity analysis; Vehicle routing; Vehicles; Adaptive large neighborhood searches; City logistics; Column generation; Routing; Two-echelon system; Secondary batteries</t>
  </si>
  <si>
    <t>Yang, J.; School of Management, Huazhong University of Science and Technology, No. 1037 Luoyu Road, China; email: jun_yang@hust.edu.cn</t>
  </si>
  <si>
    <t>2-s2.0-85050950924</t>
  </si>
  <si>
    <t>Lee D., Ahn J.</t>
  </si>
  <si>
    <t>56358650700;10439342700;</t>
  </si>
  <si>
    <t>Vehicle routing problem with vector profits with max-min criterion</t>
  </si>
  <si>
    <t>10.1080/0305215X.2018.1458845</t>
  </si>
  <si>
    <t>https://www.scopus.com/inward/record.uri?eid=2-s2.0-85046009128&amp;doi=10.1080%2f0305215X.2018.1458845&amp;partnerID=40&amp;md5=a3869829d00751c8628410a16b5d8fb0</t>
  </si>
  <si>
    <t>Department of Aerospace Engineering, Korea Advanced Institute of Science and Technology, Daejeon, South Korea</t>
  </si>
  <si>
    <t>Lee, D., Department of Aerospace Engineering, Korea Advanced Institute of Science and Technology, Daejeon, South Korea; Ahn, J., Department of Aerospace Engineering, Korea Advanced Institute of Science and Technology, Daejeon, South Korea</t>
  </si>
  <si>
    <t>This article introduces a new routing problem referred to as the vehicle routing problem with vector profits. Given a network composed of nodes (depot/sites) and arcs connecting the nodes, the problem determines routes that depart from the depot, visit sites to collect profits, and return to the depot. There are multiple stakeholders interested in the mission and each site is associated with a vector whose kth element represents the profit value for the kth stakeholder. The objective of the problem is to maximize the profit sum for the least satisfied stakeholder, i.e. the stakeholder with the smallest total profit value. An approach based on linear programming relaxation and column-generation to solve this max–min type routing problem was developed. Two case studies—the planetary surface exploration and the Rome tour cases—were presented to demonstrate the effectiveness of the proposed problem formulation and solution methodology. © 2018, © 2018 Informa UK Limited, trading as Taylor &amp; Francis Group.</t>
  </si>
  <si>
    <t>max–min criterion; multiple stakeholders; planetary surface exploration; tourist routing; vector profits; Vehicle routing problem with profits</t>
  </si>
  <si>
    <t>Linear programming; Vectors; Vehicle routing; Vehicles; Column generation; Linear programming relaxation; Multiple stakeholders; Planetary surface exploration; Problem formulation; Solution methodology; tourist routing; Vehicle Routing Problems; Profitability</t>
  </si>
  <si>
    <t>Ahn, J.; Department of Aerospace Engineering, Korea Advanced Institute of Science and TechnologySouth Korea; email: jaemyung.ahn@kaist.ac.kr</t>
  </si>
  <si>
    <t>2-s2.0-85046009128</t>
  </si>
  <si>
    <t>Fink M., Desaulniers G., Frey M., Kiermaier F., Kolisch R., Soumis F.</t>
  </si>
  <si>
    <t>57210544582;6603948814;57191249987;57191255582;55918907400;7003665926;</t>
  </si>
  <si>
    <t>Column generation for vehicle routing problems with multiple synchronization constraints</t>
  </si>
  <si>
    <t>10.1016/j.ejor.2018.06.046</t>
  </si>
  <si>
    <t>https://www.scopus.com/inward/record.uri?eid=2-s2.0-85050491047&amp;doi=10.1016%2fj.ejor.2018.06.046&amp;partnerID=40&amp;md5=c738cd692f3b59983902979f9a57a626</t>
  </si>
  <si>
    <t>TUM School of Management, Technische Universität München, München, Germany; GERAD and Department of Mathematics and Industrial Engineering, École Polytechnique de Montréal, Montréal, Canada</t>
  </si>
  <si>
    <t>Fink, M., TUM School of Management, Technische Universität München, München, Germany; Desaulniers, G., GERAD and Department of Mathematics and Industrial Engineering, École Polytechnique de Montréal, Montréal, Canada; Frey, M., TUM School of Management, Technische Universität München, München, Germany; Kiermaier, F., TUM School of Management, Technische Universität München, München, Germany; Kolisch, R., TUM School of Management, Technische Universität München, München, Germany; Soumis, F., GERAD and Department of Mathematics and Industrial Engineering, École Polytechnique de Montréal, Montréal, Canada</t>
  </si>
  <si>
    <t>Synchronization of workers and vehicles plays a major role in many industries such as logistics, healthcare or airport ground handling. In this paper, we focus on operational ground handling planning and model it as an archetype of vehicle routing problems with multiple synchronization constraints, coined as “abstract vehicle routing problem with worker and vehicle synchronization” (AVRPWVS). The AVRPWVS deals with routing workers to ground handling jobs such as unloading baggage or refuelling an aircraft, while meeting each job's time window. Moreover, each job can be performed by a variable number of workers. As airports span vast distances and due to security regulations, workers use vehicles to travel between locations. Furthermore, each vehicle, moved by a driver, can carry several workers. We propose two mathematical multi-commodity flow formulations based on time-space networks to efficiently model five synchronization types including movement and load synchronization. Moreover, we develop a branch-and-price heuristic that employs both conventional variable branching and a novel variable fixing strategy. We demonstrate that the procedure achieves results close to the optimal solution in short time when compared to the two integer models. © 2018 Elsevier B.V.</t>
  </si>
  <si>
    <t>Branch-and-price; Column generation; Multiple synchronization constraints; Variable fixing; Vehicle routing</t>
  </si>
  <si>
    <t>Airport security; Baggage handling; Fighter aircraft; Integer programming; Linear programming; Synchronization; Unloading; Vehicles; Airport ground handling; Branch and price; Column generation; Multi-commodity flow; Security regulations; Synchronization constraints; Variable fixing; Vehicle Routing Problems; Vehicle routing</t>
  </si>
  <si>
    <t>Frey, M.; TUM School of Management, Technische Universität MünchenGermany; email: markus.frey@tum.de</t>
  </si>
  <si>
    <t>2-s2.0-85050491047</t>
  </si>
  <si>
    <t>Zhang Z., Sun Y., Xie H., Teng Y., Wang J.</t>
  </si>
  <si>
    <t>57216743620;57195233691;57208516359;57202362876;8630885700;</t>
  </si>
  <si>
    <t>GMMA: GPU-based multiobjective memetic algorithms for vehicle routing problem with route balancing</t>
  </si>
  <si>
    <t>10.1007/s10489-018-1210-6</t>
  </si>
  <si>
    <t>https://www.scopus.com/inward/record.uri?eid=2-s2.0-85048041388&amp;doi=10.1007%2fs10489-018-1210-6&amp;partnerID=40&amp;md5=1f9a1f95f1867b87c912956ed136fddb</t>
  </si>
  <si>
    <t>School of Data and Computer Science, Sun Yat-sen UniversityGuangdong Province, China; Guangdong Information Technology Bureau, China Post Group Co., Ltd.Guangdong Province, China</t>
  </si>
  <si>
    <t>Zhang, Z., School of Data and Computer Science, Sun Yat-sen UniversityGuangdong Province, China; Sun, Y., School of Data and Computer Science, Sun Yat-sen UniversityGuangdong Province, China; Xie, H., School of Data and Computer Science, Sun Yat-sen UniversityGuangdong Province, China; Teng, Y., Guangdong Information Technology Bureau, China Post Group Co., Ltd.Guangdong Province, China; Wang, J., School of Data and Computer Science, Sun Yat-sen UniversityGuangdong Province, China</t>
  </si>
  <si>
    <t>A multiobjective optimization problem called a vehicle routing problem with route balancing (VRPRB) is studied. VRPRB extends traditional VRPs by considering two objectives simultaneously. The first objective is the minimization of the total traveling cost and the second one tries to ensure the balance among multiple routes. Different from another commonly used balancing objective, namely, the minimization of the difference between the maximal and minimal route cost, the objective we introduce is the minimization of the maximal route cost. Such setting can effectively avoid the occurrence of distorted solutions. In order to find Pareto-optimal solutions of VRPRB, we develop a multiobjective memetic algorithm (MMA), which integrates a problem-specific local search procedure into a multiobjective evolutionary algorithm. The MMA is further enhanced by using parallel computations on GPU devices. A simple version and a revised version of GPU-based MMAs are proposed and implemented on the CUDA platform. All the algorithms are tested on the benchmark instances to demonstrate their efficacy and effectiveness. Furthermore, the performances of CPU-based and GPU-based algorithms are analyzed. © 2018, Springer Science+Business Media, LLC, part of Springer Nature.</t>
  </si>
  <si>
    <t>CUDA; GPU; Multiobjective; Parallel; Vehicle routing problem</t>
  </si>
  <si>
    <t>Benchmarking; Costs; Graphics processing unit; Multiobjective optimization; Pareto principle; Routing algorithms; Vehicle routing; Vehicles; CUDA; GPU-based algorithms; Multi objective; Multi objective evolutionary algorithms; Multi-objective optimization problem; Parallel; Pareto optimal solutions; Vehicle Routing Problems; Evolutionary algorithms</t>
  </si>
  <si>
    <t>2-s2.0-85048041388</t>
  </si>
  <si>
    <t>Zhang X., Zhu W.</t>
  </si>
  <si>
    <t>57201496312;55647440800;</t>
  </si>
  <si>
    <t>Disruption Management for Vehicle Routing Problem Based on Consumer Value and Improved Tree-Seed Algorithm</t>
  </si>
  <si>
    <t xml:space="preserve"> 8819946</t>
  </si>
  <si>
    <t>10.1109/ACCESS.2019.2938407</t>
  </si>
  <si>
    <t>https://www.scopus.com/inward/record.uri?eid=2-s2.0-85087446658&amp;doi=10.1109%2fACCESS.2019.2938407&amp;partnerID=40&amp;md5=ec86a3af8bdddacb7e988b6c64ad6b68</t>
  </si>
  <si>
    <t>Business School, Northwest University of Political Science and Law, Xi'an, China; School of Economics and Management, Chang'An University, Xi'an, China</t>
  </si>
  <si>
    <t>Zhang, X., Business School, Northwest University of Political Science and Law, Xi'an, China; Zhu, W., School of Economics and Management, Chang'An University, Xi'an, China</t>
  </si>
  <si>
    <t>With the development of logistics, a well-designed distribution plan plays an important role in the distribution process. In order to improve the economic benefit of enterprise and customer satisfaction, this paper introduces the consumer value into disruption management for vehicle routing problem (VRP). Based on the consumer value that computed through expert evaluation and cloud model, the cloud model was adopted to classify the target consumers into three levels. Then, a consumer value-based VRP disruption management was established, which measures the deviations from the perspectives of consumer, distribution centre and driver. After that, the tree-seed algorithm (TSA) was improved by the immune algorithm (IA) to solve the established model, and proved valid through simulation. The research findings shed new light on the routing of distribution vehicles in the event of disruptions. © 2013 IEEE.</t>
  </si>
  <si>
    <t>consumer value; disruption management; improved tree-seed algorithm; Vehicle routing</t>
  </si>
  <si>
    <t>Cloud computing; Customer satisfaction; Forestry; Routing algorithms; Vehicle routing; Vehicles; Disruption management; Distribution centres; Distribution process; Distribution vehicles; Economic benefits; Expert evaluation; Vehicle routing problem; Vehicle Routing Problems; Trees (mathematics)</t>
  </si>
  <si>
    <t>Zhu, W.; School of Economics and Management, Chang'An UniversityChina; email: zwying@chd.edu.cn</t>
  </si>
  <si>
    <t>2-s2.0-85087446658</t>
  </si>
  <si>
    <t>Zheng J., Zhang Y.</t>
  </si>
  <si>
    <t>57214148823;55552724900;</t>
  </si>
  <si>
    <t>A Fuzzy Receding Horizon Control Strategy for Dynamic Vehicle Routing Problem</t>
  </si>
  <si>
    <t xml:space="preserve"> 8876853</t>
  </si>
  <si>
    <t>10.1109/ACCESS.2019.2948154</t>
  </si>
  <si>
    <t>https://www.scopus.com/inward/record.uri?eid=2-s2.0-85078365271&amp;doi=10.1109%2fACCESS.2019.2948154&amp;partnerID=40&amp;md5=bb89b47d7f20bd8dce5df8b1dc92c36a</t>
  </si>
  <si>
    <t>School of Computer and Information, Anqing Normal University, Anqing, China</t>
  </si>
  <si>
    <t>Zheng, J., School of Computer and Information, Anqing Normal University, Anqing, China; Zhang, Y., School of Computer and Information, Anqing Normal University, Anqing, China</t>
  </si>
  <si>
    <t>The receding horizon control (RHC) combining with the various intelligent algorithms is a common method for the dynamic vehicle routing problem (DVRP). However, the traditional RHC only considers the objects within each time window while making route plan, and can't make adjustment according to the situations of the objects near the window. In order to deal with this problem, a fuzzy receding horizon control strategy (FRHC) is proposed. By combining the RHC and the membership function theory, the relationship between objects and time window is redefined. And the travel routes are planned by the genetic algorithm (GA) for each fuzzy time window. Finally, ten instances are selected from the DVRP standard test library to verify the proposed strategy. The experimental results show that when comparing with the RHC strategy, the FRHC can reduce the distance, the waiting time of all customers and the number of waiting customers dramatically. The FRHC combines with the GA (FRHC-GA) method is also reasonable and effective. © 2013 IEEE.</t>
  </si>
  <si>
    <t>Dynamic vehicle routing problem; fuzzy control; membership function; receding horizon control</t>
  </si>
  <si>
    <t>Control theory; Fuzzy control; Genetic algorithms; Routing algorithms; Vehicle routing; Vehicles; Dynamic vehicle routing problems; Intelligent Algorithms; Receding horizon control; Route plan; Standard tests; Time windows; Travel routes; Waiting-time; Membership functions</t>
  </si>
  <si>
    <t>Zhang, Y.; School of Computer and Information, Anqing Normal UniversityChina; email: yzhzhang@mail.ustc.edu.cn</t>
  </si>
  <si>
    <t>2-s2.0-85078365271</t>
  </si>
  <si>
    <t>Choi Y., Robertson B., Choi Y., Mavris D.</t>
  </si>
  <si>
    <t>57203978689;57196623735;56849659200;57201567978;</t>
  </si>
  <si>
    <t>A multi-trip vehicle routing problem for small unmanned aircraft systems-based urban delivery</t>
  </si>
  <si>
    <t>Journal of Aircraft</t>
  </si>
  <si>
    <t>10.2514/1.C035473</t>
  </si>
  <si>
    <t>https://www.scopus.com/inward/record.uri?eid=2-s2.0-85078091314&amp;doi=10.2514%2f1.C035473&amp;partnerID=40&amp;md5=c145b782d22d670dda0eab28d8f66442</t>
  </si>
  <si>
    <t>Aerospace Systems Design Laboratory, School of Aerospace Engineering, Georgia Institute of Technology, 270 Ferst Drive, Atlanta, GA  30332, United States</t>
  </si>
  <si>
    <t>Choi, Y., Aerospace Systems Design Laboratory, School of Aerospace Engineering, Georgia Institute of Technology, 270 Ferst Drive, Atlanta, GA  30332, United States; Robertson, B., Aerospace Systems Design Laboratory, School of Aerospace Engineering, Georgia Institute of Technology, 270 Ferst Drive, Atlanta, GA  30332, United States; Choi, Y., Aerospace Systems Design Laboratory, School of Aerospace Engineering, Georgia Institute of Technology, 270 Ferst Drive, Atlanta, GA  30332, United States; Mavris, D., Aerospace Systems Design Laboratory, School of Aerospace Engineering, Georgia Institute of Technology, 270 Ferst Drive, Atlanta, GA  30332, United States</t>
  </si>
  <si>
    <t>With the emergence of new technologies for small unmanned aircraft systems (sUAS), such as lightweight sensors and high-efficiency batteries, the operation of small unmanned aerial vehicles (sUAVs) will expand from military use to commercial use.Apromising commercial application of sUAS is package delivery because of its potential to reduce acquisition and operating costs of the last-mile delivery system, while enabling new services such as same-day delivery. Moreover, in urban areas, sUAVs can deliver packages to customers without negatively affecting street traffic. To conduct urban operations, sUAS-based delivery systems must obey regulations for sUAS operations and avoid urban obstacles. In this paper, a maximum-flight-time-constrained multitrip vehicle routing problem with time windows optimization model is used to create routes for sUAS-based delivery missions. To address the actual urban environment with the optimization model, a two-layered urban flight network is built by feeding an airborne light detection and ranging sensor data into an algorithm that uses a Voronoi diagram to create collision-free paths. This paper uses this approach to study a possible package delivery using sUAS in San Diego, CA. © 2019 by the American Institute of Aeronautics and Astronautics, Inc.</t>
  </si>
  <si>
    <t>Aircraft accidents; Antennas; Commercial vehicle operations; Commercial vehicles; Constrained optimization; Free flight; Military vehicles; Network layers; Operating costs; Optical radar; Vehicle routing; Collision-free paths; Commercial applications; Light detection and ranging; Optimization modeling; Small unmanned aerial vehicles; Small unmanned aircrafts; Vehicle routing problem with time windows; Vehicle Routing Problems; Unmanned aerial vehicles (UAV)</t>
  </si>
  <si>
    <t>American Institute of Aeronautics and Astronautics Inc.</t>
  </si>
  <si>
    <t>JAIRA</t>
  </si>
  <si>
    <t>J Aircr</t>
  </si>
  <si>
    <t>2-s2.0-85078091314</t>
  </si>
  <si>
    <t>Zheng S.</t>
  </si>
  <si>
    <t>36656583700;</t>
  </si>
  <si>
    <t>Solving Vehicle Routing Problem: A Big Data Analytic Approach</t>
  </si>
  <si>
    <t xml:space="preserve"> 8910558</t>
  </si>
  <si>
    <t>10.1109/ACCESS.2019.2955250</t>
  </si>
  <si>
    <t>https://www.scopus.com/inward/record.uri?eid=2-s2.0-85077755628&amp;doi=10.1109%2fACCESS.2019.2955250&amp;partnerID=40&amp;md5=af0f237f5f0082f14aaadc70fed43425</t>
  </si>
  <si>
    <t>Hangzhou College of Commerce, Zhejiang Gongshang University, Hangzhou, 311599, China</t>
  </si>
  <si>
    <t>Zheng, S., Hangzhou College of Commerce, Zhejiang Gongshang University, Hangzhou, 311599, China</t>
  </si>
  <si>
    <t>In the transport industry, the cost effectiveness relies heavily on the rational design of the transport routes. However, the traditional theories and methods on vehicle routing problem (VRP) cannot describe the dynamic features of travel time accurately. To solve the problem, this paper puts forward a dynamic VRP model based on big data analysis on traffic flow, and solves it by the genetic algorithm (GA). It is assumed that the real-time traffic data are updated every 15mins in the transport network, and the customer demand is updated dynamically from time to time. The example analysis shows that my model and its route adjustment strategy can minimize the total transport cost by routing the vehicles from multiple depots under the soft time window. The research findings help transport enterprises to make effective use of vehicles and receive more profits. © 2013 IEEE.</t>
  </si>
  <si>
    <t>Big data analysis; genetic algorithm (GA); minimum transport cost; vehicle routing problem (VRP); vehicle sharing</t>
  </si>
  <si>
    <t>Big data; Cost effectiveness; Data handling; Genetic algorithms; Information analysis; Traffic control; Travel time; Vehicle routing; Vehicles; Analytic approach; Real-time traffic datum; Soft time windows; Transport costs; Transport industry; Transport networks; Vehicle routing problem; Vehicle Routing Problems; Cost benefit analysis</t>
  </si>
  <si>
    <t>Zheng, S.; Hangzhou College of Commerce, Zhejiang Gongshang UniversityChina; email: sq_zheng@yeah.net</t>
  </si>
  <si>
    <t>2-s2.0-85077755628</t>
  </si>
  <si>
    <t>Salavati-Khoshghalb M., Gendreau M., Jabali O., Reib W.</t>
  </si>
  <si>
    <t>57203728040;7005646783;16646074400;57212865394;</t>
  </si>
  <si>
    <t>A Rule-based recourse for the vehicle routing problem with stochastic demands</t>
  </si>
  <si>
    <t>10.1287/trsc.2018.0876</t>
  </si>
  <si>
    <t>https://www.scopus.com/inward/record.uri?eid=2-s2.0-85077469559&amp;doi=10.1287%2ftrsc.2018.0876&amp;partnerID=40&amp;md5=1bb2030273c1891523238e4be4c4a73d</t>
  </si>
  <si>
    <t>Département d'Informatique et de Recherche Opérationnelle, Université de Montréal, Montreal, QC  H3C 3J7, Canada; Centre Interuniversitaire de Recherche sur les Reseaux d'Entreprise, la Logistique et le Transport, Montreal, QC  H3C 3J7, Canada; Département de Mathématiques et de Génie Industriel, Polytechnique Montréal, Montreal, QC  H3C 3J7, Canada; Dipartimento di Elettronica, Informazione e Bioingegneria, Politecnico di Milano, Milan, 20133, Italy; Département de Management et Technologie, Ecole des Sciences de la Gestion, Université du Québec À Montréal, Montreal, QC  H3C 3P8, Canada</t>
  </si>
  <si>
    <t>Salavati-Khoshghalb, M., Département d'Informatique et de Recherche Opérationnelle, Université de Montréal, Montreal, QC  H3C 3J7, Canada, Centre Interuniversitaire de Recherche sur les Reseaux d'Entreprise, la Logistique et le Transport, Montreal, QC  H3C 3J7, Canada; Gendreau, M., Centre Interuniversitaire de Recherche sur les Reseaux d'Entreprise, la Logistique et le Transport, Montreal, QC  H3C 3J7, Canada, Département de Mathématiques et de Génie Industriel, Polytechnique Montréal, Montreal, QC  H3C 3J7, Canada; Jabali, O., Dipartimento di Elettronica, Informazione e Bioingegneria, Politecnico di Milano, Milan, 20133, Italy; Reib, W., Département de Management et Technologie, Ecole des Sciences de la Gestion, Université du Québec À Montréal, Montreal, QC  H3C 3P8, Canada</t>
  </si>
  <si>
    <t>In this paper we consider the vehicle routing problem with stochastic demands (VRPSD). We consider that customer demands are only revealed when a vehicle arrives at customer locations. Failures occur whenever the residual capacity of the vehicle is insufficient to serve the observed demand of a customer. Such failures entail that recourse actions be taken to recover route feasibility. These recourse actions usually take the form of return trips to the depot, which can be either done in a reactive or proactive fashion. Over the years, there have been various policies defined to perform these recourse actions in either a static or a dynamic setting. In the present paper, we propose policies that better reflect the fixed operational rules that can be observed in practice and that also enable implementing preventive recourse actions. We define the considered operational rules and show how, for a planned route, these operational rules can be implemented using a fixed threshold-based policy to govern the recourse actions. An exact solution algorithm is developed to solve the VRPSD under the considered policies. Finally, we conduct an extensive computational study, which shows that significantly better solutions can be obtained when using the proposed policies compared with solving the problem under the classic recourse definition. © 2019 INFORMS.</t>
  </si>
  <si>
    <t>Integer L-shaped algorithm; Lower bounding functionals; Operational rules; Partial routes; Threshold-based recourse policies; Vehicle routing problem with stochastic demands</t>
  </si>
  <si>
    <t>Sales; Stochastic systems; Vehicles; Functionals; L-shaped; Operational rules; Partial routes; Stochastic demand; Vehicle routing</t>
  </si>
  <si>
    <t>2-s2.0-85077469559</t>
  </si>
  <si>
    <t>Dabia S., Ropke S., Van Woensel T.</t>
  </si>
  <si>
    <t>41561266500;11840090700;12781314700;</t>
  </si>
  <si>
    <t>Cover inequalities for a vehicle routing problem with time windows and shifts</t>
  </si>
  <si>
    <t>10.1287/trsc.2018.0885</t>
  </si>
  <si>
    <t>https://www.scopus.com/inward/record.uri?eid=2-s2.0-85077464091&amp;doi=10.1287%2ftrsc.2018.0885&amp;partnerID=40&amp;md5=45cf463264b5b727976c3d3c0795f0b7</t>
  </si>
  <si>
    <t>School of Business and Economics, VU University Amsterdam, Amsterdam, 1081 HV, Netherlands; Eyefreight B.V., Bunnik, 3981 AJ, Netherlands; Department of Management Engineering, Technical University of Denmark, Copenhagen, 2800, Denmark; School of Industrial Engineering, Eindhoven University of Technology, Eindhoven, 5612 AZ, Netherlands</t>
  </si>
  <si>
    <t>Dabia, S., School of Business and Economics, VU University Amsterdam, Amsterdam, 1081 HV, Netherlands, Eyefreight B.V., Bunnik, 3981 AJ, Netherlands; Ropke, S., Department of Management Engineering, Technical University of Denmark, Copenhagen, 2800, Denmark; Van Woensel, T., School of Industrial Engineering, Eindhoven University of Technology, Eindhoven, 5612 AZ, Netherlands</t>
  </si>
  <si>
    <t>This paper introduces the vehicle routing problem with time windows and shifts (VRPTWS). At the depot, several shifts with nonoverlapping operating periods are available to load the planned trucks. Each shift has a limited loading capacity.We solve the VRPTWS exactly by a branch-and-cut-and-price algorithm. The master problem is a set partitioning with an additional constraint for every shift. Each constraint requires the total quantity loaded in a shift to be less than its loading capacity. For every shift, a pricing subproblem is solved by a label-setting algorithm. Shift capacity constraints define knapsack inequalities; hence we use valid inequalities inspired from knapsack inequalities to strengthen the linear programming relaxation of the master problem when solved by column generation. In particular, we use a family of tailored robust cover inequalities and a family of new nonrobust cover inequalities. Numerical results show that nonrobust cover inequalities significantly improve the algorithm. © 2019 INFORMS.</t>
  </si>
  <si>
    <t>Branch-and-cut-and-price algorithm; Column generation; Shift capacity; Vehicle routing problem</t>
  </si>
  <si>
    <t>Integer programming; Linear programming; Vehicles; Branch-and-cut-and-price algorithm; Column generation; Label-setting algorithm; Linear programming relaxation; Loading capacities; Shift capacity; Vehicle routing problem with time windows; Vehicle Routing Problems; Vehicle routing</t>
  </si>
  <si>
    <t>2-s2.0-85077464091</t>
  </si>
  <si>
    <t>He Q., Irnich S., Song Y.</t>
  </si>
  <si>
    <t>15053551000;22985527700;55940272400;</t>
  </si>
  <si>
    <t>Branch-and-cut-and-price for the vehicle routing problem with time windows and convex node costs</t>
  </si>
  <si>
    <t>10.1287/trsc.2019.0891</t>
  </si>
  <si>
    <t>https://www.scopus.com/inward/record.uri?eid=2-s2.0-85077442368&amp;doi=10.1287%2ftrsc.2019.0891&amp;partnerID=40&amp;md5=0464c4d6b26fd2eb7036104482161299</t>
  </si>
  <si>
    <t>Department of Industrial and Systems Engineering, University of Minnesota, Minneapolis, MN  55455, United States; Gutenberg School of Management and Economics, Johannes Gutenberg University Mainz, Mainz, 55128, Germany; Department of Industrial Engineering, Clemson University, Clemson, SC  29634, United States</t>
  </si>
  <si>
    <t>He, Q., Department of Industrial and Systems Engineering, University of Minnesota, Minneapolis, MN  55455, United States; Irnich, S., Gutenberg School of Management and Economics, Johannes Gutenberg University Mainz, Mainz, 55128, Germany; Song, Y., Department of Industrial Engineering, Clemson University, Clemson, SC  29634, United States</t>
  </si>
  <si>
    <t>Two critical yet frequently conflicting objectives for logistics and transportation service companies are improving customer satisfaction and reducing transportation cost. In particular, given a network of customer requests with preferred service times, it is very challenging to find vehicle routes and service schedules simultaneously that respect all operating constraints and minimize the total transportation and customers' inconvenience costs. In this paper, we introduce the vehicle routing problem with time windows and convex node costs (VRPTW-CNC), in which we model each customer's inconvenience cost as a convex function of the service start time at that customer. The VRPTW-CNC combines and extends both the standard vehicle routing problem with time windows and some previous results on the optimal service scheduling problem over a fixed route.We propose a branch-and-cut-andprice algorithm to solve the VRPTW-CNC with general convex inconvenience cost functions. To solve the pricing problem, our labeling algorithm only generates labels that possibly lead to optimal schedule times over a route, which significantly improves the effectiveness of pricing. Extensive computational results demonstrate the effectiveness of our approach. © 2019 INFORMS.</t>
  </si>
  <si>
    <t>Branch-and-cut-and-price; Convex node costs; Integrated routing and scheduling; Labeling algorithm; Vehicle routing problem</t>
  </si>
  <si>
    <t>Cost functions; Customer satisfaction; Integer programming; Sales; Scheduling; Scheduling algorithms; Vehicle routing; Vehicles; Branch and cut and prices; Conflicting objectives; Integrated routing; Labeling algorithms; Logistics and transportations; Operating constraints; Vehicle routing problem with time windows; Vehicle Routing Problems; Costs</t>
  </si>
  <si>
    <t>2-s2.0-85077442368</t>
  </si>
  <si>
    <t>Zhang R., Guo J., Wang J.</t>
  </si>
  <si>
    <t>10043983700;57212768077;57214695755;</t>
  </si>
  <si>
    <t>A Time-Dependent Electric Vehicle Routing Problem With Congestion Tolls</t>
  </si>
  <si>
    <t>IEEE Transactions on Engineering Management</t>
  </si>
  <si>
    <t>10.1109/TEM.2019.2959701</t>
  </si>
  <si>
    <t>https://www.scopus.com/inward/record.uri?eid=2-s2.0-85077369803&amp;doi=10.1109%2fTEM.2019.2959701&amp;partnerID=40&amp;md5=767288d7b48086867a2240ecf9f47f30</t>
  </si>
  <si>
    <t>College of Information Science and Engineering, Northeastern University, Shenyang 110819, China (e-mail: zhangruiyou@ise.neu.edu.cn).; College of Information Science and Engineering, Northeastern University, Shenyang 110819, China (e-mail: guojingmei@neuq.edu.cn).; Department of Industrial and Manufacturing Systems Engineering, The University of Hong Kong, Hong Kong (e-mail: jwwang@hku.hk).</t>
  </si>
  <si>
    <t>Zhang, R., College of Information Science and Engineering, Northeastern University, Shenyang 110819, China (e-mail: zhangruiyou@ise.neu.edu.cn).; Guo, J., College of Information Science and Engineering, Northeastern University, Shenyang 110819, China (e-mail: guojingmei@neuq.edu.cn).; Wang, J., Department of Industrial and Manufacturing Systems Engineering, The University of Hong Kong, Hong Kong (e-mail: jwwang@hku.hk).</t>
  </si>
  <si>
    <t>Scheduling the recharging of electric vehicle fleets under different scenarios is an important but open problem. One important scenario is that vehicles travel at different speeds in different periods since traffic congestion is common in urban areas nowadays. Therefore, in this article, a novel time-dependent electric vehicle routing problem with congestion tolls is proposed. If a vehicle enters a peak period, a fixed congestion toll needs to be paid in this problem. A mixed integer linear programming model is established and an adaptive large neighborhood search (ALNS) heuristic is designed to solve the model. The model and solving method are validated and evaluated extensively with benchmark instances. Results indicate that a certain level of congestion tolls could prevent vehicles from entering peak periods and relieve road congestions significantly. Furthermore, the ALNS heuristic could provide much better solutions for the problem than typical optimization software, such as Gurobi, in much shorter running time. IEEE</t>
  </si>
  <si>
    <t>Adaptive large neighborhood search (ALNS); congestion toll; electric vehicle routing problem (EVRP); recharge allocation; time-dependent</t>
  </si>
  <si>
    <t>IEEMA</t>
  </si>
  <si>
    <t>IEEE Trans Eng Manage</t>
  </si>
  <si>
    <t>2-s2.0-85077369803</t>
  </si>
  <si>
    <t>Rahmani Hosseinabadi A.A., Slowik A., Sadeghilalimi M., Farokhzad M., Babazadeh Shareh M., Sangaiah A.K.</t>
  </si>
  <si>
    <t>57201479291;23995858300;57206694559;57212605254;57212607589;55616335800;</t>
  </si>
  <si>
    <t>An Ameliorative Hybrid Algorithm for Solving the Capacitated Vehicle Routing Problem</t>
  </si>
  <si>
    <t xml:space="preserve"> 8924710</t>
  </si>
  <si>
    <t>10.1109/ACCESS.2019.2957722</t>
  </si>
  <si>
    <t>https://www.scopus.com/inward/record.uri?eid=2-s2.0-85077187802&amp;doi=10.1109%2fACCESS.2019.2957722&amp;partnerID=40&amp;md5=b70ddff5ead6f587a60392450f510d4f</t>
  </si>
  <si>
    <t>Young Researchers and Elite Club, Ayatollah Amoli Branch, Islamic Azad University, Amol, 4865116915, Iran; Department of Electronics and Computer Science, Koszalin University of Technology, Koszalin, 75-453, Poland; Department of IT and Computer Engineering, Qazvin Branch, Qazvin Islamic Azad University, Qazvin, 15195-34199, Iran; Department of Electronics, Iran University of Science and Technology, Tehran, 16846-13114, Iran; Department of Computer Engineering, Babol Branch, Islamic Azad University, Babol, 4865116915, Iran; School of Computing Science and Engineering, Vellore Institute of Technology (VIT), Vellore, 632014, India</t>
  </si>
  <si>
    <t>Rahmani Hosseinabadi, A.A., Young Researchers and Elite Club, Ayatollah Amoli Branch, Islamic Azad University, Amol, 4865116915, Iran; Slowik, A., Department of Electronics and Computer Science, Koszalin University of Technology, Koszalin, 75-453, Poland; Sadeghilalimi, M., Department of IT and Computer Engineering, Qazvin Branch, Qazvin Islamic Azad University, Qazvin, 15195-34199, Iran; Farokhzad, M., Department of Electronics, Iran University of Science and Technology, Tehran, 16846-13114, Iran; Babazadeh Shareh, M., Department of Computer Engineering, Babol Branch, Islamic Azad University, Babol, 4865116915, Iran; Sangaiah, A.K., School of Computing Science and Engineering, Vellore Institute of Technology (VIT), Vellore, 632014, India</t>
  </si>
  <si>
    <t>One of the most applicable versions of the Vehicle Routing Problem (VRP) which has been widely studied in logistic services is Capacitated Vehicle Routing Problem (CVRP). There are many algorithms to solve the CVRP to minimize total travelled distance. Some of the most recent and efficient metaheuristic algorithms are capable of generating solutions within 0.5% to 1% gap from the optimum for instance problems adopted from the literature considering hundreds or thousands of demand points. In this contribution, a novel hybrid algorithm is proposed based on Gravitational Emulation Local Search (GELS) and Genetic Algorithm (GA). This algorithm alleviates the weaknesses of the GELS algorithm. The performance of the proposed algorithm, which is called GELSGA, is compared with other meta-heuristics. The obtained results show that the proposed algorithm can compete vigorously with them. In addition, the proposed algorithm could obtain solutions close to the Best Known Solutions (BKS) for many instance problems. © 2013 IEEE.</t>
  </si>
  <si>
    <t>Capacitated vehicle routing problem; genetic algorithm; gravitational emulation local search; hybrid algorithm; optimization</t>
  </si>
  <si>
    <t>Gels; Genetic algorithms; Local search (optimization); Optimization; Routing algorithms; Vehicles; Capacitated vehicle routing problem; Hybrid algorithms; Local search; Logistic services; Meta heuristic algorithm; Meta heuristics; Vehicle routing problem; Vehicle routing</t>
  </si>
  <si>
    <t>Slowik, A.; Department of Electronics and Computer Science, Koszalin University of TechnologyPoland; email: aslowik@ie.tu.koszalin.pl</t>
  </si>
  <si>
    <t>2-s2.0-85077187802</t>
  </si>
  <si>
    <t>Gholami-Zanjani S.M., Jafari-Marandi R., Pishvaee M.S., Klibi W.</t>
  </si>
  <si>
    <t>57189640254;55432982300;27267794900;15056048500;</t>
  </si>
  <si>
    <t>Dynamic vehicle routing problem with cooperative strategy in disaster relief</t>
  </si>
  <si>
    <t>International Journal of Shipping and Transport Logistics</t>
  </si>
  <si>
    <t>10.1504/IJSTL.2019.103868</t>
  </si>
  <si>
    <t>https://www.scopus.com/inward/record.uri?eid=2-s2.0-85076181801&amp;doi=10.1504%2fIJSTL.2019.103868&amp;partnerID=40&amp;md5=dfef64d3111080085de88381edb7b57e</t>
  </si>
  <si>
    <t>School of Industrial Engineering, Iran University of Science and Technology, Tehran, Iran; Centre of Excellence in Supply Chain (CESIT), KEDGE Business School, France; Department of Industrial and Manufacturing Engineering, California Polytechnic State University, San Luis Obispo, United States; Interuniversity Research Centre on Enterprise Networks, Logistics and Transportation (CIRRELT), Canada</t>
  </si>
  <si>
    <t>Gholami-Zanjani, S.M., School of Industrial Engineering, Iran University of Science and Technology, Tehran, Iran, Centre of Excellence in Supply Chain (CESIT), KEDGE Business School, France; Jafari-Marandi, R., Department of Industrial and Manufacturing Engineering, California Polytechnic State University, San Luis Obispo, United States; Pishvaee, M.S., School of Industrial Engineering, Iran University of Science and Technology, Tehran, Iran; Klibi, W., Centre of Excellence in Supply Chain (CESIT), KEDGE Business School, France, Interuniversity Research Centre on Enterprise Networks, Logistics and Transportation (CIRRELT), Canada</t>
  </si>
  <si>
    <t>In recent years, the growth of technology has brought about a new range of problems, referred to as dynamic vehicle routing problems. In these problems, a part of the orders are received in advance before departure of vehicles from depots, but some new orders will come in after the vehicle's departure. Although cooperative strategy has not received considerable attention in the literature, it could be a possibility in practice which can help reduce costs. Multiple vehicles in this strategy are allowed to travel and they can transfer goods between one another when they meet in demand points so as to better satisfy the late demands. A mixed integer nonlinear mathematical model is proposed for multi-vehicle routing problem considering product transshipment between vehicles in dynamic situations. A genetic algorithm is then developed to deal with the complexity of the problem. The experimental results show that cooperative strategy is an attractive possibility to reduce unsatisfied late received demands and costs. © 2019 Inderscience Enterprises Ltd.</t>
  </si>
  <si>
    <t>Cooperative strategy; Disaster relief management; DVRP; Dynamic vehicle routing problem; Robust genetic algorithm</t>
  </si>
  <si>
    <t>Gholami-Zanjani, S.M.; School of Industrial Engineering, Iran University of Science and TechnologyIran; email: Se_gholami@ind.iust.ac.ir</t>
  </si>
  <si>
    <t>2-s2.0-85076181801</t>
  </si>
  <si>
    <t>Campo Zuniga B., Mendoza Mendoza A.</t>
  </si>
  <si>
    <t>57211289581;57195395542;</t>
  </si>
  <si>
    <t>PST-Prim Heuristic for the Open Vehicle Routing Problem</t>
  </si>
  <si>
    <t xml:space="preserve"> 8863171</t>
  </si>
  <si>
    <t>10.1109/TLA.2019.8863171</t>
  </si>
  <si>
    <t>https://www.scopus.com/inward/record.uri?eid=2-s2.0-85073370543&amp;doi=10.1109%2fTLA.2019.8863171&amp;partnerID=40&amp;md5=8cfbe6d67ed8b36ce3b26512221d053c</t>
  </si>
  <si>
    <t>Engineering Faculty, Universidad Del Atlantico, Barranquilla, Atlantico, Colombia</t>
  </si>
  <si>
    <t>Campo Zuniga, B., Engineering Faculty, Universidad Del Atlantico, Barranquilla, Atlantico, Colombia; Mendoza Mendoza, A., Engineering Faculty, Universidad Del Atlantico, Barranquilla, Atlantico, Colombia</t>
  </si>
  <si>
    <t>The objective of this paper is to present and demonstrate the validation of the functioning of a recursive heuristic based on the algorithm of Prim and that gives solution to the open vehicle routing problem (OVRP). Today this problem has a considerable approach, so a literature review that sets the theoretical basis for the work, is made. The OVRP is formally shown and the covering tree with paths (PST) is defined. Next, the subroutine that follows the PST-Prim algorithm is indicated to construct the PST of any graph, as well as the modification that must be made to arrive at the PST-Prim Heuristic that gives solution to the OVRP. An illustrative example of the construction of PST to an example graph is presented. To illustrate and validate its effectiveness of the heuristic, it is used to solve 17 widely used problems to verify and compare the behavior of this type of algorithms. In addition, the PST-Prim heuristic performance is compared with other seven algorithms; the value of the objective function and the computation time for each algorithm on the 17 instances is presented. The PST-Prim propose the best solutions on 12 of the 17 instances. At the end, the performance, use and importance of the heuristic is discussed. © 2003-2012 IEEE.</t>
  </si>
  <si>
    <t>Open vehicle routing problem; Path Spanning Tree; Prim algorithm; PST-Prim heuristic</t>
  </si>
  <si>
    <t>Trees (mathematics); Vehicle routing; Vehicles; Computation time; Literature reviews; Objective functions; Open vehicle routing problems; Prim algorithm; PST-Prim heuristic; Spanning tree; Heuristic algorithms</t>
  </si>
  <si>
    <t>2-s2.0-85073370543</t>
  </si>
  <si>
    <t>Chen M., Zhang S., Zhang W., Lin J.</t>
  </si>
  <si>
    <t>57205190426;57193197095;16064904000;57219282241;</t>
  </si>
  <si>
    <t>Collaborative vehicle routing problem with rough location using extended ant colony optimization algorithm</t>
  </si>
  <si>
    <t>10.3233/JIFS-182715</t>
  </si>
  <si>
    <t>https://www.scopus.com/inward/record.uri?eid=2-s2.0-85072211542&amp;doi=10.3233%2fJIFS-182715&amp;partnerID=40&amp;md5=2c1a2ef1c75dcc0ab3430ae6059b4ae2</t>
  </si>
  <si>
    <t>Chen, M., School of Information, Zhejiang University of Finance and Economics, Hangzhou, 310018, China; Zhang, S., School of Information, Zhejiang University of Finance and Economics, Hangzhou, 310018, China; Zhang, W., School of Information, Zhejiang University of Finance and Economics, Hangzhou, 310018, China; Lin, J., School of Information, Zhejiang University of Finance and Economics, Hangzhou, 310018, China</t>
  </si>
  <si>
    <t>Horizontal cooperation in logistics refers to several logistics service providers cooperating to accomplish common goals, which usually involves a collaborative vehicle routing problem. In this paper, we present a new collaborative vehicle routing problem with rough location (CVRPRL), which considers both the security of sharing detailed customer information and the configuration of shared resource. We utilize the rough location of the customer to replace the detailed customer location and introduce the concept of collaborative logistics sharing degree in the CVRPRL model. Subsequently, the cost allocation mechanism is designed based on an extended Shapley value, which allocates fixed costs and risks in different ways. Further, an extended ant colony optimization (EACO) algorithm is proposed to solve the CVRPRL. The EACO algorithm combines both large neighborhood search and local search strategies. Finally, we perform a series of simulation experiments to verify the effectiveness of EACO compared with other meta-heuristic algorithms. © 2019 - IOS Press and the authors. All rights reserved.</t>
  </si>
  <si>
    <t>Collaborative vehicle routing problem; extended ant colony optimization; extended shapley value; rough location</t>
  </si>
  <si>
    <t>Ant colony optimization; Artificial intelligence; Cost accounting; Game theory; Heuristic algorithms; Location; Routing algorithms; Sales; Vehicles; Ant Colony Optimization algorithms; Horizontal cooperations; Large neighborhood search; Logistics service provider; Meta heuristic algorithm; Rough location; Shapley value; Vehicle Routing Problems; Vehicle routing</t>
  </si>
  <si>
    <t>Zhang, S.; School of Information, Zhejiang University of Finance and EconomicsChina; email: zhangshuai@zufe.edu.cn</t>
  </si>
  <si>
    <t>2-s2.0-85072211542</t>
  </si>
  <si>
    <t>Grangier P., Gendreau M., Lehuédé F., Rousseau L.-M.</t>
  </si>
  <si>
    <t>57217601458;7005646783;45861286900;7005245914;</t>
  </si>
  <si>
    <t>The vehicle routing problem with cross-docking and resource constraints</t>
  </si>
  <si>
    <t>10.1007/s10732-019-09423-y</t>
  </si>
  <si>
    <t>https://www.scopus.com/inward/record.uri?eid=2-s2.0-85072056020&amp;doi=10.1007%2fs10732-019-09423-y&amp;partnerID=40&amp;md5=b406aa84211c2d049ff1ccc48ee3b4c6</t>
  </si>
  <si>
    <t>Element AI, 6650 Rue Saint Urbain, Montreal, QC  H2S 3G9, Canada; Department of Mathematics and Industrial Engineering and CIRRELT, Ecole Polytechnique de Montréal and CIRRELT, C.P 6079, Succursale Centre-ville, Montreal, QC  H3C 3A7, Canada; IMT Atlantique, L2SN, UMR CNRS 6004, 4 Rue Alfred Kastler, Nantes, 44300, France</t>
  </si>
  <si>
    <t>Grangier, P., Element AI, 6650 Rue Saint Urbain, Montreal, QC  H2S 3G9, Canada; Gendreau, M., Department of Mathematics and Industrial Engineering and CIRRELT, Ecole Polytechnique de Montréal and CIRRELT, C.P 6079, Succursale Centre-ville, Montreal, QC  H3C 3A7, Canada; Lehuédé, F., IMT Atlantique, L2SN, UMR CNRS 6004, 4 Rue Alfred Kastler, Nantes, 44300, France; Rousseau, L.-M., Department of Mathematics and Industrial Engineering and CIRRELT, Ecole Polytechnique de Montréal and CIRRELT, C.P 6079, Succursale Centre-ville, Montreal, QC  H3C 3A7, Canada</t>
  </si>
  <si>
    <t>In this paper, we propose an extension of the vehicle routing problem with cross-docking that takes into account resource constraints at the cross-dock. These constraints limit the number of docks that can be used simultaneously. To solve this new problem, we adapt a recently proposed matheuristic based on large neighborhood search. In particular, we focus on the feasibility tests for insertions and compare heuristics and constraint programming strategies. Finally, computational experiments on instances adapted from the vehicle routing problem with cross-docking are reported. They give insights on the impact of a limited cross-dock capacity on the routing cost. © 2019, Springer Science+Business Media, LLC, part of Springer Nature.</t>
  </si>
  <si>
    <t>Cross-docking; Matheuristic; Resource constraints; Synchronization; Vehicle routing</t>
  </si>
  <si>
    <t>Computer programming; Constraint theory; Docking; Docks; Flow measurement; Hydraulic structures; Optimization; Synchronization; Vehicles; Computational experiment; Constraint programming; Crossdocking; Feasibility tests; Large neighborhood search; Matheuristic; Resource Constraint; Vehicle Routing Problems; Vehicle routing</t>
  </si>
  <si>
    <t>Lehuédé, F.; IMT Atlantique, L2SN, UMR CNRS 6004, 4 Rue Alfred Kastler, France; email: fabien.lehuede@imt-atlantique.fr</t>
  </si>
  <si>
    <t>2-s2.0-85072056020</t>
  </si>
  <si>
    <t>Munari P., Moreno A., De La Vega J., Alem D., Gondzio J., Morabito R.</t>
  </si>
  <si>
    <t>36448501900;56706852100;57150710800;25627083700;6701864316;7005870447;</t>
  </si>
  <si>
    <t>The robust vehicle routing problem with time windows: Compact formulation and branch-price-and-cut method</t>
  </si>
  <si>
    <t>10.1287/trsc.2018.0886</t>
  </si>
  <si>
    <t>https://www.scopus.com/inward/record.uri?eid=2-s2.0-85071948978&amp;doi=10.1287%2ftrsc.2018.0886&amp;partnerID=40&amp;md5=ee571ec10e65fd36076c79cdb7e3f292</t>
  </si>
  <si>
    <t>Department of Production Engineering, Federal University of São Carlos, São Carlos-SP, 13565-905, Brazil; University of Edinburgh Business School, University of Edinburgh, Edinburgh, EH8 9JS, United Kingdom; School of Mathematics, University of Edinburgh, Edinburgh, EH9 3FD, United Kingdom; NASK Research Institute, Warsaw, 01-045, Poland</t>
  </si>
  <si>
    <t>Munari, P., Department of Production Engineering, Federal University of São Carlos, São Carlos-SP, 13565-905, Brazil; Moreno, A., Department of Production Engineering, Federal University of São Carlos, São Carlos-SP, 13565-905, Brazil; De La Vega, J., Department of Production Engineering, Federal University of São Carlos, São Carlos-SP, 13565-905, Brazil; Alem, D., University of Edinburgh Business School, University of Edinburgh, Edinburgh, EH8 9JS, United Kingdom; Gondzio, J., School of Mathematics, University of Edinburgh, Edinburgh, EH9 3FD, United Kingdom, NASK Research Institute, Warsaw, 01-045, Poland; Morabito, R., Department of Production Engineering, Federal University of São Carlos, São Carlos-SP, 13565-905, Brazil</t>
  </si>
  <si>
    <t>We address the robust vehicle routing problem with time windows (RVRPTW) under customer demand and travel time uncertainties. As presented thus far in the literature, robust counterparts of standard formulations have challenged general-purpose optimization solvers and specialized branch-and-cut methods. Hence, optimal solutions have been reported for small-scale instances only. Additionally, although the most successful methods for solving many variants of vehicle routing problems are based on the column generation technique, the RVRPTW has never been addressed by this type of method. In this paper, we introduce a novel robust counterpart model based on the well-known budgeted uncertainty set, which has advantageous features in comparison with other formulations and presents better overall performance when solved by commercial solvers. This model results from incorporating dynamic programming recursive equations into a standard deterministic formulation and does not require the classical dualization scheme typically used in robust optimization. In addition, we propose a branch-price-and-cut method based on a set partitioning formulation of the problem, which relies on a robust resource-constrained elementary shortest path problem to generate routes that are robust regarding both vehicle capacity and customer time windows. Computational experiments using Solomon's instances show that the proposed approach is effective and able to obtain robust solutions within a reasonable running time. The results of an extensive Monte Carlo simulation indicate the relevance of obtaining robust routes for a more reliable decision-making process in real-life settings. © 2019 INFORMS.</t>
  </si>
  <si>
    <t>Branch-price-and-cut; Compact model; Polyhedral-interval uncertainty; Robust optimization; Time windows; Vehicle routing</t>
  </si>
  <si>
    <t>Budget control; Decision making; Dynamic programming; Graph theory; Integer programming; Intelligent systems; Linear programming; Travel time; Vehicle routing; Vehicles; Branch-price-and-cut; Compact model; Interval uncertainty; Robust optimization; Time windows; Monte Carlo methods</t>
  </si>
  <si>
    <t>Munari, P.; Department of Production Engineering, Federal University of São CarlosBrazil; email: munari@dep.ufscar.br</t>
  </si>
  <si>
    <t>2-s2.0-85071948978</t>
  </si>
  <si>
    <t>Goeke D., Roberti R., Schneider M.</t>
  </si>
  <si>
    <t>56451044200;57201544749;57192278274;</t>
  </si>
  <si>
    <t>Exact and heuristic solution of the consistent vehicle-routing problem</t>
  </si>
  <si>
    <t>10.1287/trsc.2018.0864</t>
  </si>
  <si>
    <t>https://www.scopus.com/inward/record.uri?eid=2-s2.0-85071943413&amp;doi=10.1287%2ftrsc.2018.0864&amp;partnerID=40&amp;md5=965f4118f41353952c68cc1c1e249507</t>
  </si>
  <si>
    <t>School of Business and Economics, RWTH Aachen University, Aachen, 52062, Germany; Department of Information, Logistics and Innovation, VU Amsterdam, Amsterdam, 1081 HV, Netherlands</t>
  </si>
  <si>
    <t>Goeke, D., School of Business and Economics, RWTH Aachen University, Aachen, 52062, Germany; Roberti, R., Department of Information, Logistics and Innovation, VU Amsterdam, Amsterdam, 1081 HV, Netherlands; Schneider, M., School of Business and Economics, RWTH Aachen University, Aachen, 52062, Germany</t>
  </si>
  <si>
    <t>Providing consistent service by satisfying customer demands with the same driver (driver consistency) at approximately the same time (arrival-time consistency) allows companies in last-mile distribution to stand out among competitors. The consistent vehicle-routing problem (ConVRP) is a multiday problem addressing such consistency requirements along with traditional constraints on vehicle capacity and route duration. The literature offers several heuristics but no exact method for this problem. The state-of-the-art exact technique to solve VRPs-column generation (CG) applied to route-based formulations in which columns are generated via dynamic programming-cannot be successfully extended to the ConVRP because the linear relaxation of route-based formulations is weak. We propose the first exact method for the ConVRP, which can solve medium-sized instances with five days and 30 customers. The method solves, via CG, a formulation in which each variable represents the set of routes assigned to a vehicle over the planning horizon. As an upper bounding procedure, we develop a large neighborhood search (LNS) featuring a repair procedure specifically designed to improve the arrival-time consistency of solutions. Used as stand-alone heuristic, the LNS is able to significantly improve the solution quality on benchmark instances from the literature compared with state-of-the-art heuristics. © 2019 INFORMS.</t>
  </si>
  <si>
    <t>Column generation; Consistent vehicle routing problems; Customer service; Large neighborhood search</t>
  </si>
  <si>
    <t>Benchmarking; Dynamic programming; Heuristic methods; Linear programming; Number theory; Sales; Vehicles; Bounding procedures; Column generation; Consistency requirements; Customer services; Heuristic solutions; Large neighborhood search; Linear relaxations; Vehicle Routing Problems; Vehicle routing</t>
  </si>
  <si>
    <t>Goeke, D.; School of Business and Economics, RWTH Aachen UniversityGermany; email: goeke@dpo.rwth-aachen.de</t>
  </si>
  <si>
    <t>2-s2.0-85071943413</t>
  </si>
  <si>
    <t>Dabia S., Lai D., Vigo D.</t>
  </si>
  <si>
    <t>41561266500;57044159400;7004088556;</t>
  </si>
  <si>
    <t>An exact algorithm for a rich vehicle routing problem with private fleet and common carrier</t>
  </si>
  <si>
    <t>10.1287/trsc.2018.0852</t>
  </si>
  <si>
    <t>https://www.scopus.com/inward/record.uri?eid=2-s2.0-85071931026&amp;doi=10.1287%2ftrsc.2018.0852&amp;partnerID=40&amp;md5=eaf933a096899946ec530cd5706b99b7</t>
  </si>
  <si>
    <t>School of Business and Economics, VU University Amsterdam, Amsterdam, 1081 HV, Netherlands</t>
  </si>
  <si>
    <t>Dabia, S., School of Business and Economics, VU University Amsterdam, Amsterdam, 1081 HV, Netherlands; Lai, D., School of Business and Economics, VU University Amsterdam, Amsterdam, 1081 HV, Netherlands; Vigo, D., School of Business and Economics, VU University Amsterdam, Amsterdam, 1081 HV, Netherlands</t>
  </si>
  <si>
    <t>The vehicle routing problem with private fleet and common carrier (VRPPC) is a generalization of the classical vehicle routing problem in which the owner of a private fleet can either visit a customer with one of the owner's vehicles or assign the customer to a common carrier. The latter case occurs if the demand exceeds the total capacity of the private fleet or if it is more economically convenient to do so. The owner's objective is to minimize the variable and fixed costs for operating the owner's fleet plus the total cost charged by the common carrier. This family of problems has many practical applications, particularly in the design of last-mile distribution services and has received some attention in the literature, in which some heuristics were proposed. We extend here the VRPPC by considering more realistic cost structures that account for quantity discounts on outsourcing costs and by considering time windows resulting in a rich VRPPC (RVRPPC). We present an exact approach based on a branch-and-cut-and-price algorithm for the RVRPPC and test the algorithm on instances from the literature. © 2019 INFORMS.</t>
  </si>
  <si>
    <t>Common carriers; Exact algorithms; Private fleet; Vehicle routing</t>
  </si>
  <si>
    <t>Integer programming; Routing algorithms; Vehicle routing; Vehicles; Branch-and-cut-and-price algorithm; Common carriers; Distribution services; Exact algorithms; Exact approach; Private fleet; Quantity discount; Vehicle Routing Problems; Fleet operations</t>
  </si>
  <si>
    <t>Dabia, S.; School of Business and Economics, VU University AmsterdamNetherlands; email: sdabia@vunl</t>
  </si>
  <si>
    <t>2-s2.0-85071931026</t>
  </si>
  <si>
    <t>Bianchessi N., Drexl M., Irnich S.</t>
  </si>
  <si>
    <t>14061905100;36105274100;22985527700;</t>
  </si>
  <si>
    <t>The split delivery vehicle routing problem with time windows and customer inconvenience constraints</t>
  </si>
  <si>
    <t>10.1287/trsc.2018.0862</t>
  </si>
  <si>
    <t>https://www.scopus.com/inward/record.uri?eid=2-s2.0-85071730498&amp;doi=10.1287%2ftrsc.2018.0862&amp;partnerID=40&amp;md5=e2a303aa5759c6c6065bf7ff99ec92ea</t>
  </si>
  <si>
    <t>Chair of Logistics Management, Gutenberg School of Management and Economics, Johannes Gutenberg University, Mainz, D-55128, Germany; Faculty of Applied Natural Sciences and Industrial Engineering, Deggendorf Institute of Technology, Deggendorf, D-94469, Germany</t>
  </si>
  <si>
    <t>Bianchessi, N., Chair of Logistics Management, Gutenberg School of Management and Economics, Johannes Gutenberg University, Mainz, D-55128, Germany; Drexl, M., Chair of Logistics Management, Gutenberg School of Management and Economics, Johannes Gutenberg University, Mainz, D-55128, Germany, Faculty of Applied Natural Sciences and Industrial Engineering, Deggendorf Institute of Technology, Deggendorf, D-94469, Germany; Irnich, S., Chair of Logistics Management, Gutenberg School of Management and Economics, Johannes Gutenberg University, Mainz, D-55128, Germany</t>
  </si>
  <si>
    <t>In classical routing problems, each customer is visited exactly once. By contrast, when allowing split deliveries, customers may be served through multiple visits. This potentially results in substantial savings in travel costs. Even if split deliveries are beneficial to the transport company, several visits may be undesirable on the customer side: At each visit the customer has to interrupt his primary activities and handle the goods receipt. The contribution of the present paper consists in a thorough analysis of the possibilities and limitations of split delivery distribution strategies. To this end, we investigate two different types of measures for limiting customer inconvenience (a maximum number of visits and the temporal synchronization of deliveries) and evaluate the impact of these measures on carrier efficiency by means of different objective functions (comprising variable routing costs, costs related to route durations, and fixed fleet costs). We consider the vehicle routing problem with time windows in which split deliveries are allowed (SDVRPTW) and define the corresponding generalization that takes into account customer inconvenience constraints (SDVRPTW-IC). We design an extended branch-and-cut algorithm to solve the SDVRPTW-IC and report on experimental results showing the impact of customer inconvenience constraints. We finally draw useful insights for logistics managers on the basis of the experimental analysis carried out. © 2019 INFORMS.</t>
  </si>
  <si>
    <t>Branch-and-cut; Maximum number of visits; Split delivery vehicle routing problem; Synchronization; Time windows</t>
  </si>
  <si>
    <t>Integer programming; Integrated circuits; Synchronization; Vehicle routing; Vehicles; Branch and cut; Branch-and-cut algorithms; Distribution strategies; Maximum number of visits; Split delivery vehicle routing; Temporal synchronization; Time windows; Vehicle routing problem with time windows; Sales</t>
  </si>
  <si>
    <t>Bianchessi, N.; Chair of Logistics Management, Gutenberg School of Management and Economics, Johannes Gutenberg UniversityGermany; email: nbianche@uni-mainz.de</t>
  </si>
  <si>
    <t>2-s2.0-85071730498</t>
  </si>
  <si>
    <t>Ait Haddadene S.R., Labadie N., Prodhon C.</t>
  </si>
  <si>
    <t>56447055000;36679052000;14034487200;</t>
  </si>
  <si>
    <t>Rezaei N., Ebrahimnejad S., Moosavi A., Nikfarjam A.</t>
  </si>
  <si>
    <t>57210148314;26430279200;57201820987;57200336528;</t>
  </si>
  <si>
    <t>A green vehicle routing problem with time windows considering the heterogeneous fleet of vehicles: Two metaheuristic algorithms</t>
  </si>
  <si>
    <t>10.1504/EJIE.2019.100919</t>
  </si>
  <si>
    <t>https://www.scopus.com/inward/record.uri?eid=2-s2.0-85069709339&amp;doi=10.1504%2fEJIE.2019.100919&amp;partnerID=40&amp;md5=c2a39e344ef39118fca0688f4b8ec766</t>
  </si>
  <si>
    <t>Department of Industrial Engineering, Karaj Branch, Islamic Azad University, Karaj, Iran</t>
  </si>
  <si>
    <t>Rezaei, N., Department of Industrial Engineering, Karaj Branch, Islamic Azad University, Karaj, Iran; Ebrahimnejad, S., Department of Industrial Engineering, Karaj Branch, Islamic Azad University, Karaj, Iran; Moosavi, A., Department of Industrial Engineering, Karaj Branch, Islamic Azad University, Karaj, Iran; Nikfarjam, A., Department of Industrial Engineering, Karaj Branch, Islamic Azad University, Karaj, Iran</t>
  </si>
  <si>
    <t>In this paper, the green vehicle routing problem with time windows constraint is studied in the presence of a heterogeneous fleet of vehicles and filling stations. In addition, the number of vehicles and their fuel tank capacity are both limited. The main contribution of this study is the simultaneous consideration of these features, which makes the problem more practical. For this purpose, a mixed integer linear programming model that minimises the transportation costs and (or carbon dioxide) emissions, is proposed. Furthermore, a genetic algorithm and a population-based simulated annealing are developed to find high-quality solutions for large-scale instances. To validate the proposed model and algorithms, 28 instances are generated using a benchmark database. The computational results demonstrate that both algorithms provide efficient solutions regarding the objective function value and CPU time. Finally, a comprehensive sensitivity analysis is carried out to show the importance of features mentioned above. Copyright © 2019 Inderscience Enterprises Ltd.</t>
  </si>
  <si>
    <t>Filling station; Genetic algorithm; Green vehicle routing problem; GVRP; Heterogeneous fleet of vehicles; Simulated annealing; Time windows</t>
  </si>
  <si>
    <t>Automobile fuel tanks; Carbon dioxide; Computational efficiency; Filling stations; Genetic algorithms; Integer programming; Routing algorithms; Sensitivity analysis; Simulated annealing; Vehicle routing; GVRP; Heterogeneous fleet; Meta heuristic algorithm; Mixed integer linear programming model; Objective function values; Time windows; Vehicle routing problem with time windows; Vehicle Routing Problems; Fleet operations</t>
  </si>
  <si>
    <t>Ebrahimnejad, S.; Department of Industrial Engineering, Karaj Branch, Islamic Azad UniversityIran; email: ibrahimnejad@kiau.ac.ir</t>
  </si>
  <si>
    <t>2-s2.0-85069709339</t>
  </si>
  <si>
    <t>Lin N., Shi Y., Zhang T., Wang X.</t>
  </si>
  <si>
    <t>57204103900;8980758800;57204105229;35273544600;</t>
  </si>
  <si>
    <t>An Effective Order-Aware Hybrid Genetic Algorithm for Capacitated Vehicle Routing Problems in Internet of Things</t>
  </si>
  <si>
    <t xml:space="preserve"> 8751964</t>
  </si>
  <si>
    <t>10.1109/ACCESS.2019.2925831</t>
  </si>
  <si>
    <t>https://www.scopus.com/inward/record.uri?eid=2-s2.0-85068925964&amp;doi=10.1109%2fACCESS.2019.2925831&amp;partnerID=40&amp;md5=2f7da6b52a7d3079f24c0ca1a0cf3b96</t>
  </si>
  <si>
    <t>School of Mechanical Engineering, Dalian University of Technology, Dalian, 116024, China; School of Economics and Management, Dalian University of Technology, Dalian, 116024, China</t>
  </si>
  <si>
    <t>Lin, N., School of Mechanical Engineering, Dalian University of Technology, Dalian, 116024, China; Shi, Y., School of Mechanical Engineering, Dalian University of Technology, Dalian, 116024, China; Zhang, T., School of Mechanical Engineering, Dalian University of Technology, Dalian, 116024, China; Wang, X., School of Economics and Management, Dalian University of Technology, Dalian, 116024, China</t>
  </si>
  <si>
    <t>The Internet of Things integrates lots of capacitated vehicles in smart logistics. The routing for capacitated vehicles is a combinatorial optimization problem which has been widely studied in recent years. This paper proposes an effective order-aware hybrid genetic algorithm for the capacitated vehicle routing problem in the Internet of Things. The method is characterized by an improved initialization strategy and a problem-specific crossover operator. The former combines the sweep algorithm with randomness to harmonize the contradiction between diversity and convergence, while the latter integrates neighborhood search heuristics to find the offspring with the best fitness and check constraints simultaneously. A large number of simulations have been carried out, and the results validated the effectiveness of our algorithm. © 2013 IEEE.</t>
  </si>
  <si>
    <t>capacitated vehicle routing problem; Internet of Things; neighborhood search heuristics; order-aware hybrid genetic algorithm; sweep algorithm</t>
  </si>
  <si>
    <t>Combinatorial optimization; Genetic algorithms; Heuristic algorithms; Internet of things; Routing algorithms; Vehicle routing; Capacitated vehicle routing problem; Capacitated vehicles; Combinatorial optimization problems; Crossover operator; Effective order; Hybrid genetic algorithms; Neighborhood search; Sweep algorithms; Hybrid vehicles</t>
  </si>
  <si>
    <t>Wang, X.; School of Economics and Management, Dalian University of TechnologyChina; email: wxp@dlut.edu.cn</t>
  </si>
  <si>
    <t>2-s2.0-85068925964</t>
  </si>
  <si>
    <t>Yan X., Xiao B., Xiao Y., Zhao Z., Ma L., Wang N.</t>
  </si>
  <si>
    <t>57208529063;36443063100;36130710200;57208534344;56549234000;55611288700;</t>
  </si>
  <si>
    <t>Skill Vehicle Routing Problem with Time Windows Considering Dynamic Service Times and Time-Skill-Dependent Costs</t>
  </si>
  <si>
    <t xml:space="preserve"> 8726390</t>
  </si>
  <si>
    <t>10.1109/ACCESS.2019.2919963</t>
  </si>
  <si>
    <t>https://www.scopus.com/inward/record.uri?eid=2-s2.0-85068264938&amp;doi=10.1109%2fACCESS.2019.2919963&amp;partnerID=40&amp;md5=0273330007bf1bb6b527a385ca36f5d1</t>
  </si>
  <si>
    <t>School of Reliability and System Engineering, Beihang University, Beijing, 100191, China</t>
  </si>
  <si>
    <t>Yan, X., School of Reliability and System Engineering, Beihang University, Beijing, 100191, China; Xiao, B., School of Reliability and System Engineering, Beihang University, Beijing, 100191, China; Xiao, Y., School of Reliability and System Engineering, Beihang University, Beijing, 100191, China; Zhao, Z., School of Reliability and System Engineering, Beihang University, Beijing, 100191, China; Ma, L., School of Reliability and System Engineering, Beihang University, Beijing, 100191, China; Wang, N., School of Reliability and System Engineering, Beihang University, Beijing, 100191, China</t>
  </si>
  <si>
    <t>Service processes in modern logistic systems tend to be highly specialized and intellectualized. However, some casual and unexpected behavior may occur, causing specific dynamic interactions among their many constituents. As such, the optimization and modeling of complex problems have become increasingly tough. Besides, technicians typically need to possess appropriate skills that match assigned tasks. Faced with real service scenarios, however, employees inevitably suffer from an increasing level of fatigue attributed to continuous work, resulting in a gradual decrease in the efficiency of workers over time. In this situation, the service time for a given task can no longer be treated as a constant, but instead, it should be treated as dynamic. Moreover, highly skilled technicians are usually paid higher than the junior ones with basic or lower skill level, which introduces new challenges in the optimization of service task schedules' problem. In this paper, we first present the skill vehicle routing problem considering dynamic service times and time-skill-dependent costs, in which the efficiencies of the workers are dynamically affected by their fatigue levels, and the costs, i.e., salaries paid to the employees, are related to skill levels and continuous work time. Furthermore, we develop a comprehensive and general mixed-integer linear programming dynamic-based model to formulate the proposed problem, which is directly solvable by MIP solvers for small-sized problems. We also initiate an iteratively dynamic neighborhood search (IDNS) algorithm that combines iterative partial optimization with dynamic neighborhood search to efficiently solve large-sized problems with near-optimal solutions. The comprehensive computational experiments were performed on the problems of different sizes to test the effectiveness and efficiency of the proposed model and solution approach. Some useful managerial insights were obtained from the computational results that can help decision-makers to determine cost-effective service routes and schedules in complex transportation-related issues. © 2013 IEEE.</t>
  </si>
  <si>
    <t>dynamic service times; dynamic-based modeling; iteratively dynamic neighborhood search algorithm; Skill vehicle routing problem; time-skill-dependent costs</t>
  </si>
  <si>
    <t>Compensation (personnel); Cost effectiveness; Decision making; Efficiency; Integer programming; Iterative methods; Vehicle routing; Vehicles; Computational experiment; Dynamic neighborhood; Dynamic services; Effectiveness and efficiencies; Mixed integer linear programming; Near-optimal solutions; Vehicle routing problem with time windows; Vehicle Routing Problems; Dynamic programming</t>
  </si>
  <si>
    <t>Xiao, Y.; School of Reliability and System Engineering, Beihang UniversityChina; email: xiaoyiyong@buaa.edu.cn</t>
  </si>
  <si>
    <t>2-s2.0-85068264938</t>
  </si>
  <si>
    <t>Erdelic T., Carić T., Lalla-Ruiz E.</t>
  </si>
  <si>
    <t>56941917500;6505846531;55255221400;</t>
  </si>
  <si>
    <t>A Survey on the Electric Vehicle Routing Problem: Variants and Solution Approaches</t>
  </si>
  <si>
    <t xml:space="preserve"> 5075671</t>
  </si>
  <si>
    <t>10.1155/2019/5075671</t>
  </si>
  <si>
    <t>https://www.scopus.com/inward/record.uri?eid=2-s2.0-85066048822&amp;doi=10.1155%2f2019%2f5075671&amp;partnerID=40&amp;md5=a8500d1877848d53d2e9d38b744f5791</t>
  </si>
  <si>
    <t>Faculty of Transport and Traffic Sciences, University of Zagreb, Vukelićeva Street 4, Zagreb, Croatia</t>
  </si>
  <si>
    <t>Erdelic, T., Faculty of Transport and Traffic Sciences, University of Zagreb, Vukelićeva Street 4, Zagreb, Croatia; Carić, T., Faculty of Transport and Traffic Sciences, University of Zagreb, Vukelićeva Street 4, Zagreb, Croatia; Lalla-Ruiz, E.</t>
  </si>
  <si>
    <t>In order to ensure high-quality and on-time delivery in logistic distribution processes, it is necessary to efficiently manage the delivery fleet. Nowadays, due to the new policies and regulations related to greenhouse gas emission in the transport sector, logistic companies are paying higher penalties for each emission gram of CO2/km. With electric vehicle market penetration, many companies are evaluating the integration of electric vehicles in their fleet, as they do not have local greenhouse gas emissions, produce minimal noise, and are independent of the fluctuating oil price. The well-researched vehicle routing problem (VRP) is extended to the electric vehicle routing problem (E-VRP), which takes into account specific characteristics of electric vehicles. In this paper, a literature review on recent developments regarding the E-VRP is presented. The challenges that emerged with the integration of electric vehicles in the delivery processes are described, together with electric vehicle characteristics and recent energy consumption models. Several variants of the E-VRP and related problems are observed. To cope with the new routing challenges in E-VRP, efficient VRP heuristics and metaheuristics had to be adapted. An overview of the state-of-the-art procedures for solving the E-VRP and related problems is presented. © 2019 Tomislav Erdelić and Tonči Carić.</t>
  </si>
  <si>
    <t>Electric vehicles; Energy utilization; Gas emissions; Greenhouse gases; Vehicle routing; Energy consumption model; Literature reviews; Logistic distributions; Market penetration; Solution approach; State-of-the-art procedures; Vehicle characteristics; Vehicle routing problem; Fleet operations</t>
  </si>
  <si>
    <t>Erdelic, T.; Faculty of Transport and Traffic Sciences, University of Zagreb, Vukelićeva Street 4, Croatia; email: terdelic@fpz.hr</t>
  </si>
  <si>
    <t>2-s2.0-85066048822</t>
  </si>
  <si>
    <t>Brandstätter C.</t>
  </si>
  <si>
    <t>57201378448;</t>
  </si>
  <si>
    <t>A metaheuristic algorithm and structured analysis for the Line-haul Feeder Vehicle Routing Problem with Time Windows</t>
  </si>
  <si>
    <t>10.1007/s10100-019-00625-0</t>
  </si>
  <si>
    <t>https://www.scopus.com/inward/record.uri?eid=2-s2.0-85066031190&amp;doi=10.1007%2fs10100-019-00625-0&amp;partnerID=40&amp;md5=0397d1b795c5a7da87a21bef5025daba</t>
  </si>
  <si>
    <t>Department of Production and Operations Management, University of Graz, Graz, Austria</t>
  </si>
  <si>
    <t>Brandstätter, C., Department of Production and Operations Management, University of Graz, Graz, Austria</t>
  </si>
  <si>
    <t>Synchronisation in vehicle routing is a rather new field of research and naturally new problems arise. One of these problems is the Line-haul Feeder Vehicle Routing Problem (LFVRP). It uses a fleet of small and large vehicles to serve two types of customers. The first type provides additional parking space and can be visited by both vehicle classes. The second type can only be visited by the small vehicle class as these customers provide only limited parking space. The main characteristic of the small vehicle class is the limited capacity. To overcome this particular disadvantage, the small vehicles can use the large vehicles as virtual depots. In other words, a small and large vehicle can meet at a parking lot or at a customer with enough space (type-1 customer) and perform a transfer of goods. For a successful reloading operation, both vehicles must be present at the same place at the same time. Thus, both vehicle tours must be synchronized. After using the large vehicle as virtual depot, the small vehicle can proceed immediately afterwards because it does not need to go back to the physical depot. Consequently, less time and distance is required which results in a reduction of the overall costs. The advantage of the LFVRP over classical variants of the Vehicle Routing Problem has been shown in previous papers. Yet, customer time windows have been neglected so far and as time windows play an important role in vehicle routing research, they need to be addressed properly. Therefore, we aim to close this gap by introducing the Line-haul Feeder Vehicle Routing Problem with Time Windows (LFVRPTW). We discuss the complexity of customer time windows for the LFVRPTW and adopt the previously introduced algorithm for the LFVRP. Furthermore, we provide a thorough computational analysis on the impact of different time window characteristics and show the advantage of the LFVRPTW over other variants of the Vehicle Routing Problem with Time Windows. © 2019, The Author(s).</t>
  </si>
  <si>
    <t>Ant colony optimisation; Local search; Matheuristics; Metaheuristics; Synchronisation; Time windows; Transshipment; Vehicle routing problem</t>
  </si>
  <si>
    <t>Brandstätter, C.; Department of Production and Operations Management, University of GrazAustria; email: 11brandc@gmail.com</t>
  </si>
  <si>
    <t>2-s2.0-85066031190</t>
  </si>
  <si>
    <t>Meng F., Ding Y., Li W., Guo R.</t>
  </si>
  <si>
    <t>57208282969;55472002400;57204016942;57203678902;</t>
  </si>
  <si>
    <t>Customer-Oriented Vehicle Routing Problem with Environment Consideration: Two-Phase Optimization Approach and Heuristic Solution</t>
  </si>
  <si>
    <t xml:space="preserve"> 1073609</t>
  </si>
  <si>
    <t>10.1155/2019/1073609</t>
  </si>
  <si>
    <t>https://www.scopus.com/inward/record.uri?eid=2-s2.0-85064355687&amp;doi=10.1155%2f2019%2f1073609&amp;partnerID=40&amp;md5=cd33aa6ae7a47c5d70454ae246bdca1b</t>
  </si>
  <si>
    <t>State Key Laboratory of Rail Traffic Control and Safety, Beijing Jiaotong University, Beijing, 100044, China; School of Traffic and Transportation, Beijing Jiaotong University, Beijing, 100044, China; Sid and Reva Department of Civil, Environmental and Infrastructure Engineering, George Mason University, Fairfax, VA  22030, United States</t>
  </si>
  <si>
    <t>Meng, F., State Key Laboratory of Rail Traffic Control and Safety, Beijing Jiaotong University, Beijing, 100044, China, School of Traffic and Transportation, Beijing Jiaotong University, Beijing, 100044, China; Ding, Y., School of Traffic and Transportation, Beijing Jiaotong University, Beijing, 100044, China; Li, W., Sid and Reva Department of Civil, Environmental and Infrastructure Engineering, George Mason University, Fairfax, VA  22030, United States; Guo, R., School of Traffic and Transportation, Beijing Jiaotong University, Beijing, 100044, China</t>
  </si>
  <si>
    <t>With the fastest consumer demand growth, the increasing customer's demands trend to multivarieties and small-batch and the customer requires an efficient distribution planning. How to plan the vehicle route to meet customer satisfaction of mass distribution as well as reduce the fuel consumption and emission has become a hot topic. This paper proposes a two-phase optimization method to handle the vehicle routing problem, considering the customer demands and time windows coupled with multivehicles. The first phase of the optimization method provides a fuzzy hierarchical clustering method for customer grouping. The second phase formulates the optimization en-group vehicle routing problem model and a genetic algorithm to account for vehicle routing optimization within each group so that fuel consumption and emissions are minimized. Finally, we provide some numerical examples. Results show that the two-phase optimization method and the designed algorithm are efficient. © 2019 Fanting Meng et al.</t>
  </si>
  <si>
    <t>Cluster analysis; Genetic algorithms; Sales; Vehicle routing; Vehicles; Distribution planning; Heuristic solutions; Hierarchical clustering methods; Mass distribution; Optimization method; Two-phase optimizations; Vehicle routing optimization; Vehicle Routing Problems; Customer satisfaction</t>
  </si>
  <si>
    <t>Ding, Y.; School of Traffic and Transportation, Beijing Jiaotong UniversityChina; email: yding@bjtu.edu.cn</t>
  </si>
  <si>
    <t>2-s2.0-85064355687</t>
  </si>
  <si>
    <t>Hübner A., Ostermeier M.</t>
  </si>
  <si>
    <t>39261771600;57201022576;</t>
  </si>
  <si>
    <t>A multi-compartment vehicle routing problem with loading and unloading costs</t>
  </si>
  <si>
    <t>10.1287/trsc.2017.0775</t>
  </si>
  <si>
    <t>https://www.scopus.com/inward/record.uri?eid=2-s2.0-85061493555&amp;doi=10.1287%2ftrsc.2017.0775&amp;partnerID=40&amp;md5=b63ec5e0cea5107e9707b0edd4193c56</t>
  </si>
  <si>
    <t>Luxembourg Centre for Logistics and Supply Chain Management, University of Luxembourg, 1511 Luxembourg, Germany; Operations Management, Catholic University Eichstätt–Ingolstadt, Ingolstadt, 85049, Germany</t>
  </si>
  <si>
    <t>Hübner, A., Luxembourg Centre for Logistics and Supply Chain Management, University of Luxembourg, 1511 Luxembourg, Germany; Ostermeier, M., Operations Management, Catholic University Eichstätt–Ingolstadt, Ingolstadt, 85049, Germany</t>
  </si>
  <si>
    <t>This paper discusses a multi-compartment vehicle routing problem (MCVRP) that occurs in the context of grocery distribution. Different temperature-specific product segments (e.g., frozen or ambient) are transported from a retail warehouse to outlets. Different temperature-specific product segments can be transported together using multi-compartment vehicles. These trucks are technically able to have different temperature zones on the same truck by separating the capacity of a vehicle flexibly into a limited number of compartments. On one hand, this leads to a cost saving as different product segments ordered by one outlet can be delivered jointly using only one truck. This impacts the routing and the number of stops—i.e., the transportation costs and unloading costs. On the other hand, more than one shipping gate has to be approached at the warehouse to collect and load different product segments. As a consequence, the number of segments on each truck and therefore the number of compartments impact loading, transportation, and unloading costs. An extended MCVRP with flexible compartments is presented to account for these loading and unloading costs. To solve the problem that arises, a large neighborhood search (LNS) tailored to the extended model is defined. The LNS includes problem-specific extensions in terms of the removal and reinsert operators as well as the termination criteria. It is tested using a case study with a retailer, benchmark data, and randomly generated data. Results are also compared to existing approaches. In line with the analyses performed for the model introduced, it is shown that the integration of loading and unloading costs into the model impacts routing considerably, and ultimately results in significant savings potential for retailers. © 2018 INFORMS.</t>
  </si>
  <si>
    <t>Food retailing; Heuristics; Large neighborhood search; Multi-compartment; Multi-temperature logistics; Vehicle routing; Vehicle with compartments</t>
  </si>
  <si>
    <t>Number theory; Optimization; Problem solving; Sales; Truck transportation; Trucks; Unloading; Vehicle routing; Warehouses; Food retailing; Heuristics; Large neighborhood search; Loading and unloading; Multi-compartment; Termination criteria; Transportation cost; Vehicle Routing Problems; Cost benefit analysis</t>
  </si>
  <si>
    <t>Hübner, A.; Luxembourg Centre for Logistics and Supply Chain Management, University of Luxembourg, 1511 LuxembourgGermany; email: alexander.huebner@uni.lu</t>
  </si>
  <si>
    <t>2-s2.0-85061493555</t>
  </si>
  <si>
    <t>Babaee Tirkolaee E., Abbasian P., Soltani M., Ghaffarian S.A.</t>
  </si>
  <si>
    <t>57196032874;57205629276;57203388041;6602744307;</t>
  </si>
  <si>
    <t>Developing an applied algorithm for multi-trip vehicle routing problem with time windows in urban waste collection: A case study</t>
  </si>
  <si>
    <t>1_suppl</t>
  </si>
  <si>
    <t>10.1177/0734242X18807001</t>
  </si>
  <si>
    <t>https://www.scopus.com/inward/record.uri?eid=2-s2.0-85060842199&amp;doi=10.1177%2f0734242X18807001&amp;partnerID=40&amp;md5=c28f8661f688c4caa02e92106f2ab45a</t>
  </si>
  <si>
    <t>Department of Industrial Engineering, Mazandaran University of Science and Technology, Babol, Iran; Young Researchers and Elite Club, Ayatollah Amoli Branch, Islamic Azad University, Amol, Iran; Faculty of Medicine, Isfahan University of Medical Sciences, Isfahan, Iran; Department of Industrial and Mechanical Engineering, Qazvin Branch, Islamic Azad University, United Arab Emirates; Department of Industrial Engineering and Management Systems, Amirkabir University of Technology, Tehran, Iran</t>
  </si>
  <si>
    <t>Babaee Tirkolaee, E., Department of Industrial Engineering, Mazandaran University of Science and Technology, Babol, Iran, Young Researchers and Elite Club, Ayatollah Amoli Branch, Islamic Azad University, Amol, Iran; Abbasian, P., Faculty of Medicine, Isfahan University of Medical Sciences, Isfahan, Iran; Soltani, M., Department of Industrial and Mechanical Engineering, Qazvin Branch, Islamic Azad University, United Arab Emirates; Ghaffarian, S.A., Department of Industrial Engineering and Management Systems, Amirkabir University of Technology, Tehran, Iran</t>
  </si>
  <si>
    <t>This paper studies a multi-trip vehicle routing problem with time windows specifically related to urban waste collection. Urban waste collection is one of the municipal activities with large costs and has many practical difficulties. In other words, waste collection and disposal is a costly task due to high operating expenses (fuel, maintenance, recycling, manpower, etc.) and small improvements in this field can result in tremendous savings on municipal expenditure. In the raised problem, the goal is to minimize total cost including traversing cost, vehicle employment cost, and exit penalty from permissible time windows. In this problem, the waste is deposited at the points indicating the demand nodes, in which each demand shows the volume of generated waste. Considering multiple trips for vehicles and time windows are the most critical features of the problem, so that the priorities of serving some specific places such as hospitals can be observed. Since vehicle routing problems (VRP) belongs to NP-hard problems, an efficient simulated annealing (SA) is proposed to solve the problem. The computational results show that our proposed algorithm has a great performance in a short computational time in comparison with the CPLEX solver. Finally, in order to demonstrate the applicability of the model, a case study is analyzed in Iran, and the optimal policies are presented. © The Author(s) 2018.</t>
  </si>
  <si>
    <t>CPLEX solver; multiple trips; simulated annealing; time windows; urban waste collection; Vehicle routing problem</t>
  </si>
  <si>
    <t>Computational complexity; Routing algorithms; Simulated annealing; Solid wastes; Vehicle routing; Vehicles; Waste disposal; CPLEX solver; Multiple trips; Time windows; Urban wastes; Vehicle Routing Problems; Problem solving; algorithm; hospital sector; public spending; urban area; waste disposal; article; employment; Iran; punishment; recycling; simulation; workforce; algorithm; cost; recycling; waste management; Iran; Algorithms; Costs and Cost Analysis; Iran; Recycling; Waste Management</t>
  </si>
  <si>
    <t>Babaee Tirkolaee, E.; Department of Industrial Engineering, Mazandaran University of Science and TechnologyIran; email: e.babaee@in.iut.ac.ir</t>
  </si>
  <si>
    <t>2-s2.0-85060842199</t>
  </si>
  <si>
    <t>Normasari N.M.E., Yu V.F., Bachtiyar C., Sukoyo</t>
  </si>
  <si>
    <t>56582510100;24330397100;57205609851;56568281100;</t>
  </si>
  <si>
    <t>A simulated annealing heuristic for the capacitated green vehicle routing problem</t>
  </si>
  <si>
    <t xml:space="preserve"> 2358258</t>
  </si>
  <si>
    <t>10.1155/2019/2358258</t>
  </si>
  <si>
    <t>https://www.scopus.com/inward/record.uri?eid=2-s2.0-85060803700&amp;doi=10.1155%2f2019%2f2358258&amp;partnerID=40&amp;md5=277c879c3cb16484c56ee1df3dd31eb5</t>
  </si>
  <si>
    <t>Department of Industrial Management, National Taiwan University of Science and Technology, 43, Section 4, Keelung Road, Taipei, 10607, Taiwan; Department of Mechanical and Industrial Engineering, Gadjah Mada University, Jl. Grafika No. 2, Yogyakarta, 55281, Indonesia; Department of Industrial Engineering and Management, Institut Teknologi Bandung, Jl. Ganesha 10, Bandung, Jawa Barat, Indonesia</t>
  </si>
  <si>
    <t>Normasari, N.M.E., Department of Industrial Management, National Taiwan University of Science and Technology, 43, Section 4, Keelung Road, Taipei, 10607, Taiwan, Department of Mechanical and Industrial Engineering, Gadjah Mada University, Jl. Grafika No. 2, Yogyakarta, 55281, Indonesia; Yu, V.F., Department of Industrial Management, National Taiwan University of Science and Technology, 43, Section 4, Keelung Road, Taipei, 10607, Taiwan; Bachtiyar, C., Department of Industrial Management, National Taiwan University of Science and Technology, 43, Section 4, Keelung Road, Taipei, 10607, Taiwan; Sukoyo, Department of Industrial Engineering and Management, Institut Teknologi Bandung, Jl. Ganesha 10, Bandung, Jawa Barat, Indonesia</t>
  </si>
  <si>
    <t>This research studies the capacitated green vehicle routing problem (CGVRP), which is an extension of the green vehicle routing problem (GVRP), characterized by the purpose of harmonizing environmental and economic costs by implementing effective routes to meet any environmental concerns while fulfilling customer demand. We formulate the mathematical model of the CGVRP and propose a simulated annealing (SA) heuristic for its solution in which the CGVRP is set up as a mixed integer linear program (MILP). The objective of the CGVRP is to minimize the total distance traveled by an alternative fuel vehicle (AFV). This research conducts a numerical experiment and sensitivity analysis. The results of the numerical experiment show that the SA algorithm is capable of obtaining good CGVRP solutions within a reasonable amount of time, and the sensitivity analysis demonstrates that the total distance is dependent on the number of customers and the vehicle driving range. © 2019 Nur Mayke Eka Normasari et al.</t>
  </si>
  <si>
    <t>Alternative fuels; Heuristic programming; Integer programming; Simulated annealing; Vehicle routing; Vehicles; Alternative fuel vehicles; Customer demands; Environmental concerns; Mixed integer linear program; Numerical experiments; Research studies; Total distances; Vehicle Routing Problems; Sensitivity analysis</t>
  </si>
  <si>
    <t>Normasari, N.M.E.; Department of Industrial Management, National Taiwan University of Science and Technology, 43, Section 4, Keelung Road, Taiwan; email: mayke@ugm.ac.id</t>
  </si>
  <si>
    <t>2-s2.0-85060803700</t>
  </si>
  <si>
    <t>Huang Y.-H., Blazquez C.A., Huang S.-H., Paredes-Belmar G., Latorre-Nuñez G.</t>
  </si>
  <si>
    <t>15729146800;7004004521;35368427300;56331905500;57189346444;</t>
  </si>
  <si>
    <t>Solving the Feeder Vehicle Routing Problem using ant colony optimization</t>
  </si>
  <si>
    <t>10.1016/j.cie.2018.10.037</t>
  </si>
  <si>
    <t>https://www.scopus.com/inward/record.uri?eid=2-s2.0-85055552792&amp;doi=10.1016%2fj.cie.2018.10.037&amp;partnerID=40&amp;md5=5e5f988425bb38c9bca93458a781f6f9</t>
  </si>
  <si>
    <t>Department of Civil and Construction Engineering, National Yunlin University of Science and Technology, 123 University Road, Sec. 3, Douliu, Yunlin  64002, Taiwan; Department of Engineering Sciences, Universidad Andres Bello, Quillota 980, Viña del Mar, Chile; Department of Logistics Management, National Kaohsiung University of Science and Technology, No. 1, University Rd., Yanchao Dist., Kaohsiung City, 824, Taiwan; Department of Industrial Engineering, Universidad del Bío-Bío, Concepción, Chile</t>
  </si>
  <si>
    <t>Huang, Y.-H., Department of Civil and Construction Engineering, National Yunlin University of Science and Technology, 123 University Road, Sec. 3, Douliu, Yunlin  64002, Taiwan; Blazquez, C.A., Department of Engineering Sciences, Universidad Andres Bello, Quillota 980, Viña del Mar, Chile; Huang, S.-H., Department of Logistics Management, National Kaohsiung University of Science and Technology, No. 1, University Rd., Yanchao Dist., Kaohsiung City, 824, Taiwan; Paredes-Belmar, G., Department of Engineering Sciences, Universidad Andres Bello, Quillota 980, Viña del Mar, Chile; Latorre-Nuñez, G., Department of Industrial Engineering, Universidad del Bío-Bío, Concepción, Chile</t>
  </si>
  <si>
    <t>This paper studies the Feeder Vehicle Routing Problem (FVRP), a new variant of the vehicle routing problem (VRP), in which each customer is served by either a large (truck) or a small vehicle (motorcycle). In this particular type of delivery, the trucks and the motorcycles must depart from the depot, visit the customers, and eventually return to the depot. During the delivery process, the motorcycles travel to the truck locations for reloading. The ant colony optimization (ACO) algorithm is employed for solving the problem with the objective of determining the number of dispatching sub-fleets and optimal routes to minimize the total cost (fixed route and travel costs). Three benchmark datasets are generated to examine the performance of the FVPR. For comparison purposes, all instances are executed by dispatching only trucks as in the traditional VRP and a four-stage hierarchical heuristic. Additionally, ACO is compared to optimal solutions for small instances. The results indicate that the proposed ACO algorithm yields promising solutions particularly for large instances within a reasonable time frame in an efficient manner. © 2018 Elsevier Ltd</t>
  </si>
  <si>
    <t>Ant colony optimization; Heterogeneous vehicles; Metaheuristics; Vehicle routing problem</t>
  </si>
  <si>
    <t>Automobiles; Benchmarking; Motorcycles; Problem solving; Trucks; Vehicle routing; Ant Colony Optimization algorithms; Benchmark datasets; Delivery process; Heterogeneous vehicles; Meta heuristics; Optimal solutions; Vehicle routing problem; Vehicle Routing Problems; Ant colony optimization</t>
  </si>
  <si>
    <t>Blazquez, C.A.; Department of Engineering Sciences, Universidad Andres Bello, Quillota 980, Chile; email: cblazquez@unab.cl</t>
  </si>
  <si>
    <t>2-s2.0-85055552792</t>
  </si>
  <si>
    <t>Bula G.A., Murat Afsar H., González F.A., Prodhon C., Velasco N.</t>
  </si>
  <si>
    <t>55827818400;55781675700;7401692221;14034487200;24802636400;</t>
  </si>
  <si>
    <t>Bi-objective vehicle routing problem for hazardous materials transportation</t>
  </si>
  <si>
    <t>10.1016/j.jclepro.2018.09.228</t>
  </si>
  <si>
    <t>https://www.scopus.com/inward/record.uri?eid=2-s2.0-85054170516&amp;doi=10.1016%2fj.jclepro.2018.09.228&amp;partnerID=40&amp;md5=fe618a3a52d10099d0e1bd767126a527</t>
  </si>
  <si>
    <t>System and Industrial Engineering Department, Universidad Nacional de Colombia, Bogotá, Colombia; ICD-LOSI, Université de Technologie de TroyesTroyes, France; School of Management, Universidad de Los Andes, Bogotá, Colombia</t>
  </si>
  <si>
    <t>Bula, G.A., System and Industrial Engineering Department, Universidad Nacional de Colombia, Bogotá, Colombia, ICD-LOSI, Université de Technologie de TroyesTroyes, France; Murat Afsar, H., ICD-LOSI, Université de Technologie de TroyesTroyes, France; González, F.A., System and Industrial Engineering Department, Universidad Nacional de Colombia, Bogotá, Colombia; Prodhon, C., ICD-LOSI, Université de Technologie de TroyesTroyes, France; Velasco, N., School of Management, Universidad de Los Andes, Bogotá, Colombia</t>
  </si>
  <si>
    <t>In hazardous materials distribution and recollection, economic, social and environmental aspects need to be considered simultaneously. The stakeholders involved in these activities have different and sometimes conflicting objectives, shippers and carriers are interested in a cost efficient distribution while government and population are interested in a safe transportation. A method for providing trade-off solutions is proposed through the determination of a set of routes that simultaneously minimizes two conflicting objectives, the total routing risk and the total transportation cost. This hazardous materials transportation problem is modeled by vehicle routing problem using a heterogeneous fleet of trucks. The multi-objective version of vehicle routing problem has not been as studied as its mono-objective version. Two solutions methods are proposed, a multi-objective neighborhood dominance-based algorithm and an ε-constraint meta-heuristic algorithm, both of them based on neighborhood search. A comprehensive comparison among the proposed solution methods is carried out using multi-objective metrics. The algorithms are tested on 20 modified benchmark instances (including the risk assessment associated parameters) with up to 100 customers. The results show that the use of the dominance-based algorithm presents a better performance, in terms of the quality of the Pareto front approximation, than the utilization of the ε-constraint method. © 2018</t>
  </si>
  <si>
    <t>Heterogeneous vehicle routing problem; Multi-objective neighborhood search; Transportation risk analysis</t>
  </si>
  <si>
    <t>Approximation algorithms; Benchmarking; Economic and social effects; Hazardous materials; Hazards; Heuristic algorithms; Heuristic methods; Materials handling; Pareto principle; Risk analysis; Risk assessment; Vehicle routing; Vehicles; Comprehensive comparisons; Epsilon-constraint method; Hazardous materials transportation; Heterogeneous vehicles; Meta heuristic algorithm; Neighborhood search; Social and environmental; Transportation risk analysis; Fleet operations</t>
  </si>
  <si>
    <t>Bula, G.A.; Universidad Nacional de ColombiaColombia; email: gabula@unal.edu.co</t>
  </si>
  <si>
    <t>2-s2.0-85054170516</t>
  </si>
  <si>
    <t>Liu R., Tao Y., Xie X.</t>
  </si>
  <si>
    <t>56789277000;57189986323;55262307300;</t>
  </si>
  <si>
    <t>An adaptive large neighborhood search heuristic for the vehicle routing problem with time windows and synchronized visits</t>
  </si>
  <si>
    <t>10.1016/j.cor.2018.08.002</t>
  </si>
  <si>
    <t>https://www.scopus.com/inward/record.uri?eid=2-s2.0-85052339112&amp;doi=10.1016%2fj.cor.2018.08.002&amp;partnerID=40&amp;md5=7e1088dfcf587639908ff8a31f9d39e7</t>
  </si>
  <si>
    <t>Department of Industrial Engineering &amp; Management, Shanghai Jiao Tong University, 800 Dongchuan Road, Shanghai, 200240, China; Department of Industrial Engineering, Tsinghua University, Beijing, China</t>
  </si>
  <si>
    <t>Liu, R., Department of Industrial Engineering &amp; Management, Shanghai Jiao Tong University, 800 Dongchuan Road, Shanghai, 200240, China; Tao, Y., Department of Industrial Engineering &amp; Management, Shanghai Jiao Tong University, 800 Dongchuan Road, Shanghai, 200240, China; Xie, X., Department of Industrial Engineering, Tsinghua University, Beijing, China</t>
  </si>
  <si>
    <t>This paper addresses a special vehicle routing problem, which extends the classical problem by considering the time window and synchronized-services constraints. A time window is associated with each client service and some services require simultaneous visits from different vehicles to be accomplished. This problem has many practical applications such as caregiver scheduling problem encountered in the home health care industry. The synchronization constraints in this problem interconnect various vehicles’ routes, making the problem more challenging than standard vehicle routing problem with time windows, especially in designing neighborhood search-based methods. A mixed-integer programming model is proposed for the problem. Motivated by the challenge of computational time, an efficient Adaptive Large Neighborhood Search heuristic is proposed to solve the problem. The approach is evaluated on benchmark instances acquired from the literature and new large-scale test instances first generated in this paper. The numerical results indicate that our solution method is able to outperform existing approaches. © 2018 Elsevier Ltd</t>
  </si>
  <si>
    <t>Adaptive large neighborhood search; Synchronized-services; Time windows; Vehicle routing</t>
  </si>
  <si>
    <t>Benchmarking; Heuristic algorithms; Home health care; Integer programming; Numerical methods; Synchronization; Vehicle routing; Vehicles; Adaptive large neighborhood searches; Mixed integer programming model; Neighborhood search; Synchronization constraints; Synchronized-services; Time windows; Vehicle routing problem with time windows; Vehicle Routing Problems; Problem solving</t>
  </si>
  <si>
    <t>Xie, X.; Department of Industrial Engineering, Tsinghua UniversityChina; email: xxie@tsinghua.edu.cn</t>
  </si>
  <si>
    <t>2-s2.0-85052339112</t>
  </si>
  <si>
    <t>Macrina G., Di Puglia Pugliese L., Guerriero F., Laporte G.</t>
  </si>
  <si>
    <t>57197731238;57218502137;6603690658;7101734278;</t>
  </si>
  <si>
    <t>The green mixed fleet vehicle routing problem with partial battery recharging and time windows</t>
  </si>
  <si>
    <t>10.1016/j.cor.2018.07.012</t>
  </si>
  <si>
    <t>https://www.scopus.com/inward/record.uri?eid=2-s2.0-85052092225&amp;doi=10.1016%2fj.cor.2018.07.012&amp;partnerID=40&amp;md5=f0107f307dab07e0a74102106b569f16</t>
  </si>
  <si>
    <t>Department of Mechanical, Energy and Management Engineering, University of Calabria, Rende (CS), 87036, Italy; Canada Research Chair in Distribution Management, HEC Montréal, Montréal, H3T 2A7, Canada</t>
  </si>
  <si>
    <t>Macrina, G., Department of Mechanical, Energy and Management Engineering, University of Calabria, Rende (CS), 87036, Italy; Di Puglia Pugliese, L., Department of Mechanical, Energy and Management Engineering, University of Calabria, Rende (CS), 87036, Italy; Guerriero, F., Department of Mechanical, Energy and Management Engineering, University of Calabria, Rende (CS), 87036, Italy; Laporte, G., Canada Research Chair in Distribution Management, HEC Montréal, Montréal, H3T 2A7, Canada</t>
  </si>
  <si>
    <t>This work presents a new variant of the Green Vehicle Routing Problem with time windows. We propose an iterative local search heuristic to optimize the routing of a mixed vehicle fleet, composed of electric and conventional (internal combustion engine) vehicles. Since the batteries of electric vehicles have a limited autonomy of the battery, we consider the possibility of recharging partially at any of the available stations. In addition, we explicitly take into account a limitation on the polluting emissions for the conventional vehicles. The behaviour of the proposed approach is evaluated empirically on a large set of test instances. © 2018 Elsevier Ltd</t>
  </si>
  <si>
    <t>Electric vehicles; Green vehicle routing; Iterated local search; Mixed fleet; Pollution routing</t>
  </si>
  <si>
    <t>Charging (batteries); Electric vehicles; Fleet operations; Heuristic algorithms; Internal combustion engines; Local search (optimization); Vehicle routing; Vehicles; Battery recharging; Iterated local search; Iterative local searches; Mixed fleet; Polluting emission; Test instances; Vehicle routing problem with time windows; Vehicle Routing Problems; Secondary batteries</t>
  </si>
  <si>
    <t>Guerriero, F.; Department of Mechanical, Energy and Management Engineering, University of CalabriaItaly; email: francesca.guerriero@unical.it</t>
  </si>
  <si>
    <t>2-s2.0-85052092225</t>
  </si>
  <si>
    <t>Letchford A.N., Salazar-González J.-J.</t>
  </si>
  <si>
    <t>6701731165;7003911626;</t>
  </si>
  <si>
    <t>The Capacitated Vehicle Routing Problem: Stronger bounds in pseudo-polynomial time</t>
  </si>
  <si>
    <t>10.1016/j.ejor.2018.06.002</t>
  </si>
  <si>
    <t>https://www.scopus.com/inward/record.uri?eid=2-s2.0-85049321148&amp;doi=10.1016%2fj.ejor.2018.06.002&amp;partnerID=40&amp;md5=66053908a343f5c339c2763560dcef74</t>
  </si>
  <si>
    <t>Department of Management Science, Lancaster University, Lancaster, LA1 4YX, United Kingdom; Department of Mathematics, Universidad de La Laguna, La Laguna, Tenerife  38200, Spain</t>
  </si>
  <si>
    <t>Letchford, A.N., Department of Management Science, Lancaster University, Lancaster, LA1 4YX, United Kingdom; Salazar-González, J.-J., Department of Mathematics, Universidad de La Laguna, La Laguna, Tenerife  38200, Spain</t>
  </si>
  <si>
    <t>The Capacitated Vehicle Routing Problem (CVRP) is a classic combinatorial optimization problem for which many heuristics, relaxations and exact algorithms have been proposed. Since the CVRP is NP-hard in the strong sense, a natural research topic is relaxations that can be solved in pseudo-polynomial time. We consider several old and new relaxations of this kind, all of which are based on column generation. We also analyze the effect of adding some known inequalities. Computational experiments demonstrate that the best of our new relaxations yields extremely tight lower bounds. © 2018 Elsevier B.V.</t>
  </si>
  <si>
    <t>Column generation; Integer programming; Vehicle routing</t>
  </si>
  <si>
    <t>Combinatorial optimization; Integer programming; Linear programming; Polynomial approximation; Vehicles; Capacitated vehicle routing problem; Column generation; Combinatorial optimization problems; Computational experiment; Exact algorithms; Lower bounds; Polynomial-time; Research topics; Vehicle routing</t>
  </si>
  <si>
    <t>Salazar-González, J.-J.; Department of Mathematics, Universidad de La LagunaSpain; email: jjsalaza@ull.es</t>
  </si>
  <si>
    <t>2-s2.0-85049321148</t>
  </si>
  <si>
    <t>Derbel H., Jarboui B., Bhiri R.</t>
  </si>
  <si>
    <t>36185184600;23485637300;57217958545;</t>
  </si>
  <si>
    <t>A skewed general variable neighborhood search algorithm with fixed threshold for the heterogeneous fleet vehicle routing problem</t>
  </si>
  <si>
    <t>10.1007/s10479-017-2576-2</t>
  </si>
  <si>
    <t>https://www.scopus.com/inward/record.uri?eid=2-s2.0-85023744490&amp;doi=10.1007%2fs10479-017-2576-2&amp;partnerID=40&amp;md5=ec2076a2072010b8e6b2628fc2a71275</t>
  </si>
  <si>
    <t>MODILS, FSEGS, Route de l’aéroport km 4, Sfax, 3018, Tunisia; Emirates College of Technology, Abu Dhabi, United Arab Emirates</t>
  </si>
  <si>
    <t>Derbel, H., MODILS, FSEGS, Route de l’aéroport km 4, Sfax, 3018, Tunisia; Jarboui, B., Emirates College of Technology, Abu Dhabi, United Arab Emirates; Bhiri, R., MODILS, FSEGS, Route de l’aéroport km 4, Sfax, 3018, Tunisia</t>
  </si>
  <si>
    <t>This article considers the heterogeneous fleet vehicle routing problem, as a variant of a well-known transportation problem: the vehicle routing problem. In order to solve this particular routing problem, a variable neighborhood search with a threshold accepting mechanism is developed and implemented. The performance of the algorithm was compared to other algorithms and tested on datasets from the available literature. Computational results show that our proposed algorithm is competitive and generates new best solutions. © 2017, Springer Science+Business Media, LLC.</t>
  </si>
  <si>
    <t>Heterogeneous fleet; Metaheuristics; Routing; Variable neighborhood search</t>
  </si>
  <si>
    <t>Derbel, H.; MODILS, FSEGS, Route de l’aéroport km 4, Tunisia; email: derbelhouda@yahoo.fr</t>
  </si>
  <si>
    <t>2-s2.0-85023744490</t>
  </si>
  <si>
    <t>Belloso J., Juan A.A., Faulin J.</t>
  </si>
  <si>
    <t>57148043300;56129392700;6506670477;</t>
  </si>
  <si>
    <t>An iterative biased-randomized heuristic for the fleet size and mix vehicle-routing problem with backhauls</t>
  </si>
  <si>
    <t>10.1111/itor.12379</t>
  </si>
  <si>
    <t>https://www.scopus.com/inward/record.uri?eid=2-s2.0-85013421954&amp;doi=10.1111%2fitor.12379&amp;partnerID=40&amp;md5=a02c17329780ba65390e40ad7619c2f8</t>
  </si>
  <si>
    <t>Department of Statistics and Operations Research, Public University of Navarre, Pamplona, 31006, Spain; Department of Computer Science, Multimedia, and Telecommunication – IN3, Open University of Catalonia, Barcelona, 08018, Spain</t>
  </si>
  <si>
    <t>Belloso, J., Department of Statistics and Operations Research, Public University of Navarre, Pamplona, 31006, Spain; Juan, A.A., Department of Computer Science, Multimedia, and Telecommunication – IN3, Open University of Catalonia, Barcelona, 08018, Spain; Faulin, J., Department of Statistics and Operations Research, Public University of Navarre, Pamplona, 31006, Spain</t>
  </si>
  <si>
    <t>This paper analyzes the fleet mixed vehicle-routing problem with backhauls, a rich and realistic variant of the popular vehicle-routing problem in which both delivery and pick-up customers are served from a central depot using a heterogeneous and configurable fleet of vehicles. After a literature review on the issue and a detailed description of the problem, a solution based on a multistart biased-randomized heuristic is proposed. Our algorithm uses an iterative method that relies on solving a series of smaller instances of the homogeneous-fleet version of the problem and then using these subsolutions as partial solutions for the original heterogeneous instance. In order to better guide the exploration of the solutions space, the algorithm employs several biased-randomized processes: a first one for selecting a vehicle type; a second one for sorting the savings list; and a third one to define the number of routes that must be selected from the homogenous-fleet subsolution. The computational experiments show that our approach is competitive and able to provide 20 new best-known solutions for a 36-instance benchmark recently proposed in the literature. © 2017 The Authors. International Transactions in Operational Research © 2017 International Federation of Operational Research Societies</t>
  </si>
  <si>
    <t>biased randomization; fleet size and mix vehicle-routing problem; heuristics; multistart algorithms; vehicle-routing problem with backhauls</t>
  </si>
  <si>
    <t>Iterative methods; Vehicle routing; Vehicles; Biased randomization; Computational experiment; Fleet size and mixes; Heuristics; Literature reviews; Multistart algorithm; Randomized process; Vehicle Routing Problems; Fleet operations</t>
  </si>
  <si>
    <t>2-s2.0-85013421954</t>
  </si>
  <si>
    <t>Simeonova L., Wassan N., Salhi S., Nagy G.</t>
  </si>
  <si>
    <t>57203162995;11438795100;56194863700;36950370100;</t>
  </si>
  <si>
    <t>The heterogeneous fleet vehicle routing problem with light loads and overtime: Formulation and population variable neighbourhood search with adaptive memory</t>
  </si>
  <si>
    <t>10.1016/j.eswa.2018.07.034</t>
  </si>
  <si>
    <t>https://www.scopus.com/inward/record.uri?eid=2-s2.0-85050724316&amp;doi=10.1016%2fj.eswa.2018.07.034&amp;partnerID=40&amp;md5=05d66310b1ed0fbad017f0382bc2d4d7</t>
  </si>
  <si>
    <t>Centre of Logistics and Heuristic Optimisation (CLHO), Kent Business School, University of KentCanterbury, United Kingdom</t>
  </si>
  <si>
    <t>Simeonova, L., Centre of Logistics and Heuristic Optimisation (CLHO), Kent Business School, University of KentCanterbury, United Kingdom; Wassan, N., Centre of Logistics and Heuristic Optimisation (CLHO), Kent Business School, University of KentCanterbury, United Kingdom; Salhi, S., Centre of Logistics and Heuristic Optimisation (CLHO), Kent Business School, University of KentCanterbury, United Kingdom; Nagy, G., Centre of Logistics and Heuristic Optimisation (CLHO), Kent Business School, University of KentCanterbury, United Kingdom</t>
  </si>
  <si>
    <t>In this paper we consider a real life Vehicle Routing Problem inspired by the gas delivery industry in the United Kingdom. The problem is characterized by heterogeneous vehicle fleet, demand-dependent service times, maximum allowable overtime and a special light load requirement. A mathematical formulation of the problem is developed and optimal solutions for small sized instances are found. A new learning-based Population Variable Neighbourhood Search algorithm is designed to address this real life logistic problem. To the best of our knowledge Adaptive Memory has not been hybridized with a classical iterative memoryless method. In this paper we devise and analyse empirically a new and effective hybridization search that considers both memory extraction and exploitation. In terms of practical implications, we show that on a daily basis up to 8% cost savings on average can be achieved when overtime and light load requirements are considered in the decision making process. Moreover, accommodating for allowable overtime has shown to yield 12% better average utilization of the driver's working hours and 12.5% better average utilization of the vehicle load, without a significant increase in running costs. We also further discuss some managerial insights and trade-offs. © 2018 Elsevier Ltd</t>
  </si>
  <si>
    <t>Adaptive Memory; Managerial Insights; MIP Formulation; Population Variable Neighbourhood Search; Real life vehicle routing</t>
  </si>
  <si>
    <t>Decision making; Economic and social effects; Iterative methods; Managers; Vehicle routing; Vehicles; Adaptive memory; Decision making process; Heterogeneous vehicles; Managerial Insights; Mathematical formulation; MIP Formulation; Variable neighbourhood search; Vehicle Routing Problems; Fleet operations</t>
  </si>
  <si>
    <t>Simeonova, L.; Centre of Logistics and Heuristic Optimisation (CLHO), Kent Business School, University of KentUnited Kingdom; email: ls444@kentforlife.net</t>
  </si>
  <si>
    <t>2-s2.0-85050724316</t>
  </si>
  <si>
    <t>Nucamendi-Guillén S., Angel-Bello F., Martínez-Salazar I., Cordero-Franco A.E.</t>
  </si>
  <si>
    <t>57191972691;56013683700;55782124300;55745000500;</t>
  </si>
  <si>
    <t>The cumulative capacitated vehicle routing problem: New formulations and iterated greedy algorithms</t>
  </si>
  <si>
    <t>10.1016/j.eswa.2018.07.025</t>
  </si>
  <si>
    <t>https://www.scopus.com/inward/record.uri?eid=2-s2.0-85049805687&amp;doi=10.1016%2fj.eswa.2018.07.025&amp;partnerID=40&amp;md5=b80ee90a29ebb9db1a899039e01e9439</t>
  </si>
  <si>
    <t>Facultad de Ingeniería, Universidad Panamericana Campus Guadalajara, Zapopan, Jalisco  45010, Mexico; Tecnologico de Monterrey, Escuela de Ingeniería y Ciencias., Ave. Eugenio Garza Sada 2501, Monterrey, Nuevo León  64849, Mexico; Graduated Program in Systems Engineering, Universidad Autónoma de Nuevo León, Av. Universidad s/n. San Nicolás de los GarzaNuevo León  66451, Mexico; Facultad de Ciencias Físico Matemáticas, Universidad Autónoma de Nuevo León, Av. Universidad s/n. San Nicolás de los GarzaNuevo León  66451, Mexico</t>
  </si>
  <si>
    <t>Nucamendi-Guillén, S., Facultad de Ingeniería, Universidad Panamericana Campus Guadalajara, Zapopan, Jalisco  45010, Mexico; Angel-Bello, F., Tecnologico de Monterrey, Escuela de Ingeniería y Ciencias., Ave. Eugenio Garza Sada 2501, Monterrey, Nuevo León  64849, Mexico; Martínez-Salazar, I., Graduated Program in Systems Engineering, Universidad Autónoma de Nuevo León, Av. Universidad s/n. San Nicolás de los GarzaNuevo León  66451, Mexico; Cordero-Franco, A.E., Facultad de Ciencias Físico Matemáticas, Universidad Autónoma de Nuevo León, Av. Universidad s/n. San Nicolás de los GarzaNuevo León  66451, Mexico</t>
  </si>
  <si>
    <t>In this work, we address the Cumulative Capacitated Vehicle Routing Problem (CCVRP), a variant of the classical CVRP, which aims to minimize the sum of the arrival times to customers instead of the total traveled distance. This problem is relevant due to its applications in fields such as emergency logistics, transportation, wireless network and computing, among others. This paper presents the first two tractable integer formulations capable of solving instances with up to 44 nodes and two versions of an Iterated Greedy procedure for dealing with larger instances. Experimental results show that both formulations obtain optimal solutions in a reasonable amount of computational time. Regarding the two metaheuristic procedures, they were able to reach optimal and best known solutions and, in some cases, outperform the bounds obtained by exact methods for tested instances with up to 199 customers. Using larger instances, the proposed metaheuristics showed competitive results when compared to the best known values reported in the literature, with a significant reduction in computational time. © 2018 Elsevier Ltd</t>
  </si>
  <si>
    <t>Cumulative costs; Integer programming; Latency; Metaheuristics; Vehicle routing</t>
  </si>
  <si>
    <t>Heuristic algorithms; Integer programming; Routing algorithms; Vehicles; Capacitated vehicle routing problem; Computational time; Cumulative cost; Emergency logistics; Iterated greedy algorithm; Latency; Meta heuristics; Optimal solutions; Vehicle routing</t>
  </si>
  <si>
    <t>Angel-Bello, F.; Tecnologico de Monterrey, Escuela de Ingeniería y Ciencias., Ave. Eugenio Garza Sada 2501, Mexico; email: fangel@itesm.mx</t>
  </si>
  <si>
    <t>2-s2.0-85049805687</t>
  </si>
  <si>
    <t>Xu Z., Cai Y.</t>
  </si>
  <si>
    <t>57202829365;15762157700;</t>
  </si>
  <si>
    <t>Variable neighborhood search for consistent vehicle routing problem</t>
  </si>
  <si>
    <t>10.1016/j.eswa.2018.07.007</t>
  </si>
  <si>
    <t>https://www.scopus.com/inward/record.uri?eid=2-s2.0-85049500176&amp;doi=10.1016%2fj.eswa.2018.07.007&amp;partnerID=40&amp;md5=7017afb8d8b16259270a66621c3ca809</t>
  </si>
  <si>
    <t>School of Automation, Guangdong University of Technology, Guangzhou, China</t>
  </si>
  <si>
    <t>Xu, Z., School of Automation, Guangdong University of Technology, Guangzhou, China; Cai, Y., School of Automation, Guangdong University of Technology, Guangzhou, China</t>
  </si>
  <si>
    <t>This article presents a variable neighborhood search (VNS) algorithm for the consistent vehicle routing problem (ConVRP). ConVRP is a variant of the vehicle routing problem (VRP). In ConVRP, vehicle routes must be designed for multiple days, and each customer must be visited by the same driver at approximately an identical time on each day. VNS is an efficient algorithmic framework and is widely used. The proposed algorithm consists of two stages. In the first stage, VNS is applied to obtain approximately optimized solutions. The solutions obtained might be infeasible. If a solution is of acceptable quality, the second stage is applied to make it feasible and optimize it further. Several techniques are employed to reduce computation time of the local search stage. A special shaking method is introduced and proofed to be more effective than ordinary methods by experiments. A new method for computing time difference excess is proposed to solve the problem that change of time difference excess caused by operations on an individual day is not obvious. The proposed algorithm is tested on the benchmark ConVRP data set and compared with extant ConVRP approaches from the literature. The results demonstrate that VNS outperforms all the extant ConVRP approaches in terms of quality of solutions obtained. © 2018 Elsevier Ltd</t>
  </si>
  <si>
    <t>Diverge; Local search; Template; Two-stage algorithm</t>
  </si>
  <si>
    <t>Local search (optimization); Vehicle routing; Vehicles; Algorithmic framework; Diverge; Local search; Template; Two-stage algorithm; Variable neighborhood search; Vehicle routing problem; Vehicle Routing Problems; Problem solving</t>
  </si>
  <si>
    <t>Xu, Z.; School of Automation, Guangdong University of TechnologyChina; email: 1459549515@qq.com</t>
  </si>
  <si>
    <t>2-s2.0-85049500176</t>
  </si>
  <si>
    <t>Yan F.</t>
  </si>
  <si>
    <t>36601869100;</t>
  </si>
  <si>
    <t>Autonomous vehicle routing problem solution based on artificial potential field with parallel ant colony optimization (ACO) algorithm</t>
  </si>
  <si>
    <t>Pattern Recognition Letters</t>
  </si>
  <si>
    <t>10.1016/j.patrec.2018.10.015</t>
  </si>
  <si>
    <t>https://www.scopus.com/inward/record.uri?eid=2-s2.0-85055535556&amp;doi=10.1016%2fj.patrec.2018.10.015&amp;partnerID=40&amp;md5=936d4985656d3ebb1a2679f9d60dba4d</t>
  </si>
  <si>
    <t>Key Laboratory of Advanced Electrical Engineering and Energy Technology, Tianjin Polytechnic University, Tianjin, 300387, China; School of Computer Science and Software Engineering, Tianjin Polytechnic University, Tianjin, 300387, China</t>
  </si>
  <si>
    <t>Yan, F., Key Laboratory of Advanced Electrical Engineering and Energy Technology, Tianjin Polytechnic University, Tianjin, 300387, China, School of Computer Science and Software Engineering, Tianjin Polytechnic University, Tianjin, 300387, China</t>
  </si>
  <si>
    <t>An autonomous vehicle routing problem solution (VRPS) algorithm with parallel ant colony optimization (ACO) considering pilot satisfaction is proposed in this paper to solve the problem in traditional autonomous vehicle routing, such as the service quality is affected by longer flying time of pilot due to too much emphasis on cost factors and ignoring of delivery time. First, the flying time of pilot is considered to improve traditional autonomous flight model so as to comprehensively consider autonomous cost and pilot satisfaction. Then, for NP problems in autonomous flight, a parallel ACO algorithm is used for global optimization and design Mapreduce improvement method of parallel ACO, to improve optimization performance of the algorithm and to obtain optimal global solution. At last, a contrast experiment is conducted and the results show that, the algorithm proposed herein can effectively reduce the flying time of pilot and help to improve the service quality. © 2018 Elsevier B.V.</t>
  </si>
  <si>
    <t>Autonomous flight; Mapreduce; Parallel ACO; Pilot satisfaction</t>
  </si>
  <si>
    <t>Global optimization; Problem solving; Quality of service; Routing algorithms; Vehicle routing; Vehicles; Artificial potential fields; Autonomous flight; Improvement methods; Map-reduce; Optimization and design; Parallel ACO; Parallel ant colony optimization; Pilot satisfaction; Ant colony optimization</t>
  </si>
  <si>
    <t>Yan, F.; Key Laboratory of Advanced Electrical Engineering and Energy Technology, Tianjin Polytechnic UniversityChina; email: xlcxie99@163.com</t>
  </si>
  <si>
    <t>Pattern Recogn. Lett.</t>
  </si>
  <si>
    <t>2-s2.0-85055535556</t>
  </si>
  <si>
    <t>World Scientific Publishing Co. Pte Ltd</t>
  </si>
  <si>
    <t>Guimarans D., Dominguez O., Panadero J., Juan A.A.</t>
  </si>
  <si>
    <t>44761214400;56004111500;57201350845;56129392700;</t>
  </si>
  <si>
    <t>A simheuristic approach for the two-dimensional vehicle routing problem with stochastic travel times</t>
  </si>
  <si>
    <t>Simulation Modelling Practice and Theory</t>
  </si>
  <si>
    <t>10.1016/j.simpat.2018.09.004</t>
  </si>
  <si>
    <t>https://www.scopus.com/inward/record.uri?eid=2-s2.0-85053345169&amp;doi=10.1016%2fj.simpat.2018.09.004&amp;partnerID=40&amp;md5=22d4b87ebd9b9a1b639f288512a9a36d</t>
  </si>
  <si>
    <t>Aviation Academy, Amsterdam University of Applied Sciences, Amsterdam, Netherlands; Opein Inc., Gran Canaria, Canary Islands, Spain; IN3 – Computer Science, Multimedia and Telecommunication Dept., Universitat Oberta de Catalunya, Barcelona, Spain</t>
  </si>
  <si>
    <t>Guimarans, D., Aviation Academy, Amsterdam University of Applied Sciences, Amsterdam, Netherlands; Dominguez, O., Opein Inc., Gran Canaria, Canary Islands, Spain; Panadero, J., IN3 – Computer Science, Multimedia and Telecommunication Dept., Universitat Oberta de Catalunya, Barcelona, Spain; Juan, A.A., IN3 – Computer Science, Multimedia and Telecommunication Dept., Universitat Oberta de Catalunya, Barcelona, Spain</t>
  </si>
  <si>
    <t>The two-dimensional vehicle routing problem (2L-VRP) is a realistic extension of the classical vehicle routing problem in which customers’ demands are composed by sets of non-stackable items. Examples can be found in real-life applications such as the transportation of furniture or industrial machinery. Often, it is necessary to consider stochastic travel times due to traffic conditions or customers availability. However, there is a lack of works discussing stochastic versions of the 2L-VRP. This paper offers a model of the 2L-VRP with stochastic travel times that also includes penalty costs generated by overtime. To solve this stochastic and non-smooth version of the 2L-VRP, a hybrid simheuristic algorithm is proposed. Our approach combines Monte Carlo simulation, an iterated local search framework, and biased-randomised routing and packing heuristics. Our algorithm is tested on an extensive benchmark, which extends the deterministic one for the 2L-VRP with unrestricted and non-oriented loading. © 2018</t>
  </si>
  <si>
    <t>Biased-randomised heuristics; Packing problem; Simheuristics; Simulation-optimisation; Transportation; Vehicle routing problem</t>
  </si>
  <si>
    <t>Intelligent systems; Machinery; Monte Carlo methods; Stochastic models; Transportation; Travel time; Vehicle routing; Vehicles; Biased-randomised heuristics; Packing problems; Simheuristics; Simulation optimisation; Vehicle Routing Problems; Stochastic systems</t>
  </si>
  <si>
    <t>Panadero, J.; IN3 – Computer Science, Multimedia and Telecommunication Dept., Universitat Oberta de CatalunyaSpain; email: jpanaderom@uoc.edu</t>
  </si>
  <si>
    <t>Simul. Model. Pract. Theory</t>
  </si>
  <si>
    <t>2-s2.0-85053345169</t>
  </si>
  <si>
    <t>Cattaruzza D., Absi N., Feillet D.</t>
  </si>
  <si>
    <t>55779083000;24758021800;22333489100;</t>
  </si>
  <si>
    <t>Vehicle routing problems with multiple trips</t>
  </si>
  <si>
    <t>10.1007/s10479-018-2988-7</t>
  </si>
  <si>
    <t>https://www.scopus.com/inward/record.uri?eid=2-s2.0-85052153230&amp;doi=10.1007%2fs10479-018-2988-7&amp;partnerID=40&amp;md5=2d3d617c77d4e2f20deb1cc83bd32434</t>
  </si>
  <si>
    <t>CNRS, Centrale Lille, UMR 9189 - CRIStAL - Centre de Recherche en Informatique Signal et Automatique de Lille, University of Lille, Lille, 59000, France; Ecole des Mines de Saint-Etienne and LIMOS UMR CNRS 6158, CMP Georges Charpak, Gardanne, 13541, France</t>
  </si>
  <si>
    <t>Cattaruzza, D., CNRS, Centrale Lille, UMR 9189 - CRIStAL - Centre de Recherche en Informatique Signal et Automatique de Lille, University of Lille, Lille, 59000, France; Absi, N., Ecole des Mines de Saint-Etienne and LIMOS UMR CNRS 6158, CMP Georges Charpak, Gardanne, 13541, France; Feillet, D., Ecole des Mines de Saint-Etienne and LIMOS UMR CNRS 6158, CMP Georges Charpak, Gardanne, 13541, France</t>
  </si>
  <si>
    <t>This paper presents a survey on the multi-trip vehicle routing problem (MTVRP) and on related routing problems where vehicles are allowed to perform multiple trips and corresponds to the article by Cattaruzza et al. (4OR 14(3):223–259, 2016). The first part of the paper focuses on the MTVRP. It gives an unified view on mathematical formulations and surveys exact and heuristic approaches. The paper continues with variants of the MTVRP and other families of routing problems where multiple trips are sometimes allowed. For the latter, it specially insists on the motivations for having multiple trips and the algorithmic consequences. The expected contribution of the survey is to give a comprehensive overview on a structural property of routing problems that has seen a strongly growing interest in the last few years and that has been investigated in very different areas of the routing literature. © 2018, Springer Science+Business Media, LLC, part of Springer Nature.</t>
  </si>
  <si>
    <t>Cattaruzza, D.; CNRS, Centrale Lille, UMR 9189 - CRIStAL - Centre de Recherche en Informatique Signal et Automatique de Lille, University of LilleFrance; email: diego.cattaruzza@centralelille.fr</t>
  </si>
  <si>
    <t>2-s2.0-85052153230</t>
  </si>
  <si>
    <t>A hyper-heuristic with two guidance indicators for bi-objective mixed-shift vehicle routing problem with time windows</t>
  </si>
  <si>
    <t>10.1007/s10489-018-1250-y</t>
  </si>
  <si>
    <t>https://www.scopus.com/inward/record.uri?eid=2-s2.0-85051658549&amp;doi=10.1007%2fs10489-018-1250-y&amp;partnerID=40&amp;md5=31e85289eab8657781f4a902ea1373e0</t>
  </si>
  <si>
    <t>University of Nottingham, Nottingham, United Kingdom; University of Nottingham Ningbo China, Ningbo, China; Mahidol University, Bangkok, Thailand; Center of Excellence in Mathematics, CHE, Bangkok, Thailand</t>
  </si>
  <si>
    <t>Chen, B., University of Nottingham, Nottingham, United Kingdom; Qu, R., University of Nottingham, Nottingham, United Kingdom; Bai, R., University of Nottingham Ningbo China, Ningbo, China; Laesanklang, W., Mahidol University, Bangkok, Thailand, Center of Excellence in Mathematics, CHE, Bangkok, Thailand</t>
  </si>
  <si>
    <t>In this paper, a Mixed-Shift Vehicle Routing Problem is proposed based on a real-life container transportation problem. In a long planning horizon of multiple shifts, transport tasks are completed satisfying the time constraints. Due to the different travel distances and time of tasks, there are two types of shifts (long shift and short shift) in this problem. The unit driver cost for long shifts is higher than that of short shifts. A mathematical model of this Mixed-Shift Vehicle Routing Problem with Time Windows (MS-VRPTW) is established in this paper, with two objectives of minimizing the total driver payment and the total travel distance. Due to the large scale and nonlinear constraints, the exact search showed is not suitable to MS-VRPTW. An initial solution construction heuristic (EBIH) and a selective perturbation Hyper-Heuristic (GIHH) are thus developed. In GIHH, five heuristics with different extents of perturbation at the low level are adaptively selected by a high level selection scheme with the Hill Climbing acceptance criterion. Two guidance indicators are devised at the high level to adaptively adjust the selection of the low level heuristics for this bi-objective problem. The two indicators estimate the objective value improvement and the improvement direction over the Pareto Front, respectively. To evaluate the generality of the proposed algorithms, a set of benchmark instances with various features is extracted from real-life historical datasets. The experiment results show that GIHH significantly improves the quality of the final Pareto Solution Set, outperforming the state-of-the-art algorithms for similar problems. Its application on VRPTW also obtains promising results. © 2018, The Author(s).</t>
  </si>
  <si>
    <t>Bi-objective; Container transportation; Hyper-heuristic; Mixed-shift vehicle routing problem with time windows</t>
  </si>
  <si>
    <t>Benchmarking; Heuristic methods; Transfer cases (vehicles); Vehicles; Acceptance criteria; Bi objectives; Container transportation; Hyperheuristic; Non-linear constraints; State-of-the-art algorithms; Vehicle routing problem with time windows; Vehicle Routing Problems; Vehicle routing</t>
  </si>
  <si>
    <t>Chen, B.; University of NottinghamUnited Kingdom; email: Binhui.Chen@nottingham.ac.uk</t>
  </si>
  <si>
    <t>2-s2.0-85051658549</t>
  </si>
  <si>
    <t>Keskin M., Çatay B.</t>
  </si>
  <si>
    <t>57111687300;6505945515;</t>
  </si>
  <si>
    <t>A matheuristic method for the electric vehicle routing problem with time windows and fast chargers</t>
  </si>
  <si>
    <t>100</t>
  </si>
  <si>
    <t>10.1016/j.cor.2018.06.019</t>
  </si>
  <si>
    <t>https://www.scopus.com/inward/record.uri?eid=2-s2.0-85051045322&amp;doi=10.1016%2fj.cor.2018.06.019&amp;partnerID=40&amp;md5=51bca91f2f84925cf83fd14ad0717143</t>
  </si>
  <si>
    <t>Faculty of Engineering and Natural Sciences, Sabanci University, Istanbul, Turkey; Smart Mobility and Logistics Lab, Sabanci University, Istanbul, Turkey</t>
  </si>
  <si>
    <t>Keskin, M., Faculty of Engineering and Natural Sciences, Sabanci University, Istanbul, Turkey, Smart Mobility and Logistics Lab, Sabanci University, Istanbul, Turkey; Çatay, B., Faculty of Engineering and Natural Sciences, Sabanci University, Istanbul, Turkey, Smart Mobility and Logistics Lab, Sabanci University, Istanbul, Turkey</t>
  </si>
  <si>
    <t>The Electric Vehicle Routing Problem with Time Windows (EVRPTW) is an extension of the well-known VRPTW where electric vehicles (EVs) are used instead of internal combustion engine vehicles. An EV has a limited driving range due to its battery capacity and may need recharging to complete its route. Recharging can be made at any battery level and may be at any quantity up to the battery capacity. Furthermore, the stations may be equipped with chargers with different power supply, power voltage, maximum current options which affect the recharge duration. In this study, we model the EVRPTW by allowing partial recharges with three recharging configurations which can be referred to as normal, fast and super-fast recharges. In faster options, the battery is charged with the same energy in a shorter time but at a higher cost. Our objective is to minimize the total recharging cost while operating minimum number of vehicles. We formulated this problem as a mixed integer linear program and solved the small instances using CPLEX. To solve the larger problems, we develop a matheuristic approach which couples the Adaptive Large Neighborhood Search (ALNS) approach with an exact method. Our ALNS is equipped with various destroy-repair algorithms to efficiently explore the neighborhoods and uses CPLEX to strengthen the routes obtained. We carried out extensive experiments to investigate the benefits of fast recharges and test the performance of our algorithm using benchmark instances from the literature. The results show the effectiveness of the proposed matheuristic and demonstrate the benefits of fast chargers on the fleet size and energy costs. © 2018 Elsevier Ltd</t>
  </si>
  <si>
    <t>Benchmarking; Electric power systems; Integer programming; Internal combustion engines; Problem solving; Secondary batteries; Vehicle routing; Vehicles; Adaptive large neighborhood searches; Battery capacity; Electric Vehicles (EVs); Internal combustion engine vehicles; Mixed integer linear program; Number of vehicles; Repair algorithms; Vehicle routing problem with time windows; Charging (batteries)</t>
  </si>
  <si>
    <t>Çatay, B.; Faculty of Engineering and Natural Sciences, Sabanci UniversityTurkey; email: catay@sabanciuniv.edu</t>
  </si>
  <si>
    <t>2-s2.0-85051045322</t>
  </si>
  <si>
    <t>Qiu M., Fu Z., Eglese R., Tang Q.</t>
  </si>
  <si>
    <t>57203158855;14630414100;6602809746;57203159877;</t>
  </si>
  <si>
    <t>A Tabu Search algorithm for the vehicle routing problem with discrete split deliveries and pickups</t>
  </si>
  <si>
    <t>10.1016/j.cor.2018.07.021</t>
  </si>
  <si>
    <t>https://www.scopus.com/inward/record.uri?eid=2-s2.0-85050763508&amp;doi=10.1016%2fj.cor.2018.07.021&amp;partnerID=40&amp;md5=bc421ed2bb9a79ebf7ef80f3c11b93ca</t>
  </si>
  <si>
    <t>School of Traffic and Transportation Engineering, Central South University, Changsha, 410075, China; Lancaster University Management School, Lancaster, United Kingdom; College of Economics and Management, Hengyang Normal University, Hengyang, 421008, China</t>
  </si>
  <si>
    <t>Qiu, M., School of Traffic and Transportation Engineering, Central South University, Changsha, 410075, China; Fu, Z., School of Traffic and Transportation Engineering, Central South University, Changsha, 410075, China; Eglese, R., Lancaster University Management School, Lancaster, United Kingdom; Tang, Q., School of Traffic and Transportation Engineering, Central South University, Changsha, 410075, China, College of Economics and Management, Hengyang Normal University, Hengyang, 421008, China</t>
  </si>
  <si>
    <t>The Vehicle Routing Problem with Discrete Split Deliveries and Pickups is a variant of the Vehicle Routing Problem with Split Deliveries and Pickups, in which customers’ demands are discrete in terms of batches (or orders). It exists in the practice of logistics distribution and consists of designing a least cost set of routes to serve a given set of customers while respecting constraints on the vehicles’ capacities. In this paper, its features are analyzed. A mathematical model and Tabu Search algorithm with specially designed batch combination and item creation operation are proposed. The batch combination operation is designed to avoid unnecessary travel costs, while the item creation operation effectively speeds up the search and enhances the algorithmic search ability. Computational results are provided and compared with other methods in the literature, which indicate that in most cases the proposed algorithm can find better solutions than those in the literature. © 2018</t>
  </si>
  <si>
    <t>Discrete split; Pickup and delivery; Routing; Tabu search</t>
  </si>
  <si>
    <t>Learning algorithms; Pickups; Routing algorithms; Tabu search; Vehicles; Combination operation; Computational results; Discrete split; Logistics distribution; Pickup and delivery; Routing; Tabu search algorithms; Vehicle Routing Problems; Vehicle routing</t>
  </si>
  <si>
    <t>2-s2.0-85050763508</t>
  </si>
  <si>
    <t>Wang S., Wang X., Liu X., Yu J.</t>
  </si>
  <si>
    <t>24472325200;57200338580;57206739138;16033533200;</t>
  </si>
  <si>
    <t>A bi-objective vehicle-routing problem with soft time windows and multiple depots to minimize the total energy consumption and customer dissatisfaction</t>
  </si>
  <si>
    <t xml:space="preserve"> 4257</t>
  </si>
  <si>
    <t>10.3390/su10114257</t>
  </si>
  <si>
    <t>https://www.scopus.com/inward/record.uri?eid=2-s2.0-85056705360&amp;doi=10.3390%2fsu10114257&amp;partnerID=40&amp;md5=79cb3379c4ef81cf1740428eeec0b0b7</t>
  </si>
  <si>
    <t>Department of Management Science and Engineering, School of Economics and Management, Tongji University, Shanghai, 710049, China; School of Mechanical Engineering, Tongji University, Shanghai, 201804, China</t>
  </si>
  <si>
    <t>Wang, S., Department of Management Science and Engineering, School of Economics and Management, Tongji University, Shanghai, 710049, China; Wang, X., Department of Management Science and Engineering, School of Economics and Management, Tongji University, Shanghai, 710049, China; Liu, X., Department of Management Science and Engineering, School of Economics and Management, Tongji University, Shanghai, 710049, China; Yu, J., School of Mechanical Engineering, Tongji University, Shanghai, 201804, China</t>
  </si>
  <si>
    <t>In recent years, the impact of the energy crisis and environment pollution on quality of life has forced industry to actively participate in the development of a sustainable society. Simultaneously, customer satisfaction improvement has always been a goal of businesses. It is recognized that efficient technologies and advanced methods can help transportation companies find a better balance between progress in energy saving and customer satisfaction. This paper investigates a bi-objective vehicle-routing problem with soft time windows and multiple depots, which aims to simultaneously minimize total energy consumption and customer dissatisfaction. To address the problem, we first develop mixed-integer programming. Then, an augmented e-constraint method is adopted to obtain the optimal Pareto front for small problems. It is very time consuming for the augmented e-constraint method to precisely solve even medium-sized problems. For medium- and large-sized problems, two Non-dominated Sorting Genetic Algorithm-II (NSGA-II)-based heuristics with different rules for generating initial solutions and offspring are designed. The performance of the proposed methods is evaluated by 100 randomly generated instances. Computational results show that the second NSGA-II-based heuristic is highly effective in finding approximate non-dominated solutions for small-size and medium-size instances, and the first one is performs better for the large-size instances. © 2018 by the authors.</t>
  </si>
  <si>
    <t>Augmented e-constraint method; Bi-objective vehicle-routing problem; Customer satisfaction; Energy saving; NSGA-II-based heuristic</t>
  </si>
  <si>
    <t>energy conservation; genetic algorithm; heuristics; numerical method; quality of life; technological development</t>
  </si>
  <si>
    <t>Wang, S.; Department of Management Science and Engineering, School of Economics and Management, Tongji UniversityChina; email: shijinwang@tongji.edu.cn</t>
  </si>
  <si>
    <t>2-s2.0-85056705360</t>
  </si>
  <si>
    <t>Li J., Wang D., Zhang J.</t>
  </si>
  <si>
    <t>56025151700;57203824205;37762538400;</t>
  </si>
  <si>
    <t>Heterogeneous fixed fleet vehicle routing problem based on fuel and carbon emissions</t>
  </si>
  <si>
    <t>201</t>
  </si>
  <si>
    <t>10.1016/j.jclepro.2018.08.075</t>
  </si>
  <si>
    <t>https://www.scopus.com/inward/record.uri?eid=2-s2.0-85053079484&amp;doi=10.1016%2fj.jclepro.2018.08.075&amp;partnerID=40&amp;md5=3dc7f774ed8dcdeb6f2e61f9a2e8233c</t>
  </si>
  <si>
    <t>School of Management and E-Business, Key Research Institute-Modern Business Research Center, Zhejiang Gongshang University, Hangzhou, 310018, China; School of Business, Shandong Normal University, Ji'nan, Shandong  250014, China; School of Management, Shandong University, Ji'nan, Shandong  250100, China</t>
  </si>
  <si>
    <t>Li, J., School of Management and E-Business, Key Research Institute-Modern Business Research Center, Zhejiang Gongshang University, Hangzhou, 310018, China; Wang, D., School of Business, Shandong Normal University, Ji'nan, Shandong  250014, China; Zhang, J., School of Management, Shandong University, Ji'nan, Shandong  250100, China</t>
  </si>
  <si>
    <t>In this paper, we study an emission-based heterogeneous fixed fleet vehicle routing problem (E-HFFVRP) with considerations of fuel and carbon emissions. This problem involves routing a fleet of a fixed number of vehicles with various capacities to serve a set of customers. It seeks to minimize the objective function, which incorporates the fixed expenses and variable costs consisting of fuel consumptions and carbon emissions. It is a new variant of the heterogeneous fixed fleet vehicle routing problem (HFFVRP), in which a fleet consists of a fixed number of vehicles with different capacities, fixed costs and variable costs. We formulate this problem with a mixed integer programming model by introducing an approach to calculate fuel and carbon emissions. Moreover, a split-based adaptive tabu search (SATS) algorithm using an optimal split scheme and an adaptive tabu search algorithm is proposed. Its key features and components are designed accordingly. Results of numerical experimentations on two sets of generated instances confirm the efficiency and effectiveness of the algorithm. © 2018 Elsevier Ltd</t>
  </si>
  <si>
    <t>Carbon emissions; Freight transportation; Fuel; Heterogeneous fleet; Vehicle routing</t>
  </si>
  <si>
    <t>Carbon; Cost accounting; Freight transportation; Fueling; Fuels; Integer programming; Tabu search; Vehicle routing; Vehicles; Adaptive tabu search; Carbon emissions; Heterogeneous fleet; Mixed integer programming model; Numerical experimentations; Objective functions; Set of customers; Vehicle Routing Problems; Fleet operations</t>
  </si>
  <si>
    <t>Zhang, J.; School of Management, Shandong UniversityChina; email: zhangjianghua@sdu.edu.cn</t>
  </si>
  <si>
    <t>2-s2.0-85053079484</t>
  </si>
  <si>
    <t>Louveaux F.V., Salazar-González J.-J.</t>
  </si>
  <si>
    <t>6603153633;7003911626;</t>
  </si>
  <si>
    <t>Exact approach for the vehicle routing problem with stochastic demands and preventive returns</t>
  </si>
  <si>
    <t>10.1287/trsc.2017.0780</t>
  </si>
  <si>
    <t>https://www.scopus.com/inward/record.uri?eid=2-s2.0-85056273097&amp;doi=10.1287%2ftrsc.2017.0780&amp;partnerID=40&amp;md5=334464f54ecf02958b01ed820af3b65d</t>
  </si>
  <si>
    <t>Université de Namur, Namur, 5000, Belgium; Universidad de La Laguna, La Laguna, Tenerife, 38271, Spain</t>
  </si>
  <si>
    <t>Louveaux, F.V., Université de Namur, Namur, 5000, Belgium; Salazar-González, J.-J., Universidad de La Laguna, La Laguna, Tenerife, 38271, Spain</t>
  </si>
  <si>
    <t>This paper considers a vehicle routing problem where the customer demands are stochastic variables. Because of uncertainty along a route, the vehicle may be unable to load all planned customers’ demand. Thus, the vehicle must return to the depot, unload, and then resume its trip. To avoid unplanned return trips to the depot, one may decide to make some preventive return: Even if it is not full, the vehicle returns to the depot, unloads, and resumes its trip at the next customer. These preventive returns avoid visiting the same customer twice at the expense of possibly making an unneeded return. In this paper, we propose an exact procedure for designing routes to minimize the total expected cost of the routes. It consists of a branch-and-cut algorithm based on the L-shaped method for stochastic programs with binary first-stage variables. The paper provides lower bounds and cuts on the expected costs, and describes the results of computational analysis of a computer implementation on benchmark instances. Instances involving up to 100 customers have been solved to optimality. Copyright © 2018 INFORMS.</t>
  </si>
  <si>
    <t>Branch-and-cut approach; Stochastic demands; Vehicle routing problem</t>
  </si>
  <si>
    <t>Benchmarking; Cost benefit analysis; Integer programming; Sales; Vehicle routing; Vehicles; Branch and cut; Branch-and-cut algorithms; Computational analysis; Computer implementations; Stochastic demand; Stochastic variable; Total expected costs; Vehicle Routing Problems; Stochastic systems</t>
  </si>
  <si>
    <t>Louveaux, F.V.; Université de NamurBelgium; email: flouveau@fundp.ac.be</t>
  </si>
  <si>
    <t>2-s2.0-85056273097</t>
  </si>
  <si>
    <t>Gutierrez A., Dieulle L., Labadie N., Velasco N.</t>
  </si>
  <si>
    <t>57195594642;6603246138;36679052000;24802636400;</t>
  </si>
  <si>
    <t>A hybrid metaheuristic algorithm for the vehicle routing problem with stochastic demands</t>
  </si>
  <si>
    <t>10.1016/j.cor.2018.06.012</t>
  </si>
  <si>
    <t>https://www.scopus.com/inward/record.uri?eid=2-s2.0-85049478644&amp;doi=10.1016%2fj.cor.2018.06.012&amp;partnerID=40&amp;md5=f5008622f70ba48b3109cc3939247254</t>
  </si>
  <si>
    <t>Management School, Universidad de los Andes, Bogota, Colombia; Laboratoire d'Optimisation des Systèmes Industriels (LOSI), Institut Charles Delaunay, Université de Technologie de Troyes, BP 2060, Troyes Cedex, 10010, France; Laboratoire de Modélisation et de Sûretè des Systèmes (LM2S), Institut Charles Delaunay, Université de Technologie de Troyes, BP 2060, Troyes Cedex, 10010, France</t>
  </si>
  <si>
    <t>Gutierrez, A., Management School, Universidad de los Andes, Bogota, Colombia, Laboratoire d'Optimisation des Systèmes Industriels (LOSI), Institut Charles Delaunay, Université de Technologie de Troyes, BP 2060, Troyes Cedex, 10010, France; Dieulle, L., Laboratoire de Modélisation et de Sûretè des Systèmes (LM2S), Institut Charles Delaunay, Université de Technologie de Troyes, BP 2060, Troyes Cedex, 10010, France; Labadie, N., Laboratoire d'Optimisation des Systèmes Industriels (LOSI), Institut Charles Delaunay, Université de Technologie de Troyes, BP 2060, Troyes Cedex, 10010, France; Velasco, N., Management School, Universidad de los Andes, Bogota, Colombia</t>
  </si>
  <si>
    <t>This article deals with the Vehicle Routing Problem with Stochastic Demands. To solve this problem, a hybrid metaheuristic combining a Memetic Algorithm and Greedy Randomized Adaptive Search Procedure is designed. The developed approach is tested on a 40 instances benchmark. The results are validated by comparing them to state of the art metaheuristics, they show that our method outperforms these metaheuristics in terms of quality and efficiency. A new testbed of 39 instances with up to 385 customers is also proposed and tested. This paper is the first one to deal with closer to real life size problems. © 2018 Elsevier Ltd</t>
  </si>
  <si>
    <t>Greedy randomized adaptive search; Hybrid metaheuristic; Memetic algorithm; Stochastic demands; Stochastic programming; Vehicle routing</t>
  </si>
  <si>
    <t>Heuristic algorithms; Hybrid vehicles; Routing algorithms; Stochastic programming; Stochastic systems; Vehicle routing; Adaptive search; Greedy randomized adaptive search procedure; Hybrid Meta-heuristic; Hybrid metaheuristic algorithms; Memetic algorithms; State of the art; Stochastic demand; Vehicle Routing Problems; Problem solving</t>
  </si>
  <si>
    <t>Gutierrez, A.; Management School, Universidad de los AndesColombia; email: af.gutierrez230@uniandes.edu.co</t>
  </si>
  <si>
    <t>2-s2.0-85049478644</t>
  </si>
  <si>
    <t>Archetti C., Fernández E., Huerta-Muñoz D.L.</t>
  </si>
  <si>
    <t>6506478737;8977525900;57193443695;</t>
  </si>
  <si>
    <t>A two-phase solution algorithm for the Flexible Periodic Vehicle Routing Problem</t>
  </si>
  <si>
    <t>10.1016/j.cor.2018.05.021</t>
  </si>
  <si>
    <t>https://www.scopus.com/inward/record.uri?eid=2-s2.0-85048795672&amp;doi=10.1016%2fj.cor.2018.05.021&amp;partnerID=40&amp;md5=5c0472408922ba546376da22c14f96d9</t>
  </si>
  <si>
    <t>Department of Economics and Management, Università di Brescia, Brescia, Italy; Department of Statistics and Operations Research, Universitat Politècnica de Catalunya, Barcelona Graduate School of Mathematics, Barcelona, Spain; Department of Statistics and Operations Research, Universitat Politècnica de Catalunya, Barcelona, Spain</t>
  </si>
  <si>
    <t>Archetti, C., Department of Economics and Management, Università di Brescia, Brescia, Italy; Department of Statistics and Operations Research, Universitat Politècnica de Catalunya, Barcelona Graduate School of Mathematics, Barcelona, Spain; Department of Statistics and Operations Research, Universitat Politècnica de Catalunya, Barcelona, Spain; Fernández, E., Department of Economics and Management, Università di Brescia, Brescia, Italy; Department of Statistics and Operations Research, Universitat Politècnica de Catalunya, Barcelona Graduate School of Mathematics, Barcelona, Spain; Department of Statistics and Operations Research, Universitat Politècnica de Catalunya, Barcelona, Spain; Huerta-Muñoz, D.L., Department of Economics and Management, Università di Brescia, Brescia, Italy; Department of Statistics and Operations Research, Universitat Politècnica de Catalunya, Barcelona Graduate School of Mathematics, Barcelona, Spain; Department of Statistics and Operations Research, Universitat Politècnica de Catalunya, Barcelona, Spain</t>
  </si>
  <si>
    <t>The Flexible Periodic Vehicle Routing Problem is the problem of visiting a given set of customers considering a certain periodicity to attend their demands. It is a generalization of the Periodic Vehicle Routing Problem where the fixed schedule constraint is relaxed and the quantity to deliver to each customer at each visit is a decision variable. This flexibility leads to remarkable savings in total costs and this explains the interest in studying the problem and developing effective solution approaches. In this work, an iterative two-phase matheuristic is developed to solve medium and large instances of the problem. Computational tests are made on benchmark instances and on newly generated instances. The results of the matheuristic are compared to the best-known solutions, on small-size instances, and to lower bounds on larger instances. Computational results show that good quality solutions are obtained in a reasonable amount of time. © 2018 Elsevier Ltd</t>
  </si>
  <si>
    <t>Flexible periodic vehicle routing; Matheuristic; Service frequency</t>
  </si>
  <si>
    <t>Benchmarking; Iterative methods; Routing algorithms; Vehicles; Computational results; Computational tests; Decision variables; Effective solution; Matheuristic; Periodic vehicle routing problem; Service frequency; Set of customers; Vehicle routing</t>
  </si>
  <si>
    <t>Huerta-Muñoz, D.L.; Department of Economics and Management, Università di BresciaItaly; email: diana.huerta@upc.edu</t>
  </si>
  <si>
    <t>2-s2.0-85048795672</t>
  </si>
  <si>
    <t>Radojičić N., Djenić A., Marić M.</t>
  </si>
  <si>
    <t>57160513300;56383863100;24491877200;</t>
  </si>
  <si>
    <t>Fuzzy GRASP with path relinking for the Risk-constrained Cash-in-Transit Vehicle Routing Problem</t>
  </si>
  <si>
    <t>10.1016/j.asoc.2018.05.022</t>
  </si>
  <si>
    <t>https://www.scopus.com/inward/record.uri?eid=2-s2.0-85048342946&amp;doi=10.1016%2fj.asoc.2018.05.022&amp;partnerID=40&amp;md5=07c925ee6df40fe88c4d96362c8182b0</t>
  </si>
  <si>
    <t>Faculty of Mathematics, University of Belgrade, Studentski trg 16, Belgrade, 11000, Serbia</t>
  </si>
  <si>
    <t>Radojičić, N., Faculty of Mathematics, University of Belgrade, Studentski trg 16, Belgrade, 11000, Serbia; Djenić, A., Faculty of Mathematics, University of Belgrade, Studentski trg 16, Belgrade, 11000, Serbia; Marić, M., Faculty of Mathematics, University of Belgrade, Studentski trg 16, Belgrade, 11000, Serbia</t>
  </si>
  <si>
    <t>This paper considers a special case of famous vehicle routing problem with additional risk constraints, called the Risk-constrained Cash-in-Transit Vehicle Routing Problem (RCTVRP). We propose a fuzzy GRASP (Greedy Randomized Adaptive Search Procedure) hybridized with path relinking (PR) methodology for solving the RCTVRP. Introduced PR structure, which can be used for other vehicle routing problems, is implemented. To make the algorithm's time complexity smaller, new data structure for the RCTVRP is incorporated. Proposed fuzzy GRASP with PR hybrid shows better computational performance compared to its non-fuzzy version. Furthermore, computational results on publicly available data sets indicate that proposed algorithm outperforms all existing methods from the literature for solving the RCTVRP. © 2018 Elsevier B.V.</t>
  </si>
  <si>
    <t>Fuzzy logic; GRASP; Metaheuristic; Path relinking; Vehicle routing problem</t>
  </si>
  <si>
    <t>Computational complexity; Fuzzy logic; Heuristic algorithms; Vehicles; Computational performance; Computational results; GRASP; Greedy randomized adaptive search procedure; Metaheuristic; Path relinking; Risk constraints; Vehicle Routing Problems; Vehicle routing</t>
  </si>
  <si>
    <t>Radojičić, N.; Faculty of Mathematics, University of Belgrade, Studentski trg 16, Serbia; email: nina@matf.bg.ac.rs</t>
  </si>
  <si>
    <t>2-s2.0-85048342946</t>
  </si>
  <si>
    <t>Dinh T., Fukasawa R., Luedtke J.</t>
  </si>
  <si>
    <t>57190033696;55998906900;57203546526;</t>
  </si>
  <si>
    <t>Exact algorithms for the chance-constrained vehicle routing problem</t>
  </si>
  <si>
    <t>10.1007/s10107-017-1151-6</t>
  </si>
  <si>
    <t>https://www.scopus.com/inward/record.uri?eid=2-s2.0-85018985961&amp;doi=10.1007%2fs10107-017-1151-6&amp;partnerID=40&amp;md5=448118da11340a07cd3c672ee0e0c926</t>
  </si>
  <si>
    <t>Department of Industrial and Systems Engineering and Wisconsin Institute for Discovery, University of Wisconsin-Madison, Madison, WI  53706, United States; Department of Combinatorics and Optimization, University of Waterloo, Waterloo, ON  N2L 3G1, Canada</t>
  </si>
  <si>
    <t>Dinh, T., Department of Industrial and Systems Engineering and Wisconsin Institute for Discovery, University of Wisconsin-Madison, Madison, WI  53706, United States; Fukasawa, R., Department of Combinatorics and Optimization, University of Waterloo, Waterloo, ON  N2L 3G1, Canada; Luedtke, J., Department of Industrial and Systems Engineering and Wisconsin Institute for Discovery, University of Wisconsin-Madison, Madison, WI  53706, United States</t>
  </si>
  <si>
    <t>We study the chance-constrained vehicle routing problem (CCVRP), a version of the vehicle routing problem (VRP) with stochastic demands, where a limit is imposed on the probability that each vehicle’s capacity is exceeded. A distinguishing feature of our proposed methodologies is that they allow correlation between random demands, whereas nearly all existing exact methods for the VRP with stochastic demands require independent demands. We first study an edge-based formulation for the CCVRP, in particular addressing the challenge of how to determine a lower bound on the number of vehicles required to serve a subset of customers. We then investigate the use of a branch-and-cut-and-price (BCP) algorithm. While BCP algorithms have been considered the state of the art in solving the deterministic VRP, few attempts have been made to extend this framework to the VRP with stochastic demands. In contrast to the deterministic VRP, we find that the pricing problem for the CCVRP problem is strongly NP-hard, even when the routes being priced are allowed to have cycles. We therefore propose a further relaxation of the routes that enables pricing via dynamic programming. We also demonstrate how our proposed methodologies can be adapted to solve a distributionally robust CCVRP problem. Numerical results indicate that the proposed methods can solve instances of CCVRP having up to 55 vertices. © 2017, Springer-Verlag Berlin Heidelberg and Mathematical Optimization Society.</t>
  </si>
  <si>
    <t>Branch-and-cut-and-price; Chance constraint; Stochastic vehicle routing</t>
  </si>
  <si>
    <t>Costs; Dynamic programming; Integer programming; Numerical methods; Routing algorithms; Stochastic systems; Vehicles; Branch and cut and prices; Chance constraint; Chance-constrained; Edge-based formulations; Number of vehicles; Stochastic vehicle routing; Vehicle routing problem; Vehicle Routing Problems; Vehicle routing</t>
  </si>
  <si>
    <t>Fukasawa, R.; Department of Combinatorics and Optimization, University of WaterlooCanada; email: rfukasawa@uwaterloo.ca</t>
  </si>
  <si>
    <t>2-s2.0-85018985961</t>
  </si>
  <si>
    <t>Pessoa A., Sadykov R., Uchoa E.</t>
  </si>
  <si>
    <t>56124078800;22434336900;8904059500;</t>
  </si>
  <si>
    <t>Enhanced Branch-Cut-and-Price algorithm for heterogeneous fleet vehicle routing problems</t>
  </si>
  <si>
    <t>270</t>
  </si>
  <si>
    <t>10.1016/j.ejor.2018.04.009</t>
  </si>
  <si>
    <t>https://www.scopus.com/inward/record.uri?eid=2-s2.0-85046150767&amp;doi=10.1016%2fj.ejor.2018.04.009&amp;partnerID=40&amp;md5=55fb19ce5ab16893a6493c896b0c067f</t>
  </si>
  <si>
    <t>Universidade Federal Fluminense - Departamento de Engenharia de Produção, Rua Passo da Pátria 156, Niterói, RJ  24210-240, Brazil; INRIA Bordeaux – Sud-Ouest, 200 Avenue de la Veille TourTalence  33405, France</t>
  </si>
  <si>
    <t>Pessoa, A., Universidade Federal Fluminense - Departamento de Engenharia de Produção, Rua Passo da Pátria 156, Niterói, RJ  24210-240, Brazil; Sadykov, R., INRIA Bordeaux – Sud-Ouest, 200 Avenue de la Veille TourTalence  33405, France; Uchoa, E., Universidade Federal Fluminense - Departamento de Engenharia de Produção, Rua Passo da Pátria 156, Niterói, RJ  24210-240, Brazil</t>
  </si>
  <si>
    <t>This paper considers a family of Vehicle Routing Problem (VRP) variants that generalize the classical Capacitated VRP by taking into account the possibility that vehicles differ by capacity, costs, depot allocation, or even by the subset of customers that they can visit. This work proposes a Branch-Cut-and-Price algorithm that adapts advanced features found in the best performing exact algorithms for homogeneous fleet VRPs. The original contributions include: (i) the use of Extended Capacity Cuts, defined over a pseudo-polynomially large extended formulation, together with Rank-1 Cuts, defined over the Set Partitioning Formulation; (ii) the concept of vehicle-type dependent memory for Rank-1 Cuts; and (iii) a new family of lifted Extended Capacity Cuts that takes advantage of the vehicle-type dependent route enumeration. The algorithm was extensively tested in instances of the literature and was shown to be significantly better than previous exact algorithms, finding optimal solutions for many instances with up to 200 customers and also for some larger instances. A new set of benchmark instances is also proposed. © 2018 Elsevier B.V.</t>
  </si>
  <si>
    <t>Column generation; Cutting planes; Routing</t>
  </si>
  <si>
    <t>Benchmarking; Costs; Linear programming; Routing algorithms; Vehicle routing; Vehicles; Branch-cut-and-price algorithm; Column generation; Cutting planes; Extended formulations; Heterogeneous fleet; Routing; Vehicle routing problem; Vehicle Routing Problems; Fleet operations</t>
  </si>
  <si>
    <t>Uchoa, E.; Universidade Federal Fluminense - Departamento de Engenharia de Produção, Rua Passo da Pátria 156, Brazil; email: uchoa@producao.uff.br</t>
  </si>
  <si>
    <t>2-s2.0-85046150767</t>
  </si>
  <si>
    <t>Faster rollout search for the vehicle routing problem with stochastic demands and restocking</t>
  </si>
  <si>
    <t>10.1016/j.ejor.2018.03.034</t>
  </si>
  <si>
    <t>https://www.scopus.com/inward/record.uri?eid=2-s2.0-85045707166&amp;doi=10.1016%2fj.ejor.2018.03.034&amp;partnerID=40&amp;md5=dc17fc1dd2c7ef5f5bbbe2a6aadb6081</t>
  </si>
  <si>
    <t>Department of Economics and Management, University of Brescia, Contrada Santa Chiara, 50, Brescia, 25122, Italy; Tepper School of Business, Carnegie Mellon University, 5000 Forbes Avenue, Pittsburgh, PA  15213, United States</t>
  </si>
  <si>
    <t>Bertazzi, L., Department of Economics and Management, University of Brescia, Contrada Santa Chiara, 50, Brescia, 25122, Italy; Secomandi, N., Tepper School of Business, Carnegie Mellon University, 5000 Forbes Avenue, Pittsburgh, PA  15213, United States</t>
  </si>
  <si>
    <t>Rollout algorithms lead to effective heuristics for the single vehicle routing problem with stochastic demands (VRPSD), a prototypical model of logistics under uncertainty. However, they can be computationally intensive. To reduce their run time, we introduce a novel approach to approximate the expected cost of a route when executing any rollout algorithm for VRPSD with restocking. With a sufficiently large number of customers its theoretical speed-up factor is of big-o order 1/3. On a set of instances from the literature, our proposed technique applied to a known rollout algorithm and three variants thereof achieves speed-up factors that range from 0.26 to 0.34 when there are more than fifty customers, degrading only marginally the quality of the resulting routes. Our method also applies to the a priori case, in which case it is exact. © 2018 Elsevier B.V.</t>
  </si>
  <si>
    <t>Restocking; Rollout algorithms; Routing; Stochastic vehicle routing problem</t>
  </si>
  <si>
    <t>Stochastic models; Vehicle routing; Vehicles; Expected costs; Restocking; Rollout algorithms; Routing; Speed-up factors; Stochastic demand; Stochastic vehicle routing; Vehicle Routing Problems; Stochastic systems</t>
  </si>
  <si>
    <t>Bertazzi, L.; Department of Economics and Management, University of Brescia, Contrada Santa Chiara, 50, Italy; email: luca.bertazzi@unibs.it</t>
  </si>
  <si>
    <t>2-s2.0-85045707166</t>
  </si>
  <si>
    <t>Bederina H., Hifi M.</t>
  </si>
  <si>
    <t>57188832800;7004109511;</t>
  </si>
  <si>
    <t>A hybrid multi-objective evolutionary optimization approach for the robust vehicle routing problem</t>
  </si>
  <si>
    <t>10.1016/j.asoc.2018.07.014</t>
  </si>
  <si>
    <t>https://www.scopus.com/inward/record.uri?eid=2-s2.0-85050968619&amp;doi=10.1016%2fj.asoc.2018.07.014&amp;partnerID=40&amp;md5=28cecf3c3ef94857360acc2baaf3d073</t>
  </si>
  <si>
    <t>EPROAD EA 4669, Université de Picardie Jules Verne, CURI, 7 rue du Moulin Neuf, Amiens, 80000, France</t>
  </si>
  <si>
    <t>Bederina, H., EPROAD EA 4669, Université de Picardie Jules Verne, CURI, 7 rue du Moulin Neuf, Amiens, 80000, France; Hifi, M., EPROAD EA 4669, Université de Picardie Jules Verne, CURI, 7 rue du Moulin Neuf, Amiens, 80000, France</t>
  </si>
  <si>
    <t>In this paper, we propose to approximately solve the robust vehicle routing problem with a population-based method. Uncertainty can be modeled by a set of scenarios where each scenario may represent the travel costs assigned to all visited arcs of the graph associated to the problem. Unlike several existing methods that often aggregate multiple objectives into a compromise function, the goal of the proposed approach is to simultaneously optimize both the number of vehicles to use and the worst total travel cost needed. The proposed method can be viewed as a new version of an evolutionary approach which is reinforced with a “strong-diversification”. Such a strategy is based upon destroying and re-building procedures that are hybridized with a local search using a series of move operators. A number of experiments have been conducted to assess the performance of the proposed approach. Its achieved results have been tested on benchmark instances extracted from the literature and compared to those reached by the-state-of-the-art GLPK solver and one of the most recent method available in the literature. The proposed method remains competitive, where encouraging results have been obtained. © 2018 Elsevier B.V.</t>
  </si>
  <si>
    <t>Evolutionary; Optimization; Robustness; Vehicle routing</t>
  </si>
  <si>
    <t>Benchmarking; Evolutionary algorithms; Optimization; Robustness (control systems); Vehicles; Evolutionary; Evolutionary approach; Local search; Multi-objective evolutionary optimizations; Multiple-objectives; Number of vehicles; State of the art; Vehicle Routing Problems; Vehicle routing</t>
  </si>
  <si>
    <t>Hifi, M.; EPROAD EA 4669, Université de Picardie Jules Verne, CURI, 7 rue du Moulin Neuf, France; email: hifi@u-picardie.fr</t>
  </si>
  <si>
    <t>2-s2.0-85050968619</t>
  </si>
  <si>
    <t>Ostermeier M., Martins S., Amorim P., Hübner A.</t>
  </si>
  <si>
    <t>57201022576;57193443042;57205621266;39261771600;</t>
  </si>
  <si>
    <t>Loading constraints for a multi-compartment vehicle routing problem</t>
  </si>
  <si>
    <t>10.1007/s00291-018-0524-4</t>
  </si>
  <si>
    <t>https://www.scopus.com/inward/record.uri?eid=2-s2.0-85049146184&amp;doi=10.1007%2fs00291-018-0524-4&amp;partnerID=40&amp;md5=e2b6721290e4b0de12fc6ef175d47867</t>
  </si>
  <si>
    <t>INESC TEC, Faculty of Engineering, University of Porto, Rua Dr. Roberto Frias, s/n, Porto, 4600-001, Portugal; Technical University of Munich, Campus Straubing, Supply and Value Chain Management, Schulgasse 22, Straubing, 94315, Germany</t>
  </si>
  <si>
    <t>Ostermeier, M., Technical University of Munich, Campus Straubing, Supply and Value Chain Management, Schulgasse 22, Straubing, 94315, Germany; Martins, S., INESC TEC, Faculty of Engineering, University of Porto, Rua Dr. Roberto Frias, s/n, Porto, 4600-001, Portugal; Amorim, P., INESC TEC, Faculty of Engineering, University of Porto, Rua Dr. Roberto Frias, s/n, Porto, 4600-001, Portugal; Hübner, A., Technical University of Munich, Campus Straubing, Supply and Value Chain Management, Schulgasse 22, Straubing, 94315, Germany</t>
  </si>
  <si>
    <t>Multi-compartment vehicles (MCVs) can deliver several product segments jointly. Separate compartments are necessary as each product segment has its own specific characteristics and segments cannot be mixed during transportation. The size and position of the compartments can be adjusted for each tour with the use of flexible compartments. However, this requires that the compartments can be accessed for loading/unloading. The layout of the compartments is defined by the customer and segment sequence, and it needs to be organized in a way that no blocking occurs during loading/unloading processes. Routing and loading layouts are interdependent for MCVs. This paper addresses such loading/unloading issues raised in the distribution planning when using MCVs with flexible compartments, loading from the rear, and standardized transportation units. The problem can therefore be described as a two-dimensional loading and multi-compartment vehicle routing problem (2L-MCVRP). We address the problem of obtaining feasible MCV loading with minimal routing, loading and unloading costs. We define the loading problem that configures the compartment setup. Consequently, we develop a branch-and-cut (B&amp;C) algorithm as an exact approach and extend a large neighborhood search (LNS) as a heuristic approach. In both cases, we use the loading model in order to verify the feasibility of the tours and to assess the problem as a routing and loading problem. The loading model dictates the cuts to be performed in the B&amp;C, and it is used as a repair mechanism in the LNS. Numerical studies show that the heuristic reaches the optimal solution for small instances and can be applied efficiently to larger problems. Additionally, further tests on large instances enable us to derive general rules regarding the influence of loading constraints. Our results were validated in a case study with a European retailer. We identified that loading constraints matter even for small instances. Feasible loading can often be achieved only through minor changes to the routing solution and therefore with limited additional costs. Further, the importance to integrate loading constraints grows as the problem size increases, especially when a heterogeneous mix of segments is ordered. © 2018, Springer-Verlag GmbH Germany, part of Springer Nature.</t>
  </si>
  <si>
    <t>Branch-and-cut; Large neighborhood search; Loading constraints; Multi-temperature logistics; Vehicle routing</t>
  </si>
  <si>
    <t>Hübner, A.; Technical University of Munich, Campus Straubing, Supply and Value Chain Management, Schulgasse 22, Germany; email: alexander.huebner@tum.de</t>
  </si>
  <si>
    <t>2-s2.0-85049146184</t>
  </si>
  <si>
    <t>Koch H., Bortfeldt A., Wäscher G.</t>
  </si>
  <si>
    <t>57201464116;6507155959;6506127270;</t>
  </si>
  <si>
    <t>A hybrid algorithm for the vehicle routing problem with backhauls, time windows and three-dimensional loading constraints</t>
  </si>
  <si>
    <t>10.1007/s00291-018-0506-6</t>
  </si>
  <si>
    <t>https://www.scopus.com/inward/record.uri?eid=2-s2.0-85044959667&amp;doi=10.1007%2fs00291-018-0506-6&amp;partnerID=40&amp;md5=d2b643830bde83aae890871b624cf64c</t>
  </si>
  <si>
    <t>Department of Management Science, Otto-von-Guericke-University Magdeburg, Magdeburg, 39106, Germany; School of Mechanical, Electronic and Control Engineering, Beijing Jiaotong University, Beijing, 100044, China</t>
  </si>
  <si>
    <t>Koch, H., Department of Management Science, Otto-von-Guericke-University Magdeburg, Magdeburg, 39106, Germany; Bortfeldt, A., Department of Management Science, Otto-von-Guericke-University Magdeburg, Magdeburg, 39106, Germany; Wäscher, G., Department of Management Science, Otto-von-Guericke-University Magdeburg, Magdeburg, 39106, Germany, School of Mechanical, Electronic and Control Engineering, Beijing Jiaotong University, Beijing, 100044, China</t>
  </si>
  <si>
    <t>This paper deals with a special vehicle routing problem with backhauls where customers may want to receive items from a depot and, at the same time, return items back to the depot. Moreover, time windows are assumed and three-dimensional loading constraints are to be observed, i.e. the items are three-dimensional boxes and packing constraints, e.g. regarding load stability, are to be met. The resulting problem is the vehicle routing problem with simultaneous delivery and pickup (VRPSDP), time windows and three-dimensional loading constraints (3L-VRPSDPTW). This problem occurs, for example, if retail stores are supplied by a central warehouse and wish to return packaging material. A particular challenge of the problem consists of transporting delivery and pickup items simultaneously on the same vehicle. In order to avoid any reloading effort during a tour, we consider two different approaches for loading the vehicles: (i) loading from the back with separation of the loading space into a delivery section and a pickup section and (ii) loading from the (long) side. A hybrid algorithm is proposed for the 3L-VRPSDPTW consisting of an adaptive large neighbourhood search for the routing and different packing heuristics for the loading part of the problem. Extensive numerical experiments are conducted with VRPSDP instances from the literature and newly generated instances for the 3L-VRPSDPTW. © 2018, Springer-Verlag GmbH Germany, part of Springer Nature.</t>
  </si>
  <si>
    <t>Backhauls; Large neighbourhood search; Three-dimensional loading constraints; Vehicle routing</t>
  </si>
  <si>
    <t>2-s2.0-85044959667</t>
  </si>
  <si>
    <t>Brandstätter C., Reimann M.</t>
  </si>
  <si>
    <t>57201378448;8917248000;</t>
  </si>
  <si>
    <t>The Line-haul Feeder Vehicle Routing Problem: Mathematical model formulation and heuristic approaches</t>
  </si>
  <si>
    <t>10.1016/j.ejor.2018.03.014</t>
  </si>
  <si>
    <t>https://www.scopus.com/inward/record.uri?eid=2-s2.0-85044519300&amp;doi=10.1016%2fj.ejor.2018.03.014&amp;partnerID=40&amp;md5=7e490ac547be802c9d4cdb78afb20796</t>
  </si>
  <si>
    <t>Department of Production and Operations Management, University of Graz, Universitaetsstrasse 15/E3, Graz, 8010, Austria; Newcastle Business School, Northumbria University, Newcastle-upon-Tyne NE1 8ST, United Kingdom</t>
  </si>
  <si>
    <t>Brandstätter, C., Department of Production and Operations Management, University of Graz, Universitaetsstrasse 15/E3, Graz, 8010, Austria; Reimann, M., Department of Production and Operations Management, University of Graz, Universitaetsstrasse 15/E3, Graz, 8010, Austria, Newcastle Business School, Northumbria University, Newcastle-upon-Tyne NE1 8ST, United Kingdom</t>
  </si>
  <si>
    <t>This paper deals with a rather new version of the well known Vehicle Routing Problem (VRP) called the Line-haul Feeder Vehicle Routing Problem (LFVRP). It can be described as a VRP with synchronization constraints where two types of customers are served by two types of vehicles. These vehicles, contrary to the regular VRP, can meet and perform a transshipment to extend their travel. To achieve that, the vehicles need to synchronise – meaning that they have to be at the same place at the same time. The objective of the LFVRP is to minimize the total cost consisting of fixed vehicle cost as well as variable fuel and wage costs for drivers. For this problem we propose the first general mathematical model and derive two heuristics inspired by some structural insights about the problem. Using a thorough and comprehensive computational analysis we show the benefits of the LFVRP over simpler VRP variants, the quality of the heuristics compared with earlier work on the LFVRP and the relative performance of the two heuristics described as a function of different problem characteristics. © 2018 Elsevier B.V.</t>
  </si>
  <si>
    <t>Heuristic approaches; Mathematical model; Synchronization; Transportation; Vehicle routing problem</t>
  </si>
  <si>
    <t>Costs; Heuristic methods; Mathematical models; Synchronization; Transportation; Vehicles; Computational analysis; Heuristic approach; Relative performance; Structural insights; Synchronization constraints; Vehicle routing problem; Vehicle Routing Problems; Vehicle routing</t>
  </si>
  <si>
    <t>Reimann, M.; Department of Production and Logistics, University of GrazAustria; email: marc.reimann@uni-graz.at</t>
  </si>
  <si>
    <t>2-s2.0-85044519300</t>
  </si>
  <si>
    <t>Large multiple neighborhood search for the clustered vehicle-routing problem</t>
  </si>
  <si>
    <t>10.1016/j.ejor.2018.02.056</t>
  </si>
  <si>
    <t>https://www.scopus.com/inward/record.uri?eid=2-s2.0-85044287311&amp;doi=10.1016%2fj.ejor.2018.02.056&amp;partnerID=40&amp;md5=598a2f770b670a328d8f885d37190107</t>
  </si>
  <si>
    <t>The clustered vehicle-routing problem is a variant of the classical capacitated vehicle-routing problem in which customers are partitioned into clusters, and it is assumed that each cluster must have been served completely before the next cluster is served. This decomposes the problem into three subproblems, i.e., the assignment of clusters to routes, the routing inside each cluster, and the sequencing of the clusters in the routes. The second task requires the solution of several Hamiltonian path problems, one for each possibility to route through the cluster. We pre-compute the Hamiltonian paths for every pair of customers of each cluster. We present a large multiple neighborhood search which makes use of multiple cluster destroy and repair operators and a variable-neighborhood descent (VND) for post-optimization. The VND is based on classical neighborhoods such as relocate, 2-opt, and swap all working on the cluster level and a generalization of the Balas–Simonetti neighborhood modifying simultaneously the intra-cluster routings and the sequence of clusters in a route. Computational results with our new approach compare favorably to existing approaches from the literature. © 2018 Elsevier B.V.</t>
  </si>
  <si>
    <t>Clustered vehicle routing; Large neighborhood search; Vehicle routing</t>
  </si>
  <si>
    <t>Hamiltonians; Optimization; Vehicles; Capacitated vehicle routing problem; Computational results; Hamiltonian path problems; Large neighborhood search; Multiple neighborhoods; Post optimization; Variable neighborhood descents; Vehicle Routing Problems; Vehicle routing</t>
  </si>
  <si>
    <t>Hintsch, T.; Chair of Logistics Management, Gutenberg School of Management and Economics, Johannes Gutenberg University Mainz, Jakob-Welder-Weg 9, Germany; email: thintsch@uni-mainz.de</t>
  </si>
  <si>
    <t>2-s2.0-85044287311</t>
  </si>
  <si>
    <t>Vehicle routing problems with road-network information: State of the art</t>
  </si>
  <si>
    <t>10.1002/net.21808</t>
  </si>
  <si>
    <t>https://www.scopus.com/inward/record.uri?eid=2-s2.0-85041727965&amp;doi=10.1002%2fnet.21808&amp;partnerID=40&amp;md5=9acf495036cb9a2087f3a67dce9c614d</t>
  </si>
  <si>
    <t>Ecole des Mines de Saint-Etienne and UMR CNRS 6158 LIMOS, CMP Georges Charpak, Gardanne, F-13541, France; LIMOS, Institut Supérieur d'Informatique de Modélisation et leurs Applications, ISIMA, Campus des Cèzeaux, Aubière Cedex, France</t>
  </si>
  <si>
    <t>Ben Ticha, H., Ecole des Mines de Saint-Etienne and UMR CNRS 6158 LIMOS, CMP Georges Charpak, Gardanne, F-13541, France; Absi, N., Ecole des Mines de Saint-Etienne and UMR CNRS 6158 LIMOS, CMP Georges Charpak, Gardanne, F-13541, France; Feillet, D., Ecole des Mines de Saint-Etienne and UMR CNRS 6158 LIMOS, CMP Georges Charpak, Gardanne, F-13541, France; Quilliot, A., LIMOS, Institut Supérieur d'Informatique de Modélisation et leurs Applications, ISIMA, Campus des Cèzeaux, Aubière Cedex, France</t>
  </si>
  <si>
    <t>Vehicle routing problems have drawn researchers’ attention for more than 50 years. Most approaches found in the literature address these problems using the so-called customer-based graph, a complete graph representing the road network, where a node is introduced for every point of interest (eg, customers, depot…) and an arc represents the best path between two points. In many situations, this representation induces negative effects on the solution quality or efficiency. A growing number of works in the literature investigate these issues and propose modeling taking account of more detailed information from the road-network. In this article, we review these works and classify them with respect to the type of negative effects provoked by the customer-based graph. © 2018 Wiley Periodicals, Inc.</t>
  </si>
  <si>
    <t>multigraph; road network; vehicle routing problems</t>
  </si>
  <si>
    <t>Graph theory; Roads and streets; Sales; Vehicle routing; Vehicles; Best paths; Complete graphs; Multigraphs; Point of interest; Road network; Solution quality; State of the art; Vehicle Routing Problems; Network routing</t>
  </si>
  <si>
    <t>2-s2.0-85041727965</t>
  </si>
  <si>
    <t>Zhang S., Gajpal Y., Appadoo S.S.</t>
  </si>
  <si>
    <t>57194833645;12139973100;9846328200;</t>
  </si>
  <si>
    <t>A meta-heuristic for capacitated green vehicle routing problem</t>
  </si>
  <si>
    <t>10.1007/s10479-017-2567-3</t>
  </si>
  <si>
    <t>https://www.scopus.com/inward/record.uri?eid=2-s2.0-85025092480&amp;doi=10.1007%2fs10479-017-2567-3&amp;partnerID=40&amp;md5=897097ab3e454f6a72182999660cb8e4</t>
  </si>
  <si>
    <t>Asper School of Business, University of Manitoba, Winnipeg, MB  R3T5V4, Canada</t>
  </si>
  <si>
    <t>Zhang, S., Asper School of Business, University of Manitoba, Winnipeg, MB  R3T5V4, Canada; Gajpal, Y., Asper School of Business, University of Manitoba, Winnipeg, MB  R3T5V4, Canada; Appadoo, S.S., Asper School of Business, University of Manitoba, Winnipeg, MB  R3T5V4, Canada</t>
  </si>
  <si>
    <t>The capacitated green vehicle routing problem is considered in this paper as a new variant of the vehicle routing problem. In this problem, alternative fuel-powered vehicles (AFVs) are used for distributing products. AFVs are assumed to have low fuel tank capacity. Therefore, during their distribution process, AFVs are required to visit alternative fuel stations (AFSs) for refueling. The design of the vehicle routes for AFVs becomes difficult due to the limited loading capacity, the low fuel tank capacity and the scarce availability of AFSs. Two solution methods, the two-phase heuristic algorithm and the meta-heuristic based on ant colony system, are proposed to solve the problem. The numerical experiment is performed on the randomly generated problem instances to evaluate the performance of the proposed algorithms. © 2017, Springer Science+Business Media, LLC.</t>
  </si>
  <si>
    <t>Alternative fuel-powered vehicle operations; Capacitated vehicle; Fuel tank capacity limitation; Vehicle routing</t>
  </si>
  <si>
    <t>Gajpal, Y.; Asper School of Business, University of ManitobaCanada; email: yuvraj.gajpal@umanitoba.ca</t>
  </si>
  <si>
    <t>2-s2.0-85025092480</t>
  </si>
  <si>
    <t>Tao, F.; College of Mechanical Engineering, Chongqing UniversityChina; email: taofengming@cqu.edu.cn</t>
  </si>
  <si>
    <t>Errico F., Desaulniers G., Gendreau M., Rei W., Rousseau L.-M.</t>
  </si>
  <si>
    <t>35746207400;6603948814;7005646783;26768255500;7005245914;</t>
  </si>
  <si>
    <t>Zhang S., Gajpal Y., Appadoo S.S., Abdulkader M.M.S.</t>
  </si>
  <si>
    <t>57194833645;12139973100;9846328200;55565615900;</t>
  </si>
  <si>
    <t>Electric vehicle routing problem with recharging stations for minimizing energy consumption</t>
  </si>
  <si>
    <t>203</t>
  </si>
  <si>
    <t>10.1016/j.ijpe.2018.07.016</t>
  </si>
  <si>
    <t>https://www.scopus.com/inward/record.uri?eid=2-s2.0-85053060634&amp;doi=10.1016%2fj.ijpe.2018.07.016&amp;partnerID=40&amp;md5=f522306afa578f21efb069d6009b5458</t>
  </si>
  <si>
    <t>DeGroote School of Business, McMaster University, Hamilton, Ontario  L8S 4M4, Canada; Asper School of Business, University of Manitoba, Winnipeg, Manitoba  R3T 5V4, Canada</t>
  </si>
  <si>
    <t>Zhang, S., DeGroote School of Business, McMaster University, Hamilton, Ontario  L8S 4M4, Canada; Gajpal, Y., Asper School of Business, University of Manitoba, Winnipeg, Manitoba  R3T 5V4, Canada; Appadoo, S.S., Asper School of Business, University of Manitoba, Winnipeg, Manitoba  R3T 5V4, Canada; Abdulkader, M.M.S., Asper School of Business, University of Manitoba, Winnipeg, Manitoba  R3T 5V4, Canada</t>
  </si>
  <si>
    <t>Due to growing environmental concerns about greenhouse gas (GHG) emissions, people are more incline to use electric vehicles in various distribution services. Because of the limited battery capacity, electric vehicles are required to visit recharging stations en-route. Therefore, the routing schemes of conventional vehicles may not be suitable as the routing schemes of electric vehicles. In this paper, the Electric Vehicle Routing Problem (EVRP) is introduced, and the corresponding mathematical model is formulated. The EVRP seeks to minimize the energy consumption of electric vehicles. The comprehensive calculation of energy consumption used by electric vehicles is provided in the EVRP model. An ant colony (AC) algorithm based meta-heuristics is proposed as the solution method of the EVRP. The effectiveness of the proposed algorithms is evaluated through extensive numerical experiments on the newly generated instances. We also illustrate the benefits of using an energy consumption-minimizing objective function rather than a distance-minimizing objective function for routing electric vehicles. © 2018 Elsevier B.V.</t>
  </si>
  <si>
    <t>Capacitated vehicle; Electric vehicle operations; Energy consumption; Vehicle routing</t>
  </si>
  <si>
    <t>Ant colony optimization; Charging (batteries); Energy utilization; Gas emissions; Greenhouse gases; Heuristic methods; Network routing; Routing protocols; Vehicle routing; Capacitated vehicles; Distribution services; Energy consumption minimizing; Environmental concerns; Minimizing energy; Numerical experiments; Objective functions; Vehicle operations; Electric vehicles</t>
  </si>
  <si>
    <t>Zhang, S.; DeGroote School of Business, McMaster UniversityCanada; email: zhans72@mcmaster.ca</t>
  </si>
  <si>
    <t>2-s2.0-85053060634</t>
  </si>
  <si>
    <t>Sivaramkumar V., Thansekhar M.R., Saravanan R., Miruna Joe Amali S.</t>
  </si>
  <si>
    <t>57194509830;6504354111;57205068506;56505513700;</t>
  </si>
  <si>
    <t>Demonstrating the importance of using total time balance instead of route balance on a multi-objective vehicle routing problem with time windows</t>
  </si>
  <si>
    <t>10.1007/s00170-018-2346-6</t>
  </si>
  <si>
    <t>https://www.scopus.com/inward/record.uri?eid=2-s2.0-85048693685&amp;doi=10.1007%2fs00170-018-2346-6&amp;partnerID=40&amp;md5=4391afb81344d44f1f5900a85a51e3eb</t>
  </si>
  <si>
    <t>Department of Mechanical Engineering, K.L.N. College of Engineering, Pottapalayam, Madurai, Tamilnadu  630 612, India; Department of Automobile Engineering, Dr. Mahalingam College of Engineering and Technology, Pollachi, Tamilnadu, India; Department of Computer Science &amp; Engineering, K.L.N. College of Engineering, Madurai, Tamilnadu, India</t>
  </si>
  <si>
    <t>Sivaramkumar, V., Department of Mechanical Engineering, K.L.N. College of Engineering, Pottapalayam, Madurai, Tamilnadu  630 612, India; Thansekhar, M.R., Department of Mechanical Engineering, K.L.N. College of Engineering, Pottapalayam, Madurai, Tamilnadu  630 612, India; Saravanan, R., Department of Automobile Engineering, Dr. Mahalingam College of Engineering and Technology, Pollachi, Tamilnadu, India; Miruna Joe Amali, S., Department of Computer Science &amp; Engineering, K.L.N. College of Engineering, Madurai, Tamilnadu, India</t>
  </si>
  <si>
    <t>‘Route balance’ is the difference between the longest and the shortest among all the route lengths. The route balance is frequently considered in a vehicle routing problem (VRP) for balancing the distance travelled among delivery vehicles. This is a common practice since in VRPs there are no time elements. However, in recent years, some research works have considered route balance in a vehicle routing problem with time windows (VRPTW). As there are more time elements in VRPTW, this paper refutes that route balance is sufficient for VRPTW by simultaneously optimising makespan and workload imbalance using ‘total time balance’ instead of route balance. On the other hand, ‘total time balance’ is the difference between the longest total time taken and the shortest total time taken among delivery vehicles. As such, makespan is the longest total time taken among vehicles. Total time taken for a vehicle is the sum of vehicle run time, waiting time and service time. In order to demonstrate the importance of using total time balance instead of route balance on VRPTW, three different multi-objective VRPTW models, namely, (1) only with general VRPTW objectives (i.e. ‘total distance travelled’ by all vehicles and ‘total number of vehicles’ used), (2) general VRPTW objectives with route balance and (3) general VRPTW objectives with total time balance are developed and solved by fitness aggregated genetic algorithm (FAGA) for 36 Solomon’s benchmark instances. By comparison of the makespan produced by the FAGA between the three cases, the importance of using total time balance instead of route balance on multi-objective VRPTW is demonstrated. Also, the makespan produced by the FAGA for the third case, i.e. general VRPTW objectives with total time balance is compared with the makespan produced by fitness aggregated differential evolution (FADE). By comparing makespan with statistical testing between FAGA and FADE, the outperformance of FAGA over FADE is verified. To check the practicality of the total time balance on multi-objective VRPTW, an instance with real time windows is also solved for the three cases by the FAGA and its makespan are compared and reported. © 2018, Springer-Verlag London Ltd., part of Springer Nature.</t>
  </si>
  <si>
    <t>Differential evolution; Genetic algorithm; Makespan; Route balance; Time balance; Time windows; Vehicle routing problem</t>
  </si>
  <si>
    <t>Benchmarking; Genetic algorithms; Vehicles; Differential Evolution; Makespan; Route balances; Time windows; Vehicle Routing Problems; Vehicle routing</t>
  </si>
  <si>
    <t>Sivaramkumar, V.; Department of Mechanical Engineering, K.L.N. College of Engineering, Pottapalayam, India; email: v.sivaram@rediffmail.com</t>
  </si>
  <si>
    <t>2-s2.0-85048693685</t>
  </si>
  <si>
    <t>Miranda D.M., Branke J., Conceição S.V.</t>
  </si>
  <si>
    <t>57189708324;12242356900;35409076800;</t>
  </si>
  <si>
    <t>Algorithms for the multi-objective vehicle routing problem with hard time windows and stochastic travel time and service time</t>
  </si>
  <si>
    <t>10.1016/j.asoc.2018.05.026</t>
  </si>
  <si>
    <t>https://www.scopus.com/inward/record.uri?eid=2-s2.0-85047437006&amp;doi=10.1016%2fj.asoc.2018.05.026&amp;partnerID=40&amp;md5=bda67bdf5efac86f42e6ca0cf0b7f719</t>
  </si>
  <si>
    <t>Department of Production Engineering, Federal University of Minas Gerais, 6627, Antônio Carlos Avenue, Belo Horizonte, Brazil; Warwick Business School, The University of Warwick, Coventry, CV4 7AL, United Kingdom</t>
  </si>
  <si>
    <t>Miranda, D.M., Department of Production Engineering, Federal University of Minas Gerais, 6627, Antônio Carlos Avenue, Belo Horizonte, Brazil; Branke, J., Warwick Business School, The University of Warwick, Coventry, CV4 7AL, United Kingdom; Conceição, S.V., Department of Production Engineering, Federal University of Minas Gerais, 6627, Antônio Carlos Avenue, Belo Horizonte, Brazil</t>
  </si>
  <si>
    <t>This paper introduces a multi-objective vehicle routing problem with hard time windows and stochastic travel and service times. This problem has two practical objectives: minimizing the operational costs, and maximizing the service level. These objectives are usually conflicting. Thus, we follow a multi-objective approach, aiming to compute a set of Pareto-optimal alternatives with different trade-offs for a decision maker to choose from. We propose two algorithms (a Multi-Objective Memetic Algorithm and a Multi-Objective Iterated Local Search) and compare them to an evolutionary multi-objective optimizer from the literature. We also propose a modified statistical method for the service level calculation. Experiments based on an adapted version of the 56 Solomon instances demonstrate the effectiveness of the proposed algorithms. © 2018 Elsevier B.V.</t>
  </si>
  <si>
    <t>Evolutionary and memetic algorithms; Iterated local search; Multiobjective optimization; Stochastic travel times; Vehicle routing with time windows</t>
  </si>
  <si>
    <t>Decision making; Economic and social effects; Local search (optimization); Multiobjective optimization; Pareto principle; Routing algorithms; Stochastic systems; Travel time; Vehicle routing; Vehicles; Evolutionary Multi-objectives; Iterated local search; Memetic algorithms; Pareto-optimal alternatives; Stochastic travel time; Stochastic travel times; Vehicle Routing Problems; Vehicle routing with time windows; Evolutionary algorithms</t>
  </si>
  <si>
    <t>Miranda, D.M.; Department of Production Engineering, Federal University of Minas Gerais, 6627, Antônio Carlos Avenue, Brazil; email: douglasmiranda@ufmg.br</t>
  </si>
  <si>
    <t>2-s2.0-85047437006</t>
  </si>
  <si>
    <t>Ostermeier M., Hübner A.</t>
  </si>
  <si>
    <t>57201022576;39261771600;</t>
  </si>
  <si>
    <t>Vehicle selection for a multi-compartment vehicle routing problem</t>
  </si>
  <si>
    <t>10.1016/j.ejor.2018.01.059</t>
  </si>
  <si>
    <t>https://www.scopus.com/inward/record.uri?eid=2-s2.0-85042915999&amp;doi=10.1016%2fj.ejor.2018.01.059&amp;partnerID=40&amp;md5=8c7583e63366054b4dc06e861e416383</t>
  </si>
  <si>
    <t>Supply Chain Management &amp; Operations, Catholic University Eichstätt-Ingolstadt, Auf der Schanz 49, Ingolstadt, 85049, Germany; European Business School, Institute of Supply Chain Management, Burgrstrasse 5, 65375 Oestrich-Winkel, Germany</t>
  </si>
  <si>
    <t>Ostermeier, M., Supply Chain Management &amp; Operations, Catholic University Eichstätt-Ingolstadt, Auf der Schanz 49, Ingolstadt, 85049, Germany; Hübner, A., European Business School, Institute of Supply Chain Management, Burgrstrasse 5, 65375 Oestrich-Winkel, Germany</t>
  </si>
  <si>
    <t>This paper addresses the vehicle routing and selection problem of single and multi-compartment vehicles for grocery distribution. Retailers used to rely on single-compartment vehicles (SCV), and transported only one temperature-specific product segment with this vehicle type. Retailers now have the option of using multi-compartment vehicles (MCV) due to technological advances. Products requiring differing temperature zones can be transported jointly as the loading area is split into separate compartments. Both vehicle types cause different costs for loading, transportation and unloading. In literature either the use of SCVs or MCVs has been considered without a distinction between vehicle-dependent costs and the use of both vehicle types in the fleet to achieve a cost-optimal fleet mix. We therefore identify vehicle-dependent costs within empirical data collection and present an extended multi-compartment vehicle routing problem (MCVRP) for the vehicle selection. We solve the problem with a Large Neighborhood Search. Our numerical experiments are based on the insights we draw from a real-life case with a retailer. In further experiments we show that the mixed fleet is always better than an exclusive fleet of SCVs or MCVs and state which factors influence the cost reduction. A mixed fleet can reduce costs by up to 30%. As a result, mixed fleets are advisable in grocery distribution and vehicle selection should be part of the MCVRP. © 2018 Elsevier B.V.</t>
  </si>
  <si>
    <t>Food retailing; Large neighborhood search; Multi- vs. single- commodity distribution; Multi-temperature logistics; Vehicle routing</t>
  </si>
  <si>
    <t>Cost reduction; Costs; Optimization; Problem solving; Sales; Unloading; Vehicle routing; Vehicles; Food retailing; Large neighborhood search; Multi- vs. single- commodity distribution; Numerical experiments; Selection problems; Technological advances; Temperature zone; Vehicle Routing Problems; Fleet operations</t>
  </si>
  <si>
    <t>Hübner, A.; European Business School, Institute of Supply Chain Management, Burgrstrasse 5, 65375 Oestrich-Winkel, Germany; email: alexander.huebner@ebs.edu</t>
  </si>
  <si>
    <t>2-s2.0-85042915999</t>
  </si>
  <si>
    <t>Penna P.H.V., Santos A.C., Prins C.</t>
  </si>
  <si>
    <t>49663775300;56332320900;7005168682;</t>
  </si>
  <si>
    <t>Vehicle routing problems for last mile distribution after major disaster</t>
  </si>
  <si>
    <t>10.1080/01605682.2017.1390534</t>
  </si>
  <si>
    <t>https://www.scopus.com/inward/record.uri?eid=2-s2.0-85048815631&amp;doi=10.1080%2f01605682.2017.1390534&amp;partnerID=40&amp;md5=d568cb15f0abede23151e5b915c041e3</t>
  </si>
  <si>
    <t>DECOM, Universidade Federal de Ouro Preto, Ouro Preto, Brazil; ICD-LOSI, UMR CNRS 6281, Université de Technologie de Troyes, Troyes Cedex, France</t>
  </si>
  <si>
    <t>Penna, P.H.V., DECOM, Universidade Federal de Ouro Preto, Ouro Preto, Brazil; Santos, A.C., ICD-LOSI, UMR CNRS 6281, Université de Technologie de Troyes, Troyes Cedex, France; Prins, C., ICD-LOSI, UMR CNRS 6281, Université de Technologie de Troyes, Troyes Cedex, France</t>
  </si>
  <si>
    <t>This study is dedicated to a complex Vehicle Routing Problem (VRP) applied to the response phase after a natural disaster. Raised by the last mile distribution of relief goods after earthquakes, it is modelled as a rich VRP involving a heterogeneous fleet of vehicles, multiple trips, multiple depots, and vehicle-site dependencies. The proposed method is a generic hybrid heuristic that uses a Set Partitioning formulation to add memory to a Multi-Start Iterated Local Search framework. To better fit the requirements of last mile distribution, the algorithm has been developed in partnership with members of the International Charter on Space and Major Disasters and has been evaluated on real scenarios from Port-au-Prince earthquake. The heuristic quickly computes efficient routes while determining the number of required vehicles and the subset of depots to be used. Moreover, the computational results show that the proposed method is also competitive compared to the state of the art heuristics on closely related problems found in industrial distribution. © 2017 Operational Research Society.</t>
  </si>
  <si>
    <t>heuristics; humanitarian logistics; last mile distribution; Post-disaster relief; vehicle routing</t>
  </si>
  <si>
    <t>Disaster prevention; Earthquakes; Emergency services; Fleet operations; Heuristic methods; Vehicle routing; Vehicles; heuristics; Humanitarian logistics; Industrial distribution; Last mile; Post disasters; Space and major disasters; Vehicle routing problem; Vehicle Routing Problems; Distribution of goods</t>
  </si>
  <si>
    <t>Santos, A.C.; ICD-LOSI, UMR CNRS 6281, Université de Technologie de TroyesFrance; email: andrea.duhamel@utt.fr</t>
  </si>
  <si>
    <t>2-s2.0-85048815631</t>
  </si>
  <si>
    <t>Zou X., Liu L., Li K., Li W.</t>
  </si>
  <si>
    <t>57194193534;57189715639;55894405000;57195838344;</t>
  </si>
  <si>
    <t>A coordinated algorithm for integrated production scheduling and vehicle routing problem</t>
  </si>
  <si>
    <t>10.1080/00207543.2017.1378955</t>
  </si>
  <si>
    <t>https://www.scopus.com/inward/record.uri?eid=2-s2.0-85029905120&amp;doi=10.1080%2f00207543.2017.1378955&amp;partnerID=40&amp;md5=51f5a1eb9eb897870c25ce3ee62bed06</t>
  </si>
  <si>
    <t>School of Management, Huazhong University of Science and Technology, Wuhan, China; School of Logistics, Yunnan University of Finance and Economics, Kunming, China</t>
  </si>
  <si>
    <t>Zou, X., School of Management, Huazhong University of Science and Technology, Wuhan, China; Liu, L., School of Logistics, Yunnan University of Finance and Economics, Kunming, China; Li, K., School of Management, Huazhong University of Science and Technology, Wuhan, China; Li, W., School of Management, Huazhong University of Science and Technology, Wuhan, China</t>
  </si>
  <si>
    <t>In this paper, the integrated production scheduling and vehicle routing problem is considered for a Make-to-Order manufacturer, who has a single machine for production and limited vehicles with capacity constraints for transportation. The objective is to determine production scheduling and vehicle routing, which are two interacted decisions, to minimise the maximum order delivery time. A property on optimal production sequence is proposed first, based on which backward and forward batching methods are developed and are embedded into a proposed genetic algorithm. The proposed genetic algorithm is capable of providing high-quality solutions by determining the two decisions simultaneously. For comparison purpose, a two-stage algorithm is developed, which decomposes the overall problem into two successively solved sub-problems. The experiments show that the proposed genetic algorithm can provide higher quality solutions than the proposed two-stage algorithm and two published algorithms studying related problems. © 2017, © 2017 Informa UK Limited, trading as Taylor &amp; Francis Group.</t>
  </si>
  <si>
    <t>genetic algorithms; integration; make-to-order; production scheduling; vehicle routing problem</t>
  </si>
  <si>
    <t>Automobile manufacture; Genetic algorithms; Integration; Production control; Routing algorithms; Scheduling; Vehicle routing; Vehicles; Capacity constraints; Coordinated algorithm; High-quality solutions; Integrated production; Make to order; Production Scheduling; Two-stage algorithm; Vehicle Routing Problems; Scheduling algorithms</t>
  </si>
  <si>
    <t>Li, K.; School of Management, Huazhong University of Science and TechnologyChina; email: likp@mail.hust.edu.cn</t>
  </si>
  <si>
    <t>2-s2.0-85029905120</t>
  </si>
  <si>
    <t>Neves-Moreira F., Pereira da Silva D., Guimarães L., Amorim P., Almada-Lobo B.</t>
  </si>
  <si>
    <t>56595274600;57202547541;37077129000;57205621266;20733263600;</t>
  </si>
  <si>
    <t>The time window assignment vehicle routing problem with product dependent deliveries</t>
  </si>
  <si>
    <t>10.1016/j.tre.2018.03.004</t>
  </si>
  <si>
    <t>https://www.scopus.com/inward/record.uri?eid=2-s2.0-85048708040&amp;doi=10.1016%2fj.tre.2018.03.004&amp;partnerID=40&amp;md5=0a01b3f946a117a4b72fe7637db35ddf</t>
  </si>
  <si>
    <t>INESC TEC and Faculdade de Engenharia, Universidade do Porto, Rua Dr. Roberto Frias, Porto, 4200-465, Portugal; LTP Labs, Rua Doutor Júlio de Matos, Porto, 4200-355, Portugal</t>
  </si>
  <si>
    <t>Neves-Moreira, F., INESC TEC and Faculdade de Engenharia, Universidade do Porto, Rua Dr. Roberto Frias, Porto, 4200-465, Portugal; Pereira da Silva, D., LTP Labs, Rua Doutor Júlio de Matos, Porto, 4200-355, Portugal; Guimarães, L., INESC TEC and Faculdade de Engenharia, Universidade do Porto, Rua Dr. Roberto Frias, Porto, 4200-465, Portugal, LTP Labs, Rua Doutor Júlio de Matos, Porto, 4200-355, Portugal; Amorim, P., INESC TEC and Faculdade de Engenharia, Universidade do Porto, Rua Dr. Roberto Frias, Porto, 4200-465, Portugal, LTP Labs, Rua Doutor Júlio de Matos, Porto, 4200-355, Portugal; Almada-Lobo, B., INESC TEC and Faculdade de Engenharia, Universidade do Porto, Rua Dr. Roberto Frias, Porto, 4200-465, Portugal, LTP Labs, Rua Doutor Júlio de Matos, Porto, 4200-355, Portugal</t>
  </si>
  <si>
    <t>This paper presents a new formulation for a time window assignment vehicle routing problem where time windows are defined for multiple product segments. This two-stage stochastic optimization problem is solved by means of a fix-and-optimize based matheuristic. The first stage assigns product dependent time windows while the second stage defines delivery schedules. Our approach outperforms a general-purpose solver and achieves an average cost decrease of 5.3% over expected value problem approaches. Furthermore, a sensitivity analysis on three operational models shows that it is possible to obtain significant savings compared to the solutions provided by a large European food retailer. © 2018</t>
  </si>
  <si>
    <t>Fix-and-optimize; Multiple product deliveries; Retail operations; Stochastic optimization; Time window assignment; Vehicle routing</t>
  </si>
  <si>
    <t>optimization; retailing; routing; stochasticity; Europe</t>
  </si>
  <si>
    <t>Neves-Moreira, F.; INESC TEC and Faculdade de Engenharia, Universidade do Porto, Rua Dr. Roberto Frias, Portugal; email: fnevesmoreira@fe.up.pt</t>
  </si>
  <si>
    <t>2-s2.0-85048708040</t>
  </si>
  <si>
    <t>Veenstra M., Roodbergen K.J., Coelho L.C., Zhu S.X.</t>
  </si>
  <si>
    <t>57188554816;6506018019;54890623600;36149074000;</t>
  </si>
  <si>
    <t>A simultaneous facility location and vehicle routing problem arising in health care logistics in the Netherlands</t>
  </si>
  <si>
    <t>268</t>
  </si>
  <si>
    <t>10.1016/j.ejor.2018.01.043</t>
  </si>
  <si>
    <t>https://www.scopus.com/inward/record.uri?eid=2-s2.0-85042231193&amp;doi=10.1016%2fj.ejor.2018.01.043&amp;partnerID=40&amp;md5=15a6eb9992f56e90a8f274cd5a5aacd0</t>
  </si>
  <si>
    <t>University of Groningen, Faculty of Economics and Business, Department of Operations, Netherlands; Canada Research Chair in Integrated Logistics, CIRRELT, Université Laval, Canada</t>
  </si>
  <si>
    <t>Veenstra, M., University of Groningen, Faculty of Economics and Business, Department of Operations, Netherlands; Roodbergen, K.J., University of Groningen, Faculty of Economics and Business, Department of Operations, Netherlands; Coelho, L.C., University of Groningen, Faculty of Economics and Business, Department of Operations, Netherlands, Canada Research Chair in Integrated Logistics, CIRRELT, Université Laval, Canada; Zhu, S.X., University of Groningen, Faculty of Economics and Business, Department of Operations, Netherlands</t>
  </si>
  <si>
    <t>This paper introduces a simultaneous facility location and vehicle routing problem that arises in health care logistics in the Netherlands. In this problem, the delivery of medication from a local pharmacy can occur via lockers, from where patients that are within the coverage distance of a locker can collect their medication, or by home delivery. The aim of the problem is to determine which lockers from a set of potential locker locations to open and to generate routes that visit the opened lockers and routes that visit the patients that are not covered by the opened lockers, while minimizing the routing costs and the opening costs of the lockers. We formally define this problem and solve it by applying a branch-and-bound algorithm to this mathematical formulation. Moreover, we propose a fast hybrid heuristic to solve the problem. Extensive computational results are given on a randomly generated instance set and an instance set inspired by practice from Alliance Healthcare Netherlands, an industrial partner. Our results indicate that our heuristic is able to consistently outperform a commercial solver applied to the mathematical formulation, and that its solutions are extremely robust. We provide important business insights on several parameters of the problem. © 2018 Elsevier B.V.</t>
  </si>
  <si>
    <t>Facility location; Health care logistics; Hybrid heuristic; Routing</t>
  </si>
  <si>
    <t>Branch and bound method; Health care; Location; Locks (fasteners); Vehicle routing; Branch-and-bound algorithms; Computational results; Facility locations; Hybrid heuristics; Industrial partners; Mathematical formulation; Routing; Vehicle Routing Problems; Problem solving</t>
  </si>
  <si>
    <t>Roodbergen, K.J.; University of Groningen, Faculty of Economics and Business, Department of OperationsNetherlands; email: k.j.roodbergen@rug.nl</t>
  </si>
  <si>
    <t>2-s2.0-85042231193</t>
  </si>
  <si>
    <t>De Holanda Maia M.R., Plastino A., Vaz Penna P.H.</t>
  </si>
  <si>
    <t>57204038933;56187378700;49663775300;</t>
  </si>
  <si>
    <t>Hybrid data mining heuristics for the heterogeneous fleet vehicle routing problem</t>
  </si>
  <si>
    <t>10.1051/ro/2017072</t>
  </si>
  <si>
    <t>https://www.scopus.com/inward/record.uri?eid=2-s2.0-85054182804&amp;doi=10.1051%2fro%2f2017072&amp;partnerID=40&amp;md5=7509d24c8f03a58d9c8c613453f8feb7</t>
  </si>
  <si>
    <t>Instituto de Computação, Universidade Federal Fluminense, Avenida General Milton Tavares de Souza s/n, Niterói, RJ, 24210-346, Brazil; Instituto Brasileiro de Geografia e Estatística, Rua General Canabarro 706, Rio de Janeiro, RJ, 20271-205, Brazil; Instituto de Ciências Exatas e Biológicas, Universidade Federal de Ouro Preto, Campus Universitário Morro Do Cruzeiro, Ouro Preto, MG, 35400-000, Brazil</t>
  </si>
  <si>
    <t>De Holanda Maia, M.R., Instituto de Computação, Universidade Federal Fluminense, Avenida General Milton Tavares de Souza s/n, Niterói, RJ, 24210-346, Brazil, Instituto Brasileiro de Geografia e Estatística, Rua General Canabarro 706, Rio de Janeiro, RJ, 20271-205, Brazil; Plastino, A., Instituto de Computação, Universidade Federal Fluminense, Avenida General Milton Tavares de Souza s/n, Niterói, RJ, 24210-346, Brazil; Vaz Penna, P.H., Instituto de Ciências Exatas e Biológicas, Universidade Federal de Ouro Preto, Campus Universitário Morro Do Cruzeiro, Ouro Preto, MG, 35400-000, Brazil</t>
  </si>
  <si>
    <t>The vehicle routing problem consists of determining a set of routes for a fleet of vehicles to meet the demands of a given set of customers. The development and improvement of techniques for finding better solutions to this optimization problem have attracted considerable interest since such techniques can yield significant savings in transportation costs. The heterogeneous fleet vehicle routing problem is distinguished by the consideration of a heterogeneous fleet of vehicles, which is a very common scenario in real-world applications, rather than a homogeneous one. Hybrid versions of metaheuristics that incorporate data mining techniques have been applied to solve various optimization problems, with promising results. In this paper, we propose hybrid versions of a multi-start heuristic for the heterogeneous fleet vehicle routing problem based on the Iterated Local Search metaheuristic through the incorporation of data mining techniques. The results obtained in computational experiments show that the proposed hybrid heuristics demonstrate superior performance compared with the original heuristic, reaching better average solution costs with shorter run times. © 2018 EDP Sciences, ROADEF, SMAI.</t>
  </si>
  <si>
    <t>Data mining; Heterogeneous fleet vehicle routing problem; Hybrid metaheuristic</t>
  </si>
  <si>
    <t>Data mining; Hybrid vehicles; Optimization; Problem solving; Vehicle routing; Computational experiment; Heterogeneous fleet; Hybrid heuristics; Hybrid Meta-heuristic; Iterated local search; Optimization problems; Transportation cost; Vehicle Routing Problems; Fleet operations</t>
  </si>
  <si>
    <t>De Holanda Maia, M.R.; Instituto de Computação, Universidade Federal Fluminense, Avenida General Milton Tavares de Souza s/n, Brazil; email: mmaia@ic.uff.br</t>
  </si>
  <si>
    <t>2-s2.0-85054182804</t>
  </si>
  <si>
    <t>Kazemian I., Rabbani M., Farrokhi-Asl H.</t>
  </si>
  <si>
    <t>57191528103;57208701862;57115278000;</t>
  </si>
  <si>
    <t>A way to optimally solve a green time-dependent vehicle routing problem with time windows</t>
  </si>
  <si>
    <t>10.1007/s40314-017-0477-2</t>
  </si>
  <si>
    <t>https://www.scopus.com/inward/record.uri?eid=2-s2.0-85049809804&amp;doi=10.1007%2fs40314-017-0477-2&amp;partnerID=40&amp;md5=397995bb6e6459b7026557104a137c46</t>
  </si>
  <si>
    <t>School of Industrial and Systems Engineering, College of Engineering, University of Tehran, P.O. Box: 11155-4563, Tehran, Iran; School of Industrial Engineering, Iran University of Science and Technology, Tehran, Iran</t>
  </si>
  <si>
    <t>Kazemian, I., School of Industrial and Systems Engineering, College of Engineering, University of Tehran, P.O. Box: 11155-4563, Tehran, Iran; Rabbani, M., School of Industrial and Systems Engineering, College of Engineering, University of Tehran, P.O. Box: 11155-4563, Tehran, Iran; Farrokhi-Asl, H., School of Industrial Engineering, Iran University of Science and Technology, Tehran, Iran</t>
  </si>
  <si>
    <t>This study presents a novel approach to solve the vehicle routing problem by focusing on greenhouse gas emissions and fuel consumption aiming to mitigate adverse environmental effects of transportation. A time-dependent model with time windows is developed to incorporate speed and schedule in transportation planning. The model considers speed limits for different times of the day in a realistic delivery context. Due to the complexity of solving the model, a graph transformation approach is proposed to reduce the complexity of the problem. By means of several steps, the problem is transformed into a vehicle routing problem without time windows. In this way, we can reduce the complexity of the problem. Our method can be used in practice to decrease fuel consumption and greenhouse gas emissions, while total cost is also controlled to some extent. Finally, future research directions and conclusion remarks are provided. © 2017, SBMAC - Sociedade Brasileira de Matemática Aplicada e Computacional.</t>
  </si>
  <si>
    <t>Fuel consumption; Graph transformation; Green; Greenhouse gas emissions; Time windows; Time-dependent; Vehicle routing</t>
  </si>
  <si>
    <t>Rabbani, M.; School of Industrial and Systems Engineering, College of Engineering, University of Tehran, P.O. Box: 11155-4563, Iran; email: mrabani@ut.ac.ir</t>
  </si>
  <si>
    <t>2-s2.0-85049809804</t>
  </si>
  <si>
    <t>Seyyedhasani H., Dvorak J.S.</t>
  </si>
  <si>
    <t>57191612604;54392820800;</t>
  </si>
  <si>
    <t>Dynamic rerouting of a fleet of vehicles in agricultural operations through a Dynamic Multiple Depot Vehicle Routing Problem representation</t>
  </si>
  <si>
    <t>Biosystems Engineering</t>
  </si>
  <si>
    <t>10.1016/j.biosystemseng.2018.04.003</t>
  </si>
  <si>
    <t>https://www.scopus.com/inward/record.uri?eid=2-s2.0-85046674322&amp;doi=10.1016%2fj.biosystemseng.2018.04.003&amp;partnerID=40&amp;md5=6322841304afe3f19b961419898b913b</t>
  </si>
  <si>
    <t>Biosystems and Agricultural Engineering Department, University of Kentucky, 128 C.E. Barnhart Building, Lexington, KY  40546-0276, United States</t>
  </si>
  <si>
    <t>Seyyedhasani, H., Biosystems and Agricultural Engineering Department, University of Kentucky, 128 C.E. Barnhart Building, Lexington, KY  40546-0276, United States; Dvorak, J.S., Biosystems and Agricultural Engineering Department, University of Kentucky, 128 C.E. Barnhart Building, Lexington, KY  40546-0276, United States</t>
  </si>
  <si>
    <t>Agricultural field work within even a single field is a dynamic, complex process, and farm managers are often forced to deviate from their initial plans for working a field as work proceeds. Unexpected field conditions or machinery management challenges can require reallocation and rescheduling of the paths that create the in-field route for each vehicle. The goal of this project was to develop a method for applying the Vehicle Routing Problem (VRP) that enables dynamic recalculation of the routes. To that end, a combination of Dynamic VRP and Multi-Depot VRP was employed to represent the state of field, available vehicles in the fleet working the field, and the current progress of the field work. This dynamic routing method was then tested in simulations of various common scenarios that would often require rerouting of vehicles. The results revealed the impact of the new routes is dependent on the specifics of the event that necessitated the rerouting. When a vehicle was added to the fleet working the field, the updating procedure was able to use that vehicle to reduce completion times. When vehicles operate at unexpectedly fast or slow rates, recalculating the routes can improve field work parameters, but only if the change in work rates caused a significant deviation in field work progress. The procedure handled increases in the area coverage with most field work parameters varying only slightly from initial levels. This work illustrated the possibility to update field routes for a fleet of vehicles during field operations. © 2018 IAgrE</t>
  </si>
  <si>
    <t>Agricultural machinery management; Computer model; Dynamic rerouting; Optimised routing; Path planning</t>
  </si>
  <si>
    <t>Agricultural machinery; Agriculture; Motion planning; Vehicle routing; Vehicles; Agricultural operations; Computer modeling; Dynamic rerouting; Dynamic routing methods; Machinery management; Optimised routing; Vehicle routing problem; Vehicle Routing Problems; Fleet operations</t>
  </si>
  <si>
    <t>Seyyedhasani, H.; Biosystems and Agricultural Engineering Department, University of Kentucky, 128 C.E. Barnhart Building, United States; email: hshasaniT@uky.edu</t>
  </si>
  <si>
    <t>BEINB</t>
  </si>
  <si>
    <t>Biosyst. Eng.</t>
  </si>
  <si>
    <t>2-s2.0-85046674322</t>
  </si>
  <si>
    <t>A Fuel Efficient Green Vehicle Routing Problem with varying speed constraint (F-GVRP)</t>
  </si>
  <si>
    <t>10.1016/j.eswa.2018.01.052</t>
  </si>
  <si>
    <t>https://www.scopus.com/inward/record.uri?eid=2-s2.0-85041549357&amp;doi=10.1016%2fj.eswa.2018.01.052&amp;partnerID=40&amp;md5=0055470ba244c872cbb360112657fb41</t>
  </si>
  <si>
    <t>Department of Applied Mathematics and Computational Sciences, PSG College of Technology, Coimbatore, India</t>
  </si>
  <si>
    <t>Poonthalir, G., Department of Applied Mathematics and Computational Sciences, PSG College of Technology, Coimbatore, India; Nadarajan, R., Department of Applied Mathematics and Computational Sciences, PSG College of Technology, Coimbatore, India</t>
  </si>
  <si>
    <t>A bi-objective Fuel efficient Green Vehicle Routing Problem (F-GVRP) with varying speed constraint is discussed in this paper as an extension of Green Vehicle Routing Problem (G-VRP). F-GVRP is modelled to minimize both route cost and fuel consumption using goal programming. The problem is solved using Particle Swarm Optimization with Greedy Mutation Operator and Time varying acceleration coefficient (TVa-PSOGMO). The objective of this paper is to study the behaviour of F-GVRP under varying speed environment and its impact on the route cost and fuel consumption. Experiments are conducted with constant and varying speed constraints and it is observed that better routing plan with minimum fuel consumption can be achieved under varying speed environment. © 2018 Elsevier Ltd</t>
  </si>
  <si>
    <t>Bi-objective optimization; Green Vehicle Routing Problem; Particle Swarm Optimization</t>
  </si>
  <si>
    <t>Fuels; Linear programming; Particle swarm optimization (PSO); Speed; Vehicles; Bi objectives; Bi-objective optimization; Goal programming; Minimum fuel consumption; Mutation operators; Speed constraints; Time-varying acceleration coefficients; Vehicle Routing Problems; Vehicle routing</t>
  </si>
  <si>
    <t>Poonthalir, G.; Department of Applied Mathematics and Computational Sciences, PSG College of TechnologyIndia; email: gpr.amcs@psgtech.ac.in</t>
  </si>
  <si>
    <t>2-s2.0-85041549357</t>
  </si>
  <si>
    <t>Rashidnejad M., Ebrahimnejad S., Safari J.</t>
  </si>
  <si>
    <t>57202006482;26430279200;23036547300;</t>
  </si>
  <si>
    <t>A bi-objective model of preventive maintenance planning in distributed systems considering vehicle routing problem</t>
  </si>
  <si>
    <t>10.1016/j.cie.2018.05.001</t>
  </si>
  <si>
    <t>https://www.scopus.com/inward/record.uri?eid=2-s2.0-85046816469&amp;doi=10.1016%2fj.cie.2018.05.001&amp;partnerID=40&amp;md5=c0207033138e2ca40af3dbfba44c228b</t>
  </si>
  <si>
    <t>Rashidnejad, M., Department of Industrial Engineering, Karaj Branch, Islamic Azad University, Karaj, Iran; Ebrahimnejad, S., Department of Industrial Engineering, Karaj Branch, Islamic Azad University, Karaj, Iran; Safari, J., Department of Industrial Engineering, Karaj Branch, Islamic Azad University, Karaj, Iran</t>
  </si>
  <si>
    <t>Preventive maintenance scheduling has a significant influence on reliability and availability of the assets by reason of avoiding inadvertent failures. Performing the maintenance activities at the right time is a crucial issue in maintenance scheduling. Geographically distributed assets make the maintenance scheduling problem more complicated because of considering routing constraints and necessitous travel time to reach the assets. In this paper, the problem of maintenance planning of geographically distributed assets is investigated. This is first time in the literature that a research observes bi-objective model of preventive maintenance planning in geographically dispersed systems through prognostic information and Remaining Useful Life (RUL). In this paper, state-of-the-art bi-objective model for maintenance planning of geographically distributed assets and a solution method are introduced. In this research a multi-objective metaheuristic method, termed Non-dominated Sorting Genetic Algorithm II (NSGA-II) is advanced to solve this NP-hard problem. At the end, the proposed approach is utilized in a real case study and with applying sensitivity analysis the validation and performance of the proposed model is assessed. The results of analysis demonstrate the capability of the newly introduced model. © 2018 Elsevier Ltd</t>
  </si>
  <si>
    <t>Geographically distributed assets; Maintenance scheduling; NSGA-II; Preventive maintenance; Vehicle routing problem</t>
  </si>
  <si>
    <t>Computational complexity; Genetic algorithms; Heuristic methods; Planning; Scheduling; Sensitivity analysis; Travel time; Vehicle routing; Geographically distributed assets; Maintenance scheduling; Maintenance scheduling problem; Multi-objective metaheuristics; Non dominated sorting genetic algorithm ii (NSGA II); NSGA-II; Preventive maintenance planning; Vehicle Routing Problems; Preventive maintenance</t>
  </si>
  <si>
    <t>Ebrahimnejad, S.; Department of Industrial Engineering, Islamic Azad University, Karaj Branch, P.O. Box: 31485/313, Rajaee Shahr, Iran; email: ibrahimnejad@kiau.ac.ir</t>
  </si>
  <si>
    <t>2-s2.0-85046816469</t>
  </si>
  <si>
    <t>Iterated local search algorithm with ejection chains for the open vehicle routing problem with time windows</t>
  </si>
  <si>
    <t>10.1016/j.cie.2018.04.032</t>
  </si>
  <si>
    <t>https://www.scopus.com/inward/record.uri?eid=2-s2.0-85046480929&amp;doi=10.1016%2fj.cie.2018.04.032&amp;partnerID=40&amp;md5=ed6a0ae05a172435351afd2d7fb616b0</t>
  </si>
  <si>
    <t>Departamento de Gestão, Escola de Economia e Gestão, Universidade do Minho, Largo do Paço, 553, Braga, 4704, Portugal; CEMAPRE, ISEG, University of Lisbon, Portugal</t>
  </si>
  <si>
    <t>Brandão, J., Departamento de Gestão, Escola de Economia e Gestão, Universidade do Minho, Largo do Paço, 553, Braga, 4704, Portugal, CEMAPRE, ISEG, University of Lisbon, Portugal</t>
  </si>
  <si>
    <t>The problem studied in this paper is the open vehicle routing problem with time windows. This problem is different from the better known vehicle routing problem with time windows because in the former the vehicles do not return to the distribution depot after delivering the goods to the customers. For solving this problem an iterated local search algorithm was used, whose good results are mainly due to the kind of perturbations applied, in particular, ejection chains, and also to the use of elite solutions. The performance of this algorithm is tested using a large set of benchmark problems, containing 418 instances in total. The solutions obtained show that it is competitive with the best algorithms existing in the literature. © 2018 Elsevier Ltd</t>
  </si>
  <si>
    <t>Heuristics; Iterated local search; Logistics; Metaheuristics; Vehicle routing and scheduling</t>
  </si>
  <si>
    <t>Benchmarking; Chains; Learning algorithms; Local search (optimization); Logistics; Routing algorithms; Vehicle routing; Vehicles; Bench-mark problems; Ejection chain; Heuristics; Iterated local search; Meta heuristics; Open vehicle routing problems; Vehicle routing and scheduling; Vehicle routing problem with time windows; Problem solving</t>
  </si>
  <si>
    <t>2-s2.0-85046480929</t>
  </si>
  <si>
    <t>Belhaiza S.</t>
  </si>
  <si>
    <t>15724443000;</t>
  </si>
  <si>
    <t>A game theoretic approach for the real-life multiple-criterion vehicle routing problem with multiple time windows</t>
  </si>
  <si>
    <t>10.1109/JSYST.2016.2601058</t>
  </si>
  <si>
    <t>https://www.scopus.com/inward/record.uri?eid=2-s2.0-85046088768&amp;doi=10.1109%2fJSYST.2016.2601058&amp;partnerID=40&amp;md5=cc8e3f7f8e3b798121430d3bf554df0f</t>
  </si>
  <si>
    <t>Department of Mathematics and Statistics, King Fahd University of Petroleum and Minerals, Dhahran, 31261, Saudi Arabia</t>
  </si>
  <si>
    <t>Belhaiza, S., Department of Mathematics and Statistics, King Fahd University of Petroleum and Minerals, Dhahran, 31261, Saudi Arabia</t>
  </si>
  <si>
    <t>This paper presents a new framework for the optimization of real-life multiple-objective vehicle routing problems with multiple timewindows.This framework uses a hybrid variable neighborhood tabu search heuristic that chooses Pareto nondominated solutions from the search space of solutions that satisfy a set of Nash equilibrium conditions for a multiple-agent game theory model. Even though the framework is general and can tackle different classes of vehicle routing problems, it is herein tested on three objectives: minimizing the total travel cost (expressed in time units), maximizing the minimal customers' utility, and maximizing the minimal drivers' utility. The results on real-life instances provided by a Canadian transportation company highlight the benefits of the multiple-criteria model; an important motivation to the transportation industry for its real-life implementation. © 2016 IEEE.</t>
  </si>
  <si>
    <t>Extreme Nash equilibrium; Heterogeneous vehicle routing with multiple time windows; Multiple criteria; Multiple-agent noncooperative game; Tabu search; Variable neighborhood search (VNS)</t>
  </si>
  <si>
    <t>Computation theory; Heuristic algorithms; Multi agent systems; Tabu search; Vehicle routing; Vehicles; Extreme Nash equilibrium; Multiple criteria; Multiple time windows; Noncooperative game; Variable neighborhood search; Game theory</t>
  </si>
  <si>
    <t>2-s2.0-85046088768</t>
  </si>
  <si>
    <t>Hu C., Lu J., Liu X., Zhang G.</t>
  </si>
  <si>
    <t>57207263425;7601559842;56972743900;7405270696;</t>
  </si>
  <si>
    <t>Robust vehicle routing problem with hard time windows under demand and travel time uncertainty</t>
  </si>
  <si>
    <t>10.1016/j.cor.2018.02.006</t>
  </si>
  <si>
    <t>https://www.scopus.com/inward/record.uri?eid=2-s2.0-85042792853&amp;doi=10.1016%2fj.cor.2018.02.006&amp;partnerID=40&amp;md5=feee1dfbb8ba7ef6660c6f3c39034e00</t>
  </si>
  <si>
    <t>Decision Systems &amp; e-Service Intelligence Lab, Center for Artificial Intelligence, Faculty of Engineering and Information Technology, University of Technology Sydney, Australia; Department of Industrial Engineering &amp; Management, Shanghai Jiao Tong University, China; Department of Industrial &amp; System Engineering, National University of Singapore, Singapore</t>
  </si>
  <si>
    <t>Hu, C., Decision Systems &amp; e-Service Intelligence Lab, Center for Artificial Intelligence, Faculty of Engineering and Information Technology, University of Technology Sydney, Australia, Department of Industrial Engineering &amp; Management, Shanghai Jiao Tong University, China; Lu, J., Decision Systems &amp; e-Service Intelligence Lab, Center for Artificial Intelligence, Faculty of Engineering and Information Technology, University of Technology Sydney, Australia; Liu, X., Department of Industrial Engineering &amp; Management, Shanghai Jiao Tong University, China, Department of Industrial &amp; System Engineering, National University of Singapore, Singapore; Zhang, G., Decision Systems &amp; e-Service Intelligence Lab, Center for Artificial Intelligence, Faculty of Engineering and Information Technology, University of Technology Sydney, Australia</t>
  </si>
  <si>
    <t>Due to an increase in customer-oriented service strategies designed to meet more complex and exacting customer requirements, meeting a scheduled time window has become an important part of designing vehicle routes for logistics activities. However, practically, the uncertainty in travel times and customer demand often means vehicles miss these time windows, increasing service costs and decreasing customer satisfaction. In an effort to find a solution that meets the needs of real-world logistics, we examine the vehicle routing problem with hard time windows under demand and travel time uncertainty. To address the problem, we build a robust optimization model based on novel route-dependent uncertainty sets. However, due to the complex nature of the problem, the robust model is only able to tackle small-sized instances using standard solvers. Therefore, to tackle large instances, we design a two-stage algorithm based on a modified adaptive variable neighborhood search heuristic. The first stage of the algorithm minimizes the total number of vehicle routes, while the second stage minimizes the total travel distance. Extensive computational experiments are conducted with modified versions of Solomon's benchmark instances. The numerical results show that the proposed two-stage algorithm is able to find optimal solutions for small-sized instances and good-quality robust solutions for large-sized instances with little increase to the total travel distance and/or the number of vehicles used. A detailed analysis of the results also reveals several managerial insights for decision-makers in the logistics industry. © 2018 Elsevier Ltd</t>
  </si>
  <si>
    <t>Adaptive variable neighborhood search; Robust optimization; Time windows; Uncertainty; Vehicle routing</t>
  </si>
  <si>
    <t>Benchmarking; Customer satisfaction; Decision making; Heuristic algorithms; Sales; Traffic control; Travel time; Vehicle routing; Vehicles; Computational experiment; Customer-oriented services; Robust optimization; Robust optimization models; Time windows; Uncertainty; Variable neighborhood search; Vehicle Routing Problems; Optimization</t>
  </si>
  <si>
    <t>Hu, C.; Faculty of Engineering and Information Technology, University of Technology SydneyAustralia; email: huchenlian@sjtu.edu.cn</t>
  </si>
  <si>
    <t>2-s2.0-85042792853</t>
  </si>
  <si>
    <t>SpringerOpen</t>
  </si>
  <si>
    <t>Zajac S.</t>
  </si>
  <si>
    <t>57190966879;</t>
  </si>
  <si>
    <t>On a two-phase solution approach for the bi-objective k-dissimilar vehicle routing problem</t>
  </si>
  <si>
    <t>10.1007/s10732-017-9341-1</t>
  </si>
  <si>
    <t>https://www.scopus.com/inward/record.uri?eid=2-s2.0-85024487778&amp;doi=10.1007%2fs10732-017-9341-1&amp;partnerID=40&amp;md5=5c15508dbe84a29556360a83f8208b41</t>
  </si>
  <si>
    <t>Helmut Schmidt University Hamburg, Holstenhofweg 85, Hamburg, 22043, Germany</t>
  </si>
  <si>
    <t>Zajac, S., Helmut Schmidt University Hamburg, Holstenhofweg 85, Hamburg, 22043, Germany</t>
  </si>
  <si>
    <t>In the k-dissimilar vehicle routing problem, a set of k dissimilar alternatives for a Capacitated Vehicle Routing Problem (CVRP) has to be determined for a single instance. The tradeoff between minimizing the longest routing and maximizing the minimum dissimilarity between two routings is investigated. Here, spatial dissimilarity is considered. Since short routings tend to be similar to each other, an objective conflict arises. The developed heuristic approach approximates the Pareto-set with respect to this tradeoff. This paper focuses on the generation of a high-quality candidate set of routings from which k routings are extracted with respect to a spatial as well as to an edge-based dissimilarity metric. In particular two algorithmic variants are suggested which differ in generating dissimilar routings. They are further compared to each other as well as to a naive approach. The method is tested on benchmark instances of the CVRP and findings are reported for both metrics. Taking the hypervolume as a quality criterion, it could be shown that the approach provides a good approximation of the Pareto-set for both metrics. An additional comparison to the results of Talarico et al. (Eur J Oper Res 244(1):129–140, 2015) proves its competitive ability. © 2017, Springer Science+Business Media, LLC.</t>
  </si>
  <si>
    <t>Bi-objective; Candidate set of routings; k-dissimilar vehicle routing problem; Pareto-set approximation; Solution alternatives</t>
  </si>
  <si>
    <t>Benchmarking; Communication channels (information theory); Heuristic methods; Pareto principle; Vehicles; Algorithmic variants; Bi objectives; Capacitated vehicle routing problem; Competitive ability; Heuristic approach; Pareto set; Routings; Vehicle Routing Problems; Vehicle routing</t>
  </si>
  <si>
    <t>Zajac, S.; Helmut Schmidt University Hamburg, Holstenhofweg 85, Germany; email: sandra.zajac@hsu-hh.de</t>
  </si>
  <si>
    <t>2-s2.0-85024487778</t>
  </si>
  <si>
    <t>Dulai T., Werner-Stark Á., Hangos K.M.</t>
  </si>
  <si>
    <t>8283301800;23475894200;7004594508;</t>
  </si>
  <si>
    <t>Algorithm for directing cooperative vehicles of a vehicle routing problem for improving fault-tolerance</t>
  </si>
  <si>
    <t>10.1007/s11081-017-9353-6</t>
  </si>
  <si>
    <t>https://www.scopus.com/inward/record.uri?eid=2-s2.0-85016425131&amp;doi=10.1007%2fs11081-017-9353-6&amp;partnerID=40&amp;md5=18d7fef191870e893537407265fc9efe</t>
  </si>
  <si>
    <t>Department of Electrical Engineering and Information Systems, University of Pannonia, Egyetem Str. 10., Veszprém, 8200, Hungary</t>
  </si>
  <si>
    <t>Dulai, T., Department of Electrical Engineering and Information Systems, University of Pannonia, Egyetem Str. 10., Veszprém, 8200, Hungary; Werner-Stark, Á., Department of Electrical Engineering and Information Systems, University of Pannonia, Egyetem Str. 10., Veszprém, 8200, Hungary; Hangos, K.M., Department of Electrical Engineering and Information Systems, University of Pannonia, Egyetem Str. 10., Veszprém, 8200, Hungary</t>
  </si>
  <si>
    <t>This paper presents a new algorithm for solving capacitated single depot vehicle routing problems without time windows in a fault-tolerant manner where the distances between points are symmetrical. The sudden breakdown of a vehicle on its pre-planned route is considered as a fault. In this case one of the other cooperating vehicles will take over the remaining tasks and perform them in the most effective way. We introduce the concept of “route change cost” as the difference between the length of the modified and the original routes of the helper vehicle, and our goal is to minimize this value. Starting from an arbitrary VRP solution, we determine the optimal direction, in terms of the route change cost, in which each route should be performed by a vehicle. A simulation with case studies was used to test the algorithm. We found that applying the proposed method, the execution of the original tasks requires routes with lengths 4.1–8.6% shorter on average than using the non-directed routes of the solution of the original vehicle routing problem in arbitrary directions. © 2017, Springer Science+Business Media New York.</t>
  </si>
  <si>
    <t>Cooperation; Fault-tolerance; Vehicle routing problem (VRP)</t>
  </si>
  <si>
    <t>Fault tolerance; Routing algorithms; Vehicle routing; Algorithm for solving; Arbitrary direction; Cooperating vehicles; Cooperation; Cooperative vehicles; Optimal direction; Vehicle routing problem; Vehicle Routing Problems; Vehicles</t>
  </si>
  <si>
    <t>Dulai, T.; Department of Electrical Engineering and Information Systems, University of Pannonia, Egyetem Str. 10., Hungary; email: dulai.tibor@virt.uni-pannon.hu</t>
  </si>
  <si>
    <t>2-s2.0-85016425131</t>
  </si>
  <si>
    <t>Biesinger B., Hu B., Raidl G.R.</t>
  </si>
  <si>
    <t>56006675800;24468082200;6603746050;</t>
  </si>
  <si>
    <t>A genetic algorithm in combination with a solution archive for solving the generalized vehicle routing problem with stochastic demands</t>
  </si>
  <si>
    <t>10.1287/trsc.2017.0778</t>
  </si>
  <si>
    <t>https://www.scopus.com/inward/record.uri?eid=2-s2.0-85048236960&amp;doi=10.1287%2ftrsc.2017.0778&amp;partnerID=40&amp;md5=61c49cd0cbaf180004f97cf9fda9b372</t>
  </si>
  <si>
    <t>Institute of Computer Graphics and Algorithms, TU Wien, Vienna, 1040, Austria; AIT Austrian Institute of Technology GmbH, Center for Mobility Systems, Dynamic Transportation Systems, Vienna, Austria</t>
  </si>
  <si>
    <t>Biesinger, B., Institute of Computer Graphics and Algorithms, TU Wien, Vienna, 1040, Austria, AIT Austrian Institute of Technology GmbH, Center for Mobility Systems, Dynamic Transportation Systems, Vienna, Austria; Hu, B., Institute of Computer Graphics and Algorithms, TU Wien, Vienna, 1040, Austria, AIT Austrian Institute of Technology GmbH, Center for Mobility Systems, Dynamic Transportation Systems, Vienna, Austria; Raidl, G.R., Institute of Computer Graphics and Algorithms, TU Wien, Vienna, 1040, Austria</t>
  </si>
  <si>
    <t>This work presents a steady-state genetic algorithm enhanced by a complete trie-based solution archive for solving the generalized vehicle routing problem with stochastic demands using a preventive restocking strategy. As the necessary dynamic programming algorithm for the solution evaluation is very time consuming, considered candidate solutions are stored in the solution archive. It acts as complete memory of the search history, avoids reevaluations of duplicate solution candidates, and is able to efficiently transform them into guaranteed new ones. This increases the diversity of the population and reduces the risk of premature convergence. Similar to a branch-and-bound algorithm, the tree structure of the solution archive is further exploited to compute lower bounds on the nodes to cut off parts of the solution space that evidently do not contain good solutions. Since in each iteration a not yet considered solution candidate is generated and completeness can be efficiently checked, the overall method is in principle an exact enumeration algorithm, which leads to guaranteed optimal solutions for smaller instances. Computational results of this algorithm show the superiority over the so far state-of-theart metaheuristic and also prove its effectiveness on the nongeneralized version of this problem. © 2018 INFORMS.</t>
  </si>
  <si>
    <t>Complete solution archive; Generalized vehicle routing problem; Genetic algorithm; Stochastic vehicle routing problem</t>
  </si>
  <si>
    <t>Branch and bound method; Dynamic programming; Genetic algorithms; Iterative methods; Routing algorithms; Stochastic systems; Vehicle routing; Vehicles; Branch-and-bound algorithms; Complete solutions; Computational results; Dynamic programming algorithm; Generalized vehicle routing problems; Pre-mature convergences; Steady-state genetic algorithms; Stochastic vehicle routing; Trees (mathematics)</t>
  </si>
  <si>
    <t>2-s2.0-85048236960</t>
  </si>
  <si>
    <t>Alinaghian M., Ghazanfari M., Hamedani S.G.</t>
  </si>
  <si>
    <t>26430334100;6603001026;57202192924;</t>
  </si>
  <si>
    <t>A new bi-objective periodic vehicle routing problem with maximization market share in an uncertain competitive environment</t>
  </si>
  <si>
    <t>10.1007/s40314-016-0410-0</t>
  </si>
  <si>
    <t>https://www.scopus.com/inward/record.uri?eid=2-s2.0-85047384104&amp;doi=10.1007%2fs40314-016-0410-0&amp;partnerID=40&amp;md5=33378e811ffae8dd8c6806bddaa4b3de</t>
  </si>
  <si>
    <t>Department of Industrial and Systems Engineering, Isfahan University of Technology, No. 17, Esteghlal Avenue, Daneshgah Street, Isfahan, 84156-83111, Iran; Department of Industrial Engineering, Iran University of Science and Technology, Tehran, Iran</t>
  </si>
  <si>
    <t>Alinaghian, M., Department of Industrial and Systems Engineering, Isfahan University of Technology, No. 17, Esteghlal Avenue, Daneshgah Street, Isfahan, 84156-83111, Iran; Ghazanfari, M., Department of Industrial Engineering, Iran University of Science and Technology, Tehran, Iran; Hamedani, S.G., Department of Industrial Engineering, Iran University of Science and Technology, Tehran, Iran</t>
  </si>
  <si>
    <t>This paper presents a new variant of periodic vehicle routing problem in which the reaching time to the customers affects market share. Thus, there is a competition between distributors to achieve more market share by reaching the customers earlier than others; moreover, travel time between each two pairs of customers is uncertain. This situation is called an uncertain competitive environment. For the given problem, a new bi-objective mathematical model including minimization of total traveled time and maximization of the market share is presented. In order to solve this model, a multi-objective particle swarm (MOPSO) and local MOPSO algorithms are applied; and to evaluate the algorithm performance, some samples are generated; and the results of algorithms are compared based on some comparison metrics. The results demonstrate that the proposed LMOPSO algorithm leads to a better performance compared to the MOPSO in most comparison metrics. © 2017, SBMAC - Sociedade Brasileira de Matemática Aplicada e Computacional.</t>
  </si>
  <si>
    <t>Local multi-objective particle swarm optimization; Multi-objective optimization; Periodic vehicle routing problem; Uncertain competitive environment</t>
  </si>
  <si>
    <t>Alinaghian, M.; Department of Industrial and Systems Engineering, Isfahan University of Technology, No. 17, Esteghlal Avenue, Daneshgah Street, Iran; email: alinaghian@cc.iut.ac.ir</t>
  </si>
  <si>
    <t>2-s2.0-85047384104</t>
  </si>
  <si>
    <t>Xia Y., Fu Z., Pan L., Duan F.</t>
  </si>
  <si>
    <t>57196404853;14630414100;55729414600;36701378100;</t>
  </si>
  <si>
    <t>Tabu search algorithm for the distance-constrained vehicle routing problem with split deliveries by order</t>
  </si>
  <si>
    <t xml:space="preserve"> e0195457</t>
  </si>
  <si>
    <t>10.1371/journal.pone.0195457</t>
  </si>
  <si>
    <t>https://www.scopus.com/inward/record.uri?eid=2-s2.0-85047163959&amp;doi=10.1371%2fjournal.pone.0195457&amp;partnerID=40&amp;md5=c2595a19008fa5f3f38f432d716f1c12</t>
  </si>
  <si>
    <t>School of Traffic and Transportation Engineering, Central South University, Changsha, Hunan, China; College of Management, Hunan Institute of Engineering, Xiangtan, Hunan, China; Business School, Hunan University of Science and Technology, Xiangtan, Hunan, China</t>
  </si>
  <si>
    <t>Xia, Y., School of Traffic and Transportation Engineering, Central South University, Changsha, Hunan, China; Fu, Z., School of Traffic and Transportation Engineering, Central South University, Changsha, Hunan, China; Pan, L., College of Management, Hunan Institute of Engineering, Xiangtan, Hunan, China; Duan, F., Business School, Hunan University of Science and Technology, Xiangtan, Hunan, China</t>
  </si>
  <si>
    <t>The vehicle routing problem (VRP) has a wide range of applications in the field of logistics distribution. In order to reduce the cost of logistics distribution, the distance-constrained and capacitated VRP with split deliveries by order (DCVRPSDO) was studied. We show that the customer demand, which can’t be split in the classical VRP model, can only be discrete split deliveries by order. A model of double objective programming is constructed by taking the minimum number of vehicles used and minimum vehicle traveling cost as the first and the second objective, respectively. This approach contains a series of constraints, such as single depot, single vehicle type, distance-constrained and load capacity limit, split delivery by order, etc. DCVRPSDO is a new type of VRP. A new tabu search algorithm is designed to solve the problem and the examples testing show the efficiency of the proposed algorithm. This paper focuses on constructing a double objective mathematical programming model for DCVRPSDO and designing an adaptive tabu search algorithm (ATSA) with good performance to solving the problem. The performance of the ATSA is improved by adding some strategies into the search process, including: (a) a strategy of discrete split deliveries by order is used to split the customer demand; (b) a multi-neighborhood structure is designed to enhance the ability of global optimization; (c) two levels of evaluation objectives are set to select the current solution and the best solution; (d) a discriminating strategy of that the best solution must be feasible and the current solution can accept some infeasible solution, helps to balance the performance of the solution and the diversity of the neighborhood solution; (e) an adaptive penalty mechanism will help the candidate solution be closer to the neighborhood of feasible solution; (f) a strategy of tabu releasing is used to transfer the current solution into a new neighborhood of the better solution. © 2018 Xia et al. This is an open access article distributed under the terms of the Creative Commons Attribution License, which permits unrestricted use, distribution, and reproduction in any medium, provided the original author and source are credited.</t>
  </si>
  <si>
    <t>article; neighborhood; problem solving; punishment; travel; algorithm; artificial intelligence; car; food chain; human; problem solving; task performance; theoretical model; traffic and transport; Algorithms; Artificial Intelligence; Automobiles; Food Chain; Humans; Models, Theoretical; Problem Solving; Time and Motion Studies; Transportation</t>
  </si>
  <si>
    <t>2-s2.0-85047163959</t>
  </si>
  <si>
    <t>Ahkamiraad A., Wang Y.</t>
  </si>
  <si>
    <t>57201270894;55964474700;</t>
  </si>
  <si>
    <t>Capacitated and multiple cross-docked vehicle routing problem with pickup, delivery, and time windows</t>
  </si>
  <si>
    <t>10.1016/j.cie.2018.03.007</t>
  </si>
  <si>
    <t>https://www.scopus.com/inward/record.uri?eid=2-s2.0-85044125815&amp;doi=10.1016%2fj.cie.2018.03.007&amp;partnerID=40&amp;md5=09c7cdcd0de55fc281c4ec16d7bfa604</t>
  </si>
  <si>
    <t>Department of Systems Science and Industrial Engineering, Binghamton University, United States</t>
  </si>
  <si>
    <t>Ahkamiraad, A., Department of Systems Science and Industrial Engineering, Binghamton University, United States; Wang, Y., Department of Systems Science and Industrial Engineering, Binghamton University, United States</t>
  </si>
  <si>
    <t>The vehicle routing problem (VRP) in cross-docked distribution networks is an important research topic in the supply chain management literature. This paper formulates a mixed integer linear programming model of a special type of capacitated and multiple cross-docked VRP with pickup, delivery, and time windows. The problem is to design a set of routes for vehicle fleets servicing pickup and delivery nodes with defined demands and time windows to achieve the minimum transportation and fixed costs. We propose a hybrid of the genetic algorithm and particle swarm optimization (HGP) to solve the formulated NP-hard problem. Small-size problems are solved by HGP and then compared with the exact method using CPLEX to validate the effectiveness of the proposed hybrid algorithm. Extensive experiments have been conducted for medium and large-size problems and the results show the proposed HGP provides better solutions in the allocated time compared to CPLEX. © 2018 Elsevier Ltd</t>
  </si>
  <si>
    <t>Cross-dock; Genetic algorithm; Particle swarm optimization; Time window; Vehicle routing problem</t>
  </si>
  <si>
    <t>Computational complexity; Genetic algorithms; Integer programming; Optimization; Particle swarm optimization (PSO); Pickups; Supply chain management; Transportation routes; Vehicles; Genetic algorithm and particle swarm optimizations; Hybrid algorithms; Mixed integer linear programming model; Pickup and delivery; Research topics; Time windows; Vehicle routing problem; Vehicle Routing Problems; Vehicle routing</t>
  </si>
  <si>
    <t>Wang, Y.EB-T10, 4400 Vestal Pkwy E, United States; email: yongwang@binghamton.edu</t>
  </si>
  <si>
    <t>2-s2.0-85044125815</t>
  </si>
  <si>
    <t>Reil S., Bortfeldt A., Mönch L.</t>
  </si>
  <si>
    <t>57196449951;6507155959;6602003174;</t>
  </si>
  <si>
    <t>Heuristics for vehicle routing problems with backhauls, time windows, and 3D loading constraints</t>
  </si>
  <si>
    <t>10.1016/j.ejor.2017.10.029</t>
  </si>
  <si>
    <t>https://www.scopus.com/inward/record.uri?eid=2-s2.0-85033365297&amp;doi=10.1016%2fj.ejor.2017.10.029&amp;partnerID=40&amp;md5=d2610d9328e3c24296ebeebdc4223680</t>
  </si>
  <si>
    <t>Department of Mathematics and Computer Science, University of Hagen, Hagen, 58097, Germany; Department of Management Science, Otto von Guericke University, Magdeburg, 39106, Germany</t>
  </si>
  <si>
    <t>Reil, S., Department of Mathematics and Computer Science, University of Hagen, Hagen, 58097, Germany; Bortfeldt, A., Department of Management Science, Otto von Guericke University, Magdeburg, 39106, Germany; Mönch, L., Department of Mathematics and Computer Science, University of Hagen, Hagen, 58097, Germany</t>
  </si>
  <si>
    <t>In this paper, we consider vehicle routing problems with backhauls and time windows (VRPBTW). Different backhaul variants are studied, namely clustered backhauls (CB), mixed linehauls and backhauls, and variants with simultaneous delivery and pickup and with divisible delivery and pickup. Three dimensional loading constraints are assumed. A two-phase approach following the principle packing first, routing second is proposed. In the first phase, the packing of goods is carried out by solving a 3D strip packing problem for each customer using tabu search. The resulting VRPTW instance is solved in the second phase using first a multi-start evolutionary strategy to minimize the number of vehicles while again tabu search is applied to minimize the total travel distance. We show that the various backhaul types can be incorporated into this framework. For the backhaul variants different from CB, unloading and reloading efforts are taken into account. Moreover, side loading and a separation of the loading space into separate compartments for goods of linehaul and backhaul customers are proposed. Computational results for benchmark instances and new randomly generated problem instances are presented that demonstrate that the heuristics determine high-quality solutions in a short amount of computing time. The unloading and reloading strategies outperform the strategies based on two separate compartments. © 2017 Elsevier B.V.</t>
  </si>
  <si>
    <t>Integrated routing and packing problem; Packing; Three dimensional loading constraints; Transportation; Vehicle routing with backhauls and time windows</t>
  </si>
  <si>
    <t>Benchmarking; Evolutionary algorithms; Packing; Pickups; Tabu search; Transportation; Unloading; Vehicle routing; Vehicles; Computational results; Evolutionary strategies; High-quality solutions; Packing problems; Strip packing problem; Three-dimensional loadings; Time windows; Vehicle routing problems with backhaul; Loading</t>
  </si>
  <si>
    <t>Mönch, L.; Department of Mathematics and Computer Science, University of HagenGermany; email: lars.moench@fernuni-hagen.de</t>
  </si>
  <si>
    <t>2-s2.0-85033365297</t>
  </si>
  <si>
    <t>Hosseinabadi A.A.R., Vahidi J., Balas V.E., Mirkamali S.S.</t>
  </si>
  <si>
    <t>56453458200;9245209700;9279071000;50861801800;</t>
  </si>
  <si>
    <t>OVRP_GELS: solving open vehicle routing problem using the gravitational emulation local search algorithm</t>
  </si>
  <si>
    <t>10.1007/s00521-016-2608-x</t>
  </si>
  <si>
    <t>https://www.scopus.com/inward/record.uri?eid=2-s2.0-84989191850&amp;doi=10.1007%2fs00521-016-2608-x&amp;partnerID=40&amp;md5=cc05fffb448eec3663042d3b4076d8b0</t>
  </si>
  <si>
    <t>Young Researchers and Elite Club, Ayatollah Amoli Branch, Islamic Azad University, Amol, Iran; Iran University of Science and Technology, Tehran, Iran; Aurel Vlaicu University, Bd. Revolutiei 77, Arad, 310130, Romania; Department of Computer Engineering and IT, Faculty of Computer Science, Payame Noor University, Tehran, Iran</t>
  </si>
  <si>
    <t>Hosseinabadi, A.A.R., Young Researchers and Elite Club, Ayatollah Amoli Branch, Islamic Azad University, Amol, Iran; Vahidi, J., Iran University of Science and Technology, Tehran, Iran; Balas, V.E., Aurel Vlaicu University, Bd. Revolutiei 77, Arad, 310130, Romania; Mirkamali, S.S., Department of Computer Engineering and IT, Faculty of Computer Science, Payame Noor University, Tehran, Iran</t>
  </si>
  <si>
    <t>In open vehicle routing problem (OVRP), after delivering service to the last customer, the vehicle does not necessarily return to the initial depot. This type of problem originally defined about thirty years ago and still is an open issue. In real life, the OVRP is similar to the delivering newspapers and consignments. The problem of service delivering to a set of customers is a particular open VRP with an identical fleet for transporting vehicles that do not necessarily return to the initial depot. Contractors which are not the employee of the delivery company use their own vehicles and do not return to the depot. Solving the OVRP means to optimize the number of vehicles, the traveling distance and the traveling time of a vehicle. In time, several algorithms such as tabu search, deterministic annealing and neighborhood search were used for solving the OVRP. In this paper, a new combinatorial algorithm named OVRP_GELS based on gravitational emulation local search algorithm for solving the OVRP is proposed. We also used record-to-record algorithm to improve the results of the GELS. Several numerical experiments show a good performance of the proposed method for solving the OVRP when compared with existing techniques. © 2016, The Natural Computing Applications Forum.</t>
  </si>
  <si>
    <t>Gravitational emulation local search algorithm (GELS); Newton’s law; Open vehicle routing problem; Optimization; Record-to-record algorithm; Velocity</t>
  </si>
  <si>
    <t>Fleet operations; Gels; Learning algorithms; Local search (optimization); Numerical methods; Routing algorithms; Tabu search; Vehicle routing; Vehicles; Velocity; Combinatorial algorithm; Delivery company; Deterministic annealing; Local search algorithm; Neighborhood search; Number of vehicles; Numerical experiments; Open vehicle routing problems; Optimization</t>
  </si>
  <si>
    <t>Vahidi, J.; Iran University of Science and TechnologyIran; email: Jvahidi@iust.ac.ir</t>
  </si>
  <si>
    <t>2-s2.0-84989191850</t>
  </si>
  <si>
    <t>Liu T., Luo Z., Qin H., Lim A.</t>
  </si>
  <si>
    <t>57195298535;55657198600;25925253100;7202659054;</t>
  </si>
  <si>
    <t>A branch-and-cut algorithm for the two-echelon capacitated vehicle routing problem with grouping constraints</t>
  </si>
  <si>
    <t>10.1016/j.ejor.2017.10.017</t>
  </si>
  <si>
    <t>https://www.scopus.com/inward/record.uri?eid=2-s2.0-85032957971&amp;doi=10.1016%2fj.ejor.2017.10.017&amp;partnerID=40&amp;md5=cdfdbb4a878e51d885e7d90c22009b22</t>
  </si>
  <si>
    <t>School of Economics and Management, Dongguan University of Technology, Dongguan, 523000, China; School of Management and Engineering, Nanjing University, No. 22, Hankou Road, Nanjing, 210093, China; School of Management, Huazhong University of Science and Technology, No. 1037, Luoyu Road, Wuhan, 430074, China; Department of Industrial Systems Engineering and Management, National University of Singapore, Singapore</t>
  </si>
  <si>
    <t>Liu, T., School of Economics and Management, Dongguan University of Technology, Dongguan, 523000, China; Luo, Z., School of Management and Engineering, Nanjing University, No. 22, Hankou Road, Nanjing, 210093, China, Department of Industrial Systems Engineering and Management, National University of Singapore, Singapore; Qin, H., School of Management, Huazhong University of Science and Technology, No. 1037, Luoyu Road, Wuhan, 430074, China; Lim, A., School of Management and Engineering, Nanjing University, No. 22, Hankou Road, Nanjing, 210093, China, Department of Industrial Systems Engineering and Management, National University of Singapore, Singapore</t>
  </si>
  <si>
    <t>In this paper, we present a branch-and-cut algorithm for the two-echelon capacitated vehicle routing problem with grouping constraints (2E-CVRPGC), which is a new problem deriving from the classical two-echelon capacitated vehicle routing problem (2E-CVRP) by considering grouping constraints in the second echelon. Customers in the 2E-CVRPGC are divided into several disjoint groups, and the grouping constraints ensure that customers from the same group are served by vehicles from the same satellite. We formulate the problem as a mixed 0–1 linear program and propose five families of valid inequalities to strengthen the model. Based on the model and the inequalities, we implement a branch-and-cut algorithm to solve the problem. The proposed branch-and-cut algorithm was evaluated on two classes of randomly generated instances. The computational results show that the five families of valid inequalities can substantially improve the lower bounds yielded by the LP relaxation of the model, and the branch-and-cut algorithm can solve more instances to optimality than CPLEX. We also conduct additional experiments to analyze the impacts of the grouping constraints on the problem, and illustrate the differences between the 2E-CVRPGC and the 2E-CVRP. © 2017 Elsevier B.V.</t>
  </si>
  <si>
    <t>Branch and cut; Cutting; Polyhedral combinatorics; Two-echelon vehicle routing</t>
  </si>
  <si>
    <t>Cutting; Integer programming; Linear programming; Routing algorithms; Vehicle routing; Vehicles; Additional experiments; Branch and cut; Branch-and-cut algorithms; Capacitated vehicle routing problem; Computational results; Linear programs; Polyhedral combinatorics; Valid inequality; Problem solving</t>
  </si>
  <si>
    <t>Luo, Z.; School of Management and Engineering, Nanjing University, No. 22, Hankou Road, China; email: 891639786@qq.com</t>
  </si>
  <si>
    <t>2-s2.0-85032957971</t>
  </si>
  <si>
    <t>Shi J., Zhang J., Wang K., Fang X.</t>
  </si>
  <si>
    <t>55849830300;55866351600;56979522900;56184723900;</t>
  </si>
  <si>
    <t>Particle swarm optimization for split delivery vehicle routing problem</t>
  </si>
  <si>
    <t xml:space="preserve"> 1840006</t>
  </si>
  <si>
    <t>10.1142/S0217595918400067</t>
  </si>
  <si>
    <t>https://www.scopus.com/inward/record.uri?eid=2-s2.0-85045954032&amp;doi=10.1142%2fS0217595918400067&amp;partnerID=40&amp;md5=2f20fde191b09673c5f4602965df5d25</t>
  </si>
  <si>
    <t>School of Transportation and Logistics, Southwest Jiaotong University, Sichuan Province, Chengdu, 610031, China; National United Engineering Laboratory of Integrated and Intelligent Transportation, Southwest Jiaotong University, Sichuan Province Chengdu, 610031, China; Chongqing Engineering Research Center for Processing, Storage and Transportation of Characterized, Agro-Products, Chongqing, 400067, China; School of Business Planning, Chongqing Technology and Business University, Chongqing, 400067, China</t>
  </si>
  <si>
    <t>Shi, J., School of Transportation and Logistics, Southwest Jiaotong University, Sichuan Province, Chengdu, 610031, China, National United Engineering Laboratory of Integrated and Intelligent Transportation, Southwest Jiaotong University, Sichuan Province Chengdu, 610031, China; Zhang, J., School of Transportation and Logistics, Southwest Jiaotong University, Sichuan Province, Chengdu, 610031, China, National United Engineering Laboratory of Integrated and Intelligent Transportation, Southwest Jiaotong University, Sichuan Province Chengdu, 610031, China; Wang, K., School of Transportation and Logistics, Southwest Jiaotong University, Sichuan Province, Chengdu, 610031, China; Fang, X., Chongqing Engineering Research Center for Processing, Storage and Transportation of Characterized, Agro-Products, Chongqing, 400067, China, School of Business Planning, Chongqing Technology and Business University, Chongqing, 400067, China</t>
  </si>
  <si>
    <t>The split delivery vehicle routing problem (SDVRP) is a variation of the capacitated vehicle routing problem in which some customers may be served by more than one vehicle. We have proposed a particle swarm optimization approach that incorporates a local search to solve the SDVRP. An integer coding method was presented, and a decoding method based on Bellman's equation was modified for the SDVRP. A way to address the differences in the length of the velocity vector, the position vector, the personal best position vector, the local best position vector and the global best position vector was designed. Two groups of local searches for top solutions were incorporated into the algorithm, with the ability to control whether they are executed on a given solution. The algorithm was initially tested using the modified Solomon's instances to verify the parameters used, including the local search probability, the size of the swarm, the velocity equation and the length of the vectors. Extensive computational experiments were carried out on 131 benchmark instances available in the literature. The results obtained were competitive. More precisely, equally good solutions were found in 32 instances, and improved solutions were found in 35 instances, with an average improvement of 0.02% and a maximum improvement of 1.12%. © 2018 World Scientific Publishing Co.</t>
  </si>
  <si>
    <t>particle swarm optimization; Split delivery; VRP</t>
  </si>
  <si>
    <t>Benchmarking; Local search (optimization); Particle swarm optimization (PSO); Vectors; Vehicles; Bellman's equations; Capacitated vehicle routing problem; Computational experiment; Global best positions; Integer coding methods; Split delivery; Split delivery vehicle routing; Velocity equation; Vehicle routing</t>
  </si>
  <si>
    <t>Wang, K.; School of Transportation and Logistics, Southwest Jiaotong UniversityChina; email: wangkun@swjtu.edu.cn</t>
  </si>
  <si>
    <t>2-s2.0-85045954032</t>
  </si>
  <si>
    <t>Ghezavati V.R., Sahihi A., Barzegar A.</t>
  </si>
  <si>
    <t>24402704900;57201189740;57213643625;</t>
  </si>
  <si>
    <t>Using an the intelligent self-modifier of probability of section approach to study the revenue influence of the pricing scheme of recyclable items in a green vehicle routing problem</t>
  </si>
  <si>
    <t>Simulation</t>
  </si>
  <si>
    <t>10.1177/0037549717714332</t>
  </si>
  <si>
    <t>https://www.scopus.com/inward/record.uri?eid=2-s2.0-85043682378&amp;doi=10.1177%2f0037549717714332&amp;partnerID=40&amp;md5=883cc07fda2ed8086b34ba9787a70592</t>
  </si>
  <si>
    <t>School of Industrial Engineering, Islamic Azad University, South Tehran Branch, Iran; University of Tehran, Iran; K. N. Toosi University of Technology, Iran</t>
  </si>
  <si>
    <t>Ghezavati, V.R., School of Industrial Engineering, Islamic Azad University, South Tehran Branch, Iran; Sahihi, A., University of Tehran, Iran; Barzegar, A., K. N. Toosi University of Technology, Iran</t>
  </si>
  <si>
    <t>In this article, a hybrid meta-heuristic algorithm is applied to solve a green vehicle routing problem with respect to economic aspects. In this research, a transportation model will be studied in which the fleet operates with eco-friendly fuels in order to collect used products in different nodes. By implementing value-added processes, the firm can sell products and gain profit. However, using alternative fuels causes some limitations because of lack of alternative fuel stations. These limitations usually affect the travel distance range of vehicles and, consecutively, route selection to serve desired customers. A proper formulation for this type of problem could be applicable to manage imposed costs of transportation pertaining to alternative fuels and related issues. To reach this goal, the proposed model represents the revenue and purchasing price of used products in the output. These results are attained by using an improved Simulated Annealing (SA) algorithm. The self-modifier of probability of section approach (SMPSA) featured with a SA algorithm can solve the model in less time compared with the classic SA algorithm. In addition, a heuristic algorithm is used to generate each initial solution with higher quality. Finally, the results and running time of the proposed algorithm are compared with the exact method and the SA algorithm without the SMPSA. Then the results are discussed. © 2017, © The Author(s) 2017.</t>
  </si>
  <si>
    <t>modeling and simulation environments; operations research; soft computing; Transportation and traffic; vehicle routing</t>
  </si>
  <si>
    <t>Costs; Economics; Fleet operations; Fuels; Heuristic algorithms; Operations research; Sales; Simulated annealing; Soft computing; Vehicle routing; Vehicles; Economic aspects; Hybrid Meta-heuristic; Initial solution; Model and simulation; Simulated annealing algorithms; Transportation model; Value-added process; Vehicle Routing Problems; Alternative fuels</t>
  </si>
  <si>
    <t>Ghezavati, V.R.; School of Industrial Engineering, Islamic Azad University, South Tehran BranchIran; email: vrghezavati@gmail.com</t>
  </si>
  <si>
    <t>SIMUA</t>
  </si>
  <si>
    <t>2-s2.0-85043682378</t>
  </si>
  <si>
    <t>Helal N., Pichon F., Porumbel D., Mercier D., Lefèvre É.</t>
  </si>
  <si>
    <t>55546753900;23393974900;24338653000;8883263500;6701604782;</t>
  </si>
  <si>
    <t>The capacitated vehicle routing problem with evidential demands</t>
  </si>
  <si>
    <t>International Journal of Approximate Reasoning</t>
  </si>
  <si>
    <t>10.1016/j.ijar.2018.02.003</t>
  </si>
  <si>
    <t>https://www.scopus.com/inward/record.uri?eid=2-s2.0-85042255685&amp;doi=10.1016%2fj.ijar.2018.02.003&amp;partnerID=40&amp;md5=cb8ad98939c641b2faab5057b97bb69c</t>
  </si>
  <si>
    <t>Univ. Artois, EA 3926, Laboratoire de Génie Informatique et d'Automatique de l'Artois (LGI2A), Béthune, F-62400, France; Conservatoire National des Arts et Métiers, EA 4629, Cedric, Paris, 75003, France</t>
  </si>
  <si>
    <t>Helal, N., Univ. Artois, EA 3926, Laboratoire de Génie Informatique et d'Automatique de l'Artois (LGI2A), Béthune, F-62400, France; Pichon, F., Univ. Artois, EA 3926, Laboratoire de Génie Informatique et d'Automatique de l'Artois (LGI2A), Béthune, F-62400, France; Porumbel, D., Conservatoire National des Arts et Métiers, EA 4629, Cedric, Paris, 75003, France; Mercier, D., Univ. Artois, EA 3926, Laboratoire de Génie Informatique et d'Automatique de l'Artois (LGI2A), Béthune, F-62400, France; Lefèvre, É., Univ. Artois, EA 3926, Laboratoire de Génie Informatique et d'Automatique de l'Artois (LGI2A), Béthune, F-62400, France</t>
  </si>
  <si>
    <t>We propose to represent uncertainty on customer demands in the Capacitated Vehicle Routing Problem (CVRP) using the theory of evidence. To tackle this problem, we extend classical stochastic programming modelling approaches. Specifically, we propose two models for this problem. The first model is an extension of the chance-constrained programming approach, which imposes certain minimum bounds on the belief and plausibility that the sum of the demands on each route respects the vehicle capacity. The second model extends the stochastic programming with recourse approach: for each route, it represents by a belief function the uncertainty on its recourses, i.e., corrective actions performed when the vehicle capacity is exceeded, and defines the cost of a route as its classical cost (without recourse) plus the worst expected cost of its recourses. We solve the proposed models using a metaheuristic algorithm and present experimental results on instances adapted from a well-known CVRP data set. © 2018 Elsevier Inc.</t>
  </si>
  <si>
    <t>Belief function; Chance constrained programming; Stochastic programming with recourse; Vehicle routing problem</t>
  </si>
  <si>
    <t>Computer programming; Costs; Stochastic models; Stochastic programming; Stochastic systems; Uncertainty analysis; Vehicles; Belief and plausibility; Belief function; Capacitated vehicle routing problem; Chance-constrained programming; Meta heuristic algorithm; Stochastic programming with recourse; Theory of evidence; Vehicle Routing Problems; Vehicle routing</t>
  </si>
  <si>
    <t>Helal, N.; Univ. Artois, EA 3926, Laboratoire de Génie Informatique et d'Automatique de l'Artois (LGI2A)France; email: nathalie_helal@ens.univ-artois.fr</t>
  </si>
  <si>
    <t>IJARE</t>
  </si>
  <si>
    <t>Int J Approximate Reasoning</t>
  </si>
  <si>
    <t>2-s2.0-85042255685</t>
  </si>
  <si>
    <t>Hojabri H., Gendreau M., Potvin J.-Y., Rousseau L.-M.</t>
  </si>
  <si>
    <t>18133758800;7005646783;7005182082;7005245914;</t>
  </si>
  <si>
    <t>Large neighborhood search with constraint programming for a vehicle routing problem with synchronization constraints</t>
  </si>
  <si>
    <t>10.1016/j.cor.2017.11.011</t>
  </si>
  <si>
    <t>https://www.scopus.com/inward/record.uri?eid=2-s2.0-85042254957&amp;doi=10.1016%2fj.cor.2017.11.011&amp;partnerID=40&amp;md5=0f9f8d570830cf0c570865f61803028a</t>
  </si>
  <si>
    <t>Département d'informatique et de recherche opérationnelle, Université de Montréal, C.P. 6128, succ. Centre-Ville, Montréal, Québec  H3C 3J7, Canada; Département de mathématiques et de génie industriel, École Polytechnique de Montréal, C.P. 6079, succ. Centre-Ville, Montréal, Québec  H3C 3A7, Canada; Centre interuniversitaire de recherche sur les réseaux d'entreprise, la logistique et le transport, Université de Montréal, C.P. 6128, succ. Centre-Ville, Montréal, Québec  H3C 3J7, Canada</t>
  </si>
  <si>
    <t>Hojabri, H., Département d'informatique et de recherche opérationnelle, Université de Montréal, C.P. 6128, succ. Centre-Ville, Montréal, Québec  H3C 3J7, Canada, Centre interuniversitaire de recherche sur les réseaux d'entreprise, la logistique et le transport, Université de Montréal, C.P. 6128, succ. Centre-Ville, Montréal, Québec  H3C 3J7, Canada; Gendreau, M., Département de mathématiques et de génie industriel, École Polytechnique de Montréal, C.P. 6079, succ. Centre-Ville, Montréal, Québec  H3C 3A7, Canada, Centre interuniversitaire de recherche sur les réseaux d'entreprise, la logistique et le transport, Université de Montréal, C.P. 6128, succ. Centre-Ville, Montréal, Québec  H3C 3J7, Canada; Potvin, J.-Y., Département d'informatique et de recherche opérationnelle, Université de Montréal, C.P. 6128, succ. Centre-Ville, Montréal, Québec  H3C 3J7, Canada, Centre interuniversitaire de recherche sur les réseaux d'entreprise, la logistique et le transport, Université de Montréal, C.P. 6128, succ. Centre-Ville, Montréal, Québec  H3C 3J7, Canada; Rousseau, L.-M., Département de mathématiques et de génie industriel, École Polytechnique de Montréal, C.P. 6079, succ. Centre-Ville, Montréal, Québec  H3C 3A7, Canada, Centre interuniversitaire de recherche sur les réseaux d'entreprise, la logistique et le transport, Université de Montréal, C.P. 6128, succ. Centre-Ville, Montréal, Québec  H3C 3J7, Canada</t>
  </si>
  <si>
    <t>This paper considers an extension of the vehicle routing problem with time windows, where the arrival of two vehicles at different customer locations must be synchronized. That is, one vehicle has to deliver some product to a customer, like a home theater system, while the crew on another vehicle must install it. This type of problem is often encountered in practice and is very challenging due to the interdependency among the vehicle routes, but has received little attention in the literature. A constraint programming-based adaptive large neighborhood search is proposed to solve this problem. The search abilities of the large neighborhood search and the constraint propagation abilities of constraint programming are combined to determine the feasibility of any proposed modification to the current solution. Numerical results are reported on instances derived from benchmark instances for the vehicle routing problem with time windows with up to 200 customers. © 2017 Elsevier Ltd</t>
  </si>
  <si>
    <t>Constraint programming; Large neighborhood search; Synchronization; Vehicle routing</t>
  </si>
  <si>
    <t>Benchmarking; Computer programming; Constraint theory; Optimization; Sales; Synchronization; Vehicle routing; Vehicles; Adaptive large neighborhood searches; Constraint programming; Constraint propagation; Home theater systems; Large neighborhood search; Synchronization constraints; Vehicle routing problem with time windows; Vehicle Routing Problems; Problem solving</t>
  </si>
  <si>
    <t>2-s2.0-85042254957</t>
  </si>
  <si>
    <t>Domínguez-Martín B., Rodríguez-Martín I., Salazar-González J.-J.</t>
  </si>
  <si>
    <t>57192714186;8704717900;7003911626;</t>
  </si>
  <si>
    <t>The driver and vehicle routing problem</t>
  </si>
  <si>
    <t>10.1016/j.cor.2017.12.010</t>
  </si>
  <si>
    <t>https://www.scopus.com/inward/record.uri?eid=2-s2.0-85037999413&amp;doi=10.1016%2fj.cor.2017.12.010&amp;partnerID=40&amp;md5=8f08cc593585c8847646e962d94cfa71</t>
  </si>
  <si>
    <t>DMEIO, Facultad de Ciencias, Universidad de La Laguna, Tenerife, Spain</t>
  </si>
  <si>
    <t>Domínguez-Martín, B., DMEIO, Facultad de Ciencias, Universidad de La Laguna, Tenerife, Spain; Rodríguez-Martín, I., DMEIO, Facultad de Ciencias, Universidad de La Laguna, Tenerife, Spain; Salazar-González, J.-J., DMEIO, Facultad de Ciencias, Universidad de La Laguna, Tenerife, Spain</t>
  </si>
  <si>
    <t>In the vehicle routing literature it is generally assumed that each vehicle is driven by a single driver from the beginning to the end of its route. We introduce a new vehicle routing problem without this assumption. We consider a problem with two depots in which vehicles must departure from one depot and arrive to the other, while drivers should leave and return to the same depot and their routes can not exceed a given duration. Under these conditions, changes of vehicle are mandatory for the drivers in order to go back to their base depots. These changes can only take place at some particular nodes. Moreover, vehicles and drivers must be synchronized. We model the problem as a vehicle routing problem with two depots and two types of routes, one for drivers and the other for vehicles. We propose a mixed integer programming formulation for the problem and design a branch-and-cut algorithm to solve it. Computational results show that the proposed approach can find optimal solutions for instances with up to 30 nodes. © 2017 Elsevier Ltd</t>
  </si>
  <si>
    <t>Branch-and-Cut; Multi-Depot; Synchronization; Vehicle routing</t>
  </si>
  <si>
    <t>Integer programming; Synchronization; Vehicle routing; Branch and cut; Branch-and-cut algorithms; Computational results; Mixed integer programming; Multi depots; Optimal solutions; Vehicle Routing Problems; Vehicles</t>
  </si>
  <si>
    <t>Rodríguez-Martín, I.; DMEIO, Facultad de Ciencias, Universidad de La LagunaSpain; email: irguez@ull.edu.es</t>
  </si>
  <si>
    <t>2-s2.0-85037999413</t>
  </si>
  <si>
    <t>Molina J., López-Sánchez A.D., Hernández-Díaz A.G., Martínez-Salazar I.</t>
  </si>
  <si>
    <t>55731962300;57197391749;14321551200;55782124300;</t>
  </si>
  <si>
    <t>A Multi-start Algorithm with Intelligent Neighborhood Selection for solving multi-objective humanitarian vehicle routing problems</t>
  </si>
  <si>
    <t>10.1007/s10732-017-9360-y</t>
  </si>
  <si>
    <t>https://www.scopus.com/inward/record.uri?eid=2-s2.0-85035328628&amp;doi=10.1007%2fs10732-017-9360-y&amp;partnerID=40&amp;md5=bfba0e707d7df5ac68630bbc1bc6ccf7</t>
  </si>
  <si>
    <t>Universidad de Málaga, Avda. Cervantes, 2., Málaga, 29071, Spain</t>
  </si>
  <si>
    <t>Molina, J., Universidad de Málaga, Avda. Cervantes, 2., Málaga, 29071, Spain; López-Sánchez, A.D., Universidad de Málaga, Avda. Cervantes, 2., Málaga, 29071, Spain; Hernández-Díaz, A.G., Universidad de Málaga, Avda. Cervantes, 2., Málaga, 29071, Spain; Martínez-Salazar, I., Universidad de Málaga, Avda. Cervantes, 2., Málaga, 29071, Spain</t>
  </si>
  <si>
    <t>In this paper, a problem based on real-world situations in humanitarian logistics is considered, where the main characteristics are the lack of available vehicles and the imperative need of a quick evacuation of all the affected by a disaster, but within the minimum possible travel cost. These aspects will be considered within a Multi-objective Capacitated Vehicle Routing Problem with Multiple Trips, where the objectives under consideration are: minimization of the number of vehicles, of the total travel cost and of the maximum latency. We consider, in this situation, maximum latency to be more relevant than classic latency criteria since reduction of the waiting time of the last affected is crucial for survival when any disaster strikes. For the purpose of producing high-quality solutions, a Multi-start Algorithm with Intelligent Neighborhood Selection is specifically designed and then compared with one of the most competitive reference in the literature, NSGA-II, to prove its superiority. © 2017, Springer Science+Business Media, LLC, part of Springer Nature.</t>
  </si>
  <si>
    <t>Humanitarian logistics; Local search; Metaheuristic; Multi-objective optimization; NSGA-II; Vehicle routing problem</t>
  </si>
  <si>
    <t>Disasters; Multiobjective optimization; Optimization; Routing algorithms; Transportation; Vehicles; Humanitarian logistics; Local search; Metaheuristic; NSGA-II; Vehicle Routing Problems; Vehicle routing</t>
  </si>
  <si>
    <t>Molina, J.; Universidad de Málaga, Avda. Cervantes, 2., Spain; email: julian.molina@uma.es</t>
  </si>
  <si>
    <t>2-s2.0-85035328628</t>
  </si>
  <si>
    <t>De Bruecker P., Beliën J., De Boeck L., De Jaeger S., Demeulemeester E.</t>
  </si>
  <si>
    <t>55515169500;14622202000;25822049700;24328754000;6701316927;</t>
  </si>
  <si>
    <t>A model enhancement approach for optimizing the integrated shift scheduling and vehicle routing problem in waste collection</t>
  </si>
  <si>
    <t>10.1016/j.ejor.2017.08.059</t>
  </si>
  <si>
    <t>https://www.scopus.com/inward/record.uri?eid=2-s2.0-85029695722&amp;doi=10.1016%2fj.ejor.2017.08.059&amp;partnerID=40&amp;md5=b1e5561a26c28c118c1e2fdd93159805</t>
  </si>
  <si>
    <t>Research Center for Operations Management, Faculty of Economics and Business (FEB), KU Leuven, Naamsestraat 69, Leuven, 3000, Belgium; Research Center for Economics and Corporate Sustainability, Faculty of Economics and Business (FEB), KU Leuven, Warmoesberg 26, Brussels, 1000, Belgium; Odisee University College, Warmoesberg 26, Brussels, 1000, Belgium; Research Center for Information Management, Modeling and Simulation (CIMS), Faculty of Economics and Business (FEB), KU Leuven, Warmoesberg 26, Brussels, 1000, Belgium</t>
  </si>
  <si>
    <t>De Bruecker, P., Research Center for Operations Management, Faculty of Economics and Business (FEB), KU Leuven, Naamsestraat 69, Leuven, 3000, Belgium, Research Center for Economics and Corporate Sustainability, Faculty of Economics and Business (FEB), KU Leuven, Warmoesberg 26, Brussels, 1000, Belgium, Odisee University College, Warmoesberg 26, Brussels, 1000, Belgium; Beliën, J., Research Center for Operations Management, Faculty of Economics and Business (FEB), KU Leuven, Naamsestraat 69, Leuven, 3000, Belgium, Research Center for Information Management, Modeling and Simulation (CIMS), Faculty of Economics and Business (FEB), KU Leuven, Warmoesberg 26, Brussels, 1000, Belgium; De Boeck, L., Research Center for Operations Management, Faculty of Economics and Business (FEB), KU Leuven, Naamsestraat 69, Leuven, 3000, Belgium, Research Center for Information Management, Modeling and Simulation (CIMS), Faculty of Economics and Business (FEB), KU Leuven, Warmoesberg 26, Brussels, 1000, Belgium; De Jaeger, S., Research Center for Economics and Corporate Sustainability, Faculty of Economics and Business (FEB), KU Leuven, Warmoesberg 26, Brussels, 1000, Belgium; Demeulemeester, E., Research Center for Operations Management, Faculty of Economics and Business (FEB), KU Leuven, Naamsestraat 69, Leuven, 3000, Belgium</t>
  </si>
  <si>
    <t>This paper presents a model enhancement approach for the integrated problem of developing shift schedules and waste collection routes. Given a variable amount of waste to be collected the objective is to find fixed, minimal cost shift schedules and collection routes under a service level constraint. While regular shifts during traffic peak hours are cheaper in terms of labour costs, the collection speed is on average lower than during expensive, non-regular shifts. Our findings can be summarized as follows. (1) Solutions can be found within reasonable computation time for real-life instances. (2) The model enhancement approach accurately estimates the required collection times and therefore consistently finds a feasible solution. (3) The solutions not only result in considerable savings, but are also proven to be (near)optimal by comparison with a practical lower bound based on flexible routes. © 2017 Elsevier B.V.</t>
  </si>
  <si>
    <t>Model enhancement; Routing; Shift scheduling; Waste collection</t>
  </si>
  <si>
    <t>Compensation (personnel); Scheduling; Vehicle routing; Wages; Computation time; Feasible solution; Flexible routes; Routing; Service level constraint; Shift scheduling; Vehicle Routing Problems; Waste collection; Solid wastes</t>
  </si>
  <si>
    <t>Beliën, J.; Research Center for Information Management, Modeling and Simulation (CIMS), Faculty of Economics and Business (FEB), KU Leuven, Warmoesberg 26, Belgium; email: jeroen.belien@kuleuven.be</t>
  </si>
  <si>
    <t>2-s2.0-85029695722</t>
  </si>
  <si>
    <t>Alinaghian M., Shokouhi N.</t>
  </si>
  <si>
    <t>26430334100;57194344765;</t>
  </si>
  <si>
    <t>Multi-depot multi-compartment vehicle routing problem, solved by a hybrid adaptive large neighborhood search</t>
  </si>
  <si>
    <t>10.1016/j.omega.2017.05.002</t>
  </si>
  <si>
    <t>https://www.scopus.com/inward/record.uri?eid=2-s2.0-85019742038&amp;doi=10.1016%2fj.omega.2017.05.002&amp;partnerID=40&amp;md5=a09e8c564b70b1b68070c9fd1e5ecc86</t>
  </si>
  <si>
    <t>Department of Industrial and Systems Engineering, Isfahan University of Technology, No. 17, ESteghlal Avenue, Daneshgah Street, Isfahan, 84156-83111, Iran</t>
  </si>
  <si>
    <t>Alinaghian, M., Department of Industrial and Systems Engineering, Isfahan University of Technology, No. 17, ESteghlal Avenue, Daneshgah Street, Isfahan, 84156-83111, Iran; Shokouhi, N., Department of Industrial and Systems Engineering, Isfahan University of Technology, No. 17, ESteghlal Avenue, Daneshgah Street, Isfahan, 84156-83111, Iran</t>
  </si>
  <si>
    <t>This paper presents a mathematical model for multi-depot multi-compartment vehicle routing problem. The objective function of the proposed problem includes the minimization of the number of vehicles and then minimization of the total traversed routes. In this type of problem, the cargo space of each vehicle has multiple compartments, and each compartment is dedicated to a single type of product. In the proposed model, split delivery for one given product is not allowed, therefore demand of a customer for a certain product must be fully delivered by a single vehicle; however, split delivery for a set of requested products is allowed, so different products can be delivered to a customer by different vehicles. Considering the NP-Hardness of the proposed problem, a hybrid algorithm composed of adaptive large neighborhood search and variable neighborhood search is developed to solve the large scale instances. Performance of the proposed algorithm is evaluated by comparing its results with the results of exact method, adaptive large neighborhood search algorithm and variable neighborhood search algorithm. The results demonstrate the good performance of the proposed hybrid algorithm. © 2017 Elsevier Ltd</t>
  </si>
  <si>
    <t>Adaptive large neighborhood search; Multi compartment; Multi depot vehicle routing problem</t>
  </si>
  <si>
    <t>hardness; neighborhood; statistical model</t>
  </si>
  <si>
    <t>Alinaghian, M.; Department of Industrial and Systems Engineering, Isfahan University of Technology, No. 17, ESteghlal Avenue, Daneshgah Street, Iran; email: alinaghian@cc.iut.ac.ir</t>
  </si>
  <si>
    <t>2-s2.0-85019742038</t>
  </si>
  <si>
    <t>Fernández E., Roca-Riu M., Speranza M.G.</t>
  </si>
  <si>
    <t>8977525900;35574564700;7103276665;</t>
  </si>
  <si>
    <t>The Shared Customer Collaboration Vehicle Routing Problem</t>
  </si>
  <si>
    <t>10.1016/j.ejor.2017.08.051</t>
  </si>
  <si>
    <t>https://www.scopus.com/inward/record.uri?eid=2-s2.0-85029817273&amp;doi=10.1016%2fj.ejor.2017.08.051&amp;partnerID=40&amp;md5=96d5b1d5e90b7c271c722a1d7b5ca5ae</t>
  </si>
  <si>
    <t>Department of Statistics and Operations Research, Barcelona Tech-UPC. Carrer de Jordi Girona, 1, C5‐208, Barcelona, 08034, Spain; Barcelona Graduate School of Mathematics (BGSMath), Campus de Bellaterra, Edifici C 08193 Bellaterra - Barcelona, Spain; Institute for Transport Planning and Systems, Swiss Federal Institute of Technology Zürich (ETHZ), Stefano-Franscini-Platz 5, HIL F 34.2, Zürich, Switzerland; Dipartimento di Metodi Quantitativi, Universitàdi Brescia. Contrada Santa Chiara 50, Brescia, 25122, Italy</t>
  </si>
  <si>
    <t>Fernández, E., Department of Statistics and Operations Research, Barcelona Tech-UPC. Carrer de Jordi Girona, 1, C5‐208, Barcelona, 08034, Spain, Barcelona Graduate School of Mathematics (BGSMath), Campus de Bellaterra, Edifici C 08193 Bellaterra - Barcelona, Spain; Roca-Riu, M., Department of Statistics and Operations Research, Barcelona Tech-UPC. Carrer de Jordi Girona, 1, C5‐208, Barcelona, 08034, Spain, Institute for Transport Planning and Systems, Swiss Federal Institute of Technology Zürich (ETHZ), Stefano-Franscini-Platz 5, HIL F 34.2, Zürich, Switzerland; Speranza, M.G., Dipartimento di Metodi Quantitativi, Universitàdi Brescia. Contrada Santa Chiara 50, Brescia, 25122, Italy</t>
  </si>
  <si>
    <t>This paper introduces a new vehicle routing problem that arises in an urban area where several carriers operate and some of their customers have demand of service for more than one carrier. The problem, called Shared Customer Collaboration Vehicle Routing Problem, aims at reducing the overall operational cost in a collaboration framework among the carriers for the service of the shared customers. Alternative mathematical programming formulations are proposed for the problem that are solved with a branch-and-cut algorithm. Computational experiments on different sets of benchmark instances are run to assess the effectiveness of the formulations. Moreover, in order to estimate the savings coming from the collaboration, the optimal solutions are compared with the solutions obtained when carriers work independently from each other. © 2017 Elsevier B.V.</t>
  </si>
  <si>
    <t>Branch-and-cut algorithm; Carriers collaboration; Mixed integer programming; Urban logistics; Vehicle routing problem</t>
  </si>
  <si>
    <t>Benchmarking; Integer programming; Mathematical programming; Sales; Vehicles; Branch-and-cut algorithms; Collaboration framework; Computational experiment; Customer collaboration; Mixed integer programming; Optimal solutions; Urban logistics; Vehicle Routing Problems; Vehicle routing</t>
  </si>
  <si>
    <t>Roca-Riu, M.; Institute for Transport Planning and Systems, Swiss Federal Institute of Technology Zürich (ETHZ), Stefano-Franscini-Platz 5, HIL F 34.2, Switzerland; email: mireia.roca-riu@upc.edu</t>
  </si>
  <si>
    <t>2-s2.0-85029817273</t>
  </si>
  <si>
    <t>Wei L., Zhang Z., Zhang D., Leung S.C.H.</t>
  </si>
  <si>
    <t>56612625800;55721816000;36676066600;7202044824;</t>
  </si>
  <si>
    <t>A simulated annealing algorithm for the capacitated vehicle routing problem with two-dimensional loading constraints</t>
  </si>
  <si>
    <t>10.1016/j.ejor.2017.08.035</t>
  </si>
  <si>
    <t>https://www.scopus.com/inward/record.uri?eid=2-s2.0-85029149040&amp;doi=10.1016%2fj.ejor.2017.08.035&amp;partnerID=40&amp;md5=c88a0aafaa8646abc29d3708b6e815d5</t>
  </si>
  <si>
    <t>School of Information Technology, Jiangxi University of Finance and Economics, Nanchang, Jiangxi  330013, China; Department of Industrial Systems Engineering and Management, National University of Singapore, 1 Engineering Drive 2, Singapore, 117576, Singapore; Department of Computer Science, Xiamen University, Xiamen, 361005, China; Faculty of Engineering, The University of Hong Kong, Pokfulam, Hong Kong; City University of Hong Kong Shenzhen Research Institute (CityUSRI), Shenzhen, Hong Kong</t>
  </si>
  <si>
    <t>Wei, L., School of Information Technology, Jiangxi University of Finance and Economics, Nanchang, Jiangxi  330013, China; Zhang, Z., Department of Industrial Systems Engineering and Management, National University of Singapore, 1 Engineering Drive 2, Singapore, 117576, Singapore, City University of Hong Kong Shenzhen Research Institute (CityUSRI), Shenzhen, Hong Kong; Zhang, D., Department of Computer Science, Xiamen University, Xiamen, 361005, China; Leung, S.C.H., Faculty of Engineering, The University of Hong Kong, Pokfulam, Hong Kong</t>
  </si>
  <si>
    <t>This paper studies the well-known capacitated vehicle routing problem with two-dimensional loading constraints (2L-CVRP). It requires designing a set of min-cost routes, starting and terminating at the central depot, to satisfy customer demands which involve a set of two-dimensional, rectangular, weighted items. A simulated annealing algorithm with a mechanism of repeatedly cooling and rising the temperature is proposed to solve the four versions of this problem, with or without the LIFO constraint, and allowing rotation of goods or not. An open space based heuristic is employed to identify the feasible loading patterns. In addition, the data structure Trie is used to accelerate the procedure by keeping track of the packing feasibility information of routes examined, and also by controlling the effort spent on different routes. The proposed algorithm is tested on the widely used instances of 2L-CVRP. The results show that our approach outperforms all existing algorithms on the four problem versions, and reaches or improves the best-known solutions for most instances. Furthermore, we compared the impact of different loading constraints, and observed some interesting results. © 2017 Elsevier B.V.</t>
  </si>
  <si>
    <t>2L-CVRP; Packing; Rotation; Routing; Simulated annealing</t>
  </si>
  <si>
    <t>Customer satisfaction; Packing; Rotation; Routing algorithms; Vehicle routing; 2L-CVRP; Capacitated vehicle routing problem; Cost routes; Customer demands; Loading constraints; Loading patterns; Routing; Simulated annealing algorithms; Simulated annealing</t>
  </si>
  <si>
    <t>Zhang, Z.; Department of Industrial Systems Engineering and Management, National University of Singapore, 1 Engineering Drive 2, Singapore; email: zhenzhenzhang222@gmail.com</t>
  </si>
  <si>
    <t>2-s2.0-85029149040</t>
  </si>
  <si>
    <t>Matl P., Hartl R.F., Vidal T.</t>
  </si>
  <si>
    <t>57193279530;7005524870;55212656600;</t>
  </si>
  <si>
    <t>Workload equity in vehicle routing problems: A survey and analysis</t>
  </si>
  <si>
    <t>10.1287/trsc.2017.0744</t>
  </si>
  <si>
    <t>https://www.scopus.com/inward/record.uri?eid=2-s2.0-85045531917&amp;doi=10.1287%2ftrsc.2017.0744&amp;partnerID=40&amp;md5=8b635b2951a44ff5b5892996630b98f6</t>
  </si>
  <si>
    <t>University of Vienna, Vienna, 1010, Austria; Pontifical Catholic University of Rio de Janeiro, Rio de Janeiro, 22430-060, Brazil</t>
  </si>
  <si>
    <t>Matl, P., University of Vienna, Vienna, 1010, Austria; Hartl, R.F., University of Vienna, Vienna, 1010, Austria; Vidal, T., Pontifical Catholic University of Rio de Janeiro, Rio de Janeiro, 22430-060, Brazil</t>
  </si>
  <si>
    <t>Over the past two decades, equity aspects have been considered in a growing number of models and methods for vehicle routing problems (VRPs). Equity concerns most often relate to fairly allocating workloads and to balancing the utilization of resources, and many practical applications have been reported in the literature. However, there has been only limited discussion about how workload equity should be modeled in the context of VRPs, and various measures for optimizing such objectives have been proposed and implemented without a critical evaluation of their respective merits and consequences. This article addresses this gap by providing an analysis of classical and alternative equity functions for biobjective VRP models. In our survey, we review and categorize the existing literature on equitable VRPs. In the analysis, we identify a set of axiomatic properties that an ideal equity measure should satisfy, collect six common measures of equity, and point out important connections between their properties and the properties of the resulting Pareto-optimal solutions. To gauge the extent of these implications, we also conduct a numerical study on small biobjective VRP instances solvable to optimality. Our study reveals two undesirable consequences when optimizing equity with nonmonotonic functions: Pareto-optimal solutions can consist of non-TSP-optimal tours, and even if all tours are TSP optimal, Pareto-optimal solutions can be workload inconsistent, i.e., composed of tours whose workloads are all equal to or longer than those of other Pareto-optimal solutions.We show that the extent of these phenomena should not be underestimated. The results of our biobjective analysis remain valid also for weighted sum, constraint-based, or single-objective models. Based on this analysis, we conclude that monotonic equity functions are more appropriate for certain types of VRP models, and suggest promising avenues for further research on equity in logistics. © 2017 INFORMS.</t>
  </si>
  <si>
    <t>Balancing; Biobjective vehicle routing; Equity measures; Logistics; Workload distribution</t>
  </si>
  <si>
    <t>Balancing; Logistics; Optimal systems; Surveys; Vehicle routing; Vehicles; Bi objectives; Equity measures; Non-monotonic function; Pareto optimal solutions; Single objective models; Utilization of resources; Vehicle Routing Problems; Work-load distribution; Pareto principle</t>
  </si>
  <si>
    <t>2-s2.0-85045531917</t>
  </si>
  <si>
    <t>Tilk C., Bianchessi N., Drexl M., Irnich S., Meisel F.</t>
  </si>
  <si>
    <t>44462320100;14061905100;36105274100;22985527700;24169389600;</t>
  </si>
  <si>
    <t>Branch-And-price-And-cut for the active-passive vehicle-routing problem</t>
  </si>
  <si>
    <t>10.1287/trsc.2016.0730</t>
  </si>
  <si>
    <t>https://www.scopus.com/inward/record.uri?eid=2-s2.0-85045523160&amp;doi=10.1287%2ftrsc.2016.0730&amp;partnerID=40&amp;md5=cdc8bfc90911403a134c3c357887b490</t>
  </si>
  <si>
    <t>Gutenberg School of Management and Economics, Johannes Gutenberg University Mainz, Mainz, 55128, Germany; Faculty of Business, Economics and Social Sciences, University Kiel, Kiel, 24118, Germany</t>
  </si>
  <si>
    <t>Tilk, C., Gutenberg School of Management and Economics, Johannes Gutenberg University Mainz, Mainz, 55128, Germany; Bianchessi, N., Gutenberg School of Management and Economics, Johannes Gutenberg University Mainz, Mainz, 55128, Germany; Drexl, M., Gutenberg School of Management and Economics, Johannes Gutenberg University Mainz, Mainz, 55128, Germany; Irnich, S., Gutenberg School of Management and Economics, Johannes Gutenberg University Mainz, Mainz, 55128, Germany; Meisel, F., Faculty of Business, Economics and Social Sciences, University Kiel, Kiel, 24118, Germany</t>
  </si>
  <si>
    <t>This paper presents a branch-And-price-And-cut algorithm for the exact solution of the active-passive vehicle-routing problem (APVRP). The APVRP covers a range of logistics applications where pickup-And-delivery requests necessitate a joint operation of active vehicles (e.g., trucks) and passive vehicles (e.g., loading devices such as containers or swap bodies). The objective is to minimize aweighted sum of the total distance traveled, the total completion time of the routes, and the number of unserved requests. To this end, the problem supports a flexible coupling and decoupling of active and passive vehicles at customer locations. Accordingly, the operations of the vehicles have to be synchronized carefully in the planning. The contribution of the paper is twofold: First, we present an exact branch-And-price-And-cut algorithm for this class of routing problems with synchronization constraints. To our knowledge, this algorithm is the first such approach that considers explicitly the temporal interdependencies between active and passive vehicles. The algorithm is based on a nontrivial network representation that models the logical relationships between the different transport tasks necessary to fulfill a request as well as the synchronization of the movements of active and passive vehicles. Second, we contribute to the development of branch-And-price methods in general, in that we solve, for the first time, an ng-path relaxation of a pricing problem with linear vertex costs by means of a bidirectional labeling algorithm. Computational experiments show that the proposed algorithm delivers improved bounds and solutions for a number of APVRP benchmark instances. It is able to solve instances with up to 76 tasks, four active, and eight passive vehicles to optimality within two hours of CPU time. © 2017 INFORMS.</t>
  </si>
  <si>
    <t>Branch-And-price; Linear vertex costs; Synchronization; Vehicle-routing</t>
  </si>
  <si>
    <t>Benchmarking; Costs; Flexible couplings; Synchronization; Vehicle routing; Vehicles; Bidirectional labeling; Branch and price; Branch-and-price-and-cut; Computational experiment; Network representation; Synchronization constraints; Temporal interdependency; Vehicle Routing Problems; Integer programming</t>
  </si>
  <si>
    <t>2-s2.0-85045523160</t>
  </si>
  <si>
    <t>Spliet R., Dabia S., Woensel T.V.</t>
  </si>
  <si>
    <t>55828475100;41561266500;6505542209;</t>
  </si>
  <si>
    <t>The time window assignment vehicle routing problem with time-dependent travel times</t>
  </si>
  <si>
    <t>10.1287/trsc.2016.0705</t>
  </si>
  <si>
    <t>https://www.scopus.com/inward/record.uri?eid=2-s2.0-85045517296&amp;doi=10.1287%2ftrsc.2016.0705&amp;partnerID=40&amp;md5=6368b96f31104a2aa77693a2f86ee543</t>
  </si>
  <si>
    <t>Econometric Institute, Erasmus University, Rotterdam, PA  3062, Netherlands; Department of Information, Logistics and Innovation, Vrije University, Amsterdam, HV  1081, Netherlands; Department of Industrial Engineering and Innovation Sciences, Eindhoven University of Technology, Eindhoven, MB  5600, Netherlands</t>
  </si>
  <si>
    <t>Spliet, R., Econometric Institute, Erasmus University, Rotterdam, PA  3062, Netherlands; Dabia, S., Department of Information, Logistics and Innovation, Vrije University, Amsterdam, HV  1081, Netherlands; Woensel, T.V., Department of Industrial Engineering and Innovation Sciences, Eindhoven University of Technology, Eindhoven, MB  5600, Netherlands</t>
  </si>
  <si>
    <t>In this paper, we introduce the time window assignment vehicle routing problem (TWAVRP) with time-dependent travel times. It is the problem of assigning time windows to customers before their demand is known and creating vehicle routes adhering to these time windows after demand becomes known. The goal is to assign the time windows in such a way that the expected transportation costs are minimized.We develop a branch-price-And-cut algorithm to solve this problem to optimality. The pricing problem that has to be solved is a newvariant of the shortest path problem, which includes a capacity constraint, time-dependent travel times, time window constraints on both the nodes and on the arcs, and linear node costs. For solving the pricing problem, we develop an exact labeling algorithm and a tabu search heuristic. Furthermore, we present new valid inequalities, which are specifically designed for the TWAVRP with time-dependent travel times. Finally, we present results of numerical experiments to illustrate the performance of the algorithm. © 2017 INFORMS.</t>
  </si>
  <si>
    <t>Branch-price-And-cut; Column generation; Vehicle routing</t>
  </si>
  <si>
    <t>Costs; Graph theory; Heuristic algorithms; Linear programming; Tabu search; Travel time; Vehicle routing; Vehicles; Branch-price-And-cut; Capacity constraints; Column generation; Numerical experiments; Shortest path problem; Tabu Search heuristic; Time window constraint; Vehicle Routing Problems; Problem solving</t>
  </si>
  <si>
    <t>2-s2.0-85045517296</t>
  </si>
  <si>
    <t>Li J., Wang R., Li T., Lu Z., Pardalos P.M.</t>
  </si>
  <si>
    <t>56323942000;57201417901;57210854814;53981559400;7005330875;</t>
  </si>
  <si>
    <t>Benefit analysis of shared depot resources for multi-depot vehicle routing problem with fuel consumption</t>
  </si>
  <si>
    <t>59</t>
  </si>
  <si>
    <t>10.1016/j.trd.2018.01.026</t>
  </si>
  <si>
    <t>https://www.scopus.com/inward/record.uri?eid=2-s2.0-85044758733&amp;doi=10.1016%2fj.trd.2018.01.026&amp;partnerID=40&amp;md5=472af7144417123e25a5d16efbe6fa30</t>
  </si>
  <si>
    <t>College of Engineering, Nanjing Agricultural University, P.O. Box 8, 40 Dianjiangtai Road, Pukou district, Nanjing, 210031, China; Department of Industrial and Systems Engineering, Center for Applied Optimization, University of Florida, 303 Weil Hall, Gainesville, FL  32611, United States</t>
  </si>
  <si>
    <t>Li, J., College of Engineering, Nanjing Agricultural University, P.O. Box 8, 40 Dianjiangtai Road, Pukou district, Nanjing, 210031, China; Wang, R., College of Engineering, Nanjing Agricultural University, P.O. Box 8, 40 Dianjiangtai Road, Pukou district, Nanjing, 210031, China; Li, T., College of Engineering, Nanjing Agricultural University, P.O. Box 8, 40 Dianjiangtai Road, Pukou district, Nanjing, 210031, China; Lu, Z., College of Engineering, Nanjing Agricultural University, P.O. Box 8, 40 Dianjiangtai Road, Pukou district, Nanjing, 210031, China; Pardalos, P.M., Department of Industrial and Systems Engineering, Center for Applied Optimization, University of Florida, 303 Weil Hall, Gainesville, FL  32611, United States</t>
  </si>
  <si>
    <t>Shared depot resources, which allow the route of a vehicle to start from a depot and end at any one of the depot sets, can potentially reduce delivery distance and fuel consumption because more choices are provided for route arrangement. To quantify the benefit, we define the benefit ratio between unshared and shared depots and prove that the maximum benefit ratios on route distance and fuel consumption are up to 2. Then the factors that affect the benefit ratio are analyzed by computational experiments. Computational results show that the benefit of shared depot resources depends on instance characteristics. Three characteristics are found to be significant to the relative performance, namely, depot–customer geographic distribution, maximum route distance, and number of depots. © 2018 Elsevier Ltd</t>
  </si>
  <si>
    <t>Fuel consumption; Multi-depot vehicle routing problem; Shared depot</t>
  </si>
  <si>
    <t>Fuel consumption; Fuels; Geographical distribution; Vehicles; Benefit analysis; Computational experiment; Computational results; Multi-depot vehicle routing problems; Relative performance; Shared depot; Vehicle routing; cost-benefit analysis; experimental study; fuel consumption; transport vehicle</t>
  </si>
  <si>
    <t>2-s2.0-85044758733</t>
  </si>
  <si>
    <t>Chen L., Chiang W.-C., Russell R., Chen J., Sun D.</t>
  </si>
  <si>
    <t>24343139900;7102015478;7403934742;57191292511;24339507300;</t>
  </si>
  <si>
    <t>The Probabilistic Vehicle Routing Problem with Service Guarantees</t>
  </si>
  <si>
    <t>10.1016/j.tre.2018.01.012</t>
  </si>
  <si>
    <t>https://www.scopus.com/inward/record.uri?eid=2-s2.0-85044733611&amp;doi=10.1016%2fj.tre.2018.01.012&amp;partnerID=40&amp;md5=29556964cf0e7f27e0794c0e163a7c65</t>
  </si>
  <si>
    <t>Department of MIS, Operations Management, and Decision Sciences, University of Dayton, United States; Finance, Operations Management and International Business, University of Tulsa, United States; School of Aeronautics and Astronautics, Purdue University, United States</t>
  </si>
  <si>
    <t>Chen, L., Department of MIS, Operations Management, and Decision Sciences, University of Dayton, United States; Chiang, W.-C., Finance, Operations Management and International Business, University of Tulsa, United States; Russell, R., Finance, Operations Management and International Business, University of Tulsa, United States; Chen, J., School of Aeronautics and Astronautics, Purdue University, United States; Sun, D., School of Aeronautics and Astronautics, Purdue University, United States</t>
  </si>
  <si>
    <t>We develop a two-phase approach to solving the capacitated routing problem (CVRP) with stochastic demand. A nonlinear chance-constrained optimization model is solved to determine delivery quantities, and a tabu search metaheuristic is used to determine vehicle routes. The goal of this research is to assure that a logistics company would satisfy the demands of customers with a high probability, while minimizing the overall transportation cost. We introduce the concept of premium customers, who are guaranteed a higher level of service. We show that our chance-constrained method has some strategic advantages over the CVRP with recourse approach. We examine the possibility of the logistics company charging customers selectively with an additional service fee to assure a high level of service. Moreover, we provide managerial insight on when the best time is to pay for the premium membership. We present computational results on commonly studied small to large-scale CVRP instances. A simulation study is conducted to explore the performance of the proposed chance-constrained approach using the CVRP with recourse. We conclude that our chance-constrained CVRP model could serve a logistics company well when resource costs and service guarantees are of concern. © 2018</t>
  </si>
  <si>
    <t>Chance-Constrained Optimization; Monte Carlo Simulation; Premium Membership; Service Guarantee; Stochastic Demand; Vehicle Routing Problem</t>
  </si>
  <si>
    <t>computer simulation; logistics; Monte Carlo analysis; numerical model; optimization; probability; stochasticity</t>
  </si>
  <si>
    <t>Chen, L.; Department of MIS, Operations Management, and Decision Sciences, University of DaytonUnited States; email: lchenl@udayton.edu</t>
  </si>
  <si>
    <t>2-s2.0-85044733611</t>
  </si>
  <si>
    <t>Ezugwu A.E., Akutsah F., Olusanya M.O., Adewumi A.O.</t>
  </si>
  <si>
    <t>56458836000;57201291273;55370091600;35094933600;</t>
  </si>
  <si>
    <t>Enhanced intelligent water drops algorithm for multi-depot vehicle routing problem</t>
  </si>
  <si>
    <t xml:space="preserve"> e0193751</t>
  </si>
  <si>
    <t>10.1371/journal.pone.0193751</t>
  </si>
  <si>
    <t>https://www.scopus.com/inward/record.uri?eid=2-s2.0-85044207504&amp;doi=10.1371%2fjournal.pone.0193751&amp;partnerID=40&amp;md5=3e84f7102e75b7bd5895b40f04114880</t>
  </si>
  <si>
    <t>School of Mathematics, Statistics and Computer Science, University of Kwazulu-Natal, Durban, South Africa; Department of Computer Science, Federal University Lafia, Lafia, Nasarawa State, Nigeria</t>
  </si>
  <si>
    <t>Ezugwu, A.E., School of Mathematics, Statistics and Computer Science, University of Kwazulu-Natal, Durban, South Africa, Department of Computer Science, Federal University Lafia, Lafia, Nasarawa State, Nigeria; Akutsah, F., School of Mathematics, Statistics and Computer Science, University of Kwazulu-Natal, Durban, South Africa; Olusanya, M.O., School of Mathematics, Statistics and Computer Science, University of Kwazulu-Natal, Durban, South Africa; Adewumi, A.O., School of Mathematics, Statistics and Computer Science, University of Kwazulu-Natal, Durban, South Africa</t>
  </si>
  <si>
    <t>The intelligent water drop algorithm is a swarm-based metaheuristic algorithm, inspired by the characteristics of water drops in the river and the environmental changes resulting from the action of the flowing river. Since its appearance as an alternative stochastic optimization method, the algorithm has found applications in solving a wide range of combinatorial and functional optimization problems. This paper presents an improved intelligent water drop algorithm for solving multi-depot vehicle routing problems. A simulated annealing algorithm was introduced into the proposed algorithm as a local search metaheuristic to prevent the intelligent water drop algorithm from getting trapped into local minima and also improve its solution quality. In addition, some of the potential problematic issues associated with using simulated annealing that include high computational runtime and exponential calculation of the probability of acceptance criteria, are investigated. The exponential calculation of the probability of acceptance criteria for the simulated annealing based techniques is computationally expensive. Therefore, in order to maximize the performance of the intelligent water drop algorithm using simulated annealing, a better way of calculating the probability of acceptance criteria is considered. The performance of the proposed hybrid algorithm is evaluated by using 33 standard test problems, with the results obtained compared with the solutions offered by four well-known techniques from the subject literature. Experimental results and statistical tests show that the new method possesses outstanding performance in terms of solution quality and runtime consumed. In addition, the proposed algorithm is suitable for solving large-scale problems. © 2018 Ezugwu et al. This is an open access article distributed under the terms of the Creative Commons Attribution License, which permits unrestricted use, distribution, and reproduction in any medium, provided the original author and source are credited.</t>
  </si>
  <si>
    <t>algorithm; Article; intelligent water drop algorithm; mathematical analysis; mathematical computing; probability; problem solving; quality control; simulation; standardization; statistical analysis; statistical parameters; artificial intelligence; car; problem solving; water; Algorithms; Artificial Intelligence; Automobiles; Problem Solving; Water</t>
  </si>
  <si>
    <t>Ezugwu, A.E.; School of Mathematics, Statistics and Computer Science, University of Kwazulu-NatalSouth Africa; email: ezugwua@ukzn.ac.za</t>
  </si>
  <si>
    <t>2-s2.0-85044207504</t>
  </si>
  <si>
    <t>Pollaris H.</t>
  </si>
  <si>
    <t>56094473200;</t>
  </si>
  <si>
    <t>Loading constraints in vehicle routing problems: a focus on axle weight limits</t>
  </si>
  <si>
    <t>10.1007/s10288-017-0352-4</t>
  </si>
  <si>
    <t>https://www.scopus.com/inward/record.uri?eid=2-s2.0-85042882634&amp;doi=10.1007%2fs10288-017-0352-4&amp;partnerID=40&amp;md5=2dd9d5a1057730e47d2eed93bc7837f3</t>
  </si>
  <si>
    <t>Pollaris, H.</t>
  </si>
  <si>
    <t>2-s2.0-85042882634</t>
  </si>
  <si>
    <t>A hybrid of ant colony and firefly algorithms (HAFA) for solving vehicle routing problems</t>
  </si>
  <si>
    <t>10.1016/j.jocs.2017.12.012</t>
  </si>
  <si>
    <t>https://www.scopus.com/inward/record.uri?eid=2-s2.0-85041478686&amp;doi=10.1016%2fj.jocs.2017.12.012&amp;partnerID=40&amp;md5=12bd66e125ad5c2553d984dc49f97081</t>
  </si>
  <si>
    <t>Department of Computer Engineering, Punjabi University, Patiala, 147002, India</t>
  </si>
  <si>
    <t>Goel, R., Department of Computer Engineering, Punjabi University, Patiala, 147002, India; Maini, R., Department of Computer Engineering, Punjabi University, Patiala, 147002, India</t>
  </si>
  <si>
    <t>Vehicle routing problem is a classical NP-hard optimization problem. In the present study, we developed a hybrid algorithm namely HAFA, which incorporates certain aspects of firefly optimization (FA) and ant colony system (ACS) algorithms for solving a class of vehicle routing problems. ACS provides the basic framework to our proposed algorithm and FA has been used to search for the unexplored solution space. Furthermore, pheromone shaking process has been used in ACS to escape from local optima by avoiding pheromone stagnation on the exploited regions. The performance of proposed algorithm is compared with some of other existing meta-heuristic approaches by testing on certain standard benchmark datasets. Results shows that the proposed approach is able to find near optimal solutions with faster convergence rate as compared to other existing meta-heuristics. Furthermore, the consistency of our algorithm in finding the optimal solutions has been shown by comparing the standard deviations with other algorithms. Finally, the results demonstrate the superiority of proposed approach over other existing FA based approaches for solving such type of discrete optimization problems. © 2018 Elsevier B.V.</t>
  </si>
  <si>
    <t>Ant colony optimization; Firefly optimization; Meta-heuristics; Vehicle routing problems</t>
  </si>
  <si>
    <t>Ant colony optimization; Benchmarking; Bioluminescence; Heuristic methods; Hybrid vehicles; Optimal systems; Problem solving; Routing algorithms; Vehicle routing; Vehicles; Ant colony system algorithms; Discrete optimization problems; Meta heuristics; Meta-heuristic approach; Near-optimal solutions; Optimization problems; Standard deviation; Vehicle Routing Problems; Optimization</t>
  </si>
  <si>
    <t>Goel, R.; Department of Computer Engineering, Punjabi UniversityIndia; email: rcse123@gmail.com</t>
  </si>
  <si>
    <t>2-s2.0-85041478686</t>
  </si>
  <si>
    <t>Aringhieri R., Bruglieri M., Malucelli F., Nonato M.</t>
  </si>
  <si>
    <t>6602468559;6506802142;6603758003;26768146500;</t>
  </si>
  <si>
    <t>A special vehicle routing problem arising in the optimization of waste disposal: A real case</t>
  </si>
  <si>
    <t>10.1287/trsc.2016.0731</t>
  </si>
  <si>
    <t>https://www.scopus.com/inward/record.uri?eid=2-s2.0-85039952013&amp;doi=10.1287%2ftrsc.2016.0731&amp;partnerID=40&amp;md5=24c71ef43f4bbd29f0e91cb0fa4c970b</t>
  </si>
  <si>
    <t>Dipartimento di Informatica, Università degli Studi di Torino, Torino, 10124, Italy; Dipartimento di Design, Politecnico di Milano, Milan, 20133, Italy; Dipartimento di Elettronica, Informazione e Bioingegneria, Politecnico di Milano, Milan, 20133, Italy; Dipartimento di Ingegneria, Università degli Studi di Ferrara, Ferrara, 44122, Italy</t>
  </si>
  <si>
    <t>Aringhieri, R., Dipartimento di Informatica, Università degli Studi di Torino, Torino, 10124, Italy; Bruglieri, M., Dipartimento di Design, Politecnico di Milano, Milan, 20133, Italy; Malucelli, F., Dipartimento di Elettronica, Informazione e Bioingegneria, Politecnico di Milano, Milan, 20133, Italy; Nonato, M., Dipartimento di Ingegneria, Università degli Studi di Ferrara, Ferrara, 44122, Italy</t>
  </si>
  <si>
    <t>We address a particular pickup and delivery vehicle routing problem arising in the collection and disposal of bulky recyclable waste. Containers of different types, used to collect different waste materials, once full, must be picked up to be emptied at suitable disposal plants and replaced by empty containers alike. All requests must be served, and routes are subject to a maximum duration constraint. Minimizing the number of vehicles is the main objective, while minimizing the total route duration is a secondary objective. The problem belongs to the class of rollon-rolloff vehicle routing problems (RR-VRPs), though some characteristics of the case study, such as the free circulation of containers and the limited availability of spare containers, allow us to exploit them in the solution approach. We formalize the problem as a special vehicle routing problem on a bipartite graph, we analyze its structure, and we compare it to similar problems emphasizing the impact of limited spare containers. Moreover, we propose a neighborhood-based metaheuristic that alternatively switches from one objective to the other along the search path and periodically destroys and rebuilds parts of the solution. The main algorithm components are experimentally evaluated on real and realistic instances, the largest of which fail to be solved by a mixed-integer linear programming solver. We are increasingly competitive with the solver as the instance size increases, especially regarding fleet size. In addition, the algorithm is applied to the benchmark instances for the RR-VRP. © 2017 INFORMS.</t>
  </si>
  <si>
    <t>Distance-constrained VRP; Hierarchical neighborhood search; Rollon-rolloff VRP; Spare containers; Waste management</t>
  </si>
  <si>
    <t>Benchmarking; Containers; Integer programming; Solid wastes; Vehicles; Waste disposal; Waste management; Distance-constrained VRP; Minimizing the number of; Mixed integer linear programming; Neighborhood search; Pickup and delivery; Recyclable wastes; Rollon-rolloff; Vehicle Routing Problems; Vehicle routing</t>
  </si>
  <si>
    <t>2-s2.0-85039952013</t>
  </si>
  <si>
    <t>Bulhões T., Hà M.H., Martinelli R., Vidal T.</t>
  </si>
  <si>
    <t>57192817885;36773144500;37124277000;55212656600;</t>
  </si>
  <si>
    <t>The vehicle routing problem with service level constraints</t>
  </si>
  <si>
    <t>10.1016/j.ejor.2017.08.027</t>
  </si>
  <si>
    <t>https://www.scopus.com/inward/record.uri?eid=2-s2.0-85030687643&amp;doi=10.1016%2fj.ejor.2017.08.027&amp;partnerID=40&amp;md5=8f5dccb21477e8bf841132fc4397eabb</t>
  </si>
  <si>
    <t>Instituto de Computação, Universidade Federal Fluminense, Niterói, Brazil; University of Engineering and Technology, Vietnam National University, Hanoi, Viet Nam; Departamento de Engenharia Industrial, Pontifícia Universidade Católica do Rio de Janeiro, Brazil; Departamento de Informática, Pontifícia Universidade Católica do Rio de Janeiro, Brazil</t>
  </si>
  <si>
    <t>Bulhões, T., Instituto de Computação, Universidade Federal Fluminense, Niterói, Brazil; Hà, M.H., University of Engineering and Technology, Vietnam National University, Hanoi, Viet Nam; Martinelli, R., Departamento de Engenharia Industrial, Pontifícia Universidade Católica do Rio de Janeiro, Brazil; Vidal, T., Departamento de Informática, Pontifícia Universidade Católica do Rio de Janeiro, Brazil</t>
  </si>
  <si>
    <t>We consider a vehicle routing problem which seeks to minimize cost subject to service level constraints on several groups of deliveries. This problem captures some essential challenges faced by a logistics provider which operates transportation services for a limited number of partners and should respect contractual obligations on service levels. The problem also generalizes several important classes of vehicle routing problems with profits. To solve it, we propose a compact mathematical formulation, a branch-and-price algorithm, and a hybrid genetic algorithm with population management, which relies on problem-tailored solution representation, crossover and local search operators, as well as an adaptive penalization mechanism establishing a good balance between service levels and costs. Our computational experiments show that the proposed heuristic returns very high-quality solutions for this difficult problem, matches all optimal solutions found for small and medium-scale benchmark instances, and improves upon existing algorithms for two important special cases: the vehicle routing problem with private fleet and common carrier, and the capacitated profitable tour problem. The branch-and-price algorithm also produces new optimal solutions for all three problems. © 2017 Elsevier B.V.</t>
  </si>
  <si>
    <t>Collaborative logistics; Genetic algorithms; Integer programming; Routing; Service level constraints</t>
  </si>
  <si>
    <t>Benchmarking; Costs; Fleet operations; Genetic algorithms; Heuristic algorithms; Integer programming; Mathematical operators; Optimal systems; Optimization; Profitability; Vehicles; Branch-and-price algorithms; Collaborative logistics; Computational experiment; Hybrid genetic algorithms; Mathematical formulation; Routing; Service level constraint; Vehicle Routing Problems; Vehicle routing</t>
  </si>
  <si>
    <t>Bulhões, T.; Instituto de Computação, Universidade Federal FluminenseBrazil; email: teojuniorpb@gmail.com</t>
  </si>
  <si>
    <t>2-s2.0-85030687643</t>
  </si>
  <si>
    <t>Zhou L., Baldacci R., Vigo D., Wang X.</t>
  </si>
  <si>
    <t>56654538900;6602371948;7004088556;55951735500;</t>
  </si>
  <si>
    <t>A Multi-Depot Two-Echelon Vehicle Routing Problem with Delivery Options Arising in the Last Mile Distribution</t>
  </si>
  <si>
    <t>10.1016/j.ejor.2017.08.011</t>
  </si>
  <si>
    <t>https://www.scopus.com/inward/record.uri?eid=2-s2.0-85027703592&amp;doi=10.1016%2fj.ejor.2017.08.011&amp;partnerID=40&amp;md5=04801f7e11a08f3866b75e40ff387c00</t>
  </si>
  <si>
    <t>College of Management, Chongqing University of Technology, Chongqing, 400054, China; DEI, University of Bologna, Cesena, Italy; College of Mechanical Engineering, Chongqing University, Chongqing, China</t>
  </si>
  <si>
    <t>Zhou, L., College of Management, Chongqing University of Technology, Chongqing, 400054, China; Baldacci, R., DEI, University of Bologna, Cesena, Italy; Vigo, D., DEI, University of Bologna, Cesena, Italy; Wang, X., College of Mechanical Engineering, Chongqing University, Chongqing, China</t>
  </si>
  <si>
    <t>In this paper, we introduce a new city logistics problem arising in the last mile distribution of e-commerce. The problem involves two levels of routing problems. The first requires a design of the routes for a vehicle fleet located at the depots to transport the customer demands to a subset of the satellites. The second level concerns the routing of a vehicle fleet from the satellites to serve all of the customers. A feature of the problem is that customers may provide different delivery options, allowing them to pick up their packages at intermediate pickup facilities. The objective is to minimize the total distribution cost. To solve the problem, a hybrid multi-population genetic algorithm is proposed. An effective heuristic algorithm is designed to generate initial solutions, and several procedures are designed to better manage the population as well as exploit and explore the solution space. The proposed method is tested on a large family of instances, including a real-world instance; the computational results obtained show the effectiveness of the different components of the algorithm. © 2017 Elsevier B.V.</t>
  </si>
  <si>
    <t>City logistics; Hybrid genetic algorithm; Routing; Two-echelon</t>
  </si>
  <si>
    <t>Fleet operations; Genetic algorithms; Heuristic algorithms; Pickups; Sales; Transportation routes; Vehicle routing; Vehicles; City logistics; Computational results; Distribution costs; Hybrid genetic algorithms; Multi-population genetic algorithm; Routing; Two-echelon; Vehicle Routing Problems; Problem solving</t>
  </si>
  <si>
    <t>Baldacci, R.; DEI, University of BolognaItaly; email: r.baldacci@unibo.it</t>
  </si>
  <si>
    <t>2-s2.0-85027703592</t>
  </si>
  <si>
    <t>Atefi R., Salari M., C. Coelho L., Renaud J.</t>
  </si>
  <si>
    <t>57217943049;35724646800;54890623600;7103055636;</t>
  </si>
  <si>
    <t>The open vehicle routing problem with decoupling points</t>
  </si>
  <si>
    <t>10.1016/j.ejor.2017.07.033</t>
  </si>
  <si>
    <t>https://www.scopus.com/inward/record.uri?eid=2-s2.0-85026384654&amp;doi=10.1016%2fj.ejor.2017.07.033&amp;partnerID=40&amp;md5=7b15710c0dff196c64c2cb02320a3d80</t>
  </si>
  <si>
    <t>Department of Industrial Engineering, Ferdowsi University of Mashhad, P.O. Box 91779-48951, Mashhad, Iran; Département opérations et systèmes de décision, Faculté des sciences de l'administration, Université LavalQuébec  G1V 0A6, Canada; Centre interuniversitaire de recherche sur les réseaux d'entreprise, la logistique et le transport (CIRRELT)Québec, Canada; Canada Research Chair in Integrated LogisticsQuébec, Canada</t>
  </si>
  <si>
    <t>Atefi, R., Department of Industrial Engineering, Ferdowsi University of Mashhad, P.O. Box 91779-48951, Mashhad, Iran; Salari, M., Department of Industrial Engineering, Ferdowsi University of Mashhad, P.O. Box 91779-48951, Mashhad, Iran; C. Coelho, L., Département opérations et systèmes de décision, Faculté des sciences de l'administration, Université LavalQuébec  G1V 0A6, Canada, Centre interuniversitaire de recherche sur les réseaux d'entreprise, la logistique et le transport (CIRRELT)Québec, Canada, Canada Research Chair in Integrated LogisticsQuébec, Canada; Renaud, J., Département opérations et systèmes de décision, Faculté des sciences de l'administration, Université LavalQuébec  G1V 0A6, Canada, Centre interuniversitaire de recherche sur les réseaux d'entreprise, la logistique et le transport (CIRRELT)Québec, Canada</t>
  </si>
  <si>
    <t>In this paper we introduce the open vehicle routing problem with decoupling points (OVRP-DP). This practical problem is faced by companies dealing with carriers to ship their goods over large territories. In this case it may be profitable to use more than one carrier to perform a specific expedition: the first one leaves the depot and performs part of the deliveries, drops off all remaining load, and the second carrier continues from that point onwards. This drop off location is called the decoupling point of the route. This problem generalizes the classical OVRP in which each route must be performed by only one carrier. We model this problem using a realistic multi-drop less-than-truckload cost function composed of a non-linear transportation cost, a detour cost and a drop cost. We have developed a tailored Iterated Local Search (ILS) algorithm which handles the special features of the problem. The efficiency of the ILS was demonstrated by obtaining all best known solutions on a set of classical OVRP instances and improving it for one instance. Then, using real orders and transportation costs obtained from industrial partners, we clearly show the benefit of using decoupling points to optimize transportation costs. The performance of the ILS is analyzed and shown to be very robust and superior to what can be obtained with a commercial solver. © 2017 Elsevier B.V.</t>
  </si>
  <si>
    <t>Common carriers; Decoupling points; Iterated local search; Open vehicle routing</t>
  </si>
  <si>
    <t>Costs; Drops; Local search (optimization); Transportation; Vehicles; Commercial solvers; Common carriers; Decoupling point; Industrial partners; Iterated local search; Less-than-truckload; Open vehicle routing problems; Transportation cost; Vehicle routing</t>
  </si>
  <si>
    <t>Renaud, J.; Département opérations et systèmes de décision, Faculté des sciences de l'administration, Université LavalCanada; email: jacques.renaud@fsa.ulaval.ca</t>
  </si>
  <si>
    <t>2-s2.0-85026384654</t>
  </si>
  <si>
    <t>Cao E., Gao R., Lai M.</t>
  </si>
  <si>
    <t>17433473300;57199645067;12763266600;</t>
  </si>
  <si>
    <t>Research on the vehicle routing problem with interval demands</t>
  </si>
  <si>
    <t>10.1016/j.apm.2017.09.050</t>
  </si>
  <si>
    <t>https://www.scopus.com/inward/record.uri?eid=2-s2.0-85038214711&amp;doi=10.1016%2fj.apm.2017.09.050&amp;partnerID=40&amp;md5=c7512891cabdd5568a5bd63b84e4615e</t>
  </si>
  <si>
    <t>College of Economics and Trade, Hunan University, Changsha, 410079, China; Hunan Province Key Laboratory of Logistics Information and Simulation Technology, Changsha, 410079, China; Hunan provincial Engineering Research Center of Electric Transportation and Smart Distributed Network, College of Economics and Management, Changsha University of Science and Technology, Changsha, 410114, China</t>
  </si>
  <si>
    <t>Cao, E., College of Economics and Trade, Hunan University, Changsha, 410079, China, Hunan Province Key Laboratory of Logistics Information and Simulation Technology, Changsha, 410079, China; Gao, R., College of Economics and Trade, Hunan University, Changsha, 410079, China, Hunan Province Key Laboratory of Logistics Information and Simulation Technology, Changsha, 410079, China; Lai, M., Hunan provincial Engineering Research Center of Electric Transportation and Smart Distributed Network, College of Economics and Management, Changsha University of Science and Technology, Changsha, 410114, China</t>
  </si>
  <si>
    <t>In this paper, a vehicle routing problem with interval demands is investigated based on the motivation of dispatching vehicles to deliver perishable products in practice. A nonlinear interval-based programming method is used to build a model for the vehicle routing problem with interval demands, which assumes that demands of customers are uncertain but fall in given intervals and actual demand of a customer becomes known only when the vehicle visited the customer. A vehicle-coordinated strategy was designed to solve the service failure problem. A hybrid algorithm based on the artificial immune system is also proposed to solve the model for vehicle routing problem with interval demands. The validity of methods and sensitivity analysis are illustrated by conducting some numerical examples. We find that the tolerant possibility degree of interval number has significant impacts on the distances. The planned distance strictly increased, while the additional distance strictly decreased and the total distance after coordinated transport has a U-typed relationship with the tolerant possibility degree of interval number. © 2017 Elsevier Inc.</t>
  </si>
  <si>
    <t>Artificial immune system; Interval number; Possibility degree method; Uncertain optimization; Vehicle routing problem</t>
  </si>
  <si>
    <t>Immune system; Numerical methods; Sales; Sensitivity analysis; Vehicles; Artificial Immune System; Interval number; Possibility degree; Uncertain optimizations; Vehicle Routing Problems; Vehicle routing</t>
  </si>
  <si>
    <t>Cao, E.; College of Economics and Trade, Hunan UniversityChina; email: ceb9491@126.com</t>
  </si>
  <si>
    <t>2-s2.0-85038214711</t>
  </si>
  <si>
    <t>Abdulkader M.M.S., Gajpal Y., ElMekkawy T.Y.</t>
  </si>
  <si>
    <t>55565615900;12139973100;15044142700;</t>
  </si>
  <si>
    <t>Vehicle routing problem in omni-channel retailing distribution systems</t>
  </si>
  <si>
    <t>196</t>
  </si>
  <si>
    <t>10.1016/j.ijpe.2017.11.011</t>
  </si>
  <si>
    <t>https://www.scopus.com/inward/record.uri?eid=2-s2.0-85034761735&amp;doi=10.1016%2fj.ijpe.2017.11.011&amp;partnerID=40&amp;md5=8412b874a5dfeb619a6c87fc87e7236c</t>
  </si>
  <si>
    <t>Department of Mechanical Engineering, University of Manitoba, Winnipeg, MB  R3T 5V6, Canada; Asper School of Business, University of Manitoba, Winnipeg, Manitoba  R3T5V4, Canada; Department of Mechanical and Industrial Engineering, Qatar University, Doha, 2713, Qatar</t>
  </si>
  <si>
    <t>Abdulkader, M.M.S., Department of Mechanical Engineering, University of Manitoba, Winnipeg, MB  R3T 5V6, Canada; Gajpal, Y., Asper School of Business, University of Manitoba, Winnipeg, Manitoba  R3T5V4, Canada; ElMekkawy, T.Y., Department of Mechanical and Industrial Engineering, Qatar University, Doha, 2713, Qatar</t>
  </si>
  <si>
    <t>This paper introduces a variant of the vehicle routing problem where a group of retail stores are served from a distribution center using a fleet of vehicles. Moreover, products are distributed to consumers from some of these retail stores based on product availability at inventory and by means of the same fleet of vehicles. This variant of the vehicle routing problem can be found in omni-channel retail distribution systems. Retail distribution systems are considered omni- or multi-channel systems when consumers can either place orders online or physically visit the stores to buy the products. In this problem, the decisions of assigning consumers to retail stores based on inventory availability are combined with finding the routes of vehicles. The new problem can be considered a generalization of both capacitated vehicle routing problem and the pickup and delivery problem. The paper presents a mathematical formulation to describe this problem and proposes two solution approaches (two-phase heuristic and multi-ant colony algorithm). We also generate new benchmark problem instances to evaluate the performance of the proposed solution approaches. © 2017 Elsevier B.V.</t>
  </si>
  <si>
    <t>Heuristic; Logistics; Metaheuristic; Omni-channel routing; Routing</t>
  </si>
  <si>
    <t>Ant colony optimization; Benchmarking; Costs; Fleet operations; Logistics; Online systems; Retail stores; Sales; Vehicles; Benchmark-problem instances; Capacitated vehicle routing problem; Channel routing; Heuristic; Mathematical formulation; Metaheuristic; Pickup and delivery problems; Routing; Vehicle routing</t>
  </si>
  <si>
    <t>Abdulkader, M.M.S.; Department of Mechanical Engineering, University of ManitobaCanada; email: abdulka3@myumanitoba.ca</t>
  </si>
  <si>
    <t>2-s2.0-85034761735</t>
  </si>
  <si>
    <t>Paolucci M., Anghinolfi D., Tonelli F.</t>
  </si>
  <si>
    <t>55584791780;16174267500;7005987403;</t>
  </si>
  <si>
    <t>Field services design and management of natural gas distribution networks: a class of vehicle routing problem with time windows approach</t>
  </si>
  <si>
    <t>10.1080/00207543.2017.1398425</t>
  </si>
  <si>
    <t>https://www.scopus.com/inward/record.uri?eid=2-s2.0-85033380528&amp;doi=10.1080%2f00207543.2017.1398425&amp;partnerID=40&amp;md5=3f99f64ec61246d8dcd5630bc5ed9851</t>
  </si>
  <si>
    <t>Department of Informatics, Bio engineering, Robotics and Systems Engineering, University of Genova, Genova, Italy; Department of Mechanical Engineering, Energy, Management and Transports, University of Genova, Genova, Italy</t>
  </si>
  <si>
    <t>Paolucci, M., Department of Informatics, Bio engineering, Robotics and Systems Engineering, University of Genova, Genova, Italy; Anghinolfi, D., Department of Informatics, Bio engineering, Robotics and Systems Engineering, University of Genova, Genova, Italy; Tonelli, F., Department of Mechanical Engineering, Energy, Management and Transports, University of Genova, Genova, Italy</t>
  </si>
  <si>
    <t>Service operations management of metropolitan gas networks at operational level implies the optimisation of decisions related to logistic activities, taking into account multi-objectives and operational constraints. This paper proposes a metaheuristic approach for the operational planning of the daily logistic activities based on vehicle routing with time window model. Experimental results for a real planning case in a gas distribution network demonstrate the approach effectiveness. © 2017 Informa UK Limited, trading as Taylor &amp; Francis Group.</t>
  </si>
  <si>
    <t>distribution systems; metropolitan gas distribution networks; networks; operations planning; optimisation; time windows; vehicle routing problem</t>
  </si>
  <si>
    <t>Electric power distribution; Gases; Natural gas fields; Network routing; Networks (circuits); Optimization; Vehicle routing; Vehicles; Distribution systems; Gas distribution network; Operations planning; Optimisations; Time windows; Vehicle Routing Problems; Natural gas vehicles</t>
  </si>
  <si>
    <t>Tonelli, F.; Department of Mechanical Engineering, Energy, Management and Transports, University of GenovaItaly; email: flavio.tonelli@unige.it</t>
  </si>
  <si>
    <t>2-s2.0-85033380528</t>
  </si>
  <si>
    <t>Reihaneh M., Ghoniem A.</t>
  </si>
  <si>
    <t>56565639900;23012047000;</t>
  </si>
  <si>
    <t>A branch-cut-and-price algorithm for the generalized vehicle routing problem</t>
  </si>
  <si>
    <t>10.1057/s41274-017-0231-6</t>
  </si>
  <si>
    <t>https://www.scopus.com/inward/record.uri?eid=2-s2.0-85018262547&amp;doi=10.1057%2fs41274-017-0231-6&amp;partnerID=40&amp;md5=3c583e52131cd5c19124bd06db6a69b9</t>
  </si>
  <si>
    <t>Department of Operations and Information Management, Isenberg School of Management, University of Massachusetts, Amherst, MA, United States</t>
  </si>
  <si>
    <t>Reihaneh, M., Department of Operations and Information Management, Isenberg School of Management, University of Massachusetts, Amherst, MA, United States; Ghoniem, A., Department of Operations and Information Management, Isenberg School of Management, University of Massachusetts, Amherst, MA, United States</t>
  </si>
  <si>
    <t>We develop a branch-cut-and-price algorithm for the generalized vehicle routing problem (GVRP)-a variant of the vehicle routing problem where customers are partitioned into mutually exclusive clusters. The decision-maker seeks to determine minimum cost routes using a limited number of vehicles such that every cluster is visited by exactly one route, and within any cluster a single customer is visited, subject to vehicle capacity constraints. The pricing subproblem is solved using a specialized dynamic programming algorithm. Computational results show that the proposed algorithm compares favorably against a state-of-the-art branch-and-cut algorithm and solves to optimality eight previously open GVRP instances in the literature. © 2017 Operational Research Society.</t>
  </si>
  <si>
    <t>branch-cut-and-price; column generation; cut generation; dynamic programming; Generalized vehicle routing problem</t>
  </si>
  <si>
    <t>Decision making; Dynamic programming; Integer programming; Linear programming; Routing algorithms; Vehicle routing; Vehicles; Branch Cuts; Branch-and-cut algorithms; Branch-cut-and-price algorithm; Column generation; cut generation; Dynamic programming algorithm; Generalized vehicle routing problems; Vehicle capacity constraints; Clustering algorithms</t>
  </si>
  <si>
    <t>Ghoniem, A.; Department of Operations and Information Management, Isenberg School of Management, University of MassachusettsUnited States; email: aghoniem@isenberg.umass.edu</t>
  </si>
  <si>
    <t>2-s2.0-85018262547</t>
  </si>
  <si>
    <t>Cantu-Funes R., Angélica Salazar-Aguilar M., Boyer V.</t>
  </si>
  <si>
    <t>57194010674;36562497700;57130420300;</t>
  </si>
  <si>
    <t>Multi-depot periodic vehicle routing problem with due dates and time windows</t>
  </si>
  <si>
    <t>10.1057/s41274-017-0206-7</t>
  </si>
  <si>
    <t>https://www.scopus.com/inward/record.uri?eid=2-s2.0-85018245052&amp;doi=10.1057%2fs41274-017-0206-7&amp;partnerID=40&amp;md5=e7840887a54d2d0ff642077dab202dc3</t>
  </si>
  <si>
    <t>Graduate Program in Systems Engineering, Universidad Autónoma de Nuevo León, San Nicolás de los Garza, Mexico</t>
  </si>
  <si>
    <t>Cantu-Funes, R., Graduate Program in Systems Engineering, Universidad Autónoma de Nuevo León, San Nicolás de los Garza, Mexico; Angélica Salazar-Aguilar, M., Graduate Program in Systems Engineering, Universidad Autónoma de Nuevo León, San Nicolás de los Garza, Mexico; Boyer, V., Graduate Program in Systems Engineering, Universidad Autónoma de Nuevo León, San Nicolás de los Garza, Mexico</t>
  </si>
  <si>
    <t>This paper introduces a variant of the well-known Multi-Depot Periodic Vehicle Routing Problem, which is inspired by a real situation of a distribution company. The problem consists in determining the number of extra vehicles to rent, the assignment of vehicles to plants, and the routes between plants and distribution centers, while the transportation cost is minimized. We propose a mixed integer linear formulation and a Reactive Greedy Randomized Adaptive Search Procedure to solve the problem. Extensive computational results show that the proposed procedure provides high-quality solutions with an average gap lower than 2.5% from the computed lower bound. © 2017 Operational Research Society.</t>
  </si>
  <si>
    <t>assignment problem; due dates; Fleet sizing problem; heterogeneous fleet; Multi-Depot Periodic Vehicle Routing Problem; time windows</t>
  </si>
  <si>
    <t>Combinatorial optimization; Fleet operations; Heuristic algorithms; Vehicles; Assignment problems; Due dates; Fleet sizing; Heterogeneous fleet; Periodic vehicle routing problem; Time windows; Vehicle routing</t>
  </si>
  <si>
    <t>Angélica Salazar-Aguilar, M.; Graduate Program in Systems Engineering, Universidad Autónoma de Nuevo LeónMexico; email: maria.salazaragl@uanl.edu.mx</t>
  </si>
  <si>
    <t>2-s2.0-85018245052</t>
  </si>
  <si>
    <t>Ibarra-Rojas O.J., Hernandez L., Ozuna L.</t>
  </si>
  <si>
    <t>43661259200;57200034996;56161021100;</t>
  </si>
  <si>
    <t>The Accessibility Vehicle Routing Problem</t>
  </si>
  <si>
    <t>10.1016/j.jclepro.2017.10.249</t>
  </si>
  <si>
    <t>https://www.scopus.com/inward/record.uri?eid=2-s2.0-85038880201&amp;doi=10.1016%2fj.jclepro.2017.10.249&amp;partnerID=40&amp;md5=37b92858b4b03e25d4ae1f25955e112e</t>
  </si>
  <si>
    <t>Universidad Autónoma de Nuevo León, Faclutad de Ciencias Físico-Matemáticas, Mexico; Universidad Autónoma de Nuevo León, Facultad de Ciencias Químicas, Mexico; Universidad Autónoma de Nuevo León, Facultad de Ingeniería Mecánica y Eléctrica, Mexico</t>
  </si>
  <si>
    <t>Ibarra-Rojas, O.J., Universidad Autónoma de Nuevo León, Faclutad de Ciencias Físico-Matemáticas, Mexico; Hernandez, L., Universidad Autónoma de Nuevo León, Facultad de Ciencias Químicas, Mexico; Ozuna, L., Universidad Autónoma de Nuevo León, Facultad de Ingeniería Mecánica y Eléctrica, Mexico</t>
  </si>
  <si>
    <t>In a distribution process where the demand relates to essential products or services, is important to consider the access for people to fulfill their needs. In particular, for land use and urban transportation planning, accessibility relates to appropriately allocating opportunities to satisfy a demand or provide a service considering the cost of mobility. Measuring accessibility is a challenging task, indeed, it depends on the context of the study and has not been properly considered in the definition of vehicle routing problems, which are commonly used to represent distribution processes. In the study reported here, we addressed a vehicle routing problem to optimize accessibility based on six indicators: the number of zones with access to opportunities with delimited mobility, the number of zones covered by the route, the cost of travel, the distance to the nearest opportunity, the number of opportunities, and geographical disaggregation. We defined a mixed-integer linear formulation for the proposed problem that we used to show the potential benefits of our approach compared with a maximum coverage vehicle routing problem for small instances. In turn, we designed an iterated local search algorithm and analyzed its efficiency according to a benchmark of randomly generated instances. Numerical results show that we obtain high-quality solutions for acceptable computational times. © 2017 Elsevier Ltd</t>
  </si>
  <si>
    <t>Accessibility; Iterated local search; Mixed-integer programming; Vehicle Routing Problem</t>
  </si>
  <si>
    <t>Integer programming; Land use; Transportation; Urban transportation; Vehicles; Accessibility; Distribution process; High-quality solutions; Iterated local search; Mixed integer linear formulation; Mixed integer programming; Transportation planning; Vehicle Routing Problems; Vehicle routing</t>
  </si>
  <si>
    <t>Ibarra-Rojas, O.J.; Universidad Autónoma de Nuevo León, Faclutad de Ciencias Físico-MatemáticasMexico; email: omar.ibarrarj@uanl.edu.mx</t>
  </si>
  <si>
    <t>2-s2.0-85038880201</t>
  </si>
  <si>
    <t>Soleimani H., Chaharlang Y., Ghaderi H.</t>
  </si>
  <si>
    <t>24778834200;57200017929;56392809300;</t>
  </si>
  <si>
    <t>Collection and distribution of returned-remanufactured products in a vehicle routing problem with pickup and delivery considering sustainable and green criteria</t>
  </si>
  <si>
    <t>10.1016/j.jclepro.2017.10.124</t>
  </si>
  <si>
    <t>https://www.scopus.com/inward/record.uri?eid=2-s2.0-85038834577&amp;doi=10.1016%2fj.jclepro.2017.10.124&amp;partnerID=40&amp;md5=5245bda01d95b81891f372d0ef0408c3</t>
  </si>
  <si>
    <t>Department of Industrial Engineering, Faculty of Industrial and Mechanical Engineering, Qazvin Branch, Islamic Azad University, Qazvin, Iran; Department of Business Technology and Entrepreneurship, Swinburne Business School, Swinburne University of Technology, Hawthorn, VIC  3122, Australia</t>
  </si>
  <si>
    <t>Soleimani, H., Department of Industrial Engineering, Faculty of Industrial and Mechanical Engineering, Qazvin Branch, Islamic Azad University, Qazvin, Iran; Chaharlang, Y., Department of Industrial Engineering, Faculty of Industrial and Mechanical Engineering, Qazvin Branch, Islamic Azad University, Qazvin, Iran; Ghaderi, H., Department of Business Technology and Entrepreneurship, Swinburne Business School, Swinburne University of Technology, Hawthorn, VIC  3122, Australia</t>
  </si>
  <si>
    <t>As increasing transportation costs mounts pressure on the businesses, there has been an increasing interest on vehicle routing problem (VRP) as a viable and effective solution. Both industry and academia are continuously looking for new approaches to save transport cost and time while increasing profit margins. This endeavor will eventually reduce costs of delivering goods and services for customers, and therefore enhancing the competitiveness of firms involved. Particularly, transportation cost savings could have potential impacts on marketing activities of remanufactured and recycled products in reverse logistics chains. Therefore, developing practical solutions for VRP of original and remanufactured products is one the emerging topics in the current transportation research. In this article, we propose a multi-objective non-linear programming model for the green vehicle routing problem (GVRP), including original and remanufactured products distribution (both delivery and pickup) of end of life (EOL) products. Through the appropriate fuzzy approach the model is linearized, validated, and solved. The results show considerable level of improved performance under the model configurations and proposed solution approach. The obtained results clearly indicate that the proposed mathematical model is capable of reducing the fuel cost, distribution center set-up cost and supplying vehicles, as well as minimizing air pollution. Finally, using a real case study the reliability and viability of the proposed model is verified. © 2017 Elsevier Ltd</t>
  </si>
  <si>
    <t>Fuel consumption; Green logistics; Greenhouse gas; Multi-objective; Reverse logistics; Vehicle routing problem</t>
  </si>
  <si>
    <t>Competition; Cost reduction; Costs; Fuel consumption; Greenhouse gases; Logistics; Nonlinear programming; Pickups; Transportation; Vehicles; Green logistics; Marketing activities; Multi objective; Remanufactured products; Reverse logistics; Transportation research; Vehicle routing problem; Vehicle Routing Problems; Vehicle routing</t>
  </si>
  <si>
    <t>Soleimani, H.; Department of Industrial Engineering, Faculty of Industrial and Mechanical Engineering, Qazvin Branch, Islamic Azad UniversityIran; email: h.soleimani@qiau.ac.ir</t>
  </si>
  <si>
    <t>2-s2.0-85038834577</t>
  </si>
  <si>
    <t>Niu Y., Yang Z., Chen P., Xiao J.</t>
  </si>
  <si>
    <t>16643234400;57197721026;57190172621;49662550100;</t>
  </si>
  <si>
    <t>Optimizing the green open vehicle routing problem with time windows by minimizing comprehensive routing cost</t>
  </si>
  <si>
    <t>10.1016/j.jclepro.2017.10.001</t>
  </si>
  <si>
    <t>https://www.scopus.com/inward/record.uri?eid=2-s2.0-85034066940&amp;doi=10.1016%2fj.jclepro.2017.10.001&amp;partnerID=40&amp;md5=130039f5bd50ecdbae96223a3656eef8</t>
  </si>
  <si>
    <t>School of Information Engineering, China University of Geosciences in Beijing, Beijing, 100083, China; School of Business, Nankai University, Tianjin, 300071, China; The Research Center of Logistics, Nankai University, Tianjin, 300071, China</t>
  </si>
  <si>
    <t>Niu, Y., School of Information Engineering, China University of Geosciences in Beijing, Beijing, 100083, China; Yang, Z., School of Information Engineering, China University of Geosciences in Beijing, Beijing, 100083, China; Chen, P., School of Business, Nankai University, Tianjin, 300071, China; Xiao, J., The Research Center of Logistics, Nankai University, Tianjin, 300071, China</t>
  </si>
  <si>
    <t>With the rapid development of the sharing economy, outsourcing logistics operations to third party logistics has become an efficient way of reducing costs in freight transportation. It can be modeled as a variant of the open vehicle routing problem (OVRP), where the vehicles do not return to the depot after servicing customers. However, very few papers have studied fuel consumption in the context of third party logistics. In this work, the mathematical model of the green open vehicle routing problem with time windows (GOVRPTW) was described based on the comprehensive modal emission model (CMEM). A hybrid tabu search algorithm involving several neighborhood search strategies was designed to solve this problem. Computational experiments were performed on realistic instances based on the real road conditions of Beijing, China. The effect of empty kilometers is analyzed through comparing different cost components. Compared with closed routes, the open routes reduced the total cost by 20% with both the fuel emissions costs and the CO2 emissions cost down by nearly 30%. For the experiments with congested nodes, the fuel and emissions cost rose by 12.3%, and the driver cost even increased by 31.3%. © 2017 Elsevier Ltd</t>
  </si>
  <si>
    <t>Fuel consumption; Open vehicle routing problem; Tabu search; Time windows; Traffic jam; Vehicle type</t>
  </si>
  <si>
    <t>Cost reduction; Costs; Freight transportation; Fuel consumption; Fuels; Optimization; Outsourcing; Tabu search; Traffic congestion; Vehicle routing; Vehicles; Computational experiment; Logistics operations; Neighborhood search; Open vehicle routing problems; Third party logistics; Time windows; Traffic jams; Vehicle types; Problem solving</t>
  </si>
  <si>
    <t>Niu, Y.; School of Information Engineering, China University of Geosciences in BeijingChina; email: yniu@cugb.edu.cn</t>
  </si>
  <si>
    <t>2-s2.0-85034066940</t>
  </si>
  <si>
    <t>Leggieri V., Haouari M.</t>
  </si>
  <si>
    <t>57207789459;6603727637;</t>
  </si>
  <si>
    <t>A matheuristic for the asymmetric capacitated vehicle routing problem</t>
  </si>
  <si>
    <t>10.1016/j.dam.2016.03.019</t>
  </si>
  <si>
    <t>https://www.scopus.com/inward/record.uri?eid=2-s2.0-84965080911&amp;doi=10.1016%2fj.dam.2016.03.019&amp;partnerID=40&amp;md5=98f1b81065f1eb47aa037ae8411643af</t>
  </si>
  <si>
    <t>Faculty of Science and Technology, Free University of Bozen-Bolzano, Italy; Mechanical and Industrial Engineering Department, College of Engineering, Qatar University, Qatar</t>
  </si>
  <si>
    <t>Leggieri, V., Faculty of Science and Technology, Free University of Bozen-Bolzano, Italy; Haouari, M., Mechanical and Industrial Engineering Department, College of Engineering, Qatar University, Qatar</t>
  </si>
  <si>
    <t>In this paper, we propose a novel matheuristic for the Asymmetric Capacitated Vehicle Routing Problem (ACVRP). This optimization-based approach combines some heuristic concepts with compact mixed-integer linear programming (MILP) formulations. Basically, the proposed matheuristic includes three sequential stages. First, the problem size is heuristically reduced by discarding unpromising arcs. Second, a starting feasible solution is derived. Finally, an optimization-based improvement procedure is invoked to iteratively generate near-optimal solutions. This latter procedure requires solving a sequence of two- or three-vehicle ACVRP reduced instances. A peculiar feature of the solution strategy is that all the three stages are solely based on solving compact MILP formulations using a commercial solver and it does not resort to any constructive heuristic nor metaheuristic. We describe the results of extensive computational experiments, that were carried out on a large set of benchmark instances with up to 200 nodes, and we provide empirical evidence that the proposed matheuristic often delivers high-quality solutions. © 2016</t>
  </si>
  <si>
    <t>Asymmetric capacitated vehicle routing problem; Compact MILP formulations; Matheuristic</t>
  </si>
  <si>
    <t>Benchmarking; Heuristic programming; Network routing; Optimization; Routing algorithms; Vehicles; Capacitated vehicle routing problem; Computational experiment; Constructive heuristic; High-quality solutions; Matheuristic; MILP formulation; Mixed-integer linear programming; Near-optimal solutions; Integer programming</t>
  </si>
  <si>
    <t>Haouari, M.; Mechanical and Industrial Engineering Department, College of Engineering, Qatar UniversityQatar; email: mohamed.haouari@qu.edu.qa</t>
  </si>
  <si>
    <t>2-s2.0-84965080911</t>
  </si>
  <si>
    <t>All Open Access, Gold, Bronze, Green</t>
  </si>
  <si>
    <t>Zhang J., Yang F., Weng X.</t>
  </si>
  <si>
    <t>55783452600;7403450087;22958684200;</t>
  </si>
  <si>
    <t>An evolutionary scatter search particle swarm optimization algorithm for the vehicle routing problem with time windows</t>
  </si>
  <si>
    <t xml:space="preserve"> 8506365</t>
  </si>
  <si>
    <t>10.1109/ACCESS.2018.2877767</t>
  </si>
  <si>
    <t>https://www.scopus.com/inward/record.uri?eid=2-s2.0-85055691553&amp;doi=10.1109%2fACCESS.2018.2877767&amp;partnerID=40&amp;md5=ce02e9a8be39962d041283559ef485d7</t>
  </si>
  <si>
    <t>Automation School, Beijing University of Posts and Telecommunications, Beijing, 100876, China</t>
  </si>
  <si>
    <t>Zhang, J., Automation School, Beijing University of Posts and Telecommunications, Beijing, 100876, China; Yang, F., Automation School, Beijing University of Posts and Telecommunications, Beijing, 100876, China; Weng, X., Automation School, Beijing University of Posts and Telecommunications, Beijing, 100876, China</t>
  </si>
  <si>
    <t>Vehicle routing problem with time windows (VRPTW) contains two crucial objectives: minimizing the number of vehicles and minimizing the total travel distance. However, most algorithms focus on the number of vehicles, while the travel distance should be considered as the primary objective in some practical situations, especially in the modern logistics. Research has shown that designing a systematic framework to combine multiple algorithms with different characteristics will significantly improve the overall performance of the hybrid algorithm. This paper proposes an evolutionary scatter search particle swarm optimization algorithm (ESS-PSO) to solve the VRPTW with the objective of minimizing the total travel distance. In ESS, a genetic algorithm and a new 'route+/-' evolutionary operator are introduced in scatter search template. In addition, we proposed a discrete PSO that sets the route-segment as the velocity of particles and in which the velocity and position updating rules are designed based on the concept of 'ruin and recreate.' These two algorithms work in a cascade learning architecture, in which PSO learns from the exemplary solutions in the reference set maintained by ESS. The search direction of the algorithm is adjusted by analyzing the relationship between the number of vehicles and the total travel distance in real time. We designed a new solution representation called 'auxiliary code' based on customer allocation to maintain the diversity of the reference set. Experiments with the Solomon benchmark show that ESS-PSO is effective and efficient, and it achieves very competitive results, especially in the datasets of the category '2.' © 2013 IEEE.</t>
  </si>
  <si>
    <t>Genetic algorithm; Optimal scheduling; Particle swarm optimization; Scatter search; Vehicle routing problems with time windows</t>
  </si>
  <si>
    <t>Genetic algorithms; Optimization; Routing algorithms; Scheduling; Scheduling algorithms; Space research; Statistics; Vehicle routing; Vehicles; Optimal scheduling; Resource management; Scatter search; Sociology; Space explorations; Space vehicles; Time windows; Particle swarm optimization (PSO)</t>
  </si>
  <si>
    <t>Zhang, J.; Automation School, Beijing University of Posts and TelecommunicationsChina; email: buptzjt@163.com</t>
  </si>
  <si>
    <t>2-s2.0-85055691553</t>
  </si>
  <si>
    <t>Gambella C., Naoum-Sawaya J., Ghaddar B.</t>
  </si>
  <si>
    <t>57200089744;36174058600;14057923000;</t>
  </si>
  <si>
    <t>The vehicle routing problem with floating targets:Formulation and solution approaches</t>
  </si>
  <si>
    <t>10.1287/ijoc.2017.0800</t>
  </si>
  <si>
    <t>https://www.scopus.com/inward/record.uri?eid=2-s2.0-85055199407&amp;doi=10.1287%2fijoc.2017.0800&amp;partnerID=40&amp;md5=19ba6c846eb55cebd5c2caa7405292be</t>
  </si>
  <si>
    <t>IBM Research, Mulhuddart, Dublin 15, Ireland; Ivey Business School, University of Western Ontario, London, ON  N6G 0N1, Canada</t>
  </si>
  <si>
    <t>Gambella, C., IBM Research, Mulhuddart, Dublin 15, Ireland; Naoum-Sawaya, J., IBM Research, Mulhuddart, Dublin 15, Ireland; Ghaddar, B., Ivey Business School, University of Western Ontario, London, ON  N6G 0N1, Canada</t>
  </si>
  <si>
    <t>This paper addresses a generalization of the vehicle routing problem in which the pick-up locations of the targets are nonstationary. We refer to this problem as the vehicle routing problem with floating targets and the main characteristic is that targets are allowed to move from their initial home locations while waiting for a vehicle. This problem models new applications in drone routing, ridesharing, and logistics where a vehicle agrees to meet another vehicle or a customer at a location that is away from the designated home location. We propose a Mixed Integer Second Order Cone Program (MISOCP) formulation for the problem, along with valid inequalities for strengthening the continuous relaxation. We further exploit the problem structure using a Lagrangian decomposition and propose an exact branch-and-price algorithm. Computational results on instances with varying characteristics are presented and the results are compared to the solution of the full problem using CPLEX. The proposed valid inequalities reduce the computational time of CPLEX by up to 30% on average while the proposed branch and price is capable of solving instances where CPLEX fails in finding the optimal solution within the imposed time limit. © 2018, INFORMS.</t>
  </si>
  <si>
    <t>Branch And Price; Lagrangian Decomposition; Moving Targets; Vehicle Routing</t>
  </si>
  <si>
    <t>Integer programming; Lagrange multipliers; Location; Vehicles; Branch and price; Branch-and-price algorithms; Computational results; Continuous relaxation; Lagrangian decomposition; Moving targets; Second order cone programs; Vehicle Routing Problems; Vehicle routing</t>
  </si>
  <si>
    <t>2-s2.0-85055199407</t>
  </si>
  <si>
    <t>Hosseinabadi, A.A.R.; Young Researchers and Elite Club, Ayatollah Amoli Branch, Islamic Azad UniversityIran; email: A.R.Hosseinabadi@iaubeh.ac.ir</t>
  </si>
  <si>
    <t>Gong G., Deng Q., Gong X., Zhang L., Wang H., Xie H.</t>
  </si>
  <si>
    <t>57194086759;7103388161;57194076138;57170322600;57203820208;57203814324;</t>
  </si>
  <si>
    <t>A Bee Evolutionary Algorithm for Multiobjective Vehicle Routing Problem with Simultaneous Pickup and Delivery</t>
  </si>
  <si>
    <t xml:space="preserve"> 2571380</t>
  </si>
  <si>
    <t>10.1155/2018/2571380</t>
  </si>
  <si>
    <t>https://www.scopus.com/inward/record.uri?eid=2-s2.0-85053057011&amp;doi=10.1155%2f2018%2f2571380&amp;partnerID=40&amp;md5=19aa212832e70e535f7c23caf7759225</t>
  </si>
  <si>
    <t>State Key Laboratory of Advanced Design and Manufacturing for Vehicle Body, Hunan University, Changsha, 410082, China; CRRC Zhuzhou Institute Co., Ltd., Zhuzhou, 412200, China</t>
  </si>
  <si>
    <t>Gong, G., State Key Laboratory of Advanced Design and Manufacturing for Vehicle Body, Hunan University, Changsha, 410082, China; Deng, Q., State Key Laboratory of Advanced Design and Manufacturing for Vehicle Body, Hunan University, Changsha, 410082, China; Gong, X., State Key Laboratory of Advanced Design and Manufacturing for Vehicle Body, Hunan University, Changsha, 410082, China; Zhang, L., State Key Laboratory of Advanced Design and Manufacturing for Vehicle Body, Hunan University, Changsha, 410082, China; Wang, H., CRRC Zhuzhou Institute Co., Ltd., Zhuzhou, 412200, China; Xie, H., CRRC Zhuzhou Institute Co., Ltd., Zhuzhou, 412200, China</t>
  </si>
  <si>
    <t>A new closed-loop supply chain logistics network of vehicle routing problem with simultaneous pickups and deliveries (VRPSPD) dominated by remanufacturer is constructed, in which the customers are originally divided into three types: distributors, recyclers, and suppliers. Furthermore, the fuel consumption is originally added to the optimization objectives of the proposed VRPSPD. In addition, a bee evolutionary algorithm guiding nondominated sorting genetic algorithm II (BEG-NSGA-II) with a two-stage optimization mechanism is originally designed to solve the proposed VRPSPD model with three optimization objectives: minimum fuel consumption, minimum waiting time, and the shortest delivery distance. The proposed BEG-NSGA-II could conquer the disadvantages of traditional nondominated sorting genetic algorithm II (NSGA-II) and algorithms with a two-stage optimization mechanism. Finally, the validity and feasibility of the proposed model and algorithm are verified by simulating an engineering machinery remanufacturing company's reverse logistics and another three test examples. © 2018 Guiliang Gong et al.</t>
  </si>
  <si>
    <t>Genetic algorithms; Linear matrix inequalities; Logistics; Machinery; Pickups; Routing algorithms; Supply chains; Closed-loop supply chain; Engineering machinery; Minimum fuel consumption; Non dominated sorting genetic algorithm ii (NSGA II); Non-dominated sorting genetic algorithm - ii; Simultaneous pickup and deliveries; Two stage optimizations; Vehicle Routing Problems; Vehicle routing</t>
  </si>
  <si>
    <t>Deng, Q.; State Key Laboratory of Advanced Design and Manufacturing for Vehicle Body, Hunan UniversityChina; email: deng-arbeit@163.com</t>
  </si>
  <si>
    <t>2-s2.0-85053057011</t>
  </si>
  <si>
    <t>Juan Z., Hao J., Qinge G.</t>
  </si>
  <si>
    <t>57194443212;57203345363;57203341692;</t>
  </si>
  <si>
    <t>Electric vehicle routing problem considering charging and dynamic requirements</t>
  </si>
  <si>
    <t>Journal of Advanced Oxidation Technologies</t>
  </si>
  <si>
    <t xml:space="preserve"> 201810802</t>
  </si>
  <si>
    <t>10.26802/jaots.2018.10802</t>
  </si>
  <si>
    <t>https://www.scopus.com/inward/record.uri?eid=2-s2.0-85051347683&amp;doi=10.26802%2fjaots.2018.10802&amp;partnerID=40&amp;md5=add188461a67e4a071a83426d8e77a23</t>
  </si>
  <si>
    <t>School of Economics and Management, Xi'an Technological University, Xi'an, 710032, China</t>
  </si>
  <si>
    <t>Juan, Z., School of Economics and Management, Xi'an Technological University, Xi'an, 710032, China; Hao, J., School of Economics and Management, Xi'an Technological University, Xi'an, 710032, China; Qinge, G., School of Economics and Management, Xi'an Technological University, Xi'an, 710032, China</t>
  </si>
  <si>
    <t>With the continuous improvement of our national economy, people's material and cultural life has become more and more abundant, and every aspect of clothing, food, housing and transportation have undergone considerable changes. As transportation tool that is mainly powered by electricity, electric vehicle is increasingly exposed and used by people. In consideration of the charging and dynamic demand of the EV vehicle path, research of data mining and genetic algorithms is used to analyze and calculate the vehicle's operation and path problems. It is found that the genetic algorithm meets the path planning problem of modern electric vehicles and meets the control requirements for EV vehicles mentioned in the text. © 2018 Walter de Gruyter GmbH. All rights reserved.</t>
  </si>
  <si>
    <t>Dynamic demand; Electric vehicle; Route plan</t>
  </si>
  <si>
    <t>J.AOTs Sycamore Global Publications LLC</t>
  </si>
  <si>
    <t>J. Adv. Oxid. Technol.</t>
  </si>
  <si>
    <t>2-s2.0-85051347683</t>
  </si>
  <si>
    <t>Xiong H., Yan H.</t>
  </si>
  <si>
    <t>57208158189;56709098300;</t>
  </si>
  <si>
    <t>New optimization policies of dynamic vehicle routing problem based on queuing and other rules</t>
  </si>
  <si>
    <t xml:space="preserve"> 201812596</t>
  </si>
  <si>
    <t>10.26802/jaots.2018.12596</t>
  </si>
  <si>
    <t>https://www.scopus.com/inward/record.uri?eid=2-s2.0-85051333072&amp;doi=10.26802%2fjaots.2018.12596&amp;partnerID=40&amp;md5=aed62cc31c2bfe7fc5e47a511d2cc0d2</t>
  </si>
  <si>
    <t>School of Economics and Management, Hainan University, Haikou, China; School of Tourism, Hainan University, Haikou, China</t>
  </si>
  <si>
    <t>Xiong, H., School of Economics and Management, Hainan University, Haikou, China; Yan, H., School of Tourism, Hainan University, Haikou, China</t>
  </si>
  <si>
    <t>With the development of science and technology and the improvement of information level, vehicle routing problem has become a hot issue in recent years, which is also the fastest developing field. The research on vehicle routing problem has been in progress so as to meet the needs of people. For the research of the path problem, the results were referred, which have been perfected this year and the optimization target was found at the same time. Genetic algorithm was utilized, and dynamic vehicle routing problem based on queuing rules was studied. Dynamic vehicle routing problem has become a hot topic nowadays. On the basis of existing technology, it was optimized. © 2018 Walter de Gruyter GmbH. All rights reserved.</t>
  </si>
  <si>
    <t>Dynamic Vehicle Routing; Genetic Algorithm; Queuing Rule</t>
  </si>
  <si>
    <t>2-s2.0-85051333072</t>
  </si>
  <si>
    <t>Wang Y.</t>
  </si>
  <si>
    <t>57203344896;</t>
  </si>
  <si>
    <t>Research on cloud adaptive mean particle swarm optimization for logistics distribution vehicle routing problem</t>
  </si>
  <si>
    <t xml:space="preserve"> 201803648</t>
  </si>
  <si>
    <t>10.26802/jaots.2018.03648</t>
  </si>
  <si>
    <t>https://www.scopus.com/inward/record.uri?eid=2-s2.0-85051317820&amp;doi=10.26802%2fjaots.2018.03648&amp;partnerID=40&amp;md5=c39bb3bee248f62a07b6a96492d13230</t>
  </si>
  <si>
    <t>School of Business Administration, Chongqing City Management College, Chongqing, 401331, China</t>
  </si>
  <si>
    <t>Wang, Y., School of Business Administration, Chongqing City Management College, Chongqing, 401331, China</t>
  </si>
  <si>
    <t>Because of the fixed inertia weight, the standard particle swarm optimization (PSO) algorithm is easy to fall into local optimal solution when used to solve the vehicle routing problem In order to overcome this shortcoming, on the basis of the cloud model theory, a cloud adaptive adjustment strategy for inertia weight is proposed. The particles are divided into three groups according to the fitness of each particle, and different inertia parameter generating methods are used. The inertia weight in general group is adaptively adjusted by X-conditional cloud generator. The cloud droplet has bias stability and randomness property, this not only preserves the swarm diversity, but also improves the convergence speed of the algorithm. At the same time, the notion of mean is introduced into PSO algorithm, and the velocity updating formula of the particle is modified. Finally, a cloud adaptive mean particle swarm optimization (CAMPSO) algorithm is proposed for the vehicle routing problem. The simulation experiments show that the proposed algorithm is greatly better than standard PSO and adaptive PSO in terms of global optimization ability and convergence speed. © 2018 Walter de Gruyter GmbH. All rights reserved.</t>
  </si>
  <si>
    <t>Cloud Model; Logistics Distribution; Particle Swarm Optimization; Vehicle Routing Problem</t>
  </si>
  <si>
    <t>Wang, Y.; School of Business Administration, Chongqing City Management CollegeChina</t>
  </si>
  <si>
    <t>2-s2.0-85051317820</t>
  </si>
  <si>
    <t>Lima S.J.A., de Araújo S.A., Schimit P.H.T.</t>
  </si>
  <si>
    <t>56702035900;23466334200;26321228800;</t>
  </si>
  <si>
    <t>A hybrid approach based on genetic algorithm and nearest neighbor heuristic for solving the capacitated vehicle routing problem [Uma abordagem híbrida baseada em algoritmo genético e heurística do vizinho mais próximo para solução do problema de roteamento de veículos capacitado]</t>
  </si>
  <si>
    <t>Acta Scientiarum - Technology</t>
  </si>
  <si>
    <t xml:space="preserve"> e36708</t>
  </si>
  <si>
    <t>10.4025/actascitechnol.v40i1.36708</t>
  </si>
  <si>
    <t>https://www.scopus.com/inward/record.uri?eid=2-s2.0-85047451575&amp;doi=10.4025%2factascitechnol.v40i1.36708&amp;partnerID=40&amp;md5=225a608da296f4b4635363e3a6671f50</t>
  </si>
  <si>
    <t>Universidade Nove de Julho, Rua Vergueiro, 235/249, São Paulo, São Paulo  01504-001, Brazil</t>
  </si>
  <si>
    <t>Lima, S.J.A., Universidade Nove de Julho, Rua Vergueiro, 235/249, São Paulo, São Paulo  01504-001, Brazil; de Araújo, S.A., Universidade Nove de Julho, Rua Vergueiro, 235/249, São Paulo, São Paulo  01504-001, Brazil; Schimit, P.H.T., Universidade Nove de Julho, Rua Vergueiro, 235/249, São Paulo, São Paulo  01504-001, Brazil</t>
  </si>
  <si>
    <t>This work presents a hybrid approach called GA-NN for solving the Capacitated Vehicle Routing Problem (CVRP) using Genetic Algorithms (GA) and Nearest Neighbor heuristic (NN). The first technique was applied to determine the groups of customers to be served by the vehicles while the second is responsible to build the route of each vehicle. In addition, the heuristics of Gillett &amp; Miller (GM) and Downhill (DH) were used, respectively, to generate the initial population of GA and to refine the solutions provided by GA. In the results section, we firstly present experiments demonstrating the performance of the NN heuristic for solving the Shortest Path and Traveling Salesman problems. The results obtained in such experiments constitute the main motivation for proposing the GA-NN. The second experimental study shows that the proposed hybrid approach achieved good solutions for instances of CVRP widely known in the literature, with low computational cost. It also allowed us to evidence that the use of GM and DH helped the hybrid GA-NN to converge on promising points in the search space, with a small number of generations. © 2018, Eduem - Editora da Universidade Estadual de Maringa. All rights reserved.</t>
  </si>
  <si>
    <t>Capacitated vehicle routing problem; Complex networks; Downhill; Genetic algorithms; Gillett &amp; Miller; Nearest neighbor</t>
  </si>
  <si>
    <t>Lima, S.J.A.; Universidade Nove de Julho, Rua Vergueiro, 235/249, Brazil; email: stanleyjefferson@outlook.com</t>
  </si>
  <si>
    <t>Eduem - Editora da Universidade Estadual de Maringa</t>
  </si>
  <si>
    <t>Acta Sci. Technol</t>
  </si>
  <si>
    <t>2-s2.0-85047451575</t>
  </si>
  <si>
    <t>Saeheaw T., Charoenchai N.</t>
  </si>
  <si>
    <t>36115237400;6505486991;</t>
  </si>
  <si>
    <t>A comparative study among different parallel hybrid artificial intelligent approaches to solve the capacitated vehicle routing problem</t>
  </si>
  <si>
    <t>10.1504/IJBIC.2018.091704</t>
  </si>
  <si>
    <t>https://www.scopus.com/inward/record.uri?eid=2-s2.0-85047367168&amp;doi=10.1504%2fIJBIC.2018.091704&amp;partnerID=40&amp;md5=ce8d2d23e236eac7f7285ea6e6b7f1b6</t>
  </si>
  <si>
    <t>Department of Industrial Engineering, Chiang Mai University, Chiang Mai, Thailand</t>
  </si>
  <si>
    <t>Saeheaw, T., Department of Industrial Engineering, Chiang Mai University, Chiang Mai, Thailand; Charoenchai, N., Department of Industrial Engineering, Chiang Mai University, Chiang Mai, Thailand</t>
  </si>
  <si>
    <t>The vehicle routing problem involves distribution management in the fields of transportation, distribution, and logistics, and it is one of the most important, and studied, combinatorial optimisation problems. The capacitated vehicle routing problem is an NP-hard problem, which was introduced by Dantzig and Ramser in 1959. The objective is to minimise the total distance and to maximise capacity for all of the vehicles. In this paper, the proposed parallel hybrid artificial intelligent approaches are based on cuckoo search that uses the positive features of two other optimisation techniques, central force optimisation and chemical reaction optimisation, for enhancing local search and improving the quality of the initial population, respectively. The motivation for this work is to improve the computational efficiency by getting even better results than the previous best known solutions, to study of the dynamics of various parameters of proposed approaches in searching optimum solutions, and to quicken the process of finding the optimal solution. The proposed approaches are tested on standard test instances from the literature. The test results demonstrate the effectiveness of the proposed approaches in solving the capacitated vehicle routing problem efficiently. Copyright © 2018 Inderscience Enterprises Ltd.</t>
  </si>
  <si>
    <t>Capacitated vehicle routing problem; Central force optimisation; CFO; Chemical reaction optimisation; CRO; CS; Cuckoo search; CVRP</t>
  </si>
  <si>
    <t>Saeheaw, T.; Department of Industrial Engineering, Chiang Mai UniversityThailand; email: murinee@hotmail.com</t>
  </si>
  <si>
    <t>2-s2.0-85047367168</t>
  </si>
  <si>
    <t>Gatica G., Ahumada G., Escobar J.W., Linfati R.</t>
  </si>
  <si>
    <t>55621116300;57201915496;55250091100;55250033800;</t>
  </si>
  <si>
    <t>Efficient heuristic algorithms for location of charging stations in electric vehicle routing problems</t>
  </si>
  <si>
    <t>Studies in Informatics and Control</t>
  </si>
  <si>
    <t>10.24846/v27i1y201808</t>
  </si>
  <si>
    <t>https://www.scopus.com/inward/record.uri?eid=2-s2.0-85046405764&amp;doi=10.24846%2fv27i1y201808&amp;partnerID=40&amp;md5=d55462e7c5eb522b458e328c0f24ad33</t>
  </si>
  <si>
    <t>Facultad de Ingeniería, Universidad Andres Bello, Santiago de Chile, 7591538, Chile; Departamento de Contabilidad y Finanzas, Universidad del Valle, 760001, Cali, Colombia; Departamento de Ingeniería Industrial, Universidad del Bío-Bío, Concepción, 4030000, Chile</t>
  </si>
  <si>
    <t>Gatica, G., Facultad de Ingeniería, Universidad Andres Bello, Santiago de Chile, 7591538, Chile; Ahumada, G., Facultad de Ingeniería, Universidad Andres Bello, Santiago de Chile, 7591538, Chile; Escobar, J.W., Departamento de Contabilidad y Finanzas, Universidad del Valle, 760001, Cali, Colombia; Linfati, R., Departamento de Ingeniería Industrial, Universidad del Bío-Bío, Concepción, 4030000, Chile</t>
  </si>
  <si>
    <t>Eco-responsible transportation contributes at making a difference for companies devoted to product delivery operations. Two specific problems related to operations are the location of charging stations and the routing of electric vehicles. The first one involves locating new facilities on potential sites to minimise an objective function related to fixed and operational opening costs. The other one, electric vehicle routing problem, involves the consolidation of an electric-type fleet in order to meet a particular demand and some guidelines to optimise costs. It is determined by the distance travelled, considering the limited autonomy of the fleet, and can be restored by recharging its battery. The literature provides several solutions for locating and routing problems and contemplates restrictions that are closer to reality. However, there is an evident lack of techniques that addresses both issues simultaneously. The present article offers four solution strategies for the location of charging stations and a heuristic solution for fleet routing. The best results were obtained by applying the location strategy at the site of the client (relaxation of the VRP) to address the routing problem, but it must be considered that there are no displacements towards the recharges. Of all the other three proposals, K-means showed the best performance when locating the charging stations at the centroid of the cluster. © 2012-2018. National Institute for R and D in Informatics.</t>
  </si>
  <si>
    <t>Electric vehicle; Heuristics; K-means; VRP</t>
  </si>
  <si>
    <t>Linfati, R.; Departamento de Ingeniería Industrial, Universidad del Bío-BíoChile; email: rlinfati@ubiobio.cl</t>
  </si>
  <si>
    <t>National Institute for R and D in Informatics</t>
  </si>
  <si>
    <t>Stud. Inform. Control</t>
  </si>
  <si>
    <t>2-s2.0-85046405764</t>
  </si>
  <si>
    <t>Bernardo M., Pannek J.</t>
  </si>
  <si>
    <t>57190662638;57214976470;</t>
  </si>
  <si>
    <t>Robust Solution Approach for the Dynamic and Stochastic Vehicle Routing Problem</t>
  </si>
  <si>
    <t xml:space="preserve"> 9848104</t>
  </si>
  <si>
    <t>10.1155/2018/9848104</t>
  </si>
  <si>
    <t>https://www.scopus.com/inward/record.uri?eid=2-s2.0-85046296837&amp;doi=10.1155%2f2018%2f9848104&amp;partnerID=40&amp;md5=3e613ca5a27c99d3dd694a24972ae82f</t>
  </si>
  <si>
    <t>International Graduate School for Dynamics in Logistics (IGS), University of Bremen, Bibliothekstrasse 1, Bremen, 28359, Germany; Bremer Institut für Produktion und Logistik GmbH (BIBA), University of Bremen, Hochschulring 20, Bremen, 28359, Germany</t>
  </si>
  <si>
    <t>Bernardo, M., International Graduate School for Dynamics in Logistics (IGS), University of Bremen, Bibliothekstrasse 1, Bremen, 28359, Germany; Pannek, J., Bremer Institut für Produktion und Logistik GmbH (BIBA), University of Bremen, Hochschulring 20, Bremen, 28359, Germany</t>
  </si>
  <si>
    <t>The dynamic and stochastic vehicle routing problem (DSVRP) can be modelled as a stochastic program (SP). In a two-stage SP with recourse model, the first stage minimizes the a priori routing plan cost and the second stage minimizes the cost of corrective actions, performed to deal with changes in the inputs. To deal with the problem, approaches based either on stochastic modelling or on sampling can be applied. Sampling-based methods incorporate stochastic knowledge by generating scenarios set on realizations drawn from distributions. In this paper we proposed a robust solution approach for the capacitated DSVRP based on sampling strategies. We formulated the problem as a two-stage stochastic program model with recourse. In the first stage the a priori routing plan cost is minimized, whereas in the second stage the average of higher moments for the recourse cost calculated via a set of scenarios is minimized. The idea is to include higher moments in the second stage aiming to compute a robust a priori routing plan that minimizes transportation costs while permitting small changes in the demands without changing solution structure. Additionally, the approach allows managers to choose between optimality and robustness, that is, transportation costs and reconfiguration. The computational results on a generic dynamic benchmark dataset show that the robust routing plan can cover unmet demand while incurring little extra costs as compared to the preplanning. We observed that the plan of routes is more robust; that is, not only the expected real cost, but also the increment within the planned cost is lower. © 2018 Marcella Bernardo and Jürgen Pannek.</t>
  </si>
  <si>
    <t>Costs; Stochastic systems; Vehicle routing; Computational results; Corrective actions; Sampling strategies; Sampling-based method; Solution structures; Stochastic vehicle routing; Transportation cost; Two-stage stochastic programs; Stochastic models</t>
  </si>
  <si>
    <t>Bernardo, M.; International Graduate School for Dynamics in Logistics (IGS), University of Bremen, Bibliothekstrasse 1, Germany; email: marcellabernardoTheng@gmail.com</t>
  </si>
  <si>
    <t>2-s2.0-85046296837</t>
  </si>
  <si>
    <t>Chagwiza G.</t>
  </si>
  <si>
    <t>57115545200;</t>
  </si>
  <si>
    <t>A New Plant Intelligent Behaviour Optimisation Algorithm for Solving Vehicle Routing Problem</t>
  </si>
  <si>
    <t xml:space="preserve"> 9874356</t>
  </si>
  <si>
    <t>10.1155/2018/9874356</t>
  </si>
  <si>
    <t>https://www.scopus.com/inward/record.uri?eid=2-s2.0-85042622200&amp;doi=10.1155%2f2018%2f9874356&amp;partnerID=40&amp;md5=8286955ce3c8047b31ee652babf0b496</t>
  </si>
  <si>
    <t>Department of Applied Mathematics, National University of Science and Technology, P.O. Box AC939, Ascot-Bulawayo, Zimbabwe</t>
  </si>
  <si>
    <t>Chagwiza, G., Department of Applied Mathematics, National University of Science and Technology, P.O. Box AC939, Ascot-Bulawayo, Zimbabwe</t>
  </si>
  <si>
    <t>A new plant intelligent behaviour optimisation algorithm is developed. The algorithm is motivated by intelligent behaviour of plants and is implemented to solve benchmark vehicle routing problems of all sizes, and results were compared to those in literature. The results show that the new algorithm outperforms most of algorithms it was compared to for very large and large vehicle routing problem instances. This is attributed to the ability of the plant to use previously stored memory to respond to new problems. Future research may focus on improving input parameters so as to achieve better results. © 2018 Godfrey Chagwiza.</t>
  </si>
  <si>
    <t>Optimization; Routing algorithms; Vehicle routing; Vehicles; Algorithm for solving; Input parameter; Large vehicles; New plants; Optimisations; Vehicle Routing Problems; Problem solving</t>
  </si>
  <si>
    <t>Chagwiza, G.; Department of Applied Mathematics, National University of Science and Technology, P.O. Box AC939, Zimbabwe; email: chagwizag@gmail.com</t>
  </si>
  <si>
    <t>2-s2.0-85042622200</t>
  </si>
  <si>
    <t>Bidgoli M.M., Kheirkhah A.</t>
  </si>
  <si>
    <t>57080179900;24449039000;</t>
  </si>
  <si>
    <t>An arc interdiction vehicle routing problem with information asymmetry</t>
  </si>
  <si>
    <t>10.1016/j.cie.2017.11.019</t>
  </si>
  <si>
    <t>https://www.scopus.com/inward/record.uri?eid=2-s2.0-85037544220&amp;doi=10.1016%2fj.cie.2017.11.019&amp;partnerID=40&amp;md5=55ed0b5594006356bc3c29c831f2ec6c</t>
  </si>
  <si>
    <t>Industrial Engineering Dept., Golpayegan Faculty of Engineering and Technology, Golpayegan, Isfahan, 87417-69131, Iran; Industrial Engineering Dept, Bu-Ali Sina University, Hamedan, Iran</t>
  </si>
  <si>
    <t>Bidgoli, M.M., Industrial Engineering Dept., Golpayegan Faculty of Engineering and Technology, Golpayegan, Isfahan, 87417-69131, Iran; Kheirkhah, A., Industrial Engineering Dept, Bu-Ali Sina University, Hamedan, Iran</t>
  </si>
  <si>
    <t>In some cases, due to security, sensitivity or high value, it is possible that shipments are interrupted by some adversary decision makers. The vehicle routing problem (VRP) for these kinds of shipments is some more complicated in comparison with classical VRPs, and it has been considered recently by researchers. In reality, two decision makers may have different perceptions or asymmetric information about the network. We study vehicle routing network interdiction problem with information asymmetry and investigate the benefits and risks of considering this assumption. By taking the average of benefits and risks over some network instances, it is observed that when more budgets is assigned to interdiction and the distributor estimates the interdictor's parameters with less accuracy, Network Interdiction Vehicle Routing Problem (NIVRP) with information asymmetry is able to formulate the real cases, more effectively. © 2017 Elsevier Ltd</t>
  </si>
  <si>
    <t>Bi-level programming; Information asymmetry; Network interdiction; Vehicle routing problem</t>
  </si>
  <si>
    <t>Budget control; Decision making; Risk perception; Ships; Vehicle routing; Vehicles; Asymmetric information; Bi-level programming; Decision makers; Information asymmetry; Network interdiction; Routing networks; Vehicle routing problem; Vehicle Routing Problems; Network routing</t>
  </si>
  <si>
    <t>Bidgoli, M.M.; Industrial Engineering Dept., Golpayegan Faculty of Engineering and Technology, Golpayegan, Iran; email: bidgoli@gut.ac.ir</t>
  </si>
  <si>
    <t>2-s2.0-85037544220</t>
  </si>
  <si>
    <t>Pop P.C., Fuksz L., Marc A.H., Sabo C.</t>
  </si>
  <si>
    <t>57211180579;55871428800;57197817731;36626321000;</t>
  </si>
  <si>
    <t>A novel two-level optimization approach for clustered vehicle routing problem</t>
  </si>
  <si>
    <t>10.1016/j.cie.2017.11.018</t>
  </si>
  <si>
    <t>https://www.scopus.com/inward/record.uri?eid=2-s2.0-85035034622&amp;doi=10.1016%2fj.cie.2017.11.018&amp;partnerID=40&amp;md5=d4e355b97c54e052a6defad29eef8d0e</t>
  </si>
  <si>
    <t>Technical University of Cluj-Napoca, North University Center of Baia Mare, Department of Mathematics and Computer Science, Baia Mare, Romania; Indeco Soft, Baia Mare, Romania</t>
  </si>
  <si>
    <t>Pop, P.C., Technical University of Cluj-Napoca, North University Center of Baia Mare, Department of Mathematics and Computer Science, Baia Mare, Romania; Fuksz, L., Indeco Soft, Baia Mare, Romania; Marc, A.H., Technical University of Cluj-Napoca, North University Center of Baia Mare, Department of Mathematics and Computer Science, Baia Mare, Romania; Sabo, C., Technical University of Cluj-Napoca, North University Center of Baia Mare, Department of Mathematics and Computer Science, Baia Mare, Romania</t>
  </si>
  <si>
    <t>In this paper, we are addressing the clustered vehicle routing problem (CluVRP) which is a variant of the classical capacitated vehicle routing problem (CVRP). The following are the main characteristics of this problem: the vertices of the graph are partitioned into a given number of clusters and we are looking for a minimum-cost collection of routes starting and ending at the depot, visiting all the vertices exactly once, except the depot, and with the additional constraint that once a vehicle enters a cluster it visits all the vertices within the cluster before leaving it. We describe a novel two-level optimization approach for CluVRP obtained by decomposing the problem into two logical and natural smaller subproblems: an upper-level (global) subproblem and a lower-level (local) subproblem, and solving them separately. The goal of the first subproblem is to determine the (global) routes visiting the clusters using a genetic algorithm, while the goal of the second subproblem is, to determine for the above mentioned routes, the visiting order within the clusters. The second subproblem is solved by transforming each global route into a traveling salesman problem (TSP) which then is optimally computed using the Concorde TSP solver. Extensive computational results are reported and discussed for an often used set of benchmark instances. The obtained results show an improvement of the quality of the achieved solutions and prove the efficiency of our approach as compared to the existing methods from the literature. © 2017 Elsevier Ltd</t>
  </si>
  <si>
    <t>Clustered vehicle routing problem; Decomposition methods; Genetic algorithms; Vehicle routing problem</t>
  </si>
  <si>
    <t>Benchmarking; Genetic algorithms; Optimization; Traveling salesman problem; Vehicles; Capacitated vehicle routing problem; Computational results; Decomposition methods; Minimum cost; Number of clusters; Sub-problems; Two-level optimization; Vehicle Routing Problems; Vehicle routing</t>
  </si>
  <si>
    <t>Pop, P.C.; Technical University of Cluj-Napoca, North University Center of Baia Mare, Department of Mathematics and Computer ScienceRomania; email: petrica.pop@cunbm.utcluj.ro</t>
  </si>
  <si>
    <t>2-s2.0-85035034622</t>
  </si>
  <si>
    <t>Lahyani R., Coelho L.C., Renaud J.</t>
  </si>
  <si>
    <t>44861409900;54890623600;7103055636;</t>
  </si>
  <si>
    <t>Alternative formulations and improved bounds for the multi-depot fleet size and mix vehicle routing problem</t>
  </si>
  <si>
    <t>10.1007/s00291-017-0494-y</t>
  </si>
  <si>
    <t>https://www.scopus.com/inward/record.uri?eid=2-s2.0-85033556371&amp;doi=10.1007%2fs00291-017-0494-y&amp;partnerID=40&amp;md5=b4937ed97beef3be9677e72cd0ead1d0</t>
  </si>
  <si>
    <t>Alfaisal University, College of Business, Riyadh, Saudi Arabia; Interuniversity Research Center on Enterprise Network, Logistics and Transportation, Quebec City, QC, Canada; Faculté des sciences de l’administration, Université Laval, Quebec City, Canada; Canada Research Chair in Integrated Logistics, Quebec City, Canada; Faculty of Economics and Business, Groningen University, Groningen, Netherlands; LOGIQ Laboratory, Institut Supérieur de Gestion Industrielle, Sfax, Tunisia</t>
  </si>
  <si>
    <t>Lahyani, R., Alfaisal University, College of Business, Riyadh, Saudi Arabia, LOGIQ Laboratory, Institut Supérieur de Gestion Industrielle, Sfax, Tunisia; Coelho, L.C., Interuniversity Research Center on Enterprise Network, Logistics and Transportation, Quebec City, QC, Canada, Faculté des sciences de l’administration, Université Laval, Quebec City, Canada, Canada Research Chair in Integrated Logistics, Quebec City, Canada, Faculty of Economics and Business, Groningen University, Groningen, Netherlands; Renaud, J., Interuniversity Research Center on Enterprise Network, Logistics and Transportation, Quebec City, QC, Canada, Faculté des sciences de l’administration, Université Laval, Quebec City, Canada</t>
  </si>
  <si>
    <t>In this paper, we compare different formulations of the multi-depot fleet size and mix vehicle routing problem (MDFSMVRP). This problem extends the multi-depot vehicle routing problem and the fleet size and mix vehicle routing problem, two logistics problems that have been extensively studied for many decades. This difficult vehicle routing problem combines complex assignment and routing decisions under the objective of minimizing fixed vehicle costs and variable routing costs. We first propose five distinct formulations to model the MDFSMVRP. We introduce a three-index formulation with an explicit vehicle index and a two-index formulation in which only vehicle types are identified. Other formulations are obtained by defining aggregated and disaggregated loading variables. The last formulation makes use of capacity-indexed variables. For each formulation, we summarize known and propose new valid inequalities, including symmetry breaking, lexicographic ordering, routing, and rounded capacity cuts. We then implement branch-and-cut and branch-and-bound algorithms for these formulations, and we fed them into a general purpose solver. We compare the bounds provided by the formulations on a commonly used set of instances in the MDFSMVRP literature, containing up to nine depots and 360 customers, and on newly generated instances. Our in-depth analysis of the five formulations shows which formulations tend to perform better on each type of instance. Moreover, our results have considerably improved available lower bounds on all instances and significantly improved quality of upper bounds that can be obtained by means of currently available methods. © 2017, The Author(s).</t>
  </si>
  <si>
    <t>Exact solution; Formulation; Heterogeneous fleet; Mathematical model; Multi-depot; Vehicle routing problem</t>
  </si>
  <si>
    <t>Coelho, L.C.; Canada Research Chair in Integrated LogisticsCanada; email: httpleandro.coelho@cirrelt.ca</t>
  </si>
  <si>
    <t>2-s2.0-85033556371</t>
  </si>
  <si>
    <t>Belgin O., Karaoglan I., Altiparmak F.</t>
  </si>
  <si>
    <t>23974586600;12143936100;6602908594;</t>
  </si>
  <si>
    <t>Two-echelon vehicle routing problem with simultaneous pickup and delivery: Mathematical model and heuristic approach</t>
  </si>
  <si>
    <t>10.1016/j.cie.2017.10.032</t>
  </si>
  <si>
    <t>https://www.scopus.com/inward/record.uri?eid=2-s2.0-85032948962&amp;doi=10.1016%2fj.cie.2017.10.032&amp;partnerID=40&amp;md5=33d000829750aa36311ee523e0074eae</t>
  </si>
  <si>
    <t>Republic of Turkey Ministry of Science Industry and Technology, 06510 Cankaya, Ankara, Turkey; Department of Industrial Engineering, Selcuk University, Konya, 42030, Turkey; Department of Industrial Engineering, Gazi University, Maltepe, Ankara, Turkey</t>
  </si>
  <si>
    <t>Belgin, O., Republic of Turkey Ministry of Science Industry and Technology, 06510 Cankaya, Ankara, Turkey; Karaoglan, I., Department of Industrial Engineering, Selcuk University, Konya, 42030, Turkey; Altiparmak, F., Department of Industrial Engineering, Gazi University, Maltepe, Ankara, Turkey</t>
  </si>
  <si>
    <t>The vehicle routing problem is one of the most important areas of logistics management. This study considers two-echelon vehicle routing problem with simultaneous pickup and delivery (2E-VRPSPD) which is a variant of vehicle routing problem. In the 2E-VRPSPD, the pickup and delivery activities are performed simultaneously by the same vehicles through depot to satellites in the first echelon and from satellites to customers in the second echelon. To solve the problem, firstly, a node-based mathematical model is proposed and three valid inequalities from the literature are adapted to strengthen the model. Because of the NP-hardness of the 2E-VRPSPD, secondly, a hybrid heuristic algorithm based on variable neighborhood descent (VND) and local search (LS), called VND_LS, is developed to solve medium- and large-size instances of the 2E-VRPSPD. We conduct an experimental study to investigate the effectiveness of the valid inequalities on the mathematical model and also to evaluate the effectiveness and efficiency of the VND_LS. Computational results show that valid inequalities have significant effect to strengthen the mathematical formulation. Furthermore, the VND_LS finds good solutions for the problem efficiently. Finally, we apply the VND_LS to compare single- and two-echelon distribution systems for a supermarket chain located in Turkey. The results indicate that the VND_LS can easily be applied for real-world problems. © 2017 Elsevier Ltd</t>
  </si>
  <si>
    <t>Local search; Simultaneous pickup and delivery; Two-echelon vehicle routing; Variable neighborhood descent</t>
  </si>
  <si>
    <t>Heuristic algorithms; Heuristic methods; Local search (optimization); Pickups; Problem solving; Vehicles; Computational results; Effectiveness and efficiencies; Hybrid heuristic algorithms; Local search; Mathematical formulation; Simultaneous pickup and deliveries; Variable neighborhood descents; Vehicle Routing Problems; Vehicle routing</t>
  </si>
  <si>
    <t>Belgin, O.; Republic of Turkey Ministry of Science Industry and Technology, 06510 Cankaya, Turkey; email: onder.belgin@sanayi.gov.tr</t>
  </si>
  <si>
    <t>2-s2.0-85032948962</t>
  </si>
  <si>
    <t>Mancini S.</t>
  </si>
  <si>
    <t>36477249900;</t>
  </si>
  <si>
    <t>Hannan M.A., Akhtar M., Begum R.A., Basri H., Hussain A., Scavino E.</t>
  </si>
  <si>
    <t>7103014445;56781056700;14007780000;57192888245;57208481391;23467686400;</t>
  </si>
  <si>
    <t>Capacitated vehicle-routing problem model for scheduled solid waste collection and route optimization using PSO algorithm</t>
  </si>
  <si>
    <t>10.1016/j.wasman.2017.10.019</t>
  </si>
  <si>
    <t>https://www.scopus.com/inward/record.uri?eid=2-s2.0-85032214632&amp;doi=10.1016%2fj.wasman.2017.10.019&amp;partnerID=40&amp;md5=57cfa23ac17e98d6b0dd2d84475ff3e4</t>
  </si>
  <si>
    <t>Dept. of Electrical Power Engineering, Universiti Tenaga Nasional, Kajang, Selangor  43000, Malaysia; Dept. of Civil and Structural Engineering, Universiti Kebangsaan Malaysia, Bangi, Selangor, Malaysia; Institute of Climate Change, Universiti Kebangsaan Malaysia, Bangi, Selangor, Malaysia; Dept. of Electrical, Electronic and Systems Engineering, Universiti Kebangsaan Malaysia, Bangi, Selangor, Malaysia</t>
  </si>
  <si>
    <t>Hannan, M.A., Dept. of Electrical Power Engineering, Universiti Tenaga Nasional, Kajang, Selangor  43000, Malaysia; Akhtar, M., Dept. of Civil and Structural Engineering, Universiti Kebangsaan Malaysia, Bangi, Selangor, Malaysia; Begum, R.A., Institute of Climate Change, Universiti Kebangsaan Malaysia, Bangi, Selangor, Malaysia; Basri, H., Dept. of Civil and Structural Engineering, Universiti Kebangsaan Malaysia, Bangi, Selangor, Malaysia; Hussain, A., Dept. of Electrical, Electronic and Systems Engineering, Universiti Kebangsaan Malaysia, Bangi, Selangor, Malaysia; Scavino, E., Dept. of Electrical, Electronic and Systems Engineering, Universiti Kebangsaan Malaysia, Bangi, Selangor, Malaysia</t>
  </si>
  <si>
    <t>Waste collection widely depends on the route optimization problem that involves a large amount of expenditure in terms of capital, labor, and variable operational costs. Thus, the more waste collection route is optimized, the more reduction in different costs and environmental effect will be. This study proposes a modified particle swarm optimization (PSO) algorithm in a capacitated vehicle-routing problem (CVRP) model to determine the best waste collection and route optimization solutions. In this study, threshold waste level (TWL) and scheduling concepts are applied in the PSO-based CVRP model under different datasets. The obtained results from different datasets show that the proposed algorithmic CVRP model provides the best waste collection and route optimization in terms of travel distance, total waste, waste collection efficiency, and tightness at 70–75% of TWL. The obtained results for 1 week scheduling show that 70% of TWL performs better than all node consideration in terms of collected waste, distance, tightness, efficiency, fuel consumption, and cost. The proposed optimized model can serve as a valuable tool for waste collection and route optimization toward reducing socioeconomic and environmental impacts. © 2017 Elsevier Ltd</t>
  </si>
  <si>
    <t>CVRP model; PSO; Route optimization; Threshold waste level; Waste collection</t>
  </si>
  <si>
    <t>Costs; Efficiency; Routing algorithms; Scheduling; Solid wastes; Vehicle routing; Capacitated vehicle routing problem; Modified particle swarm optimization; Optimized models; Route optimization; Solid waste collection; Threshold waste level; Travel distance; Waste collection; Particle swarm optimization (PSO); fuel; algorithm; numerical model; optimization; routing; solid waste; transport vehicle; waste disposal; algorithm; Article; capacitated vehicle routing problem model; controlled study; cost; decision making; environmental impact; motor vehicle; nonbiological model; particle swarm optimization algorithm; priority journal; problem solving; process optimization; socioeconomics; solid waste management; travel; validation process; economics; solid waste; waste management; Algorithms; Costs and Cost Analysis; Solid Waste; Waste Management</t>
  </si>
  <si>
    <t>Hannan, M.A.; Dept. of Electrical Power Engineering, Universiti Tenaga NasionalMalaysia; email: hannan@uniten.edu.my</t>
  </si>
  <si>
    <t>2-s2.0-85032214632</t>
  </si>
  <si>
    <t>Dalmeijer K., Spliet R.</t>
  </si>
  <si>
    <t>57195561176;55828475100;</t>
  </si>
  <si>
    <t>A branch-and-cut algorithm for the Time Window Assignment Vehicle Routing Problem</t>
  </si>
  <si>
    <t>10.1016/j.cor.2017.08.015</t>
  </si>
  <si>
    <t>https://www.scopus.com/inward/record.uri?eid=2-s2.0-85028767241&amp;doi=10.1016%2fj.cor.2017.08.015&amp;partnerID=40&amp;md5=77c0caa3f2fdb7f919736b177432a21e</t>
  </si>
  <si>
    <t>Econometric Institute, Erasmus School of Economics, Erasmus University Rotterdam, PO Box 1738, Rotterdam, 3000DR, Netherlands</t>
  </si>
  <si>
    <t>Dalmeijer, K., Econometric Institute, Erasmus School of Economics, Erasmus University Rotterdam, PO Box 1738, Rotterdam, 3000DR, Netherlands; Spliet, R., Econometric Institute, Erasmus School of Economics, Erasmus University Rotterdam, PO Box 1738, Rotterdam, 3000DR, Netherlands</t>
  </si>
  <si>
    <t>This paper presents a branch-and-cut algorithm for the Time Window Assignment Vehicle Routing Problem (TWAVRP), the problem of assigning time windows for delivery before demand volume becomes known. A novel set of valid inequalities, the precedence inequalities, is introduced and multiple separation heuristics are presented. In our numerical experiments the branch-and-cut algorithm is 3.8 times faster when separating precedence inequalities. Furthermore, in our experiments, the branch-and-cut algorithm is 193.9 times faster than the best known algorithm in the literature. Finally, using our algorithm, instances of the TWAVRP are solved which are larger than the instances previously presented in the literature. © 2017 Elsevier Ltd</t>
  </si>
  <si>
    <t>Precedence inequalities; Time window assignment; Vehicle Routing</t>
  </si>
  <si>
    <t>Routing algorithms; Vehicle routing; Vehicles; Best-known algorithms; Branch-and-cut algorithms; Numerical experiments; Precedence inequalities; Time windows; Valid inequality; Vehicle Routing Problems; Integer programming</t>
  </si>
  <si>
    <t>Dalmeijer, K.; Econometric Institute, Erasmus School of Economics, Erasmus University Rotterdam, PO Box 1738, Netherlands; email: dalmeijer@ese.eur.nl</t>
  </si>
  <si>
    <t>2-s2.0-85028767241</t>
  </si>
  <si>
    <t>Toffolo T.A.M., Christiaens J., Van Malderen S., Wauters T., Vanden Berghe G.</t>
  </si>
  <si>
    <t>24169866800;57191368913;56167267200;36683796800;11039035100;</t>
  </si>
  <si>
    <t>Stochastic local search with learning automaton for the swap-body vehicle routing problem</t>
  </si>
  <si>
    <t>10.1016/j.cor.2017.08.002</t>
  </si>
  <si>
    <t>https://www.scopus.com/inward/record.uri?eid=2-s2.0-85027555827&amp;doi=10.1016%2fj.cor.2017.08.002&amp;partnerID=40&amp;md5=1d169146c309e95d9501512a3cb35165</t>
  </si>
  <si>
    <t>KU Leuven, Department of Computer Science, CODeS &amp; imec, Belgium; Department of Computing, Federal University of Ouro Preto, Brazil</t>
  </si>
  <si>
    <t>Toffolo, T.A.M., KU Leuven, Department of Computer Science, CODeS &amp; imec, Belgium, Department of Computing, Federal University of Ouro Preto, Brazil; Christiaens, J., KU Leuven, Department of Computer Science, CODeS &amp; imec, Belgium; Van Malderen, S., KU Leuven, Department of Computer Science, CODeS &amp; imec, Belgium; Wauters, T., KU Leuven, Department of Computer Science, CODeS &amp; imec, Belgium; Vanden Berghe, G., KU Leuven, Department of Computer Science, CODeS &amp; imec, Belgium</t>
  </si>
  <si>
    <t>This work presents the stochastic local search method for the Swap-Body Vehicle Routing Problem (SB-VRP) that won the First VeRoLog Solver Challenge. The SB-VRP, proposed on the occasion of the challenge, is a generalization of the classical Vehicle Routing Problem (VRP) in which customers are served by vehicles whose sizes may be enlarged via the addition of a swap body (trailer). The inclusion of a swap body doubles vehicle capacity while also increasing its operational cost. However, not all customers may be served by vehicles consisting of two bodies. Therefore swap locations are present where one of the bodies may be temporarily parked, enabling double body vehicles to serve customers requiring a single body. Both total travel time and distance incur costs that should be minimized, while the number of customers visited by a single vehicle is limited both by its capacity and by a maximum travel time. State of the art VRP approaches do not accommodate SB-VRP generalizations well. Thus, dedicated approaches taking advantage of the swap body characteristic are desired. The present paper proposes a stochastic local search algorithm with both general and dedicated heuristic components, a subproblem optimization scheme and a learning automaton. The algorithm improves the best known solution for the majority of the instances proposed during the challenge. Results are also presented for a new set of instances with the aim of stimulating further research concerning the SB-VRP. © 2017 Elsevier Ltd</t>
  </si>
  <si>
    <t>Decomposition strategies; Learning automata; Local search; Metaheuristics; Neighborhood size reduction; Swap-body vehicle routing problem; VeRoLog challenge</t>
  </si>
  <si>
    <t>Local search (optimization); Optimization; Sales; Stochastic systems; Travel time; Vehicle routing; Vehicles; Decomposition strategy; Learning Automata; Local search; Meta heuristics; Neighborhood size; Vehicle Routing Problems; VeRoLog challenge; Automobile bodies</t>
  </si>
  <si>
    <t>Toffolo, T.A.M.; KU Leuven, Department of Computer Science, CODeS &amp; imecBelgium; email: tulio.toffolo@kuleuven.be</t>
  </si>
  <si>
    <t>2-s2.0-85027555827</t>
  </si>
  <si>
    <t>Pasha U., Hoff A., Hvattum L.M.</t>
  </si>
  <si>
    <t>57219725586;15060052200;7801516925;</t>
  </si>
  <si>
    <t>Mathematical models for green vehicle routing problems with pickup and delivery: A case of semiconductor supply chain</t>
  </si>
  <si>
    <t>10.1016/j.cor.2016.03.013</t>
  </si>
  <si>
    <t>https://www.scopus.com/inward/record.uri?eid=2-s2.0-84964588019&amp;doi=10.1016%2fj.cor.2016.03.013&amp;partnerID=40&amp;md5=15f0ed42f664f8eb3c03f30f7f4b0231</t>
  </si>
  <si>
    <t>Department of Management Studies, Indian Institute of Technology Madras, Chennai, 600036, India</t>
  </si>
  <si>
    <t>Madankumar, S., Department of Management Studies, Indian Institute of Technology Madras, Chennai, 600036, India; Rajendran, C., Department of Management Studies, Indian Institute of Technology Madras, Chennai, 600036, India</t>
  </si>
  <si>
    <t>In this paper, we consider a special case of vehicle routing problem that addresses the routing problem in a semiconductor supply chain. This paper proposes two Mixed Integer Linear Programming (MILP) models for solving the Green Vehicle Routing Problems with Pickups and Deliveries in a Semiconductor Supply Chain (G-VRPPD-SSC). The first MILP model considers the basic G-VRPPD-SSC problem, and the objective is to find the set of minimum cost routes and schedules for the alternative fuel vehicles in order to satisfy a set of requests which comprise pickup and delivery operations, without violating the product and vehicle compatibility, vehicle capacity, request-priorities and request-types, and start/completion time constraints. The second model extends the first model in order to handle the scenario of having different fuel prices at different refueling stations, and the objective is to minimize the sum of costs of operating alternative fuel vehicles, which include both the routing cost and the refueling cost. To relatively evaluate the performance of the proposed MILP models, we consider the Pickup and Delivery Problem in a Semiconductor Supply Chain (PDP-SSC) without the presence of alternative fuel vehicles, and we present the corresponding MILP model. Our model is compared with an MILP model present in the literature. Our study indicates that the proposed model for the PDP-SSC gives better lower bounds than that by the existing work, apart from performing better than the existing work in terms of requiring less CPU time. In all cases, the proposed three MILP models preform quite good in terms of the execution time to solve the generated problem instances. © 2017 Elsevier Ltd</t>
  </si>
  <si>
    <t>Alternative Fuel Vehicles; Green Vehicle Routing Problem with Pickup and Delivery; Request-priorities and Request-types; Time constraints; Vehicle Compatibility</t>
  </si>
  <si>
    <t>Alternative fuels; Costs; Fuels; Integer programming; Network routing; Pickups; Routing algorithms; Supply chains; Vehicle routing; Vehicles; Alternative fuel vehicles; Mixed integer linear programming model; Pickup and delivery; Pickup and delivery problems; Request-priorities and Request-types; Semiconductor supply chain; Time constraints; Vehicle Routing Problems; Problem solving</t>
  </si>
  <si>
    <t>2-s2.0-84964588019</t>
  </si>
  <si>
    <t>Lifted polynomial size formulations for the homogeneous and heterogeneous vehicle routing problems</t>
  </si>
  <si>
    <t>10.1016/j.ejor.2017.05.039</t>
  </si>
  <si>
    <t>https://www.scopus.com/inward/record.uri?eid=2-s2.0-85020473831&amp;doi=10.1016%2fj.ejor.2017.05.039&amp;partnerID=40&amp;md5=57d11da54916b8d5a0aa24976e7ef244</t>
  </si>
  <si>
    <t>Faculty of Science and Technology, Free University of Bozen-Bolzano, Bolzano, 39100, Italy; Department of Mechanical and Industrial Engineering, College of Engineering, Qatar UniversityDoha  2713, Qatar</t>
  </si>
  <si>
    <t>Leggieri, V., Faculty of Science and Technology, Free University of Bozen-Bolzano, Bolzano, 39100, Italy; Haouari, M., Department of Mechanical and Industrial Engineering, College of Engineering, Qatar UniversityDoha  2713, Qatar</t>
  </si>
  <si>
    <t>We propose compact formulations for the symmetric and asymmetric capacitated vehicle routing problems. These formulations are obtained by lifting, using the Reformulation–Linearization Technique, a novel polynomial size ordered path-based formulation. We show that the strongest proposed formulation is equivalent to the strongest multi-commodity flow formulation presented so far. In addition, we propose polynomial size valid inequalities that aim at further tightening the proposed formulations. Also, the tightest formulation is extended to model the fleet size and mix vehicle routing problem with fixed costs. We show that the new derived model is not comparable with a state-of-the-art polynomial length formulation. We present the results of computational experiments that demonstrate the tightness of the proposed formulations and the impact of the valid inequalities. © 2017 Elsevier B.V.</t>
  </si>
  <si>
    <t>Capacitated vehicle routing problem; Compact formulations; Heterogeneous VRP; Reformulation–Linearization Technique; Transportation</t>
  </si>
  <si>
    <t>Fleet operations; Linearization; Polynomials; Transportation; Vehicles; Capacitated vehicle routing problem; Compact formulations; Computational experiment; Fleet size and mixes; Heterogeneous vehicles; Heterogeneous VRP; Linearization technique; Vehicle Routing Problems; Vehicle routing</t>
  </si>
  <si>
    <t>Leggieri, V.; Faculty of Science and Technology, Free University of Bozen-BolzanoItaly; email: valeria.leggieri@unibz.it</t>
  </si>
  <si>
    <t>2-s2.0-85020473831</t>
  </si>
  <si>
    <t>Wang K., Shao Y., Zhou W.</t>
  </si>
  <si>
    <t>55501582900;57196740792;55246380300;</t>
  </si>
  <si>
    <t>Matheuristic for a two-echelon capacitated vehicle routing problem with environmental considerations in city logistics service</t>
  </si>
  <si>
    <t>10.1016/j.trd.2017.09.018</t>
  </si>
  <si>
    <t>https://www.scopus.com/inward/record.uri?eid=2-s2.0-85033669885&amp;doi=10.1016%2fj.trd.2017.09.018&amp;partnerID=40&amp;md5=c9d07799837ac4a9d3bba81de3c6d72e</t>
  </si>
  <si>
    <t>School of Management, Lanzhou University, Lanzhou, China; School of Economics, Lanzhou University, Lanzhou, China; School of Management, Zhejiang University, Hangzhou, China</t>
  </si>
  <si>
    <t>Wang, K., School of Management, Lanzhou University, Lanzhou, China; Shao, Y., School of Economics, Lanzhou University, Lanzhou, China; Zhou, W., School of Management, Zhejiang University, Hangzhou, China</t>
  </si>
  <si>
    <t>This paper addresses a two-echelon capacitated vehicle routing problem (2E-CVRP) with environmental considerations (2E-CVRP-E). A new arc-and-route-based mathematical model is constructed to formulate the problem in which the sum of drivers’ wage, fuel cost, and handling cost is minimized. A matheuristic based on variable neighborhood search (VNS) and integer programming is designed to solve the 2E-CVRP-E. The integer programming in the matheuristic is used as a post-optimization technique to find better solutions missed by the VNS algorithm or to construct the least-cost first-level routes. To validate its effectiveness, the matheuristic first performs tests on 2E-CVRP instances and improves 13 current best-known solutions out of 234 instances. Then it performs tests on the 2E-CVRP-E instances modified from the 2E-CVRP. For 2E-CVRP-E instances, the total cost of the best solution found by the matheuristic is smaller than that of the best-known 2E-CVRP solution with an average relative gap of 6.37%. Computational results prove that the proposed matheuristic can find high-quality solutions for the 2E-CVRP and the 2E-CVRP-E. © 2017 Elsevier Ltd</t>
  </si>
  <si>
    <t>City logistics; Environmental considerations; Integer programming; Matheuristic; Two-echelon vehicle routing; Variable neighborhood search</t>
  </si>
  <si>
    <t>Costs; Optimization; Vehicle routing; Vehicles; Capacitated vehicle routing problem; City logistics; Computational results; Environmental considerations; High-quality solutions; Matheuristic; Post optimization; Variable neighborhood search; Integer programming; heuristics; logistics; numerical model; routing; transport vehicle; urban transport</t>
  </si>
  <si>
    <t>Zhou, W.; School of Management, Zhejiang UniversityChina; email: larryzhou@zju.edu.cn</t>
  </si>
  <si>
    <t>2-s2.0-85033669885</t>
  </si>
  <si>
    <t>Jabir E., Panicker V.V., Sridharan R.</t>
  </si>
  <si>
    <t>35366679200;54946804400;7005923110;</t>
  </si>
  <si>
    <t>Design and development of a hybrid ant colony-variable neighbourhood search algorithm for a multi-depot green vehicle routing problem</t>
  </si>
  <si>
    <t>10.1016/j.trd.2017.09.003</t>
  </si>
  <si>
    <t>https://www.scopus.com/inward/record.uri?eid=2-s2.0-85033592974&amp;doi=10.1016%2fj.trd.2017.09.003&amp;partnerID=40&amp;md5=d5ee00c6224659bcbf6ed511639d27e1</t>
  </si>
  <si>
    <t>Department of Mechanical Engineering, National Institute of Technology Calicut, Calicut, Kerala  673 601, India</t>
  </si>
  <si>
    <t>Jabir, E., Department of Mechanical Engineering, National Institute of Technology Calicut, Calicut, Kerala  673 601, India; Panicker, V.V., Department of Mechanical Engineering, National Institute of Technology Calicut, Calicut, Kerala  673 601, India; Sridharan, R., Department of Mechanical Engineering, National Institute of Technology Calicut, Calicut, Kerala  673 601, India</t>
  </si>
  <si>
    <t>The traditional distribution planning problem in a supply chain has often been studied mainly with a focus on economic benefits. The growing concern about the effects of anthropogenic pollutions has forced researchers and supply chain practitioners to address the socio-environmental concerns. This research study focuses on incorporating the environmental impact on route design problem. In this work, the aim is to integrate both the objectives, namely economic cost and emission cost reduction for a capacitated multi-depot green vehicle routing problem. The proposed models are a significant contribution to the field of research in green vehicle routing problem at the operational level. The formulated integer linear programming model is solved for a set of small scale instances using LINGO solver. A computationally efficient Ant Colony Optimization (ACO) based meta-heuristic is developed for solving both small scale and large scale problem instances in reasonable amount of time. For solving large scale instances, the performance of the proposed ACO based meta-heuristic is improved by integrating it with a variable neighbourhood search. © 2017 Elsevier Ltd</t>
  </si>
  <si>
    <t>Ant colony optimization; Environmental impact; Integer linear programming model; Variable neighbourhood search; Vehicle routing problem</t>
  </si>
  <si>
    <t>Artificial intelligence; Cost reduction; Environmental impact; Heuristic algorithms; Integer programming; Optimization; Routing algorithms; Supply chains; Vehicle routing; Vehicles; Ant Colony Optimization (ACO); Anthropogenic pollution; Computationally efficient; Design and Development; Environmental concerns; Integer linear programming models; Variable neighbourhood search; Vehicle Routing Problems; Ant colony optimization; algorithm; design; environmental impact; heuristics; linear programing; numerical model; optimization; routing; supply chain management; transportation planning</t>
  </si>
  <si>
    <t>Sridharan, R.; Department of Mechanical Engineering, National Institute of Technology CalicutIndia; email: sreedhar@nitc.ac.in</t>
  </si>
  <si>
    <t>2-s2.0-85033592974</t>
  </si>
  <si>
    <t>Ma Z.-J., Wu Y., Dai Y.</t>
  </si>
  <si>
    <t>13905688600;57194176166;36671169600;</t>
  </si>
  <si>
    <t>A combined order selection and time-dependent vehicle routing problem with time widows for perishable product delivery</t>
  </si>
  <si>
    <t>10.1016/j.cie.2017.10.010</t>
  </si>
  <si>
    <t>https://www.scopus.com/inward/record.uri?eid=2-s2.0-85031824347&amp;doi=10.1016%2fj.cie.2017.10.010&amp;partnerID=40&amp;md5=0be15b7b1a99728d60d7c3571788b305</t>
  </si>
  <si>
    <t>Institute for Logistics and Emergency Management, School of Economics and Management, Southwest Jiaotong University, Chengdu, 610031, China</t>
  </si>
  <si>
    <t>Ma, Z.-J., Institute for Logistics and Emergency Management, School of Economics and Management, Southwest Jiaotong University, Chengdu, 610031, China; Wu, Y., Institute for Logistics and Emergency Management, School of Economics and Management, Southwest Jiaotong University, Chengdu, 610031, China; Dai, Y., Institute for Logistics and Emergency Management, School of Economics and Management, Southwest Jiaotong University, Chengdu, 610031, China</t>
  </si>
  <si>
    <t>This paper addresses a real-life delivery problem often encountered by urban perishable product deliverers, in which the providers suffer losses from failed delivery, such as product deterioration or violating customers’ time windows, especially when delivery orders accepted are beyond the providers’ delivery capacity. To the best of our knowledge, traditional delivery models are not applicable in such cases and few papers are related. Hence, we develop a new model that combines order selection and time-dependent vehicle routing problem with time windows in the same framework of perishable product delivery, to decide the delivery order, the service sequence and the timing to start a delivery task with the objective of profit maximization. Furthermore, a hybrid ant colony algorithm comprising local search operators is proposed. The effectiveness of our model and algorithm is demonstrated with several computational experiments, and some management insights are provided to guild practical operations. © 2017 Elsevier Ltd</t>
  </si>
  <si>
    <t>Ant colony algorithm; Large neighborhood search; Order selection; Perishable products; Time-dependent; Vehicle routing problem</t>
  </si>
  <si>
    <t>Ant colony optimization; Optimization; Vehicles; Ant colony algorithms; Large neighborhood search; Order selection; Perishable product; Time dependent; Vehicle Routing Problems; Vehicle routing</t>
  </si>
  <si>
    <t>Ma, Z.-J.; Institute for Logistics and Emergency Management, School of Economics and Management, Southwest Jiaotong UniversityChina; email: zjma@swjtu.cn</t>
  </si>
  <si>
    <t>2-s2.0-85031824347</t>
  </si>
  <si>
    <t>Alinaghian M., Ghazanfari M., Norouzi N., Nouralizadeh H.</t>
  </si>
  <si>
    <t>26430334100;6603001026;57220405653;55438114900;</t>
  </si>
  <si>
    <t>A Novel Model for the Time Dependent Competitive Vehicle Routing Problem: Modified Random Topology Particle Swarm Optimization</t>
  </si>
  <si>
    <t>10.1007/s11067-017-9364-z</t>
  </si>
  <si>
    <t>https://www.scopus.com/inward/record.uri?eid=2-s2.0-85029604381&amp;doi=10.1007%2fs11067-017-9364-z&amp;partnerID=40&amp;md5=773887303c8ba174bd5d98c97638640e</t>
  </si>
  <si>
    <t>Department of Industrial and Systems Engineering, Isfahan University of Technology, Isfahan, 84156-83111, Iran; Department of Industrial Engineering, Iran University of Science and Technology, Tehran, Iran; Department of Industrial Engineering, School of Engineering, University of Tehran, Tehran, Iran; School of Progress Engineering, Iran University of Science and Technology, Tehran, Iran</t>
  </si>
  <si>
    <t>Alinaghian, M., Department of Industrial and Systems Engineering, Isfahan University of Technology, Isfahan, 84156-83111, Iran; Ghazanfari, M., Department of Industrial Engineering, Iran University of Science and Technology, Tehran, Iran; Norouzi, N., Department of Industrial Engineering, School of Engineering, University of Tehran, Tehran, Iran; Nouralizadeh, H., School of Progress Engineering, Iran University of Science and Technology, Tehran, Iran</t>
  </si>
  <si>
    <t>This paper presents a novel model for a time dependent vehicle routing problem when there is a competition between distribution companies for obtaining more sales. In a real-world situation many factors cause the time dependency of travel times, for example traffic condition on peak hours plays an essential role in outcomes of the planned schedule in urban areas. This problem is named as “Time dependent competitive vehicle routing problem” (TDVRPC) which a model is presented to satisfy the “non-passing” property. The main objectives are to minimize the travel cost and maximize the sale in order to serve customers before other rival distributors. To solve the problem, a Modified Random Topology Particle Swarm Optimization algorithm (RT-PSO) is proposed and the results are compared with branch and bound algorithm in small size problems. In large scales, comparison is done with original PSO. The results show the capability of the proposed RT-PSO method for handling this problem. © 2017, Springer Science+Business Media, LLC.</t>
  </si>
  <si>
    <t>Competitive environment; Modified random topology particle swarm optimization; Time dependent vehicle routing problem; Transportation</t>
  </si>
  <si>
    <t>Branch and bound method; Optimization; Problem solving; Topology; Transportation; Travel time; Vehicle routing; Vehicles; Branch-and-bound algorithms; Competitive environment; Distribution companies; Particle swarm optimization algorithm; Random topology; Real world situations; Time dependent vehicle routing problems; Vehicle Routing Problems; Particle swarm optimization (PSO)</t>
  </si>
  <si>
    <t>Alinaghian, M.; Department of Industrial and Systems Engineering, Isfahan University of TechnologyIran; email: alinaghian@cc.iut.ac.ir</t>
  </si>
  <si>
    <t>2-s2.0-85029604381</t>
  </si>
  <si>
    <t>Soysal M., Çimen M.</t>
  </si>
  <si>
    <t>56333106100;18233525700;</t>
  </si>
  <si>
    <t>A Simulation Based Restricted Dynamic Programming approach for the Green Time Dependent Vehicle Routing Problem</t>
  </si>
  <si>
    <t>88</t>
  </si>
  <si>
    <t>10.1016/j.cor.2017.06.023</t>
  </si>
  <si>
    <t>https://www.scopus.com/inward/record.uri?eid=2-s2.0-85024116380&amp;doi=10.1016%2fj.cor.2017.06.023&amp;partnerID=40&amp;md5=aac4f1c6bfb4c20248c49a6e85155f26</t>
  </si>
  <si>
    <t>Operations Management, Hacettepe University, Ankara, Turkey; Management Science, Hacettepe University, Ankara, Turkey; Hacettepe University, Department of Business Administration, 06800 Beytepe, Ankara, Turkey</t>
  </si>
  <si>
    <t>Soysal, M., Operations Management, Hacettepe University, Ankara, Turkey, Hacettepe University, Department of Business Administration, 06800 Beytepe, Ankara, Turkey; Çimen, M., Management Science, Hacettepe University, Ankara, Turkey</t>
  </si>
  <si>
    <t>This paper addresses a Green Time Dependent Capacitated Vehicle Routing Problem that accounts for transportation emissions. The problem has been formulated and solved using Dynamic Programming approach. The applicability of Dynamic Programming in large sized problems is, however, limited due to exponential memory and computation time requirements. Therefore, we propose a generic heuristic approach, Simulation Based Restricted Dynamic Programming, based on weighted random sampling, the classical Restricted Dynamic Programming heuristic and simulation for the model to solve large sized instances. These decision support tools can be used to aid logistics decision-making processes in urban distribution planning. The added values of the proposed model and the heuristic have been shown based on a real life urban distribution planning problem between a pharmaceutical warehouse and a set of pharmacies, and ten relatively larger instances. The results of the numerical experiments show that the Simulation Based Restricted Dynamic Programming heuristic can provide promising results within relatively short computation times compared to the classical Restricted Dynamic Programming for the Green Time Dependent Capacitated Vehicle Routing Problem. The Simulation Based Restricted Dynamic Programming algorithm yields 2.3% lower costs within 93.1% shorter computation times on average, compared to the classical Restricted Dynamic Programming. Moreover, the analyses on the effect of traffic congestion in our base case reveal that 2.3% benefit on total emissions and 0.9% benefit on total routing cost could be obtained if vehicles start delivery after heavy congested period is passed. © 2017</t>
  </si>
  <si>
    <t>Heuristics; Restricted Dynamic Programming; Sustainability; Time dependent capacitated vehicle routing problem</t>
  </si>
  <si>
    <t>Cost benefit analysis; Decision support systems; Geographical distribution; Heuristic methods; Heuristic programming; Sustainable development; Traffic congestion; Vehicle routing; Vehicles; Capacitated vehicle routing problem; Decision support tools; Dynamic programming algorithm; Heuristic approach; Heuristics; Logistics decisions; Numerical experiments; Time dependent vehicle routing problems; Dynamic programming</t>
  </si>
  <si>
    <t>Soysal, M.; Operations Management, Hacettepe UniversityTurkey; email: mehmetsoysal@hacettepe.edu.tr</t>
  </si>
  <si>
    <t>2-s2.0-85024116380</t>
  </si>
  <si>
    <t>A combined multistart random constructive heuristic and set partitioning based formulation for the vehicle routing problem with time dependent travel times</t>
  </si>
  <si>
    <t>10.1016/j.cor.2017.06.021</t>
  </si>
  <si>
    <t>https://www.scopus.com/inward/record.uri?eid=2-s2.0-85021457645&amp;doi=10.1016%2fj.cor.2017.06.021&amp;partnerID=40&amp;md5=00d737a9d29e69e6d97e948b97de49e1</t>
  </si>
  <si>
    <t>Dipartimento di Matematica e Informatica, Universitá di Cagliari, Cagliari, Italy</t>
  </si>
  <si>
    <t>Mancini, S., Dipartimento di Matematica e Informatica, Universitá di Cagliari, Cagliari, Italy</t>
  </si>
  <si>
    <t>Although the Vehicle Routing Problem (VRP) has been broadly addressed in the literature, most of the works consider constant travel times. This is a strong simplification that does not allow to correctly model real world applications. In fact, nowadays, travel times sensibly change, across the day, due to congestion phenomena. Therefore, to actually represent the reality, it is necessary to consider time dependent travel times. In this paper, the VRP with Time Dependent Travel Times, service times at nodes, and limit on the maximum route duration, is addressed. The objective function consists into minimizing the total travel time. A Multistart Random Constructive Heuristic, (MRCH), in which congestion level is considered, is proposed. The routes obtained by the MRCH are then used as columns in a Set Partitioning formulation. Computational results, carried out on instances derived by VRP instances taken from the literature, show the efficiency and effectiveness of the proposed approach. © 2017 Elsevier Ltd</t>
  </si>
  <si>
    <t>Multistart; Set Partitioning; Time dependent travel times; Vehicle routing</t>
  </si>
  <si>
    <t>Traffic congestion; Vehicle routing; Vehicles; Computational results; Constructive heuristic; Multistart; Objective functions; Set partitioning; Time dependent; Vehicle routing problem; Vehicle Routing Problems; Travel time</t>
  </si>
  <si>
    <t>2-s2.0-85021457645</t>
  </si>
  <si>
    <t>Huber S., Geiger M.J.</t>
  </si>
  <si>
    <t>56489777300;35943414400;</t>
  </si>
  <si>
    <t>Order matters – A Variable Neighborhood Search for the Swap-Body Vehicle Routing Problem</t>
  </si>
  <si>
    <t>10.1016/j.ejor.2017.04.046</t>
  </si>
  <si>
    <t>https://www.scopus.com/inward/record.uri?eid=2-s2.0-85019355390&amp;doi=10.1016%2fj.ejor.2017.04.046&amp;partnerID=40&amp;md5=31cf3fe8c58e64a383904afa65f81727</t>
  </si>
  <si>
    <t>Helmut-Schmidt University, University of the Federal Armed Forces, Holstenhofweg 85, Hamburg, 22043, Germany</t>
  </si>
  <si>
    <t>Huber, S., Helmut-Schmidt University, University of the Federal Armed Forces, Holstenhofweg 85, Hamburg, 22043, Germany; Geiger, M.J., Helmut-Schmidt University, University of the Federal Armed Forces, Holstenhofweg 85, Hamburg, 22043, Germany</t>
  </si>
  <si>
    <t>This article presents investigations on the performance of standard and problem specific neighborhood operators for the Swap-Body Vehicle Routing Problem. More specifically, our work analyzes the contribution of each operator to the solution quality. In addition, an experimental setting is defined that can be utilized to identify promising sequences in a Variable Neighborhood Search. The experiments verify that the sequence matters since two best known solutions can be equaled and 16 out of 18 solutions can be improved, with a maximal improvement of 2.25% and an average improvement of 0.70%. © 2017 Elsevier B.V.</t>
  </si>
  <si>
    <t>Order of neighborhood operators; Parallel heuristic; Variable Neighborhood Search; Vehicle Routing Problem; VeRoLog Solver Challenge</t>
  </si>
  <si>
    <t>Automobile bodies; Optimization; Vehicles; Neighborhood operators; Parallel heuristic; Variable neighborhood search; Vehicle Routing Problems; VeRoLog Solver Challenge; Vehicle routing</t>
  </si>
  <si>
    <t>Huber, S.; Helmut-Schmidt University, University of the Federal Armed Forces, Holstenhofweg 85, Germany; email: sandra-huber@hsu-hh.de</t>
  </si>
  <si>
    <t>2-s2.0-85019355390</t>
  </si>
  <si>
    <t>An exact algorithm for the green vehicle routing problem</t>
  </si>
  <si>
    <t>10.1287/trsc.2016.0734</t>
  </si>
  <si>
    <t>https://www.scopus.com/inward/record.uri?eid=2-s2.0-85034597547&amp;doi=10.1287%2ftrsc.2016.0734&amp;partnerID=40&amp;md5=443f3e2c00a86747e8c1323f91b0283d</t>
  </si>
  <si>
    <t>Department of Mathematics and Systems Analysis, Aalto University School of Science, Aalto, 00076, Finland; School of Business and Economics, RWTH Aachen University, Aachen, 52062, Germany</t>
  </si>
  <si>
    <t>Andelmin, J., Department of Mathematics and Systems Analysis, Aalto University School of Science, Aalto, 00076, Finland; Bartolini, E., School of Business and Economics, RWTH Aachen University, Aachen, 52062, Germany</t>
  </si>
  <si>
    <t>We propose an exact algorithm for solving the green vehicle routing problem (G-VRP). The G-VRP models the optimal routing of an alternative fuel vehicle fleet to serve a set of geographically scattered customers. Vehicles' fuel autonomy and possible refueling stops en route are explicitly modeled and maximum duration constraints are imposed on each vehicle route. We model the G-VRP as a set partitioning problem in which columns represent feasible routes corresponding to simple circuits in a multigraph. Each node in the multigraph represents one customer and each arc between two customers represents a nondominated path through a set of refueling stations visited by a vehicle when traveling directly between the two customers. We strengthen the set partitioning formulation by adding valid inequalities including κ-path cuts and describe a method for separating them.We provide computational results on benchmark instances showing that the algorithm can optimally solve instances with up to ∼110 customers. © 2017 INFORMS.</t>
  </si>
  <si>
    <t>Column generation; Green logistics; K-Path cuts; Vehicle routing</t>
  </si>
  <si>
    <t>Alternative fuels; Benchmarking; Directed graphs; Fleet operations; Linear programming; Logistics; Routing algorithms; Sales; Vehicle routing; Alternative fuel vehicles; Column generation; Computational results; Green logistics; K-paths; Non-dominated paths; Set partitioning problem; Vehicle Routing Problems; Vehicles</t>
  </si>
  <si>
    <t>2-s2.0-85034597547</t>
  </si>
  <si>
    <t>Wang K., Lan S., Zhao Y.</t>
  </si>
  <si>
    <t>55501582900;55816848900;38663802800;</t>
  </si>
  <si>
    <t>A genetic-algorithm-based approach to the two-echelon capacitated vehicle routing problem with stochastic demands in logistics service</t>
  </si>
  <si>
    <t>10.1057/s41274-016-0170-7</t>
  </si>
  <si>
    <t>https://www.scopus.com/inward/record.uri?eid=2-s2.0-85031277623&amp;doi=10.1057%2fs41274-016-0170-7&amp;partnerID=40&amp;md5=11c42a65be12b74e5e198a074973e0c2</t>
  </si>
  <si>
    <t>School of Management, Lanzhou University, Lanzhou, China; Department of Industrial and Manufacturing Systems Engineering, University of Hong Kong, Hong Kong, Hong Kong; School of International Trade and Economics, University of International Business and Economics, Beijing, China</t>
  </si>
  <si>
    <t>Wang, K., School of Management, Lanzhou University, Lanzhou, China; Lan, S., Department of Industrial and Manufacturing Systems Engineering, University of Hong Kong, Hong Kong, Hong Kong; Zhao, Y., School of International Trade and Economics, University of International Business and Economics, Beijing, China</t>
  </si>
  <si>
    <t>This paper addresses the two-echelon capacitated vehicle routing problem (2E-CVRP) with stochastic demands (2E-CVRPSD) in city logistics. A stochastic program with recourse is used to describe the problem. This program aims to minimize the sum of the travel cost and the expected cost of recourse actions resulting from potential route failures. In a two-echelon distribution system, split deliveries are allowed at the first level but not at the second level, thereby increasing the difficulty of calculating the expected failure cost. Three types of routes with or without split deliveries are identified. Different methods are devised or adapted from the literature to compute the failure cost. A genetic-algorithm-based (GA) approach is proposed to solve the 2E-CVRPSD. A simple encoding and decoding scheme, a modified route copy crossover operator, and a satellite-selection-based mutation operator are devised in this approach. The numerical results show that for all instances, the expected cost of the best 2E-CVRPSD solution found by the proposed approach is not greater than that of the best-known 2E-CVRP solution with an average relative gap of 2.57%. Therefore, the GA-based approach can find high-quality solutions for the 2E-CVRPSD. © 2017 The Operational Research Society.</t>
  </si>
  <si>
    <t>city logistics; genetic algorithm; stochastic demands; stochastic programming; two-echelon capacitated vehicle routing</t>
  </si>
  <si>
    <t>Routing algorithms; Stochastic programming; Stochastic systems; Vehicle routing; Vehicles; Capacitated vehicle routing problem; Capacitated vehicles; City logistics; Distribution systems; Encoding and decoding; High-quality solutions; Satellite selections; Stochastic demand; Genetic algorithms</t>
  </si>
  <si>
    <t>Wang, K.; School of Management, Lanzhou UniversityChina; email: kzhwang@lzu.edu.cn</t>
  </si>
  <si>
    <t>2-s2.0-85031277623</t>
  </si>
  <si>
    <t>Yassen E.T., Ayob M., Nazri M.Z.A., Sabar N.R.</t>
  </si>
  <si>
    <t>55490014000;6603040714;36624862800;25825697600;</t>
  </si>
  <si>
    <t>An adaptive hybrid algorithm for vehicle routing problems with time windows</t>
  </si>
  <si>
    <t>10.1016/j.cie.2017.09.034</t>
  </si>
  <si>
    <t>https://www.scopus.com/inward/record.uri?eid=2-s2.0-85029825413&amp;doi=10.1016%2fj.cie.2017.09.034&amp;partnerID=40&amp;md5=9f3bea53644b28c47444ba99ec374796</t>
  </si>
  <si>
    <t>Data Mining and Optimization Research Group (DMO), Center for Artificial Intelligent (CAIT), Universiti Kebangsaan Malaysia, 43600 UKM BangiSelangor, Malaysia; Information Technology Centre, University of Anbar, Iraq; Queensland University of Technology, 2 George St, Brisbane City, QLD  4000, Australia</t>
  </si>
  <si>
    <t>Yassen, E.T., Data Mining and Optimization Research Group (DMO), Center for Artificial Intelligent (CAIT), Universiti Kebangsaan Malaysia, 43600 UKM BangiSelangor, Malaysia, Information Technology Centre, University of Anbar, Iraq; Ayob, M., Data Mining and Optimization Research Group (DMO), Center for Artificial Intelligent (CAIT), Universiti Kebangsaan Malaysia, 43600 UKM BangiSelangor, Malaysia; Nazri, M.Z.A., Data Mining and Optimization Research Group (DMO), Center for Artificial Intelligent (CAIT), Universiti Kebangsaan Malaysia, 43600 UKM BangiSelangor, Malaysia; Sabar, N.R., Queensland University of Technology, 2 George St, Brisbane City, QLD  4000, Australia</t>
  </si>
  <si>
    <t>The harmony search algorithm has been proven to be an effective optimization method for solving diverse optimization problems. However, due to its slow convergence, the performance of HSA over constrained optimization problems is not very competitive. Therefore, many researchers have hybridized HSA with local search algorithms. However, it's very difficult to known in advance which local search should be hybridized with HSA as it depends heavily on the problem characteristics. The question is how to design an effective selection mechanism to adaptively select a suitable local search to be combined with HSA during the search process. Therefore, this work proposes an adaptive HSA that embeds an adaptive selection mechanism to adaptively select a suitable local search algorithm to be applied. This work hybridizes HSA with five local search algorithms: hill climbing, simulated annealing, record to record, reactive tabu search and great deluge. We use the Solomon's vehicle routing problem with time windows benchmark to examine the effectiveness of the proposed algorithm. The obtained results are compared with basic HSA, the local search algorithms and existing methods. The results demonstrate that the proposed adaptive HSA achieves very good results compared other methods. This demonstrates that the selection mechanism can effectively assist HSA to adaptively select a suitable local search during the problem solving process. © 2017 Elsevier Ltd</t>
  </si>
  <si>
    <t>Adaptive algorithm; Adaptive selection mechanism; Harmony search algorithm; Metaheuristics; Vehicle routing</t>
  </si>
  <si>
    <t>Adaptive algorithms; Constrained optimization; Learning algorithms; Local search (optimization); Problem solving; Routing algorithms; Simulated annealing; Tabu search; Vehicle routing; Vehicles; Adaptive selection; Harmony search algorithms; Local search algorithm; Meta heuristics; Optimization problems; Problem solving process; Vehicle routing problem with time windows; Vehicle Routing Problems; Optimization</t>
  </si>
  <si>
    <t>Sabar, N.R.; Queensland University of Technology, 2 George St, Australia; email: nasser.sabar@gmail.com</t>
  </si>
  <si>
    <t>2-s2.0-85029825413</t>
  </si>
  <si>
    <t>Syrichas A., Crispin A.</t>
  </si>
  <si>
    <t>56028239500;7004336206;</t>
  </si>
  <si>
    <t>Large-scale vehicle routing problems: Quantum Annealing, tunings and results</t>
  </si>
  <si>
    <t>10.1016/j.cor.2017.05.014</t>
  </si>
  <si>
    <t>https://www.scopus.com/inward/record.uri?eid=2-s2.0-85019682207&amp;doi=10.1016%2fj.cor.2017.05.014&amp;partnerID=40&amp;md5=a1d455d0a2e7a8935604883b5e056d9a</t>
  </si>
  <si>
    <t>Manchester Metropolitan University, School of Computing, Mathematics and Digital Technology, John Dalton Building, Chester Street, Manchester, M15 5GD, United Kingdom</t>
  </si>
  <si>
    <t>Syrichas, A., Manchester Metropolitan University, School of Computing, Mathematics and Digital Technology, John Dalton Building, Chester Street, Manchester, M15 5GD, United Kingdom; Crispin, A., Manchester Metropolitan University, School of Computing, Mathematics and Digital Technology, John Dalton Building, Chester Street, Manchester, M15 5GD, United Kingdom</t>
  </si>
  <si>
    <t>Quantum Annealing was previously applied to the vehicle routing problem and the results were promising. For all benchmark instances in the study, optimal results were obtained. However, 100% success rate was not achieved in every case, and tuning the control parameters for larger instances proved cumbersome. This work addresses these remaining difficulties. An empirical approach is taken wherein measurements of run-time behaviour are exploited to transform existing good values of control parameters so that they can be used successfully for other problem instances. The course of this work shows a method which simplifies hand-tuning so that the heuristic performs successfully when applied to larger instances, and also demonstrates a tuning method which establishes control parameter values for instances which belong in broadly defined groupings. In addition, new best known solutions for large-scale instances, and initial results for the distance-constrained variant of the vehicle routing problem are presented. © 2017</t>
  </si>
  <si>
    <t>Annealing; CVRP; DCVRP; Quantum; Tuning</t>
  </si>
  <si>
    <t>Annealing; Benchmarking; Heuristic methods; Quantum theory; Tuning; Vehicles; Control parameters; CVRP; DCVRP; Empirical approach; Problem instances; Quantum; Quantum annealing; Vehicle Routing Problems; Vehicle routing</t>
  </si>
  <si>
    <t>Syrichas, A.email: alex.syrichas@gmail.com</t>
  </si>
  <si>
    <t>2-s2.0-85019682207</t>
  </si>
  <si>
    <t>Hernandez F., Gendreau M., Potvin J.-Y.</t>
  </si>
  <si>
    <t>56849935700;7005646783;7005182082;</t>
  </si>
  <si>
    <t>Heuristics for tactical time slot management: a periodic vehicle routing problem view</t>
  </si>
  <si>
    <t>10.1111/itor.12403</t>
  </si>
  <si>
    <t>https://www.scopus.com/inward/record.uri?eid=2-s2.0-85015310169&amp;doi=10.1111%2fitor.12403&amp;partnerID=40&amp;md5=a781a6db24dc3606ed62a34a4f3803ea</t>
  </si>
  <si>
    <t>Centre Interuniversitaire de Recherche sur les Réseaux d'Entreprise, la Logistique et le Transport (CIRRELT), Université de Montréal, Montréal, Canada; Département de Mathématiques et de Génie Industriel, École Polytechnique de Montréal, Montréal, Canada; Département d'Informatique et de Recherche Opérationnelle, Université de Montréal, Montréal, Canada</t>
  </si>
  <si>
    <t>Hernandez, F., Centre Interuniversitaire de Recherche sur les Réseaux d'Entreprise, la Logistique et le Transport (CIRRELT), Université de Montréal, Montréal, Canada; Gendreau, M., Centre Interuniversitaire de Recherche sur les Réseaux d'Entreprise, la Logistique et le Transport (CIRRELT), Université de Montréal, Montréal, Canada, Département de Mathématiques et de Génie Industriel, École Polytechnique de Montréal, Montréal, Canada; Potvin, J.-Y., Centre Interuniversitaire de Recherche sur les Réseaux d'Entreprise, la Logistique et le Transport (CIRRELT), Université de Montréal, Montréal, Canada, Département d'Informatique et de Recherche Opérationnelle, Université de Montréal, Montréal, Canada</t>
  </si>
  <si>
    <t>In this study, we consider a tactical problem where a time slot schedule for delivery service over a given planning horizon must be selected in each zone of a geographical area. A heuristic search evaluates each schedule selection by constructing a corresponding tactical routing plan of minimum cost based on demand and service time estimates. At the end, the schedule selection leading to the best tactical routing plan is selected. The latter can then be used as a blueprint when addressing the operational problem (i.e., when real customer orders are received and operational routes are constructed). We propose two heuristics to address the tactical problem. The first heuristic is a three-phase approach: a periodic vehicle routing problem (PVRP) is first solved, followed by a repair phase and a final improvement phase where a vehicle routing problem (VRP) with time windows is solved for each period of the planning horizon. The second heuristic tackles the problem as a whole by directly solving a PVRP with time windows. Computational results compare the two heuristics under various settings, based on instances derived from benchmark instances for the VRP with time windows. © 2017 The Authors. International Transactions in Operational Research © 2017 International Federation of Operational Research Societies Published by John Wiley &amp; Sons Ltd, 9600 Garsington Road, Oxford OX4 2DQ, UK and 350 Main St, Malden, MA02148, USA.</t>
  </si>
  <si>
    <t>heuristics; home delivery; periodic vehicle routing; tactical time slot management; unified tabu search</t>
  </si>
  <si>
    <t>Benchmarking; Heuristic algorithms; Tabu search; Vehicles; Computational results; Heuristics; Home delivery; Operational problems; Operational routes; Periodic vehicle routing problem; Time slots; Vehicle routing problem; Vehicle routing</t>
  </si>
  <si>
    <t>2-s2.0-85015310169</t>
  </si>
  <si>
    <t>Alinaghian M., Zamanlou K., Sabbagh M.S.</t>
  </si>
  <si>
    <t>26430334100;57193224812;24504468100;</t>
  </si>
  <si>
    <t>A bi-objective mathematical model for two-dimensional loading time-dependent vehicle routing problem</t>
  </si>
  <si>
    <t>10.1057/s41274-016-0151-x</t>
  </si>
  <si>
    <t>https://www.scopus.com/inward/record.uri?eid=2-s2.0-85011818928&amp;doi=10.1057%2fs41274-016-0151-x&amp;partnerID=40&amp;md5=2184aaa7a0447be5e5bc2eb2cd65f165</t>
  </si>
  <si>
    <t>Department of Industrial and Systems Engineering, Isfahan University of Technology, Isfahan, 84156-83111, Iran</t>
  </si>
  <si>
    <t>Alinaghian, M., Department of Industrial and Systems Engineering, Isfahan University of Technology, Isfahan, 84156-83111, Iran; Zamanlou, K., Department of Industrial and Systems Engineering, Isfahan University of Technology, Isfahan, 84156-83111, Iran; Sabbagh, M.S., Department of Industrial and Systems Engineering, Isfahan University of Technology, Isfahan, 84156-83111, Iran</t>
  </si>
  <si>
    <t>This paper introduces two-dimensional loading time-dependent vehicle routing problem and proposes a bi-objective mathematical model. This problem assesses the process of distributing the rectangular-shaped demanded items over an urban environment; it does not, however, allow items to be loaded on top of each other. In addition to the above assumptions, the presented model also satisfies the first-in-first-out property in the time-dependent vehicle routing problem. Given the NP-hard nature of the problem, a method called elitist non-dominated sorting local search is developed to obtain its solutions. To evaluate the performance of the proposed algorithm, the solutions of this algorithm for small-scale problem instances are compared with the results of an exact method. For the medium-scale problem instances, results of NSGA-II and SPEA2 are used as the basis of comparison. The computational results demonstrate the good performance of the proposed method. © 2017 The Operational Research Society.</t>
  </si>
  <si>
    <t>elitist non-dominated sorting local search; FIFO property; NSGA-II; Two-Dimensional loading time-dependent vehicle routing problem</t>
  </si>
  <si>
    <t>Local search (optimization); Vehicle routing; Vehicles; Computational results; Elitist non-dominated sorting; FIFO property; First in first out properties; Loading time; Local search; NSGA-II; Time dependent vehicle routing problems; Loading</t>
  </si>
  <si>
    <t>2-s2.0-85011818928</t>
  </si>
  <si>
    <t>Fu L.-L., Aloulou M.A., Triki C.</t>
  </si>
  <si>
    <t>56118020900;6505992840;57217692225;</t>
  </si>
  <si>
    <t>Integrated production scheduling and vehicle routing problem with job splitting and delivery time windows</t>
  </si>
  <si>
    <t>10.1080/00207543.2017.1308572</t>
  </si>
  <si>
    <t>https://www.scopus.com/inward/record.uri?eid=2-s2.0-85017155996&amp;doi=10.1080%2f00207543.2017.1308572&amp;partnerID=40&amp;md5=e289d6bbbefe14bde68619b5222ef4ae</t>
  </si>
  <si>
    <t>Department of Electrical Engineering, The Hong Kong Polytechnic University, Hong Kong; Quintiq SAS, Paris, France; PSL, Université Paris-Dauphine, Paris Cedex 16, France; CNRS, LAMSADE UMR 7243, Paris, France; Department of Mechanical and Industrial Engineering, Sultan Qaboos University, Muscat, Oman; Department of Engineering for Innovation, University of Salento, Lecce, Italy</t>
  </si>
  <si>
    <t>Fu, L.-L., Department of Electrical Engineering, The Hong Kong Polytechnic University, Hong Kong; Aloulou, M.A., Quintiq SAS, Paris, France, PSL, Université Paris-Dauphine, Paris Cedex 16, France, CNRS, LAMSADE UMR 7243, Paris, France; Triki, C., Department of Mechanical and Industrial Engineering, Sultan Qaboos University, Muscat, Oman, Department of Engineering for Innovation, University of Salento, Lecce, Italy</t>
  </si>
  <si>
    <t>In this paper, we study a production scheduling and vehicle routing problem with job splitting and delivery time windows in a company working in the metal packaging industry. In this problem, a set of jobs has to be processed on unrelated parallel machines with job splitting and sequence-dependent setup time (cost). Then the finished products are delivered in batches to several customers with heterogeneous vehicles, subject to delivery time windows. The objective of production is to minimize the total setup cost and the objective of distribution is to minimize the transportation cost. We propose mathematical models for decentralized scheduling problems, where a production schedule and a distribution plan are built consecutively. We develop a two-phase iterative heuristic to solve the integrated scheduling problem. We evaluate the benefits of coordination through numerical experiments. © 2017 Informa UK Limited, trading as Taylor &amp; Francis Group.</t>
  </si>
  <si>
    <t>integrated logistics engineering; integrated production and outbound delivery scheduling; mixed integer mathematical programming; set-up times; two-phase iterative heuristic</t>
  </si>
  <si>
    <t>Costs; Integer programming; Integration; Mathematical programming; Metal working; Optimization; Production control; Scheduling; Vehicle routing; Vehicles; Delivery scheduling; Integrated logistics; Mixed integer; Set-up time; Two phase; Job shop scheduling</t>
  </si>
  <si>
    <t>Triki, C.; Department of Mechanical and Industrial Engineering, Sultan Qaboos UniversityOman; email: chefi.triki@unisalento.it</t>
  </si>
  <si>
    <t>2-s2.0-85017155996</t>
  </si>
  <si>
    <t>Majidi S., Hosseini-Motlagh S.-M., Yaghoubi S., Jokar A.</t>
  </si>
  <si>
    <t>57193610663;57207863312;50362335700;54945666500;</t>
  </si>
  <si>
    <t>Fuzzy green vehicle routing problem with simultaneous pickup-delivery and time windows</t>
  </si>
  <si>
    <t>10.1051/ro/2017007</t>
  </si>
  <si>
    <t>https://www.scopus.com/inward/record.uri?eid=2-s2.0-85035201203&amp;doi=10.1051%2fro%2f2017007&amp;partnerID=40&amp;md5=33f3111872ef135176ee26480ac792e8</t>
  </si>
  <si>
    <t>Majidi, S., School of Industrial Engineering, Iran University of Science and Technology, Tehran, Iran; Hosseini-Motlagh, S.-M., School of Industrial Engineering, Iran University of Science and Technology, Tehran, Iran; Yaghoubi, S., School of Industrial Engineering, Iran University of Science and Technology, Tehran, Iran; Jokar, A., School of Industrial Engineering, Iran University of Science and Technology, Tehran, Iran</t>
  </si>
  <si>
    <t>In this paper, we propose a fuzzy green vehicle routing problem with simultaneous pickup and delivery and time windows (F-GVRP-SPDTW), in which the amounts of fuel consumption and emission are estimated by a comprehensive modal emission model. A mixed integer nonlinear programming model is proposed to minimize the cost of fuel consumption and emissions of vehicles. Moreover, the fuzzy approach with credibility measure is applied under conditions in which both pickup and delivery demands are uncertain. To solve the problem, we have proposed an adaptive large neighborhood search heuristic by applying new removal and insertion operators. Finally, computational experiments are conducted on a set of benchmark instances from the literature to evaluate the efficiency of the proposed solution technique. The results indicate that the proposed solution method is capable of finding high quality solutions in most of the instances. © 2017 EDP Sciences, ROADEF, SMAI.</t>
  </si>
  <si>
    <t>ALNS; Fuzzy; Green vehicle routing problem; Simultaneous pickup and delivery</t>
  </si>
  <si>
    <t>Benchmarking; Heuristic algorithms; Integer programming; Nonlinear programming; Optimization; Pickups; Problem solving; Vehicles; Adaptive large neighborhood searches; ALNS; Computational experiment; Fuzzy; High-quality solutions; Mixed integer nonlinear programming models; Simultaneous pickup and deliveries; Vehicle Routing Problems; Vehicle routing</t>
  </si>
  <si>
    <t>2-s2.0-85035201203</t>
  </si>
  <si>
    <t>Wang J., Ranganathan Jagannathan A.K., Zuo X., Murray C.C.</t>
  </si>
  <si>
    <t>57195385723;57195383214;7103215880;35756232800;</t>
  </si>
  <si>
    <t>Two-layer simulated annealing and tabu search heuristics for a vehicle routing problem with cross docks and split deliveries</t>
  </si>
  <si>
    <t>10.1016/j.cie.2017.07.031</t>
  </si>
  <si>
    <t>https://www.scopus.com/inward/record.uri?eid=2-s2.0-85027548497&amp;doi=10.1016%2fj.cie.2017.07.031&amp;partnerID=40&amp;md5=a74fa77aa1740d213fd319fd3f906114</t>
  </si>
  <si>
    <t>School of Computer Science, Beijing University of Posts and Telecommunications, Beijing, 100876, China; Key Laboratory of Trustworthy Distributed Computing and Service, Ministry of Education, Beijing, 100876, China; Department of Industrial &amp; Systems Engineering, Auburn University, 3519 Greenside Dr. #301, Memphis, TN  38125, United States; Department of Industrial &amp; Systems Engineering, University at Buffalo, 309 Bell Hall BuffaloNY  14260-2050, United States</t>
  </si>
  <si>
    <t>Wang, J., School of Computer Science, Beijing University of Posts and Telecommunications, Beijing, 100876, China, Key Laboratory of Trustworthy Distributed Computing and Service, Ministry of Education, Beijing, 100876, China; Ranganathan Jagannathan, A.K., Department of Industrial &amp; Systems Engineering, Auburn University, 3519 Greenside Dr. #301, Memphis, TN  38125, United States; Zuo, X., School of Computer Science, Beijing University of Posts and Telecommunications, Beijing, 100876, China, Key Laboratory of Trustworthy Distributed Computing and Service, Ministry of Education, Beijing, 100876, China; Murray, C.C., Department of Industrial &amp; Systems Engineering, University at Buffalo, 309 Bell Hall BuffaloNY  14260-2050, United States</t>
  </si>
  <si>
    <t>Cross docking plays an increasingly important role in improving the efficiency of large-scale distribution networks. Unlike traditional warehouses, cross docks hold little or no inventory. Instead, goods from incoming trucks are unloaded and immediately transferred through the cross dock to outgoing trucks. Thus, cross docks serve to reduce inventory holding costs and shorten lead times from suppliers to retailers. However, to fully realize these benefits, trucks must be effectively coordinated at each cross dock. Such coordination brings a challenging extension to vehicle routing problems. In this paper a new vehicle routing problem with cross docks and split deliveries is proposed. A mixed-integer linear programming formulation is established for this problem, along with solution methodologies combining a constructive heuristic with two-layer simulated annealing and tabu search. The constructive heuristic creates a solution which is further improved by two-layer variants of simulated annealing or tabu search. The first layer optimizes the allocation of trucks to cross docks while the second layer optimizes the visitation order to suppliers and retailers for trucks assigned to each cross dock. Experimental results demonstrate that the proposed approach effectively solves large-size problems within a reasonable computational time. © 2017 Elsevier Ltd</t>
  </si>
  <si>
    <t>Cross docks; Integer programming; Simulated annealing; Tabu search; Vehicle routing problem</t>
  </si>
  <si>
    <t>Automobiles; Docks; Heuristic algorithms; Heuristic methods; Integer programming; Optimization; Simulated annealing; Tabu search; Trucks; Vehicle routing; Vehicles; Computational time; Constructive heuristic; Inventory holding; Large-scale distribution; Mixed integer linear programming; Solution methodology; Tabu search heuristics; Vehicle Routing Problems; Hydraulic structures</t>
  </si>
  <si>
    <t>Zuo, X.; School of Computer Science, Beijing University of Posts and TelecommunicationsChina; email: zuoxq@bupt.edu.cn</t>
  </si>
  <si>
    <t>2-s2.0-85027548497</t>
  </si>
  <si>
    <t>Zhang Z., Qin H., Wang K., He H., Liu T.</t>
  </si>
  <si>
    <t>57216743620;25925253100;56942202500;57198426177;57195298535;</t>
  </si>
  <si>
    <t>Manpower allocation and vehicle routing problem in non-emergency ambulance transfer service</t>
  </si>
  <si>
    <t>10.1016/j.tre.2017.08.002</t>
  </si>
  <si>
    <t>https://www.scopus.com/inward/record.uri?eid=2-s2.0-85026892036&amp;doi=10.1016%2fj.tre.2017.08.002&amp;partnerID=40&amp;md5=3ce861ea3e868bd10c3b9e9e1c2106e0</t>
  </si>
  <si>
    <t>School of Data and Computer Science, Sun Yat-sen University, Guangzhou, Guangdong, China; School of Management, Huazhong University of Science and Technology, No. 1037, Luoyu Road, Wuhan, China; Department of Management Science and Engineering, Economics and Management School, Wuhan University, Wuhan, China; School of Economics and Management, Dongguan University of Technology, Dongguan, 523000, China</t>
  </si>
  <si>
    <t>Zhang, Z., School of Data and Computer Science, Sun Yat-sen University, Guangzhou, Guangdong, China; Qin, H., School of Management, Huazhong University of Science and Technology, No. 1037, Luoyu Road, Wuhan, China; Wang, K., Department of Management Science and Engineering, Economics and Management School, Wuhan University, Wuhan, China; He, H., School of Data and Computer Science, Sun Yat-sen University, Guangzhou, Guangdong, China; Liu, T., School of Economics and Management, Dongguan University of Technology, Dongguan, 523000, China</t>
  </si>
  <si>
    <t>We present a manpower allocation and vehicle routing problem (MAVRP), which is a real-life healthcare problem derived from the non-emergency ambulance transfer service in Hong Kong public hospitals. Both manpower and vehicles are critical resources for the hospitals in their daily operations. The service provider needs to make an effective schedule to dispatch drivers, assistants and ambulances to transport patients scattered in different locations. We formulate the MAVRP into a mathematical programming model and propose several variable neighborhood search (VNS) algorithms to solve it. We tested the VNS with steepest descent, first descent and a mixed of two descent strategies on the MAVRP instances. The computational results demonstrate the effectiveness and efficiency of the VNS algorithms. Moreover, we also conducted additional experiments to analyze the impact of the number of vehicles on the solutions of the MAVRP instances. © 2017 Elsevier Ltd</t>
  </si>
  <si>
    <t>Healthcare; Manpower allocation; Variable neighborhood search; Vehicle routing</t>
  </si>
  <si>
    <t>algorithm; health care; hospital sector; neighborhood; numerical model; China; Hong Kong</t>
  </si>
  <si>
    <t>Wang, K.; Department of Management Science and Engineering, Economics and Management School, Wuhan UniversityChina; email: kai.wang@whu.edu.cn</t>
  </si>
  <si>
    <t>2-s2.0-85026892036</t>
  </si>
  <si>
    <t>Wu L., Hifi M., Bederina H.</t>
  </si>
  <si>
    <t>55955358200;7004109511;57188832800;</t>
  </si>
  <si>
    <t>A new robust criterion for the vehicle routing problem with uncertain travel time</t>
  </si>
  <si>
    <t>10.1016/j.cie.2017.05.029</t>
  </si>
  <si>
    <t>https://www.scopus.com/inward/record.uri?eid=2-s2.0-85020390702&amp;doi=10.1016%2fj.cie.2017.05.029&amp;partnerID=40&amp;md5=c5b31c8ad74793e44cfcff9dff1c8363</t>
  </si>
  <si>
    <t>Wenlan School of Business at Zhongnan University of Economics and Law, China; Computer Science and Operations Research at the University of Picardie Jules Verne (UPJV), France; UPJV, France</t>
  </si>
  <si>
    <t>Wu, L., Wenlan School of Business at Zhongnan University of Economics and Law, China; Hifi, M., Computer Science and Operations Research at the University of Picardie Jules Verne (UPJV), France; Bederina, H., UPJV, France</t>
  </si>
  <si>
    <t>This article investigates a new robust criterion for the vehicle routing problem with uncertainty on the travel time. The objective of the proposed criterion is to find a robust solution which displays better behaviour on a majority of scenarios, where each scenario represents a potential state of an uncertain event. In order to highlight the robustness of the proposed approach, the new robust criterion is compared with the classical robust criteria, such as best-case, worst-case and min-max deviation. Inspired from the mechanism developed by B. Roy for evaluating the robustness, this paper focuses on providing two robust conclusions for the new robust criterion: perfectly robust and pseudo robust. For the perfectly robust, the robust criterion is evaluated by using an exact method on a set of 480 small-scale instances generated from Solomon's benchmark instances. For the pseudo robust, the robust criterion is evaluated by using a metaheuristic on a set of 54 medium-scale and large-scale instances. The numerical results show that the new approach is able to produce the robust solutions in a majority of cases. © 2017 Elsevier Ltd</t>
  </si>
  <si>
    <t>Integer linear programming; Measures of robustness; Metaheuristic; Robust optimization; Worst case criterion</t>
  </si>
  <si>
    <t>Benchmarking; Integer programming; Optimization; Travel time; Uncertainty analysis; Integer Linear Programming; Metaheuristic; Numerical results; Robust optimization; Robust solutions; Uncertain events; Vehicle Routing Problems; Worst case criteria; Vehicle routing</t>
  </si>
  <si>
    <t>Wu, L.; Wenlan School of Business at Zhongnan University of Economics and Law, 182 Nanhu Avenue, China; email: wu.lei@zuel.edu.cn</t>
  </si>
  <si>
    <t>2-s2.0-85020390702</t>
  </si>
  <si>
    <t>Camm J.D., Magazine M.J., Kuppusamy S., Martin K.</t>
  </si>
  <si>
    <t>7005534481;7004013735;10044375500;8572147100;</t>
  </si>
  <si>
    <t>The demand weighted vehicle routing problem</t>
  </si>
  <si>
    <t>10.1016/j.ejor.2017.03.033</t>
  </si>
  <si>
    <t>https://www.scopus.com/inward/record.uri?eid=2-s2.0-85017383341&amp;doi=10.1016%2fj.ejor.2017.03.033&amp;partnerID=40&amp;md5=c0627144da2ba93283921a2acc863354</t>
  </si>
  <si>
    <t>School of Business, Wake Forest University, 1834 Wake Forest Road, Winston-Salem, NC  27106, United States; Lindner College of Business, The University of Cincinnati, 2925 Campus Green Drive, Cincinnati, OH  45221, United States; School of Business, Quinnipiac University, 275 Mount Carmel Ave, Hamden, CT  06518, United States; Booth School of Business, The University of Chicago, 5807 South Woodlawn Avenue, Chicago, IL  60637, United States</t>
  </si>
  <si>
    <t>Camm, J.D., School of Business, Wake Forest University, 1834 Wake Forest Road, Winston-Salem, NC  27106, United States; Magazine, M.J., Lindner College of Business, The University of Cincinnati, 2925 Campus Green Drive, Cincinnati, OH  45221, United States; Kuppusamy, S., School of Business, Quinnipiac University, 275 Mount Carmel Ave, Hamden, CT  06518, United States; Martin, K., Booth School of Business, The University of Chicago, 5807 South Woodlawn Avenue, Chicago, IL  60637, United States</t>
  </si>
  <si>
    <t>In this paper, we present an exact method for the demand weighted vehicle routing problem. This problem arises when the objective is to minimize the distance traveled by the vehicles weighted by the number of passengers on the routes. The resulting model is a non-convex, mixed-integer quadratic program and we show how to reformulate this problem as a linear integer program with auxiliary variables. The reformulation provides very tight lower bounds on the optimal solution value and little enumeration is required. However, the reformulated model is very large and therefore, it is solved with a branch, price and cut algorithm. Using COIN-OR software, we provide computational results with actual data from a large urban university. © 2017 Elsevier B.V.</t>
  </si>
  <si>
    <t>COIN-OR; Column generation; Dynamic programming; Integer programming; Vehicle routing</t>
  </si>
  <si>
    <t>Dynamic programming; Linear programming; Quadratic programming; Vehicle routing; Vehicles; Auxiliary variables; COIN-OR; Column generation; Computational results; Linear integer programs; Mixed integer quadratic program; Optimal solutions; Vehicle Routing Problems; Integer programming</t>
  </si>
  <si>
    <t>Kuppusamy, S.; School of Business, Quinnipiac University, 275 Mount Carmel Ave, United States; email: saravanan.kuppusamy@quinnipiac.edu</t>
  </si>
  <si>
    <t>2-s2.0-85017383341</t>
  </si>
  <si>
    <t>Srivatsa Srinivas S., Gajanand M.S.</t>
  </si>
  <si>
    <t>56816990200;55855796900;</t>
  </si>
  <si>
    <t>Vehicle routing problem and driver behaviour: a review and framework for analysis</t>
  </si>
  <si>
    <t>Transport Reviews</t>
  </si>
  <si>
    <t>10.1080/01441647.2016.1273276</t>
  </si>
  <si>
    <t>https://www.scopus.com/inward/record.uri?eid=2-s2.0-85007427356&amp;doi=10.1080%2f01441647.2016.1273276&amp;partnerID=40&amp;md5=37f96d7a6c280e33fe04b464d688ee9e</t>
  </si>
  <si>
    <t>Department of Management Studies, Indian Institute of Technology Madras, Chennai, India; Operations Management and Quantitative Techniques, Indian Institute of Management Tiruchirappalli, Tiruchirappalli, India</t>
  </si>
  <si>
    <t>Srivatsa Srinivas, S., Department of Management Studies, Indian Institute of Technology Madras, Chennai, India; Gajanand, M.S., Operations Management and Quantitative Techniques, Indian Institute of Management Tiruchirappalli, Tiruchirappalli, India</t>
  </si>
  <si>
    <t>Vehicle routing problems (VRPs) whose typical objective is to minimise total travel costs over a tour have evolved over the years with objectives ranging from minimising travel times and distances to minimising pollution and fuel consumption. However, driver behaviour continues to be neglected while planning for vehicle routes. Factors such as traffic congestion levels, monotonous drives and fatigue have an impact on the behaviour of drivers, which in turn might affect their speed-choice and route-choice behaviours. The behaviour of drivers and their subsequent decision-making owing to these factors impact the revenue of transport companies and could lead to huge losses in extreme cases. There have been studies on the behaviour of drivers in isolation, without inclusion of the objectives and constraints of the traditional routing problem. This paper presents a review of existing models of VRP, planner behaviour models in the VRP context and driver behaviour models and provides a motivation to integrate these models in a stochastic traffic environment to produce practical, economic and driver-friendly logistics solutions. The paper provides valuable insights on the relevance of behavioural issues in logistics and highlights the modelling implications of incorporating planner and driver behaviour in the framework of routing problems. © 2016 Informa UK Limited, trading as Taylor &amp; Francis Group.</t>
  </si>
  <si>
    <t>driver behaviour; logistics; planner behaviour; route-choice; speed-choice; Vehicle routing problem</t>
  </si>
  <si>
    <t>decision making; logistics; optimization; routing; transportation planning; travel behavior</t>
  </si>
  <si>
    <t>Gajanand, M.S.; Operations Management and Quantitative Techniques, Indian Institute of Management TiruchirappalliIndia; email: gajanand@iimtrichy.ac.in</t>
  </si>
  <si>
    <t>Routledge</t>
  </si>
  <si>
    <t>Transp. Rev.</t>
  </si>
  <si>
    <t>2-s2.0-85007427356</t>
  </si>
  <si>
    <t>Shelbourne B.C., Battarra M., Potts C.N.</t>
  </si>
  <si>
    <t>57194603197;25222732400;7006607717;</t>
  </si>
  <si>
    <t>The vehicle routing problem with release and due dates</t>
  </si>
  <si>
    <t>10.1287/ijoc.2017.0756</t>
  </si>
  <si>
    <t>https://www.scopus.com/inward/record.uri?eid=2-s2.0-85036455136&amp;doi=10.1287%2fijoc.2017.0756&amp;partnerID=40&amp;md5=83c83309d6d5b7822ecd5a23d3428259</t>
  </si>
  <si>
    <t>Mathematical Sciences, University of Southampton, Highfield, Southampton, SO17 1BJ, United Kingdom; School of Management, University of Bath, Bath, BA2 7AY, United Kingdom</t>
  </si>
  <si>
    <t>Shelbourne, B.C., Mathematical Sciences, University of Southampton, Highfield, Southampton, SO17 1BJ, United Kingdom; Battarra, M., School of Management, University of Bath, Bath, BA2 7AY, United Kingdom; Potts, C.N., Mathematical Sciences, University of Southampton, Highfield, Southampton, SO17 1BJ, United Kingdom</t>
  </si>
  <si>
    <t>A novel extension of the classical vehicle routing and scheduling problems is introduced that integrates aspects of machine scheduling into vehicle routing. Associated with each customer order is a release date that defines the earliest time that the order is available to leave the depot for delivery and a due date that indicates the time by which the order should ideally be delivered to the customer. The objective is to minimize a convex combination of the operational costs and customer service level, represented by the total distance traveled and the total weighted tardiness of delivery, respectively. A pathrelinking algorithm (PRA) is proposed to address the problem, and a variety of benchmark instances are generated to evaluate its performance. The PRA exploits the efficiency and aggressive improvement of neighborhood search but relies on a newpath-relinking procedure and advanced population management strategies to navigate the search space effectively. To provide a comparator algorithm to the PRA, we embed the neighborhood search into a standard iterated local search algorithm (ILS). Extensive computational experiments on the benchmark instances show that the newly defined features have a significant and varied impact on the problem, and the performance of the PRA dominates that of the ILS algorithm. © 2017 INFORMS.</t>
  </si>
  <si>
    <t>Hybrid population-based metaheuristics; Path relinking; Release dates; Vehicle routing and scheduling; Weighted tardiness</t>
  </si>
  <si>
    <t>Benchmarking; Optimization; Sales; Scheduling; Vehicles; Meta heuristics; Path relinking; Release date; Vehicle routing and scheduling; Weighted tardiness; Vehicle routing</t>
  </si>
  <si>
    <t>Shelbourne, B.C.; Mathematical Sciences, University of SouthamptonUnited Kingdom; email: bcshelbourne@gmail.com</t>
  </si>
  <si>
    <t>2-s2.0-85036455136</t>
  </si>
  <si>
    <t>Yao B., Yan Q., Zhang M., Yang Y.</t>
  </si>
  <si>
    <t>17436669100;57194868887;57208676779;57195928236;</t>
  </si>
  <si>
    <t>Improved artificial bee colony algorithm for vehicle routing problem with time windows</t>
  </si>
  <si>
    <t xml:space="preserve"> e0181275</t>
  </si>
  <si>
    <t>10.1371/journal.pone.0181275</t>
  </si>
  <si>
    <t>https://www.scopus.com/inward/record.uri?eid=2-s2.0-85030152138&amp;doi=10.1371%2fjournal.pone.0181275&amp;partnerID=40&amp;md5=ac00fb4cb51f21b9941455a864b1f486</t>
  </si>
  <si>
    <t>Automotive Engineering College, Dalian University of Technology, Dalian, China; Transportation Management College, Dalian Maritime University, Dalian, China</t>
  </si>
  <si>
    <t>Yao, B., Automotive Engineering College, Dalian University of Technology, Dalian, China; Yan, Q., Automotive Engineering College, Dalian University of Technology, Dalian, China; Zhang, M., Automotive Engineering College, Dalian University of Technology, Dalian, China; Yang, Y., Transportation Management College, Dalian Maritime University, Dalian, China</t>
  </si>
  <si>
    <t>This paper investigates a well-known complex combinatorial problem known as the vehicle routing problem with time windows (VRPTW). Unlike the standard vehicle routing problem, each customer in the VRPTW is served within a given time constraint. This paper solves the VRPTW using an improved artificial bee colony (IABC) algorithm. The performance of this algorithm is improved by a local optimization based on a crossover operation and a scanning strategy. Finally, the effectiveness of the IABC is evaluated on some well-known benchmarks. The results demonstrate the power of IABC algorithm in solving the VRPTW. © 2017 Yao et al. This is an open access article distributed under the terms of the Creative Commons Attribution License, which permits unrestricted use, distribution, and reproduction in any medium, provided the original author and source are credited.</t>
  </si>
  <si>
    <t>bee; nonhuman; algorithm; animal; animal behavior; crossover procedure; task performance; theoretical model; Algorithms; Animals; Bees; Behavior, Animal; Cross-Over Studies; Models, Theoretical; Time and Motion Studies</t>
  </si>
  <si>
    <t>Yao, B.; Automotive Engineering College, Dalian University of TechnologyChina; email: yaobaozhen@sohu.com</t>
  </si>
  <si>
    <t>2-s2.0-85030152138</t>
  </si>
  <si>
    <t>Abdoli B., MirHassani S.A., Hooshmand F.</t>
  </si>
  <si>
    <t>57208981771;8599890500;56956965200;</t>
  </si>
  <si>
    <t>Model and algorithm for bi-fuel vehicle routing problem to reduce GHG emissions</t>
  </si>
  <si>
    <t>Environmental Science and Pollution Research</t>
  </si>
  <si>
    <t>10.1007/s11356-017-9740-8</t>
  </si>
  <si>
    <t>https://www.scopus.com/inward/record.uri?eid=2-s2.0-85026912174&amp;doi=10.1007%2fs11356-017-9740-8&amp;partnerID=40&amp;md5=5e84c2bfb05e40d8683a5fcf79fd85c6</t>
  </si>
  <si>
    <t>Faculty of Mathematics and Computer Science, Amirkabir University of Technology, Tehran, Iran</t>
  </si>
  <si>
    <t>Abdoli, B., Faculty of Mathematics and Computer Science, Amirkabir University of Technology, Tehran, Iran; MirHassani, S.A., Faculty of Mathematics and Computer Science, Amirkabir University of Technology, Tehran, Iran; Hooshmand, F., Faculty of Mathematics and Computer Science, Amirkabir University of Technology, Tehran, Iran</t>
  </si>
  <si>
    <t>Because of the harmful effects of greenhouse gas (GHG) emitted by petroleum-based fuels, the adoption of alternative green fuels such as biodiesel and compressed natural gas (CNG) is an inevitable trend in the transportation sector. However, the transition to alternative fuel vehicle (AFV) fleets is not easy and, particularly at the beginning of the transition period, drivers may be forced to travel long distances to reach alternative fueling stations (AFSs). In this paper, the utilization of bi-fuel vehicles is proposed as an operational approach. We present a mathematical model to address vehicle routing problem (VRP) with bi-fuel vehicles and show that the utilization of bi-fuel vehicles can lead to a significant reduction in GHG emissions. Moreover, a simulated annealing algorithm is adopted to solve large instances of this problem. The performance of the proposed algorithm is evaluated on some random instances. © 2017, Springer-Verlag GmbH Germany.</t>
  </si>
  <si>
    <t>Bi-fuel vehicles; Green vehicle routing problem; Greenhouse gas emission; Mathematical model; Simulated annealing algorithm</t>
  </si>
  <si>
    <t>algorithm; alternative fuel; automobile; emission; emission control; greenhouse gas; natural gas; numerical model; performance assessment; routing; simulated annealing; transportation system; biofuel; natural gas; petroleum; air pollution; algorithm; analysis; exhaust gas; greenhouse gas; motor vehicle; prevention and control; theoretical model; traffic and transport; Air Pollution; Algorithms; Biofuels; Greenhouse Gases; Models, Theoretical; Motor Vehicles; Natural Gas; Petroleum; Transportation; Vehicle Emissions</t>
  </si>
  <si>
    <t>MirHassani, S.A.; Faculty of Mathematics and Computer Science, Amirkabir University of TechnologyIran; email: a_mirhassani@aut.ac.ir</t>
  </si>
  <si>
    <t>ESPLE</t>
  </si>
  <si>
    <t>Environ. Sci. Pollut. Res.</t>
  </si>
  <si>
    <t>2-s2.0-85026912174</t>
  </si>
  <si>
    <t>Hosseinabadi A.A.R., Rostami N.S.H., Kardgar M., Mirkamali S., Abraham A.</t>
  </si>
  <si>
    <t>56453458200;57194539764;56590059800;50861801800;7202760099;</t>
  </si>
  <si>
    <t>A new efficient approach for solving the capacitated Vehicle Routing Problem using the Gravitational Emulation Local Search Algorithm</t>
  </si>
  <si>
    <t>10.1016/j.apm.2017.02.042</t>
  </si>
  <si>
    <t>https://www.scopus.com/inward/record.uri?eid=2-s2.0-85020682569&amp;doi=10.1016%2fj.apm.2017.02.042&amp;partnerID=40&amp;md5=3cc374e7797d9ef963cca3990e9c9982</t>
  </si>
  <si>
    <t>Young Researchers and Elite Club, Ayatollah Amoli Branch, Islamic Azad University, Amol, Iran; Department of Management, University of Guilan, Rasht, Iran; Department of Computer Engineering and IT, Payame Noor University (PNU), Tehran, Iran; Machine Intelligence Research Labs (MIR Labs), Scientific Network for Innovation and Research Excellence, Auburn, WA, United States</t>
  </si>
  <si>
    <t>Hosseinabadi, A.A.R., Young Researchers and Elite Club, Ayatollah Amoli Branch, Islamic Azad University, Amol, Iran; Rostami, N.S.H., Department of Management, University of Guilan, Rasht, Iran; Kardgar, M., Young Researchers and Elite Club, Ayatollah Amoli Branch, Islamic Azad University, Amol, Iran; Mirkamali, S., Department of Computer Engineering and IT, Payame Noor University (PNU), Tehran, Iran; Abraham, A., Machine Intelligence Research Labs (MIR Labs), Scientific Network for Innovation and Research Excellence, Auburn, WA, United States</t>
  </si>
  <si>
    <t>Capacitated Vehicle Routing Problem (CVRP) is one of the most famous specialized forms of the VRP, which has attracted considerable attention from scientists and researchers. Therefore, many accurate, heuristic, and meta-heuristic methods have been introduced to solve this problem in recent decades. In this paper, a new meta-heuristic optimization algorithm is introduced to solve the CVRP, which is based on the law of gravity and group interactions. The proposed algorithm uses two of the four basic parameters of velocity and gravitational force in physics based on the concepts of random search and searching agents, which are a collection of masses that interact with each other based on Newtonian gravity and the laws of motion. The introduced method was quantitatively compared with the State-of-the-Art algorithms in terms of execution time and number of optimal solutions achieved in four well-known benchmark problems. Our experiments illustrated that the proposed method could be a very efficient method in solving CVRP and the results are comparable with the results using state-of-the-art computational methods. Moreover, in some cases our method could produce solutions with less number of required vehicles compared to the Best Known Solution (BKS) in a very efficient manner, which is another advantage of the proposed algorithm. © 2017 Elsevier Inc.</t>
  </si>
  <si>
    <t>CVRP; Gravitational Emulation Local Search Algorithm (GELS); Optimization; Vehicle Routing Problem (VRP)</t>
  </si>
  <si>
    <t>Gravitation; Heuristic algorithms; Heuristic methods; Learning algorithms; Local search (optimization); Problem solving; Routing algorithms; Vehicle routing; Vehicles; Capacitated vehicle routing problem; CVRP; Gravitational forces; Local search algorithm; Meta-heuristic methods; Meta-heuristic optimizations; State-of-the-art algorithms; Vehicle routing problem; Optimization</t>
  </si>
  <si>
    <t>2-s2.0-85020682569</t>
  </si>
  <si>
    <t>The impact of particular components of the PSO-based algorithm solving the Dynamic Vehicle Routing Problem</t>
  </si>
  <si>
    <t>10.1016/j.asoc.2017.04.070</t>
  </si>
  <si>
    <t>https://www.scopus.com/inward/record.uri?eid=2-s2.0-85019873149&amp;doi=10.1016%2fj.asoc.2017.04.070&amp;partnerID=40&amp;md5=a3e2b648c6766065f3efce7299d4a653</t>
  </si>
  <si>
    <t>This paper presents and analyzes a Two-Phase Multi-Swarm Particle Swarm Optimizer (2MPSO) solving the Dynamic Vehicle Routing Problem (DVRP). The research presented in this paper focuses on finding a configuration of several optimization improvement techniques, dedicated to solving dynamic optimization problems, within the 2MPSO framework. Techniques, whose impact on results achieved for DVRP is analyzed, include: solving the current state of a problem with a capacitated clustering and routing heuristic algorithms, solving requests-to-vehicles assignment by the PSO algorithm, route optimization by a separate instance of the PSO algorithm, and knowledge transfer between subsequent states of the problem. The results obtained by the best chosen configuration of the 2MPSO are compared with the state-of-the-art literature results on a popular set of benchmark instances. Our study shows that strong results achieved by 2MPSO should be attributed to three factors: generating initial solutions with a clustering heuristic, optimizing the requests-to-vehicle assignment with a metaheuristic approach, direct passing of solutions obtained in the previous stage (times step) of the problem solving procedure to the next stage. Additionally, 2MPSO outperforms the average results obtained by other algorithms presented in the literature, both in the time limited experiments, as well as those restricted by the number of fitness function evaluations. © 2017 Elsevier B.V.</t>
  </si>
  <si>
    <t>Dynamic optimization; Dynamic Vehicle Routing Problem; Particle Swarm Optimization; Vehicle Routing Problem</t>
  </si>
  <si>
    <t>Benchmarking; Clustering algorithms; Crashworthiness; Evolutionary algorithms; Heuristic algorithms; Knowledge management; Optimization; Particle swarm optimization (PSO); Routing algorithms; Vehicle routing; Vehicles; Dynamic optimization; Dynamic optimization problem (DOP); Dynamic vehicle routing problems; Improvement technique; Meta-heuristic approach; Problem-solving procedures; Route optimization; Vehicle Routing Problems; Problem solving</t>
  </si>
  <si>
    <t>Okulewicz, M.email: M.Okulewicz@mini.pw.edu.pl</t>
  </si>
  <si>
    <t>2-s2.0-85019873149</t>
  </si>
  <si>
    <t>Hassanzadeh A., Rasti-Barzoki M.</t>
  </si>
  <si>
    <t>57190952164;56487925000;</t>
  </si>
  <si>
    <t>Minimizing total resource consumption and total tardiness penalty in a resource allocation supply chain scheduling and vehicle routing problem</t>
  </si>
  <si>
    <t>10.1016/j.asoc.2017.05.010</t>
  </si>
  <si>
    <t>https://www.scopus.com/inward/record.uri?eid=2-s2.0-85019230190&amp;doi=10.1016%2fj.asoc.2017.05.010&amp;partnerID=40&amp;md5=a2d7c3381dd73aec9899cdebf88d0960</t>
  </si>
  <si>
    <t>Department of Industrial and Systems Engineering, Isfahan, 84156-83111, Iran</t>
  </si>
  <si>
    <t>Hassanzadeh, A., Department of Industrial and Systems Engineering, Isfahan, 84156-83111, Iran; Rasti-Barzoki, M., Department of Industrial and Systems Engineering, Isfahan, 84156-83111, Iran</t>
  </si>
  <si>
    <t>The increase in the consumption of resources in the past decade has caused an increase in the interest of the international academic community in the challenges to reduce such rapid consumption of resources. Every year, many researchers propose different methods by which resource consumption can be reduced. Material, equipment, and process refinement are vivid examples of such efforts. While these innovations can be very helpful, in several cases, however, they can be very costly and greatly time-consuming. In addition, decision-makers tend to tackle the problem of resource consumption, while maintaining the proper level of service. Thus, in this paper, we propose a new bi-objective mathematical model by which we can reduce the consumption of resources and energy, as well as decrease the tardiness penalty in a supply chain scheduling and vehicle routing problem. The model demonstrates that finding the proper production (assembly) sequence, assignment of orders to vehicles and vehicle routing, will enable us to reduce resource consumption. A new Non-dominated Sorting Genetic Algorithm based on shaking and local search strategies of Variable Neighborhood Search algorithm is also developed to solve the proposed problem. Several criteria are introduced and defined to assess the performance of the proposed algorithm. Results demonstrate the out-performance of the proposed algorithm compared with the classic non-dominated sorting genetic algorithm II. We also propose a method that allows decision makers to make an informed decision to choose a proper sequence of jobs and routes that create a trade-off between resource consumption and the tardiness penalty. © 2017 Elsevier B.V.</t>
  </si>
  <si>
    <t>Green supply chain; Multi-objective; NSGA-II; Resource allocation; Resource consumption</t>
  </si>
  <si>
    <t>Decision making; Economic and social effects; Genetic algorithms; Optimization; Resource allocation; Scheduling; Supply chains; Vehicle routing; Vehicles; Green supply chain; Multi objective; Non- dominated sorting genetic algorithms; Non-dominated sorting genetic algorithm - ii; NSGA-II; Resource consumption; Variable neighborhood search; Vehicle Routing Problems; Problem solving</t>
  </si>
  <si>
    <t>Hassanzadeh, A.email: a.hassanzadeh@in.iut.ac.ir</t>
  </si>
  <si>
    <t>2-s2.0-85019230190</t>
  </si>
  <si>
    <t>Şevkli A.Z., Güler B.</t>
  </si>
  <si>
    <t>36640712400;56039382100;</t>
  </si>
  <si>
    <t>A multi-phase oscillated variable neighbourhood search algorithm for a real-world open vehicle routing problem</t>
  </si>
  <si>
    <t>10.1016/j.asoc.2017.04.045</t>
  </si>
  <si>
    <t>https://www.scopus.com/inward/record.uri?eid=2-s2.0-85018448196&amp;doi=10.1016%2fj.asoc.2017.04.045&amp;partnerID=40&amp;md5=037d258aba2740dd7b7a04ea340b0e51</t>
  </si>
  <si>
    <t>Fatih University, Faculty of Engineering, Department of Computer Engineering, Buyukcekmece, Istanbul, 34500, Turkey; Yildiz Technical University, Faculty of Engineering, Department of Computer Engineering, Istanbul, Turkey</t>
  </si>
  <si>
    <t>Şevkli, A.Z., Fatih University, Faculty of Engineering, Department of Computer Engineering, Buyukcekmece, Istanbul, 34500, Turkey; Güler, B., Yildiz Technical University, Faculty of Engineering, Department of Computer Engineering, Istanbul, Turkey</t>
  </si>
  <si>
    <t>The aim of this study is to solve the newspaper delivery optimization problem for a media delivery company in Turkey by reducing the total cost of carriers. The problem is modelled as an open vehicle routing problem (OVRP), which is a variant of the vehicle routing problem. A variable neighbourhood search-based algorithm is proposed to solve a real-world OVRP. The proposed algorithm is tested with varieties of small and large-scale benchmark suites and a very large-scale real-world problem instance. The results of the proposed algorithm provide either the best known solution or a competitive solution for each of the benchmark instances. The algorithm also improves the real-world company's solutions by more than 10%. © 2017 Elsevier B.V.</t>
  </si>
  <si>
    <t>Deterministic oscillated perturbation; Metaheuristic; Open vehicle routing problem; Variable neighbourhood search</t>
  </si>
  <si>
    <t>Benchmarking; Optimization; Routing algorithms; Vehicles; Benchmark suites; Deterministic oscillated perturbation; Metaheuristic; Open vehicle routing problems; Optimization problems; Real-world problem; Variable neighbourhood search; Vehicle Routing Problems; Vehicle routing</t>
  </si>
  <si>
    <t>Şevkli, A.Z.; Fatih University, Faculty of Engineering, Department of Computer Engineering, BuyukcekmeceTurkey; email: zsevkli@gmail.com</t>
  </si>
  <si>
    <t>2-s2.0-85018448196</t>
  </si>
  <si>
    <t>Vidal T., Battarra M., Subramanian A., Erdoǧan G.</t>
  </si>
  <si>
    <t>55212656600;25222732400;17436208400;14519209700;</t>
  </si>
  <si>
    <t>Corrigendum to “Hybrid metaheuristics for the clustered vehicle routing problem [Comput. Oper. Res., 58 (2015): 87–99]”(S0305054814002767)(10.1016/j.cor.2014.10.019)</t>
  </si>
  <si>
    <t>10.1016/j.cor.2017.04.003</t>
  </si>
  <si>
    <t>https://www.scopus.com/inward/record.uri?eid=2-s2.0-85018421508&amp;doi=10.1016%2fj.cor.2017.04.003&amp;partnerID=40&amp;md5=0e66ee5677e19fb891417fd2a10badee</t>
  </si>
  <si>
    <t>Pontifícia Universidade Católica do Rio de Janeiro, Departamento de Informática, 22451-900, Brazil; University of Bath, School of Management, Bath, BA2 7AY, United Kingdom; Universidade Federal da Paraíba, Departamento de Engenharia de Produção, João Pessoa, 58051-970, Brazil</t>
  </si>
  <si>
    <t>Vidal, T., Pontifícia Universidade Católica do Rio de Janeiro, Departamento de Informática, 22451-900, Brazil; Battarra, M., University of Bath, School of Management, Bath, BA2 7AY, United Kingdom; Subramanian, A., Universidade Federal da Paraíba, Departamento de Engenharia de Produção, João Pessoa, 58051-970, Brazil; Erdoǧan, G., University of Bath, School of Management, Bath, BA2 7AY, United Kingdom</t>
  </si>
  <si>
    <t>The computational results section of the article present the following erroneous information: • Table 4, Page 94: the values of λ in the first column should have been in decreasing order (i.e., the first row [formula presented] in the last row [formula presented]) and not in increasing order as reported.• Tables A2–A4 in the Appendix: The values in the column Total time(s) have not been computed correctly for the instances starting with Golden11 for [formula presented] due to a typing error. These values should be recomputed by summing the values of the columns Avg. time (s) and Preproc. (s). With this modification, the average CPU time across the Golden instances for the algorithm UHGSp becomes 856.16 s (instead of 854.94 s), and Tables 2–4 (Pages 93–94) should be updated as follows (updated numbers are displayed using boldface characters). © 2017</t>
  </si>
  <si>
    <t>Erdoǧan, G.; University of Bath, School of Management, Bath, BA2 7AY, United Kingdom; email: g.erdogan@bath.ac.uk</t>
  </si>
  <si>
    <t>2-s2.0-85018421508</t>
  </si>
  <si>
    <t>Mańdziuk J., Świechowski M.</t>
  </si>
  <si>
    <t>6603131201;36603430700;</t>
  </si>
  <si>
    <t>UCT in Capacitated Vehicle Routing Problem with traffic jams</t>
  </si>
  <si>
    <t>406-407</t>
  </si>
  <si>
    <t>10.1016/j.ins.2017.04.020</t>
  </si>
  <si>
    <t>https://www.scopus.com/inward/record.uri?eid=2-s2.0-85017655562&amp;doi=10.1016%2fj.ins.2017.04.020&amp;partnerID=40&amp;md5=ae47ffe57ab264cf90bde92f81a42366</t>
  </si>
  <si>
    <t>Faculty of Mathematics and Information Science, Warsaw University of Technology, Warsaw, Poland; School of Computer Science and Engineering, Nanyang Technological University, Singapore; Systems Research Institute, Polish Academy of Sciences, Warsaw, Poland</t>
  </si>
  <si>
    <t>Mańdziuk, J., Faculty of Mathematics and Information Science, Warsaw University of Technology, Warsaw, Poland, School of Computer Science and Engineering, Nanyang Technological University, Singapore; Świechowski, M., Systems Research Institute, Polish Academy of Sciences, Warsaw, Poland</t>
  </si>
  <si>
    <t>In this paper a dynamic version of the Capacitated Vehicle Routing Problem (CVRP) which takes into account traffic jams is considered. Traffic jams occur randomly according to pre-defined intensity and length distributions. In effect, static CVRP is transformed into a non-deterministic scheduling problem with high uncertainty factor and changing in time internal problem parameters. Our proposed solution to CVRP with traffic jams (CVRPwTJ) relies on application of the Upper Confidence Bounds applied to Trees (UCT) method, which is an extension of the Monte Carlo Tree Search algorithm. The most challenging issue here is finding a suitable mapping of the CVRPwTJ onto a tree-like problem representation required by the UCT. Furthermore, in order to prevent the size of the tree from explosive growth, an efficient mechanism for child nodes selection is proposed. UCT-based approach is compared with four other methods showing promising results and offering prospects for its wider applicability in the domain of stochastic optimization problems. © 2017 Elsevier Inc.</t>
  </si>
  <si>
    <t>Optimization under uncertainty Traffic jams; Stochastic optimization; UCT; Vehicle Routing Problem</t>
  </si>
  <si>
    <t>Monte Carlo methods; Optimization; Traffic congestion; Trees (mathematics); Vehicles; Capacitated vehicle routing problem; Deterministic scheduling; Monte-Carlo tree searches; Stochastic optimization problems; Stochastic optimizations; Traffic jams; Upper confidence bound; Vehicle Routing Problems; Vehicle routing</t>
  </si>
  <si>
    <t>Mańdziuk, J.; Faculty of Mathematics and Information Science, Warsaw University of Technology, Warsaw, Poland; email: j.mandziuk@mini.pw.edu.pl</t>
  </si>
  <si>
    <t>2-s2.0-85017655562</t>
  </si>
  <si>
    <t>Polat O.</t>
  </si>
  <si>
    <t>54411047300;</t>
  </si>
  <si>
    <t>A parallel variable neighborhood search for the vehicle routing problem with divisible deliveries and pickups</t>
  </si>
  <si>
    <t>10.1016/j.cor.2017.03.009</t>
  </si>
  <si>
    <t>https://www.scopus.com/inward/record.uri?eid=2-s2.0-85017153195&amp;doi=10.1016%2fj.cor.2017.03.009&amp;partnerID=40&amp;md5=d61843b720df550a24f2987d81b98d78</t>
  </si>
  <si>
    <t>Dept. of Industrial Engineering, Pamukkale University, Denizli, 20160, Turkey</t>
  </si>
  <si>
    <t>Polat, O., Dept. of Industrial Engineering, Pamukkale University, Denizli, 20160, Turkey</t>
  </si>
  <si>
    <t>A well-known variant of the vehicle routing problem involves backhauls, where vehicles deliver goods from a depot to linehaul customers and pick up goods from backhaul customers to the depot. The vehicle routing problem with divisible deliveries and pickups (VRPDDP) allows vehicles to visit each client once or twice for deliveries or pickups. In this study, a very efficient parallel approach based on variable neighborhood search (VNS) is proposed to solve VRPDDP. In this approach, asynchronous cooperation with a centralized information exchange strategy is used for parallelization of the VNS approach, called cooperative VNS (CVNS). All available problem sets of VRPDDP have been successfully solved with the CVNS, and the best solutions available in the literature have been significantly improved. © 2017 Elsevier Ltd</t>
  </si>
  <si>
    <t>Divisible deliveries and pickups; Parallel computing; Variable neighborhood search; Vehicle routing problem</t>
  </si>
  <si>
    <t>Optimization; Parallel processing systems; Pickups; Vehicles; Centralized informations; Parallelizations; Problem sets; Variable neighborhood search; Vehicle Routing Problems; Vehicle routing</t>
  </si>
  <si>
    <t>2-s2.0-85017153195</t>
  </si>
  <si>
    <t>The Flexible Periodic Vehicle Routing Problem</t>
  </si>
  <si>
    <t>10.1016/j.cor.2017.03.008</t>
  </si>
  <si>
    <t>https://www.scopus.com/inward/record.uri?eid=2-s2.0-85017138626&amp;doi=10.1016%2fj.cor.2017.03.008&amp;partnerID=40&amp;md5=5281bc1fdf8bfc507f1416076315b79d</t>
  </si>
  <si>
    <t>Department of Economics and Management, Università di Brescia, Brescia, Italy; Department of Statistics and Operations Research, Universitat Politècnica de Catalunya, Barcelona, Spain</t>
  </si>
  <si>
    <t>Archetti, C., Department of Economics and Management, Università di Brescia, Brescia, Italy; Fernández, E., Department of Statistics and Operations Research, Universitat Politècnica de Catalunya, Barcelona, Spain; Huerta-Muñoz, D.L., Department of Statistics and Operations Research, Universitat Politècnica de Catalunya, Barcelona, Spain</t>
  </si>
  <si>
    <t>This paper introduces the Flexible Periodic Vehicle Routing Problem (FPVRP) where a carrier has to establish a distribution plan to serve his customers over a planning horizon. Each customer has a total demand that must be served within the horizon and a limit on the maximum quantity that can be delivered at each visit. A fleet of homogeneous capacitated vehicles is available to perform the services and the objective is to minimize the total routing cost. The FPVRP can be seen as a generalization of the Periodic Vehicle Routing Problem (PVRP) which instead has fixed service frequencies and schedules and where the quantity delivered at each visit is fixed. Moreover, the FPVRP shares some common characteristics with the Inventory Routing Problem (IRP) where inventory levels are considered at each time period and, typically, an inventory cost is involved in the objective function. We present a worst-case analysis which shows the advantages of the FPVRP with respect to both PVRP and IRP. Moreover, we propose a mathematical formulation for the problem, together with some valid inequalities. Computational results show that adding flexibility improves meaningfully the routing costs in comparison with both PVRP and IRP. © 2017 Elsevier Ltd</t>
  </si>
  <si>
    <t>Flexibility; Inventory Routing; Periodic Vehicle Routing; Service frequency</t>
  </si>
  <si>
    <t>Costs; Fleet operations; Vehicles; Capacitated vehicles; Computational results; Flexibility; Inventory routing; Inventory routing problems; Mathematical formulation; Periodic vehicle routing problem; Service frequency; Vehicle routing</t>
  </si>
  <si>
    <t>Huerta-Muñoz, D.L.; Department of Statistics and Operations Research, Universitat Politècnica de CatalunyaSpain; email: diana.huerta@upc.edu</t>
  </si>
  <si>
    <t>2-s2.0-85017138626</t>
  </si>
  <si>
    <t>Montoya A., Guéret C., Mendoza J.E., Villegas J.G.</t>
  </si>
  <si>
    <t>57021125300;6603621336;55346932600;14826242500;</t>
  </si>
  <si>
    <t>Režnar T., Martinovič J., Slaninová K., Grakova E., Vondrák V.</t>
  </si>
  <si>
    <t>57142477000;23392916900;24829602600;56524496700;24802351600;</t>
  </si>
  <si>
    <t>Probabilistic time-dependent vehicle routing problem</t>
  </si>
  <si>
    <t>10.1007/s10100-016-0459-2</t>
  </si>
  <si>
    <t>https://www.scopus.com/inward/record.uri?eid=2-s2.0-84991822085&amp;doi=10.1007%2fs10100-016-0459-2&amp;partnerID=40&amp;md5=40f06909b872e0f559b354804cbb8c3d</t>
  </si>
  <si>
    <t>IT4Innovations, VŠB - Technical University of Ostrava, 17. Listopadu 15/2172, Ostrava, Czech Republic</t>
  </si>
  <si>
    <t>Režnar, T., IT4Innovations, VŠB - Technical University of Ostrava, 17. Listopadu 15/2172, Ostrava, Czech Republic; Martinovič, J., IT4Innovations, VŠB - Technical University of Ostrava, 17. Listopadu 15/2172, Ostrava, Czech Republic; Slaninová, K., IT4Innovations, VŠB - Technical University of Ostrava, 17. Listopadu 15/2172, Ostrava, Czech Republic; Grakova, E., IT4Innovations, VŠB - Technical University of Ostrava, 17. Listopadu 15/2172, Ostrava, Czech Republic; Vondrák, V., IT4Innovations, VŠB - Technical University of Ostrava, 17. Listopadu 15/2172, Ostrava, Czech Republic</t>
  </si>
  <si>
    <t>The probabilistic time-dependent vehicle routing problem is presented in this paper. It is a novel variant of the vehicle routing problem. The variant is a problem of finding optimal routes for a fleet of vehicles visiting customers in order to proceed delivery or pick-up. All customers must be visited in designated times with given probabilities and services must begin within the given time windows. Each vehicle has a given capacity, which must not be exceeded. The travel time between each two locations is dependent on a vehicle departure time. The paper also contains examples and solution results of testing data sets using the adaptive large neighbourhood search algorithm. © 2016, Springer-Verlag Berlin Heidelberg.</t>
  </si>
  <si>
    <t>Probabilistic time-dependent vehicle routing problem; Probability of arrival; Vehicle routing</t>
  </si>
  <si>
    <t>Režnar, T.; IT4Innovations, VŠB - Technical University of Ostrava, 17. Listopadu 15/2172, Czech Republic; email: tomas.reznar@vsb.cz</t>
  </si>
  <si>
    <t>2-s2.0-84991822085</t>
  </si>
  <si>
    <t>Zhang Y., Shi L., Chen J., Li X.</t>
  </si>
  <si>
    <t>56104050500;57195591351;57195592435;51764175800;</t>
  </si>
  <si>
    <t>Analysis of an automated vehicle routing problem in logistics considering path interruption</t>
  </si>
  <si>
    <t xml:space="preserve"> 1624328</t>
  </si>
  <si>
    <t>10.1155/2017/1624328</t>
  </si>
  <si>
    <t>https://www.scopus.com/inward/record.uri?eid=2-s2.0-85029004051&amp;doi=10.1155%2f2017%2f1624328&amp;partnerID=40&amp;md5=63835c13588f433d6fc31ed4063aad48</t>
  </si>
  <si>
    <t>School of Transportation, Southeast University, Nanjing, China</t>
  </si>
  <si>
    <t>Zhang, Y., School of Transportation, Southeast University, Nanjing, China; Shi, L., School of Transportation, Southeast University, Nanjing, China; Chen, J., School of Transportation, Southeast University, Nanjing, China; Li, X., School of Transportation, Southeast University, Nanjing, China</t>
  </si>
  <si>
    <t>The application of automated vehicles in logistics can efficiently reduce the cost of logistics and reduce the potential risks in the last mile. Considering the path restriction in the initial stage of the application of automated vehicles in logistics, the conventionalmodel for a vehicle routing problem (VRP) is modified. Thus, the automated vehicle routing problem with time windows (AVRPTW) model considering path interruption is established. Additionally, an improved particle swarm optimisation (PSO) algorithm is designed to solve this problem. Finally, a case study is undertaken to test the validity of themodel and the algorithm. Four automated vehicles are designated to execute all delivery tasks required by 25 stores. Capacities of all of the automated vehicles are almost fully utilised. It is of considerable significance for the promotion of automated vehicles in last-mile situations to develop such research into real problems arising in the initial period. © 2017 Yong Zhang et al.</t>
  </si>
  <si>
    <t>Automation; Optimization; Particle swarm optimization (PSO); Vehicle routing; Vehicles; Automated vehicles; Delivery task; Last mile; Particle swarm optimisation; Potential risks; Real problems; Vehicle routing problem; Problem solving</t>
  </si>
  <si>
    <t>Shi, L.; School of Transportation, Southeast UniversityChina; email: 220162589@seu.edu.cn</t>
  </si>
  <si>
    <t>2-s2.0-85029004051</t>
  </si>
  <si>
    <t>A practical solution approach for the green vehicle routing problem</t>
  </si>
  <si>
    <t>10.1016/j.tre.2017.06.003</t>
  </si>
  <si>
    <t>https://www.scopus.com/inward/record.uri?eid=2-s2.0-85020699155&amp;doi=10.1016%2fj.tre.2017.06.003&amp;partnerID=40&amp;md5=f69e0280aa1b0bc6689a98726a10d439</t>
  </si>
  <si>
    <t>Faculty of Science and Technology, Free University of Bozen-Bolzano, Italy; Mechanical and Industrial Engineering Department, Qatar University, Qatar</t>
  </si>
  <si>
    <t>Leggieri, V., Faculty of Science and Technology, Free University of Bozen-Bolzano, Italy; Haouari, M., Mechanical and Industrial Engineering Department, Qatar University, Qatar</t>
  </si>
  <si>
    <t>Green vehicle routing (GVRP) is an active research area that is concerned with the development and analysis of distribution activities with eco-friendly vehicles. We propose a practical solution approach for the GVRP that uses a mixed-integer linear formulation and a reduction procedure. The newly formulation offers two significant advantages: compactness and flexibility. We provide empirical evidence that the formulation and the reduction procedure enable to derive optimal solutions for medium-sized instances using a general-purpose solver. We show that the proposed exact approach consistently outperforms a state-of-the-art branch-and-cut algorithm and constitutes an appealing and practical alternative for optimally solving GVRPs. © 2017 Elsevier Ltd</t>
  </si>
  <si>
    <t>Compact mixed integer linear programming formulation; Green vehicle routing problem; Preprocessing procedures; Reformulation-Linearization Technique</t>
  </si>
  <si>
    <t>action research; algorithm; software; transportation system</t>
  </si>
  <si>
    <t>2-s2.0-85020699155</t>
  </si>
  <si>
    <t>Poikonen S., Wang X., Golden B.</t>
  </si>
  <si>
    <t>57188992180;56183175100;7102100272;</t>
  </si>
  <si>
    <t>The vehicle routing problem with drones: Extended models and connections</t>
  </si>
  <si>
    <t>10.1002/net.21746</t>
  </si>
  <si>
    <t>https://www.scopus.com/inward/record.uri?eid=2-s2.0-85020203523&amp;doi=10.1002%2fnet.21746&amp;partnerID=40&amp;md5=0248b5143d8546507349ae066e0ac595</t>
  </si>
  <si>
    <t>Department of Mathematics, University of Maryland, College Park, MD, United States; Engineering Systems and Design, Singapore University of Technology and Design, Singapore, Singapore; R.H. Smith School of Business, University of Maryland, College Park, MD, United States</t>
  </si>
  <si>
    <t>Poikonen, S., Department of Mathematics, University of Maryland, College Park, MD, United States; Wang, X., Engineering Systems and Design, Singapore University of Technology and Design, Singapore, Singapore; Golden, B., R.H. Smith School of Business, University of Maryland, College Park, MD, United States</t>
  </si>
  <si>
    <t>The vehicle routing problem with drones (VRPD) is inspired by the increasing interest in commercial drone delivery by companies such as Amazon, Google, DHL, and Walmart. In our model, a fleet of m homogeneous trucks each carries k drones with a speed of α times that of the truck. Each drone may dispatch from the top of the truck and carry a package to a customer location. The drone then returns to the top of its truck to recharge or swap batteries (we assume instantaneously). The truck itself is allowed to move and deliver packages, but must be stationary at a delivery location or the depot when launching or retrieving drones. The goal is to minimize the completion time to deliver all packages and return all vehicles back to the central depot. In this article, we review and extend several worst-case results from an earlier paper and we make connections with another practical variant of the vehicle routing problem and with Amdahl's Law. We find that the VRPD model offers some important practical advantages. The drones allow the truck to parallelize tasks and they are able to take advantage of crow-fly distances. © 2017 Wiley Periodicals, Inc. NETWORKS, Vol. 70(1), 34–43 2017. © 2017 Wiley Periodicals, Inc.</t>
  </si>
  <si>
    <t>bounds; close enough routing; drones; package delivery; parallelization; vehicle routing; worst-case analysis</t>
  </si>
  <si>
    <t>Drones; Fleet operations; Trucks; Unmanned aerial vehicles (UAV); Vehicle routing; Vehicles; Bounds; Close enough routing; Package delivery; Parallelizations; Worst-case analysis; Commercial vehicles</t>
  </si>
  <si>
    <t>Wang, X.; Engineering Systems and Design, Singapore University of Technology and DesignSingapore; email: xingyinwang@sutd.edu.sg</t>
  </si>
  <si>
    <t>2-s2.0-85020203523</t>
  </si>
  <si>
    <t>Clarke J., Gascon V., Ferland J.A.</t>
  </si>
  <si>
    <t>57198946990;6507938507;57193718834;</t>
  </si>
  <si>
    <t>A Capacitated Vehicle Routing Problem with Synchronized Pick-Ups and Drop-Offs: The Case of Medication Delivery and Supervision in the DR Congo</t>
  </si>
  <si>
    <t xml:space="preserve"> 7883914</t>
  </si>
  <si>
    <t>10.1109/TEM.2017.2673541</t>
  </si>
  <si>
    <t>https://www.scopus.com/inward/record.uri?eid=2-s2.0-85016134656&amp;doi=10.1109%2fTEM.2017.2673541&amp;partnerID=40&amp;md5=f2b1f7b94d76294d1bb2a0229be7aafc</t>
  </si>
  <si>
    <t>Department of Computer Science and Operations Research, University of Montreal, Montreal, OC  H3T 1J4, Canada; Ecole de Gestion, Universite du Quebec A Trois-Rivieres, Trois-Rivieres, QC  G9A 5H7, Canada</t>
  </si>
  <si>
    <t>Clarke, J., Department of Computer Science and Operations Research, University of Montreal, Montreal, OC  H3T 1J4, Canada; Gascon, V., Ecole de Gestion, Universite du Quebec A Trois-Rivieres, Trois-Rivieres, QC  G9A 5H7, Canada; Ferland, J.A., Department of Computer Science and Operations Research, University of Montreal, Montreal, OC  H3T 1J4, Canada</t>
  </si>
  <si>
    <t>In postemergency contexts such as the Democratic Republic of Congo (DR Congo), one of the crucial challenges that rural hospitals face is maintaining a pharmacy with essential medications and supplies. There is a negative humanitarian impact when hospitals do not have medications for treatable diseases; hospitals incur financial losses when too much medication is ordered and expires. Moreover, the cost of transporting medications and providing on-site supervision to remote hospitals is an extremely expensive endeavor. Sometimes, the transportation costs can exceed the cost of the medications. Using as a case study, the province of Bandundu, in the DR Congo, we attempt to determine the feasibility (in terms of problem complexity and potential savings) of a synchronized routing problem for medication delivery and on-site supervision visits. We propose a capacitated vehicle routing problem formulation handling several novel requirements: activity-wise synchronization, precedence, and two activity frequencies. We implement a new heuristic procedure with a geospatially enabled database to solve the problem. Administrators can use a web-based tool to view the results as interactive maps. Preliminary results suggest that a synchronized solution allows rural hospitals to increase accessibility to medical services to rural populations by increasing delivery frequencies from 4 months to 1 month. © 1988-2012 IEEE.</t>
  </si>
  <si>
    <t>Capacitated vehicle routing; heuristics; humanitarian logistics; synchronization; visit frequencies</t>
  </si>
  <si>
    <t>Costs; Crashworthiness; Heuristic methods; Hospitals; Losses; Synchronization; Transportation; Vehicle routing; Capacitated vehicle routing problem; Delivery frequency; Democratic Republic of Congo; Heuristic procedures; Problem complexity; Routing problems; Rural population; Transportation cost; Problem solving</t>
  </si>
  <si>
    <t>2-s2.0-85016134656</t>
  </si>
  <si>
    <t>A matheuristic based on large neighborhood search for the vehicle routing problem with cross-docking</t>
  </si>
  <si>
    <t>10.1016/j.cor.2017.03.004</t>
  </si>
  <si>
    <t>https://www.scopus.com/inward/record.uri?eid=2-s2.0-85016063073&amp;doi=10.1016%2fj.cor.2017.03.004&amp;partnerID=40&amp;md5=3c4fe1bed5f6359df8fb22ab5dd975fc</t>
  </si>
  <si>
    <t>L'UNAM Ecole des Mines de Nantes, IRCCyN UMR CNRS 6597, 4 Rue Alfred Kastler, 44307 Nantes Cedex 3, France; Department of Mathematics and Industrial Engineering and CIRRELT, Ecole Polytechnique de Montréal and CIRRELT, C.P 6079, Succursale Centre-ville, Montreal, QC, H3C 3A7, Canada</t>
  </si>
  <si>
    <t>Grangier, P., L'UNAM Ecole des Mines de Nantes, IRCCyN UMR CNRS 6597, 4 Rue Alfred Kastler, 44307 Nantes Cedex 3, France, Department of Mathematics and Industrial Engineering and CIRRELT, Ecole Polytechnique de Montréal and CIRRELT, C.P 6079, Succursale Centre-ville, Montreal, QC, H3C 3A7, Canada; Gendreau, M., Department of Mathematics and Industrial Engineering and CIRRELT, Ecole Polytechnique de Montréal and CIRRELT, C.P 6079, Succursale Centre-ville, Montreal, QC, H3C 3A7, Canada; Lehuédé, F., L'UNAM Ecole des Mines de Nantes, IRCCyN UMR CNRS 6597, 4 Rue Alfred Kastler, 44307 Nantes Cedex 3, France; Rousseau, L.-M., Department of Mathematics and Industrial Engineering and CIRRELT, Ecole Polytechnique de Montréal and CIRRELT, C.P 6079, Succursale Centre-ville, Montreal, QC, H3C 3A7, Canada</t>
  </si>
  <si>
    <t>The vehicle routing problem with cross-docking (VRPCD) consists in defining a set of routes that satisfy transportation requests between a set of pickup points and a set of delivery points. The vehicles bring goods from pickup locations to a cross-docking platform, where the items may be consolidated for efficient delivery. In this paper we propose a new solution methodology for this problem. It is based on large neighborhood search and periodically solving a set partitioning and matching problem with third-party solvers. Our method improves the best known solution in 19 of 35 instances from the literature. © 2017 Elsevier Ltd</t>
  </si>
  <si>
    <t>Cross-docking; Matheuristic; Routing; Synchronization; Transfers</t>
  </si>
  <si>
    <t>Docking; Optimization; Pickups; Synchronization; Transportation routes; Vehicles; Crossdocking; Large neighborhood search; Matching problems; Matheuristic; Routing; Solution methodology; Transfers; Vehicle Routing Problems; Vehicle routing</t>
  </si>
  <si>
    <t>Grangier, P.; Department of Mathematics and Industrial Engineering and CIRRELT, Ecole Polytechnique de Montréal and CIRRELT, C.P 6079, Succursale Centre-ville, Montreal, QC, H3C 3A7, Canada; email: philippe.grangier@cirrelt.ca</t>
  </si>
  <si>
    <t>2-s2.0-85016063073</t>
  </si>
  <si>
    <t>Erdoğan G.</t>
  </si>
  <si>
    <t>14519209700;</t>
  </si>
  <si>
    <t>An open source Spreadsheet Solver for Vehicle Routing Problems</t>
  </si>
  <si>
    <t>10.1016/j.cor.2017.02.022</t>
  </si>
  <si>
    <t>https://www.scopus.com/inward/record.uri?eid=2-s2.0-85015977384&amp;doi=10.1016%2fj.cor.2017.02.022&amp;partnerID=40&amp;md5=0646dc601a7e04d8f318859fc61bd337</t>
  </si>
  <si>
    <t>School of Management, University of Bath, Bath, BA2 7AY, United Kingdom</t>
  </si>
  <si>
    <t>Erdoğan, G., School of Management, University of Bath, Bath, BA2 7AY, United Kingdom</t>
  </si>
  <si>
    <t>The Vehicle Routing Problem (VRP) is one of the most frequently encountered optimization problems in logistics, which aims to minimize the cost of transportation operations by a fleet of vehicles operating out of a base. This paper introduces VRP Spreadsheet Solver, an open source Excel based tool for solving many variants of the Vehicle Routing Problem (VRP). Case studies of two real-world applications of the solver from the healthcare and tourism sectors that demonstrate its use are presented. The solution algorithm for the solver, and computational results on benchmark instances from the literature are provided. The solver is found to be capable of solving Capacitated VRP and Distance-Constrained VRP instances with up to 200 customers within 1 h of CPU time. © 2017 Elsevier Ltd</t>
  </si>
  <si>
    <t>Metaheuristics; Open source software; Spreadsheets; Vehicle Routing Problem</t>
  </si>
  <si>
    <t>Benchmarking; Open source software; Open systems; Optimization; Software engineering; Spreadsheets; Vehicle routing; Vehicles; Computational results; Cost of transportation; Meta heuristics; Optimization problems; Solution algorithms; Spreadsheet solver; Vehicle routing problem; Vehicle Routing Problems; Fleet operations</t>
  </si>
  <si>
    <t>2-s2.0-85015977384</t>
  </si>
  <si>
    <t>Kefalidou G.</t>
  </si>
  <si>
    <t>55189895900;</t>
  </si>
  <si>
    <t>When immediate interactive feedback boosts optimization problem solving: A ‘human-in-the-loop’ approach for solving Capacitated Vehicle Routing Problems</t>
  </si>
  <si>
    <t>Computers in Human Behavior</t>
  </si>
  <si>
    <t>10.1016/j.chb.2017.03.019</t>
  </si>
  <si>
    <t>https://www.scopus.com/inward/record.uri?eid=2-s2.0-85015731921&amp;doi=10.1016%2fj.chb.2017.03.019&amp;partnerID=40&amp;md5=be3630a6a8f430e2981e30b0ec0b0857</t>
  </si>
  <si>
    <t>Lancaster University, United Kingdom</t>
  </si>
  <si>
    <t>Kefalidou, G., Lancaster University, United Kingdom</t>
  </si>
  <si>
    <t>In past, feedback in problem solving was found to improve human performance and focused mainly on learning applications. Interactive tools supporting decision-making and general problem-solving processes have long being developed to assist operations but not in optimization problem solving. Optimization problem solving is currently addressed within Operational Research (OR) through computational algorithms that aim to find the best solution in a problem (e.g. routing problem). Limited investigation there is on how computerized interactivity and metacognitive support (e.g. feedback and planning) can support optimization problem solving. This paper reports on human performance on Capacitated Vehicle Routing Problems (CVRPs) using paper-based problems and two different versions of an interactive computerized tool (one version with live explanatory and directive feedback alongside planning (strategy) support; one version without strategy support but with live explanatory feedback). Results suggest that human performance did not change when people were given paper-based post-problem feedback. On the contrary, participants' performance improved significantly when they used either version of the interactive tool that facilitated both live feedback support. No differences in performance across the two versions were observed. Implications on current theories and design implications for future optimization systems are discussed. © 2017 Elsevier Ltd</t>
  </si>
  <si>
    <t>Concurrent feedback; Human performance; Human-in-the-loop; Interactive route optimization; Metacognition</t>
  </si>
  <si>
    <t>Behavioral research; Computation theory; Decision making; Optimization; Vehicle routing; Capacitated vehicle routing problem; Computational algorithm; General problem solving; Human performance; Human-in-the-loop; Metacognition; Metacognitive support; Route optimization; Problem solving; human; metacognition; problem solving</t>
  </si>
  <si>
    <t>Kefalidou, G.; Human Factors Research Group, Faculty of Engineering, The University of NottinghamUnited Kingdom; email: Genovefa.Kefalidou@nottingham.ac.uk</t>
  </si>
  <si>
    <t>CHBEE</t>
  </si>
  <si>
    <t>Comput. Hum. Behav.</t>
  </si>
  <si>
    <t>2-s2.0-85015731921</t>
  </si>
  <si>
    <t>Du J., Li X., Yu L., Dan R., Zhou J.</t>
  </si>
  <si>
    <t>57188876398;55386569300;8983968500;57193671870;57189625346;</t>
  </si>
  <si>
    <t>Multi-depot vehicle routing problem for hazardous materials transportation: A fuzzy bilevel programming</t>
  </si>
  <si>
    <t>10.1016/j.ins.2017.02.011</t>
  </si>
  <si>
    <t>https://www.scopus.com/inward/record.uri?eid=2-s2.0-85015627479&amp;doi=10.1016%2fj.ins.2017.02.011&amp;partnerID=40&amp;md5=3f474faf5e7d4ec3fe2274061d38a1cf</t>
  </si>
  <si>
    <t>School of Economics and Management, Beijing University of Chemical Technology, Beijing 100029, China; Department of Mathematical Sciences, University of Cincinnati, Cincinnati, OH 45221, United States</t>
  </si>
  <si>
    <t>Du, J., School of Economics and Management, Beijing University of Chemical Technology, Beijing 100029, China; Li, X., School of Economics and Management, Beijing University of Chemical Technology, Beijing 100029, China; Yu, L., School of Economics and Management, Beijing University of Chemical Technology, Beijing 100029, China; Dan, R., Department of Mathematical Sciences, University of Cincinnati, Cincinnati, OH 45221, United States; Zhou, J., School of Economics and Management, Beijing University of Chemical Technology, Beijing 100029, China</t>
  </si>
  <si>
    <t>Due to enormous demand and potential threat to public, hazardous materials transportation has been tremendously investigated in recent years. However, there are few studies focusing on multi-depot vehicle routing problem for hazardous materials transportation. In this study, we develop a fuzzy bilevel programming model for minimizing the total expected transportation risk when delivering products of hazardous materials to customers from multiple depots. The upper level formulation allocates customers to depots under the constraints of depot capacities and customer demands, while the lower level determines the optimal path for each group of depots and customers. For obtaining the optimal solution to the proposed model, four fuzzy simulation-based heuristic algorithms are designed. Illustrative examples demonstrate the effectiveness of the proposed model and the four heuristics. © 2017</t>
  </si>
  <si>
    <t>Fuzzy bilevel programming; Hazardous material; Heuristic algorithm; Vehicle routing problem</t>
  </si>
  <si>
    <t>Computer programming; Hazardous materials; Hazards; Heuristic algorithms; Optimization; Sales; Vehicle routing; Vehicles; Bi-level programming; Bilevel programming models; Hazardous materials transportation; Multi-depot vehicle routing problems; Optimal solutions; Potential threats; Transportation risks; Vehicle Routing Problems; Materials handling</t>
  </si>
  <si>
    <t>Li, X.; School of Economics and Management, Beijing University of Chemical Technology, Beijing 100029, China; email: lixiang@mail.buct.edu.cn</t>
  </si>
  <si>
    <t>2-s2.0-85015627479</t>
  </si>
  <si>
    <t>Xu D., Li K., Zou X., Liu L.</t>
  </si>
  <si>
    <t>57188970361;55894405000;57194193534;57189715639;</t>
  </si>
  <si>
    <t>An unpaired pickup and delivery vehicle routing problem with multi-visit</t>
  </si>
  <si>
    <t>10.1016/j.tre.2017.04.011</t>
  </si>
  <si>
    <t>https://www.scopus.com/inward/record.uri?eid=2-s2.0-85019564688&amp;doi=10.1016%2fj.tre.2017.04.011&amp;partnerID=40&amp;md5=12c8b7061e60fd8b01d799f55dd17f0a</t>
  </si>
  <si>
    <t>School of Management, Huazhong University of Science and Technology, China; School of Logistics, Yunnan University of Finance and Economics, China</t>
  </si>
  <si>
    <t>Xu, D., School of Management, Huazhong University of Science and Technology, China; Li, K., School of Management, Huazhong University of Science and Technology, China; Zou, X., School of Management, Huazhong University of Science and Technology, China; Liu, L., School of Logistics, Yunnan University of Finance and Economics, China</t>
  </si>
  <si>
    <t>This paper studies an unpaired pickup and delivery vehicle routing problem allowing for multi-visit. The problem consists of two interacted decisions: the pairing of supply and demand and the vehicle routing. Given the complexity of the problem, a novel unified model is formulated to decouple the interactions between the two decisions. Based on the unified model, some valid inequalities are derived and a tabu search algorithm is proposed. The computational results show that the tabu search algorithm can provide high quality solutions to the problem under investigation and the closely related problem studied in Chen et al. (2014). © 2017 Elsevier Ltd</t>
  </si>
  <si>
    <t>Pickup and delivery; Tabu search; Valid inequalities; Vehicle routing</t>
  </si>
  <si>
    <t>algorithm; complexity; numerical model; routing</t>
  </si>
  <si>
    <t>Zou, X.; School of Management, Huazhong University of Science and Technology, 1037 Luoyu Road, China; email: xuxia.zou@hust.edu.cn</t>
  </si>
  <si>
    <t>2-s2.0-85019564688</t>
  </si>
  <si>
    <t>Yakıcı E.</t>
  </si>
  <si>
    <t>41262760100;</t>
  </si>
  <si>
    <t>A heuristic approach for solving a rich min-max vehicle routing problem with mixed fleet and mixed demand</t>
  </si>
  <si>
    <t>10.1016/j.cie.2017.05.001</t>
  </si>
  <si>
    <t>https://www.scopus.com/inward/record.uri?eid=2-s2.0-85019553084&amp;doi=10.1016%2fj.cie.2017.05.001&amp;partnerID=40&amp;md5=b81975ccbfab1ac86a17a24ed101a248</t>
  </si>
  <si>
    <t>Industrial Engineering Department, Turkish Naval Academy, National Defense University, Istanbul, Turkey</t>
  </si>
  <si>
    <t>Yakıcı, E., Industrial Engineering Department, Turkish Naval Academy, National Defense University, Istanbul, Turkey</t>
  </si>
  <si>
    <t>We propose a new heuristic approach for a new variant of vehicle routing problem with a min-max objective function and mixed types of service demands satisfied by a mixed fleet. It is assumed that vehicles with unlimited service capacity, which have different service and transfer speeds, operate on demand points grouped in regions with boundaries that cannot be passed. The proposed solution method is based on swarm intelligence. A numerical study is carried out to evaluate the performance of the proposed method. © 2017 Elsevier Ltd</t>
  </si>
  <si>
    <t>Ant colony optimization; Mixed demand; Mixed fleet; Vehicle routing</t>
  </si>
  <si>
    <t>Ant colony optimization; Artificial intelligence; Heuristic methods; Numerical methods; Swarm intelligence; Vehicle routing; Vehicles; Different services; Heuristic approach; Mixed demand; Mixed fleet; Objective functions; Service capacity; Solution methods; Vehicle Routing Problems; Fleet operations</t>
  </si>
  <si>
    <t>2-s2.0-85019553084</t>
  </si>
  <si>
    <t>Çimen M., Soysal M.</t>
  </si>
  <si>
    <t>18233525700;56333106100;</t>
  </si>
  <si>
    <t>Time-dependent green vehicle routing problem with stochastic vehicle speeds: An approximate dynamic programming algorithm</t>
  </si>
  <si>
    <t>10.1016/j.trd.2017.04.016</t>
  </si>
  <si>
    <t>https://www.scopus.com/inward/record.uri?eid=2-s2.0-85019463808&amp;doi=10.1016%2fj.trd.2017.04.016&amp;partnerID=40&amp;md5=9fbe3cd237d45bb9230c610840e7d5f4</t>
  </si>
  <si>
    <t>Management Science, Hacettepe University, Ankara, Turkey; Operations Management, Hacettepe University, Ankara, Turkey</t>
  </si>
  <si>
    <t>Çimen, M., Management Science, Hacettepe University, Ankara, Turkey; Soysal, M., Operations Management, Hacettepe University, Ankara, Turkey</t>
  </si>
  <si>
    <t>This paper addresses a Time Dependent Capacitated Vehicle Routing Problem with stochastic vehicle speeds and environmental concerns. The problem has been formulated as a Markovian Decision Process. As distinct from the traditional attempts on the problem, while estimating the amount of fuel consumption and emissions, the model takes time-dependency and stochasticity of the vehicle speeds into account. The Time Dependent Capacitated Vehicle Routing Problem is known to be NP-Hard for even deterministic settings. Incorporating uncertainty to the problem increases complexity, which renders classical optimization methods infeasible. Therefore, we propose an Approximate Dynamic Programming based heuristic as a decision aid tool for the problem. The proposed Markovian Decision Model and Approximate Dynamic Programming based heuristic are flexible in terms that more environmentally friendly solutions can be obtained by changing the objective function from cost minimization to emissions minimization. The added values of the proposed decision support tools have been shown through computational analyses on several instances. The computational analyses show that incorporating vehicle speed stochasticity into decision support models has potential to improve the performance of resulting routes in terms of travel duration, emissions and travel cost. In addition, the proposed heuristic provides promising results within relatively short computation times. © 2017 Elsevier Ltd</t>
  </si>
  <si>
    <t>Approximate Dynamic Programming; Green vehicle routing; Markovian Decision Process; Stochastic time dependent capacitated vehicle routing problem</t>
  </si>
  <si>
    <t>Cost benefit analysis; Decision support systems; Routing algorithms; Stochastic systems; Vehicle routing; Vehicles; Approximate dynamic programming; Capacitated vehicle routing problem; Classical optimization; Computational analysis; Decision support models; Environmental concerns; Markovian decision process; Vehicle Routing Problems; Dynamic programming; algorithm; decision analysis; Markov chain; optimization; stochasticity</t>
  </si>
  <si>
    <t>Çimen, M.; Hacettepe University, Department of Business Administration, 06800 Beytepe, Turkey; email: mcimen@hacettepe.edu.tr</t>
  </si>
  <si>
    <t>2-s2.0-85019463808</t>
  </si>
  <si>
    <t>Ng K.K.H., Lee C.K.M., Zhang S.Z., Wu K., Ho W.</t>
  </si>
  <si>
    <t>57188646976;24468281700;56244760100;7404507429;36855636000;</t>
  </si>
  <si>
    <t>A multiple colonies artificial bee colony algorithm for a capacitated vehicle routing problem and re-routing strategies under time-dependent traffic congestion</t>
  </si>
  <si>
    <t>10.1016/j.cie.2017.05.004</t>
  </si>
  <si>
    <t>https://www.scopus.com/inward/record.uri?eid=2-s2.0-85019015831&amp;doi=10.1016%2fj.cie.2017.05.004&amp;partnerID=40&amp;md5=be4128184ba91fb52d2f6e507a3b3a8a</t>
  </si>
  <si>
    <t>Department of Industrial and Systems Engineering, The Hong Kong Polytechnic University, Hung Hom, Hong Kong; Division of System and Engineering Management, School of Mechanical and Aerospace Engineering, Nanyang Technological University, 50 Nanyang Avenue, N3.2, 02-51, Singapore; Management and Marketing, Level 10, The University of Melbourne, 198 Berkeley StreetVictoria  3010, Australia</t>
  </si>
  <si>
    <t>Ng, K.K.H., Department of Industrial and Systems Engineering, The Hong Kong Polytechnic University, Hung Hom, Hong Kong; Lee, C.K.M., Department of Industrial and Systems Engineering, The Hong Kong Polytechnic University, Hung Hom, Hong Kong; Zhang, S.Z., Department of Industrial and Systems Engineering, The Hong Kong Polytechnic University, Hung Hom, Hong Kong; Wu, K., Division of System and Engineering Management, School of Mechanical and Aerospace Engineering, Nanyang Technological University, 50 Nanyang Avenue, N3.2, 02-51, Singapore; Ho, W., Management and Marketing, Level 10, The University of Melbourne, 198 Berkeley StreetVictoria  3010, Australia</t>
  </si>
  <si>
    <t>An Online Vehicle Routing Problem is a formation of Capacitated Vehicle Routing Problem with re-routing strategy to resolve the problem of inefficient vehicle routing caused by traffic congestion. A flexible delivery rerouting strategy is proposed, which aims at reducing the risk of late delivery. The method of terminating an exploration in a solution by the original ABC algorithm, when the solution is trapped in local optima, is to abandon the solution after specific tolerance limits are set. The phenomenon of local optimal traps will be repeated rapidly after a lengthy recursive process and will eventually result in a low quality solution, with a more complex combinatorial problem when the capability of the exploration is restricted by an inflexible termination criterion. Therefore, this paper proposes a novel scheme using a Multiple Colonies Artificial Bee Colony algorithm. The designs of the outstanding bee selection for colony communication show it to be superior in exploitation. The performance of the proposed algorithm is examined through by Capacitated Vehicle Routing instances and a case study, and the results indicate the potential of using real time information for data-driven vehicle scheduling. © 2017 Elsevier Ltd</t>
  </si>
  <si>
    <t>Artificial bee colony algorithm; Multiple colony strategy; Online vehicle routing problem; Swarm intelligence</t>
  </si>
  <si>
    <t>Evolutionary algorithms; Optimization; Routing algorithms; Scheduling; Swarm intelligence; Vehicle routing; Vehicles; Artificial bee colony algorithms; Capacitated vehicle routing problem; Capacitated vehicles; Complex combinatorial problem; Multiple colonies; Real-time information; Rerouting strategies; Vehicle Routing Problems; Traffic congestion</t>
  </si>
  <si>
    <t>Ng, K.K.H.; Department of Industrial and Systems Engineering, The Hong Kong Polytechnic University, Hung Hom, Hong Kong; email: kkh.ng@connect.polyu.hk</t>
  </si>
  <si>
    <t>2-s2.0-85019015831</t>
  </si>
  <si>
    <t>Sze J.F., Salhi S., Wassan N.</t>
  </si>
  <si>
    <t>57191032948;56194863700;11438795100;</t>
  </si>
  <si>
    <t>Mohammed M.A., Ghani M.K.A., Hamed R.I., Mostafa S.A., Ibrahim D.A., Jameel H.K., Alallah A.H.</t>
  </si>
  <si>
    <t>57192089894;24491611800;35752800100;37036085800;57191545030;57193993986;57193993814;</t>
  </si>
  <si>
    <t>Solving vehicle routing problem by using improved K-nearest neighbor algorithm for best solution</t>
  </si>
  <si>
    <t>10.1016/j.jocs.2017.04.012</t>
  </si>
  <si>
    <t>https://www.scopus.com/inward/record.uri?eid=2-s2.0-85018166034&amp;doi=10.1016%2fj.jocs.2017.04.012&amp;partnerID=40&amp;md5=64b931fc313229d9068d4b4254775e49</t>
  </si>
  <si>
    <t>Biomedical Computing and Engineering Technologies (BIOCORE) Applied Research Group, Faculty of Information and Communication Technology, Universiti Teknikal Malaysia Melaka, Malaysia; Planning and Follow Up Department, University Headquarter, University of Anbar, Anbar, Iraq; Department of IT, College of Science and Technology, University of Human Development, Sulaymaniyah KRG, Iraq; Faculty of Computer Science and Information Technology, Universiti Tun Hussein Onn MalaysiaJohor, Malaysia; Information Systems Dept, College of Computer Science and Information Technology, University of Anbar, Anbar, Iraq</t>
  </si>
  <si>
    <t>Mohammed, M.A., Biomedical Computing and Engineering Technologies (BIOCORE) Applied Research Group, Faculty of Information and Communication Technology, Universiti Teknikal Malaysia Melaka, Malaysia, Planning and Follow Up Department, University Headquarter, University of Anbar, Anbar, Iraq; Ghani, M.K.A., Biomedical Computing and Engineering Technologies (BIOCORE) Applied Research Group, Faculty of Information and Communication Technology, Universiti Teknikal Malaysia Melaka, Malaysia; Hamed, R.I., Department of IT, College of Science and Technology, University of Human Development, Sulaymaniyah KRG, Iraq; Mostafa, S.A., Faculty of Computer Science and Information Technology, Universiti Tun Hussein Onn MalaysiaJohor, Malaysia; Ibrahim, D.A., Information Systems Dept, College of Computer Science and Information Technology, University of Anbar, Anbar, Iraq; Jameel, H.K., Information Systems Dept, College of Computer Science and Information Technology, University of Anbar, Anbar, Iraq; Alallah, A.H., Information Systems Dept, College of Computer Science and Information Technology, University of Anbar, Anbar, Iraq</t>
  </si>
  <si>
    <t>Context Vehicle routing problem (VRP) is one of the many difficult issues that have no perfect solutions yet. Many researchers over the last few decades have established numerous researches and used many methods with different techniques to handle it. But, for all research, finding the lowest cost is very complex. However, they have managed to come up with approximate solutions that differ in efficiencies depending on the search space. Problem In this study the problem is as follows: have a number of vehicles which are used for transporting applications to instance place. Each vehicle starts from a main location at different times every day. The vehicle picks up applications from start locations to the instance place in many different routes and return back to the start location in at specific times every day, starting from early morning until the end of official working hours, on the following conditions: (1) Every location will be visited once in each route, and (2) The capacity of each vehicle is enough for all applications included in each route. Objectives Our paper attempt to find an optimal route result for VRP by using K-Nearest Neighbor Algorithm (KNNA). To achieve an optimal solution for VRP with the accompanying targets: (1) To reduce the distance and the time for all paths this leads to speedy the transportation of customers to their locations, (2) To implement the capacitated vehicle routing problem (CVRP) model for optimizing the solutions. Approach The approach has been presented based on two phases: firstly, the algorithms have been adapted to solve the research problem, where its procedure is different than the common algorithm. The structure of the algorithm is designed so that the program does not require a large database to store the population, which speeds up the implementation of the program execution to obtain the solution; secondly, the algorithm has proven its success in solving the problem and finds a shortest route. For the purpose of testing the algorithm's capability and reliability, it was applied to solve the same problem online validated and it achieved success in finding a shorter route. Finding The findings outcome from this study have shown that: (1) A universal listed of dynamic KNNACVRP; (2) Identified and built up an assessment measure for KNNACVRP; (3) Highlight the strategies, based KNNA operations, for choosing the most ideal way (4) KNNA finds a shorter route for VRP paths. The extent of lessening the distance for each route is generally short, but the savings in the distance becomes more noteworthy while figuring the aggregate distances traveled by all transports day by day or month to month. This applies likewise to the time calculate that has been decreased marginally in view of the rate of reduction in the distances of the paths. © 2017 Elsevier B.V.</t>
  </si>
  <si>
    <t>Capacitated vehicle routing problem; K-nearest neighbor algorithm; Vehicle routing problem</t>
  </si>
  <si>
    <t>Location; Motion compensation; Nearest neighbor search; Pattern recognition; Routing algorithms; Vehicle routing; Vehicles; Approximate solution; Assessment measures; Capacitated vehicle routing problem; K nearest neighbor algorithm; Number of vehicles; Optimal solutions; Vehicle routing problem; Vehicle Routing Problems; Problem solving</t>
  </si>
  <si>
    <t>Mohammed, M.A.; Biomedical Computing and Engineering Technologies (BIOCORE) Applied Research Group, Faculty of Information and Communication Technology, Universiti Teknikal Malaysia MelakaMalaysia; email: mazin_top_86@yahoo.com</t>
  </si>
  <si>
    <t>2-s2.0-85018166034</t>
  </si>
  <si>
    <t>Mohammed M.A., Abd Ghani M.K., Hamed R.I., Mostafa S.A., Ahmad M.S., Ibrahim D.A.</t>
  </si>
  <si>
    <t>57192089894;24491611800;35752800100;37036085800;56036880900;57191545030;</t>
  </si>
  <si>
    <t>Solving vehicle routing problem by using improved genetic algorithm for optimal solution</t>
  </si>
  <si>
    <t>10.1016/j.jocs.2017.04.003</t>
  </si>
  <si>
    <t>https://www.scopus.com/inward/record.uri?eid=2-s2.0-85017507511&amp;doi=10.1016%2fj.jocs.2017.04.003&amp;partnerID=40&amp;md5=26524c1707011d187c599d483cf037b4</t>
  </si>
  <si>
    <t>Biomedical Computing and Engineering Technologies (BIOCORE) Applied Research Group, Faculty of Information and Communication Technology, Universiti Teknikal Malaysia Melaka, Malaysia; Planning and Follow Up Department, University Headquarter, University of Anbar, Anbar, Iraq; Department of IT, College of Science and Technology, University of Human Development, Sulaymaniyah KRG, Iraq; Faculty of Computer Science and Information Technology, Universiti Tun Hussein Onn Malaysia, Johor, Malaysia; College of Computer Science &amp; Information Technology, Universiti Tenaga Nasional, Putrajaya, Malaysia</t>
  </si>
  <si>
    <t>Mohammed, M.A., Biomedical Computing and Engineering Technologies (BIOCORE) Applied Research Group, Faculty of Information and Communication Technology, Universiti Teknikal Malaysia Melaka, Malaysia, Planning and Follow Up Department, University Headquarter, University of Anbar, Anbar, Iraq; Abd Ghani, M.K., Biomedical Computing and Engineering Technologies (BIOCORE) Applied Research Group, Faculty of Information and Communication Technology, Universiti Teknikal Malaysia Melaka, Malaysia; Hamed, R.I., Department of IT, College of Science and Technology, University of Human Development, Sulaymaniyah KRG, Iraq; Mostafa, S.A., Faculty of Computer Science and Information Technology, Universiti Tun Hussein Onn Malaysia, Johor, Malaysia; Ahmad, M.S., College of Computer Science &amp; Information Technology, Universiti Tenaga Nasional, Putrajaya, Malaysia; Ibrahim, D.A., Planning and Follow Up Department, University Headquarter, University of Anbar, Anbar, Iraq</t>
  </si>
  <si>
    <t>Context The Vehicle Routing Problem (VRP) has numerous applications in real life. It clarifies in a wide area of transportation and distribution such as transportation of individuals and items, conveyance service and garbage collection. Thus, an appropriate selecting of vehicle routing has an extensive influence role to improve the economic interests and appropriateness of logistics planning. Problem In this study the problem is as follows: Universiti Tenaga Nasional (UNITEN) has eight buses which are used for transporting students within the campus. Each bus starts from a main location at different times every day. The bus picks up students from eight locations inside the campus in two different routes and returns back to the main location at specific times every day, starting from early morning until the end of official working hours, on the following conditions: Every location will be visited once in each route and the capacity of each bus is enough for all students included in each route. Objectives Our paper attempt to find an optimal route result for VRP of UNITEN by using genetic algorithm. To achieve an optimal solution for VRP of UNITEN with the accompanying targets: To reduce the time consuming and distance for all paths. which leads to the speedy transportation of students to their locations, to reduce the transportation costs such as fuel utilization and additionally the vehicle upkeep costs, to implement the Capacitated Vehicle Routing Problem (CVRP) model for optimizing UNITEN's shuttle bus services. To implement the algorithm which can be used and applied for any problems in the like of UNITEN VRP. Approach The Approach has been presented based on two phases: firstly, find the shortest route for VRP to help UNITEN University reduce student's transportation costs by genetic algorithm is used to solve this problem as it is capable of solving many complex problems; secondly, identify The CVRP model is implemented for optimizing UNITEN shuttle bus services. Finding The findings outcome from this study have shown that: (1) A comprehensive listed of active GACVRP; (2) Identified and established an evaluation criterion for GACVRP of UNITEN; (3) Highlight the methods, based on hybrid crossover operation, for selecting the best way (4) genetic algorithm finds a shorter distance for route A and route B. The proportion of reduction the distance for each route is relatively short, but the savings in the distance becomes greater when calculating the total distances traveled by all buses daily or monthly. This applies also to the time factor that has been reduced slightly based on the rate of reduction in the distances of the routes. © 2017 Elsevier B.V.</t>
  </si>
  <si>
    <t>Capacitated vehicle routing problem; Genetic algorithm; Optimal solution; Vehicle routing problem</t>
  </si>
  <si>
    <t>Bus transportation; Buses; Cost reduction; Costs; Education; Genetic algorithms; Location; Optimal systems; Routing algorithms; Students; Transportation; Transportation routes; Vehicle routing; Vehicles; Capacitated vehicle routing problem; Crossover operations; Economic interests; Evaluation criteria; Optimal solutions; Transportation cost; Vehicle routing problem; Vehicle Routing Problems; Problem solving</t>
  </si>
  <si>
    <t>2-s2.0-85017507511</t>
  </si>
  <si>
    <t>Zhang D., Cai S., Ye F., Si Y.-W., Nguyen T.T.</t>
  </si>
  <si>
    <t>36676066600;57193416532;57189691113;11640258200;56438365700;</t>
  </si>
  <si>
    <t>A hybrid algorithm for a vehicle routing problem with realistic constraints</t>
  </si>
  <si>
    <t>394-395</t>
  </si>
  <si>
    <t>10.1016/j.ins.2017.02.028</t>
  </si>
  <si>
    <t>https://www.scopus.com/inward/record.uri?eid=2-s2.0-85013802581&amp;doi=10.1016%2fj.ins.2017.02.028&amp;partnerID=40&amp;md5=28cdbfc00054b0503ce94ca349748a21</t>
  </si>
  <si>
    <t>School of Information Science and Engineering, Xiamen University, Xiamen, China; Department of Computer and Information Science, University of Macau, Macau, Macau; Department of Maritime and Mechanical Engineering, Liverpool John Moores University, Liverpool, England, United Kingdom</t>
  </si>
  <si>
    <t>Zhang, D., School of Information Science and Engineering, Xiamen University, Xiamen, China; Cai, S., School of Information Science and Engineering, Xiamen University, Xiamen, China; Ye, F., School of Information Science and Engineering, Xiamen University, Xiamen, China; Si, Y.-W., Department of Computer and Information Science, University of Macau, Macau, Macau; Nguyen, T.T., Department of Maritime and Mechanical Engineering, Liverpool John Moores University, Liverpool, England, United Kingdom</t>
  </si>
  <si>
    <t>Proliferation of multi-national corporations and extremely competitive business environments have led to an unprecedented demand for third-party logistics services. However, recent studies on the vehicle routing problem (VRP) have considered only simple constraints. They also do not scale well to real-world problems that are encountered in the logistics industry. In this paper, we introduce a novel vehicle routing problem with time window and pallet loading constraints; this problem accounts for the actual needs of businesses in the logistics industry such as the delivery of consumer goods and agricultural products. To solve this new VRP, we propose a hybrid approach by combining Tabu search and the artificial bee colony algorithm. A new benchmark data set is generated to verify the performance of the proposed algorithm because the proposed VRP has never been reported in the literature. Experiments are performed for a data set of Solomon's 56 vehicle routing problem with time windows. Our approach is superior to a number of other heuristic algorithms in a comparison on Solomon's VRPTW instances. © 2017 Elsevier Inc.</t>
  </si>
  <si>
    <t>Artificial bee colony algorithm; Container loading; Tabu search; Vehicle routing problem</t>
  </si>
  <si>
    <t>Agricultural products; Benchmarking; Evolutionary algorithms; Heuristic algorithms; Outsourcing; Routing algorithms; Tabu search; Vehicles; Artificial bee colony algorithms; Competitive business; Container loading; Multi-national corporations; Third party logistics; Vehicle routing problem; Vehicle routing problem with time windows; Vehicle Routing Problems; Vehicle routing</t>
  </si>
  <si>
    <t>Ye, F.; School of Information Science and Engineering, Xiamen UniversityChina; email: 277970699@qq.com</t>
  </si>
  <si>
    <t>2-s2.0-85013802581</t>
  </si>
  <si>
    <t>Defryn C., Sörensen K.</t>
  </si>
  <si>
    <t>57015492800;7202406244;</t>
  </si>
  <si>
    <t>A fast two-level variable neighborhood search for the clustered vehicle routing problem</t>
  </si>
  <si>
    <t>10.1016/j.cor.2017.02.007</t>
  </si>
  <si>
    <t>https://www.scopus.com/inward/record.uri?eid=2-s2.0-85012964503&amp;doi=10.1016%2fj.cor.2017.02.007&amp;partnerID=40&amp;md5=65a36b500665c5c2342335ae3afcd3aa</t>
  </si>
  <si>
    <t>University of Antwerp, Departement of Engineering Management, ANT/OR - Operations Research Group, Belgium</t>
  </si>
  <si>
    <t>Defryn, C., University of Antwerp, Departement of Engineering Management, ANT/OR - Operations Research Group, Belgium; Sörensen, K., University of Antwerp, Departement of Engineering Management, ANT/OR - Operations Research Group, Belgium</t>
  </si>
  <si>
    <t>In this paper, we present an improved two-level heuristic to solve the clustered vehicle routing problem (CLUVRP). The CLUVRP is a generalization of the classical capacitated vehicle routing problem (CVRP) in which customers are grouped into predefined clusters, and all customers in a cluster must be served consecutively by the same vehicle. This paper contributes to the literature in the following ways: (i) new upper bounds are presented for multiple benchmark instances, (ii) good heuristic solutions are provided in much smaller computing times than existing approaches, (iii) the CLUVRP is reduced to its cluster level without assuming Euclidean coordinates or distances, and (iv) a new variant of the CLUVRP, the CLUVRP with weak cluster constraints, is introduced. In this variant, clusters are allocated to vehicles in their entirety, but all corresponding customers can be visited by the vehicle in any order. The proposed heuristic solves the CLUVRP by combining two variable neighborhood search algorithms, that explore the solution space at the cluster level and the individual customer level respectively. The algorithm is tested on different benchmark instances from the literature with up to 484 nodes, obtaining high quality solutions while requiring only a limited calculation time. © 2017 Elsevier Ltd</t>
  </si>
  <si>
    <t>Clustered vehicle routing problem; Metaheuristic; Variable neighborhood search</t>
  </si>
  <si>
    <t>Benchmarking; Cluster computing; Heuristic algorithms; Optimization; Sales; Vehicles; Capacitated vehicle routing problem; Euclidean coordinates; Heuristic solutions; High-quality solutions; Individual customers; Metaheuristic; Variable neighborhood search; Vehicle Routing Problems; Vehicle routing</t>
  </si>
  <si>
    <t>Defryn, C.; University of Antwerp, Departement of Engineering Management, ANT/OR - Operations Research GroupBelgium; email: christof.defryn@uantwerpen.be</t>
  </si>
  <si>
    <t>2-s2.0-85012964503</t>
  </si>
  <si>
    <t>Braaten S., Gjønnes O., Hvattum L.M., Tirado G.</t>
  </si>
  <si>
    <t>57189445306;57189444956;7801516925;25929722700;</t>
  </si>
  <si>
    <t>Heuristics for the robust vehicle routing problem with time windows</t>
  </si>
  <si>
    <t>10.1016/j.eswa.2017.01.038</t>
  </si>
  <si>
    <t>https://www.scopus.com/inward/record.uri?eid=2-s2.0-85012050971&amp;doi=10.1016%2fj.eswa.2017.01.038&amp;partnerID=40&amp;md5=b0c8a6e99d91c39de18feafc6ff7295f</t>
  </si>
  <si>
    <t>Norwegian University of Science and Technology, Norway; Faculty of Logistics, Molde University College, Norway; Universidad Complutense de Madrid, Spain</t>
  </si>
  <si>
    <t>Braaten, S., Norwegian University of Science and Technology, Norway; Gjønnes, O., Norwegian University of Science and Technology, Norway; Hvattum, L.M., Faculty of Logistics, Molde University College, Norway; Tirado, G., Universidad Complutense de Madrid, Spain</t>
  </si>
  <si>
    <t>Uncertainty is frequently present in logistics and transportation, where vehicle routing problems play a crucial role. However, due to the complexity inherent in dealing with uncertainty, most research has been devoted to deterministic problems. This paper considers a robust version of the vehicle routing problem with hard time windows, in which travel times are uncertain. A budget polytope uncertainty set describes the travel times, to limit the maximum number of sailing legs that can be delayed. This makes sure that improbable scenarios are not considered, while making sure that solutions are immune to delays on a given number of sailing legs. Existing exact methods are only able to solve small instances of the problem and can be computationally demanding. With the aim of solving large instances with reduced running times, this paper proposes an efficient heuristic based on adaptive large neighborhood search. The computational study performed on instances with different uncertainty levels compares and analyzes the performance of four versions of the heuristic and shows how good quality solutions can be obtained within short computational times. © 2017 Elsevier Ltd</t>
  </si>
  <si>
    <t>Metaheuristic; Robust optimization; Travel time; Uncertainty</t>
  </si>
  <si>
    <t>Budget control; Optimization; Travel time; Vehicles; Adaptive large neighborhood searches; Deterministic problems; Logistics and transportations; Metaheuristic; Robust optimization; Uncertainty; Vehicle routing problem with time windows; Vehicle Routing Problems; Vehicle routing</t>
  </si>
  <si>
    <t>Tirado, G.; Universidad Complutense de MadridSpain; email: gregoriotd@mat.ucm.es</t>
  </si>
  <si>
    <t>2-s2.0-85012050971</t>
  </si>
  <si>
    <t>Alvarez A., Munari P.</t>
  </si>
  <si>
    <t>57190383060;36448501900;</t>
  </si>
  <si>
    <t>An exact hybrid method for the vehicle routing problem with time windows and multiple deliverymen</t>
  </si>
  <si>
    <t>10.1016/j.cor.2017.02.001</t>
  </si>
  <si>
    <t>https://www.scopus.com/inward/record.uri?eid=2-s2.0-85011975979&amp;doi=10.1016%2fj.cor.2017.02.001&amp;partnerID=40&amp;md5=25706857ab500ac0d799f10f431b3653</t>
  </si>
  <si>
    <t>Industrial Engineering Department, Federal University of São Carlos, Rodovia Washington Luís – Km 235, São Carlos, SP, Brazil</t>
  </si>
  <si>
    <t>Alvarez, A., Industrial Engineering Department, Federal University of São Carlos, Rodovia Washington Luís – Km 235, São Carlos, SP, Brazil; Munari, P., Industrial Engineering Department, Federal University of São Carlos, Rodovia Washington Luís – Km 235, São Carlos, SP, Brazil</t>
  </si>
  <si>
    <t>The vehicle routing problem with time windows and multiple deliverymen (VRPTWMD) is a variant of the vehicle routing problem with time windows in which service times at customers depend on the number of deliverymen assigned to the route that serves them. In particular, a larger number of deliverymen in a route leads to shorter service times. Hence, in addition to the usual routing and scheduling decisions, the crew size for each route is also an endogenous decision. This problem is commonly faced by companies that deliver goods to customers located in busy urban areas, a situation that requires nearby customers to be grouped in advance so that the deliverymen can serve all customers in a group during one vehicle stop. Consequently, service times can be relatively long compared to travel times, which complicates serving all scheduled customers during regular work hours. In this paper, we propose a hybrid method for the VRPTWMD, combining a branch-price-and-cut (BPC) algorithm with two metaheuristic approaches. We present a wide variety of computational results showing that the proposed hybrid approach outperforms the BPC algorithm used as standalone method in terms of both solution quality and running time, in some classes of problem instances from the literature. These results indicate the advantages of using specific algorithms to generate good feasible solutions within an exact method. © 2017 Elsevier Ltd</t>
  </si>
  <si>
    <t>Branch-price-and-cut; Column generation; Hybrid method; Metaheuristics; Multiple deliverymen; Vehicle routing</t>
  </si>
  <si>
    <t>Linear programming; Sales; Travel time; Vehicle routing; Vehicles; Branch-price-and-cut; Column generation; Hybrid method; Meta heuristics; Multiple deliverymen; Hybrid vehicles</t>
  </si>
  <si>
    <t>Alvarez, A.; Industrial Engineering Department, Federal University of São Carlos, Rodovia Washington Luís – Km 235, Brazil; email: aldair@dep.ufscar.br</t>
  </si>
  <si>
    <t>2-s2.0-85011975979</t>
  </si>
  <si>
    <t>Fukasawa R., Poirrier L.</t>
  </si>
  <si>
    <t>55998906900;12805759200;</t>
  </si>
  <si>
    <t>Numerically safe lower bounds for the capacitated vehicle routing problem</t>
  </si>
  <si>
    <t>10.1287/ijoc.2017.0747</t>
  </si>
  <si>
    <t>https://www.scopus.com/inward/record.uri?eid=2-s2.0-85025449950&amp;doi=10.1287%2fijoc.2017.0747&amp;partnerID=40&amp;md5=7d650bae2ae33ccaeaf180ff57a3c79f</t>
  </si>
  <si>
    <t>Department of Combinatorics and Optimization, Faculty of Mathematics, University of Waterloo, Waterloo, ON  N2L 3G1, Canada</t>
  </si>
  <si>
    <t>Fukasawa, R., Department of Combinatorics and Optimization, Faculty of Mathematics, University of Waterloo, Waterloo, ON  N2L 3G1, Canada; Poirrier, L., Department of Combinatorics and Optimization, Faculty of Mathematics, University of Waterloo, Waterloo, ON  N2L 3G1, Canada</t>
  </si>
  <si>
    <t>The resolution of integer programming problems is typically performed via branch and bound. Nodes of the branch-and-bound tree are pruned whenever the corresponding subproblem is proven not to contain a solution better than the best solution found so far. This is a key ingredient for achieving reasonable solution times. However, since subproblems are solved in floating-point arithmetic, numerical errors can occur and may lead to inappropriate pruning. As a consequence, optimal solutions may be cut off. We propose several methods for avoiding this issue, in the special case of a branch-cutand-price formulation for the capacitated vehicle routing problem. The methods are based on constructing dual feasible solutions for the linear programming relaxations of the subproblems and obtaining, by weak duality, bounds on their objective function value. Such approaches have been proposed before for formulations with a small number of variables (dual constraints), but the problem becomes more complex when the number of variables is exponentially large, which is the case in consideration.We show that, in practice, along with being safe, our bounds are stronger than those usually employed, obtained with unsafe floating-point arithmetic plus some heuristic tolerance, and all of this at a negligible computational cost. We also discuss some potential advantages and other uses of our safe bounds derivation. © 2017 INFORMS.</t>
  </si>
  <si>
    <t>Branch and price; Column generation; Computational methods; Dynamic programming; Integer programming</t>
  </si>
  <si>
    <t>Branch and bound method; Computational methods; Costs; Digital arithmetic; Dynamic programming; Linear programming; Vehicle routing; Branch and price; Capacitated vehicle routing problem; Column generation; Computational costs; Feasible solution; Integer programming problems; Linear programming relaxation; Objective function values; Integer programming</t>
  </si>
  <si>
    <t>2-s2.0-85025449950</t>
  </si>
  <si>
    <t>Pecin D., Contardo C., Desaulniers G., Uchoa E.</t>
  </si>
  <si>
    <t>37124917300;26032523300;6603948814;8904059500;</t>
  </si>
  <si>
    <t>New enhancements for the exact solution of the vehicle routing problem with time windows</t>
  </si>
  <si>
    <t>10.1287/ijoc.2016.0744</t>
  </si>
  <si>
    <t>https://www.scopus.com/inward/record.uri?eid=2-s2.0-85025430264&amp;doi=10.1287%2fijoc.2016.0744&amp;partnerID=40&amp;md5=496284339f8d71983f42da6d17ab0237</t>
  </si>
  <si>
    <t>Département de Mathématiques et de Génie Industriel, Polytechnique Montréal, Montréal, QC  H3T 1J4, Canada; Group for Research in Decision Analysis (GERAD), HEC, Montréal, QC  H3T 2A7, Canada; Département de Management et Technologie, ESG UQÀM, Montréal, QC  H2X 3X2, Canada; Departamento de Engenharia de Produção, Universidade Federal Fluminense, Niterói, RJ, 24220-900, Brazil</t>
  </si>
  <si>
    <t>Pecin, D., Département de Mathématiques et de Génie Industriel, Polytechnique Montréal, Montréal, QC  H3T 1J4, Canada, Group for Research in Decision Analysis (GERAD), HEC, Montréal, QC  H3T 2A7, Canada; Contardo, C., Group for Research in Decision Analysis (GERAD), HEC, Montréal, QC  H3T 2A7, Canada, Département de Management et Technologie, ESG UQÀM, Montréal, QC  H2X 3X2, Canada; Desaulniers, G., Département de Mathématiques et de Génie Industriel, Polytechnique Montréal, Montréal, QC  H3T 1J4, Canada, Group for Research in Decision Analysis (GERAD), HEC, Montréal, QC  H3T 2A7, Canada; Uchoa, E., Departamento de Engenharia de Produção, Universidade Federal Fluminense, Niterói, RJ, 24220-900, Brazil</t>
  </si>
  <si>
    <t>The vehicle routing problem with time windows (VRPTW) consists of finding least-cost vehicle routes to satisfy the demands of customers that can be visited within specific time windows.We introduce two enhancements for the exact solution of the VRPTW by branch-price-and-cut (BPC). First, we develop a sharper form of the limited-memory subset-row inequalities by representing the memory as an arc subset rather than a node subset. Second, from the elementary inequalities introduced by Balas in 1977, we derive a family of inequalities that dominate them. These enhancements are embedded into an exact BPC algorithm that includes state-of-the-art features such as bidirectional labeling, decremental state-space relaxation, completion bounds, variable fixing, and route enumeration. Computational results show that these enhancements are particularly effective for the most difficult instances and that our BPC algorithm can solve all 56 Solomon instances with 100 customers and 51 of 60 Gehring and Homberger instances with 200 customers. © 2017 INFORMS.</t>
  </si>
  <si>
    <t>Branch-price-and-cut; Elementary inequalities; Limited-memory subset-row inequalities; Time windows; Vehicle routing</t>
  </si>
  <si>
    <t>Costs; Customer satisfaction; Sales; Set theory; Vehicles; Bidirectional labeling; Branch-price-and-cut; Computational results; Elementary inequalities; Limited memory; State space relaxation; Time windows; Vehicle routing problem with time windows; Vehicle routing</t>
  </si>
  <si>
    <t>2-s2.0-85025430264</t>
  </si>
  <si>
    <t>AbdAllah A.M.F.M., Essam D.L., Sarker R.A.</t>
  </si>
  <si>
    <t>55633322600;8724448600;7005096474;</t>
  </si>
  <si>
    <t>On solving periodic re-optimization dynamic vehicle routing problems</t>
  </si>
  <si>
    <t>10.1016/j.asoc.2017.01.047</t>
  </si>
  <si>
    <t>https://www.scopus.com/inward/record.uri?eid=2-s2.0-85012249414&amp;doi=10.1016%2fj.asoc.2017.01.047&amp;partnerID=40&amp;md5=662e951da51eb7cb40a4a3dd5b8fea89</t>
  </si>
  <si>
    <t>School of Engineering and Information Technology, University of New South Wales, ADFA (UNSW@ADFA), Canberra, 2600, Australia</t>
  </si>
  <si>
    <t>AbdAllah, A.M.F.M., School of Engineering and Information Technology, University of New South Wales, ADFA (UNSW@ADFA), Canberra, 2600, Australia; Essam, D.L., School of Engineering and Information Technology, University of New South Wales, ADFA (UNSW@ADFA), Canberra, 2600, Australia; Sarker, R.A., School of Engineering and Information Technology, University of New South Wales, ADFA (UNSW@ADFA), Canberra, 2600, Australia</t>
  </si>
  <si>
    <t>The Vehicle Routing Problem (VRP) is a complex and high-level set of routing problems. One of its important variants is the Dynamic Vehicle Routing Problem (DVRP) in which not all customers are known in advance, but are revealed as the system progresses. DVRP is a Dynamic Optimization Problem (DOP) that has become a challenging research topic in the past two decades. In DOPs, at least one part of the problem changes as time passes. For DVRP, customers change as a system progresses. Consequently, DVRP applications are seen to operate on a dynamic basis in various real-life systems. To date, a time-based evaluation approach has been used to evaluate periodic re-optimized DVRP systems, which are evaluated by solving while using a specific time budget. In this paper, we solve DVRP while using an enhanced Genetic Algorithm (GA) that tries to increase both diversity and the capability to escape from local optima. Also, we propose a fair weighted fitness evaluation approach as an alternative for the biased time-based approach, regardless of the specifications and power of the running system. The proposed enhanced GA outperformed the previously published algorithms based on both the time-based and weighted fitness evaluation approaches. © 2017 Elsevier B.V.</t>
  </si>
  <si>
    <t>Dynamic vehicle routing problem; Enhanced genetic algorithm; Evaluation approach; Local optimal</t>
  </si>
  <si>
    <t>Budget control; Genetic algorithms; Motor transportation; Optimization; Vehicles; Dynamic optimization problem (DOP); Dynamic vehicle routing problems; Enhanced genetic algorithms; Evaluation approach; Fitness evaluations; Local optimal; Real-life systems; Vehicle routing problem; Vehicle routing</t>
  </si>
  <si>
    <t>AbdAllah, A.M.F.M.; School of Engineering and Information Technology, University of New South Wales, ADFA (UNSW@ADFA), Australia; email: abdelmonaem.abdallah@student.adfa.edu.au</t>
  </si>
  <si>
    <t>2-s2.0-85012249414</t>
  </si>
  <si>
    <t>Miranda-Bront J.J., Curcio B., Méndez-Díaz I., Montero A., Pousa F., Zabala P.</t>
  </si>
  <si>
    <t>36185605200;57189444037;6507976868;57189443142;57189440127;6701790400;</t>
  </si>
  <si>
    <t>A cluster-first route-second approach for the swap body vehicle routing problem</t>
  </si>
  <si>
    <t>10.1007/s10479-016-2233-1</t>
  </si>
  <si>
    <t>https://www.scopus.com/inward/record.uri?eid=2-s2.0-84970948402&amp;doi=10.1007%2fs10479-016-2233-1&amp;partnerID=40&amp;md5=5665c379a187c1a1e93e10f24dae09b5</t>
  </si>
  <si>
    <t>Departamento de Computación, FCEyN, Universidad de Buenos Aires, Pabellón I, Ciudad Universitaria, Ciudad Autónoma de Buenos Aires, C1428EGA, Argentina; Consejo Nacional de Investigaciones Científicas y Técnicas (CONICET), Buenos Aires, Argentina</t>
  </si>
  <si>
    <t>Miranda-Bront, J.J., Departamento de Computación, FCEyN, Universidad de Buenos Aires, Pabellón I, Ciudad Universitaria, Ciudad Autónoma de Buenos Aires, C1428EGA, Argentina, Consejo Nacional de Investigaciones Científicas y Técnicas (CONICET), Buenos Aires, Argentina; Curcio, B., Departamento de Computación, FCEyN, Universidad de Buenos Aires, Pabellón I, Ciudad Universitaria, Ciudad Autónoma de Buenos Aires, C1428EGA, Argentina, Consejo Nacional de Investigaciones Científicas y Técnicas (CONICET), Buenos Aires, Argentina; Méndez-Díaz, I., Departamento de Computación, FCEyN, Universidad de Buenos Aires, Pabellón I, Ciudad Universitaria, Ciudad Autónoma de Buenos Aires, C1428EGA, Argentina; Montero, A., Departamento de Computación, FCEyN, Universidad de Buenos Aires, Pabellón I, Ciudad Universitaria, Ciudad Autónoma de Buenos Aires, C1428EGA, Argentina, Consejo Nacional de Investigaciones Científicas y Técnicas (CONICET), Buenos Aires, Argentina; Pousa, F., Departamento de Computación, FCEyN, Universidad de Buenos Aires, Pabellón I, Ciudad Universitaria, Ciudad Autónoma de Buenos Aires, C1428EGA, Argentina, Consejo Nacional de Investigaciones Científicas y Técnicas (CONICET), Buenos Aires, Argentina; Zabala, P., Departamento de Computación, FCEyN, Universidad de Buenos Aires, Pabellón I, Ciudad Universitaria, Ciudad Autónoma de Buenos Aires, C1428EGA, Argentina, Consejo Nacional de Investigaciones Científicas y Técnicas (CONICET), Buenos Aires, Argentina</t>
  </si>
  <si>
    <t>The swap body vehicle routing problem (SB-VRP) is a generalization of the classical vehicle routing problem where a particular structure as well as several operational aspects for the trucks composing the fleet are considered. This research has been motivated by the VeRoLog Solver Challenge 2014, organized together by VeRoLog and PTV group, aiming to motivate the study of real-world logistic problems. A truck can carry either only one swap body or, in addition, an extra trailer with an extra swap body. For the latter, special depots, called swap locations, can be used to drop and pickup the swap bodies. These operations may affect the feasibility and the cost of a route, and therefore the overall operational cost. In this paper, we propose a cluster-first route-second heuristic for the SB-VRP. Computational experiments are conducted over the benchmark instances proposed for the competition, simulating a practical environment by considering limited resources and execution time. The results obtained are of very good quality, where our approach ended as runner-up in the final set of instances and performs similarly to the other algorithms in the remaining cases, showing its potential to be applied in practice. © 2016, Springer Science+Business Media New York.</t>
  </si>
  <si>
    <t>Cluster-first route-second; GRASP; Iterated local search; Swap-body VRP</t>
  </si>
  <si>
    <t>Miranda-Bront, J.J.; Consejo Nacional de Investigaciones Científicas y Técnicas (CONICET)Argentina; email: jmiranda@dc.uba.ar</t>
  </si>
  <si>
    <t>2-s2.0-84970948402</t>
  </si>
  <si>
    <t>Absi N., Cattaruzza D., Feillet D., Housseman S.</t>
  </si>
  <si>
    <t>24758021800;55779083000;22333489100;27567749700;</t>
  </si>
  <si>
    <t>A relax-and-repair heuristic for the Swap-Body Vehicle Routing Problem</t>
  </si>
  <si>
    <t>10.1007/s10479-015-2098-8</t>
  </si>
  <si>
    <t>https://www.scopus.com/inward/record.uri?eid=2-s2.0-84951911036&amp;doi=10.1007%2fs10479-015-2098-8&amp;partnerID=40&amp;md5=6a599d6fe0f3abf8a730d40aa65f48b9</t>
  </si>
  <si>
    <t>LIMOS UMR CNRS 6158, Ecole des Mines de Saint-Etienne, CMP Georges Charpak, Gardanne, 13541, France; CNRS, Centrale Lille, UMR 9189 - CRIStAL - Centre de Recherche en Informatique Signal et Automatique de Lille, Univ. Lille, Lille, 59000, France</t>
  </si>
  <si>
    <t>Absi, N., LIMOS UMR CNRS 6158, Ecole des Mines de Saint-Etienne, CMP Georges Charpak, Gardanne, 13541, France; Cattaruzza, D., LIMOS UMR CNRS 6158, Ecole des Mines de Saint-Etienne, CMP Georges Charpak, Gardanne, 13541, France, CNRS, Centrale Lille, UMR 9189 - CRIStAL - Centre de Recherche en Informatique Signal et Automatique de Lille, Univ. Lille, Lille, 59000, France; Feillet, D., LIMOS UMR CNRS 6158, Ecole des Mines de Saint-Etienne, CMP Georges Charpak, Gardanne, 13541, France; Housseman, S., LIMOS UMR CNRS 6158, Ecole des Mines de Saint-Etienne, CMP Georges Charpak, Gardanne, 13541, France</t>
  </si>
  <si>
    <t>In this paper we address the Swap-Body Vehicle Routing Problem (SB-VRP), a variant of the truck and trailer routing problem. It was introduced in the VeRoLog Challenge 2014. We develop a solution approach that we coin Relax-and-Repair. It consists in solving a relaxed version of the SB-VRP and deriving a feasible solution by repairing the relaxed one. We embed this approach within a population-based heuristic. During computation we store all feasible routes in order to derive better solutions by solving a set-partitioning problem. In order to take advantages of nowadays multi-core machines, our algorithm is designed as a collaborative parallel population-based heuristic. Experimental results show that our relax-and-repair algorithm is very competitive and point the impact of each phase on the quality of the obtained solutions. The advantage of our approach is that it can be adapted to solve complex industrial routing problems. © 2015, Springer Science+Business Media New York.</t>
  </si>
  <si>
    <t>Genetic algorithm; Relax-and-repair; Swap-body; Vehicle routing</t>
  </si>
  <si>
    <t>Cattaruzza, D.; LIMOS UMR CNRS 6158, Ecole des Mines de Saint-Etienne, CMP Georges Charpak, France; email: diego.cattaruzza@ec-lille.fr</t>
  </si>
  <si>
    <t>2-s2.0-84951911036</t>
  </si>
  <si>
    <t>Song L., Gu H., Huang H.</t>
  </si>
  <si>
    <t>56489142700;56492061600;36480059100;</t>
  </si>
  <si>
    <t>A lower bound for the adaptive two-echelon capacitated vehicle routing problem</t>
  </si>
  <si>
    <t>10.1007/s10878-016-0028-6</t>
  </si>
  <si>
    <t>https://www.scopus.com/inward/record.uri?eid=2-s2.0-85028241704&amp;doi=10.1007%2fs10878-016-0028-6&amp;partnerID=40&amp;md5=2b3903e8d8395db685cfebb5e74ea5d4</t>
  </si>
  <si>
    <t>Harbin Institute of Technology Shenzhen Graduate School, Shenzhen, China; Shenzhen Key Laboratory of Internet Information Collaboration, Shenzhen, China</t>
  </si>
  <si>
    <t>Song, L., Harbin Institute of Technology Shenzhen Graduate School, Shenzhen, China, Shenzhen Key Laboratory of Internet Information Collaboration, Shenzhen, China; Gu, H., Harbin Institute of Technology Shenzhen Graduate School, Shenzhen, China, Shenzhen Key Laboratory of Internet Information Collaboration, Shenzhen, China; Huang, H., Harbin Institute of Technology Shenzhen Graduate School, Shenzhen, China, Shenzhen Key Laboratory of Internet Information Collaboration, Shenzhen, China</t>
  </si>
  <si>
    <t>Adaptive two-echelon capacitated vehicle routing problem (A2E-CVRP) proposed in this paper is a variant of the classical 2E-CVRP. Comparing to 2E-CVRP, A2E-CVRP has multiple depots and allows the vehicles to serve customers directly from the depots. Hence, it has more efficient solution and adapt to real-world environment. This paper gives a mathematical formulation for A2E-CVRP and derives a lower bound for it. The lower bound is used for deriving an upper bound subsequently, which is also an approximate solution of A2E-CVRP. Computational results on benchmark instances show that the A2E-CVRP outperforms the classical 2E-CVRP in the costs of routes. © 2016, Springer Science+Business Media New York.</t>
  </si>
  <si>
    <t>Adaptive two-echelon capacitated vehicle routing problem; Lagrangian relaxation; Modern logistics</t>
  </si>
  <si>
    <t>Benchmarking; Vehicles; Approximate solution; Capacitated vehicle routing problem; Computational results; LaGrangian relaxation; Mathematical formulation; Modern logistics; Multiple depot; Real world environments; Vehicle routing</t>
  </si>
  <si>
    <t>Huang, H.; Harbin Institute of Technology Shenzhen Graduate SchoolChina; email: hjhuang@hitsz.edu.cn</t>
  </si>
  <si>
    <t>2-s2.0-85028241704</t>
  </si>
  <si>
    <t>Multi-objective vehicle routing problem with time windows: Improving customer satisfaction by considering gap time</t>
  </si>
  <si>
    <t>Proceedings of the Institution of Mechanical Engineers, Part B: Journal of Engineering Manufacture</t>
  </si>
  <si>
    <t>10.1177/0954405415586608</t>
  </si>
  <si>
    <t>https://www.scopus.com/inward/record.uri?eid=2-s2.0-85020379134&amp;doi=10.1177%2f0954405415586608&amp;partnerID=40&amp;md5=6ff08444c364ab2ef9527e9ffd0f202f</t>
  </si>
  <si>
    <t>Department of Mechanical Engineering, K.L.N. College of Engineering, Pottapalayam, Tamil Nadu, 630611, India; Department of Mechanical Engineering, Sri Krishna College of Technology, Coimbatore, India; Department of Computer Science and Engineering, K.L.N. College of Engineering, Pottapalayam, India</t>
  </si>
  <si>
    <t>Sivaramkumar, V., Department of Mechanical Engineering, K.L.N. College of Engineering, Pottapalayam, Tamil Nadu, 630611, India; Thansekhar, M.R., Department of Mechanical Engineering, K.L.N. College of Engineering, Pottapalayam, Tamil Nadu, 630611, India; Saravanan, R., Department of Mechanical Engineering, Sri Krishna College of Technology, Coimbatore, India; Miruna Joe Amali, S., Department of Computer Science and Engineering, K.L.N. College of Engineering, Pottapalayam, India</t>
  </si>
  <si>
    <t>The vehicle routing problem with time windows is a combinatorial optimisation problem in distribution logistics. It has been infrequently measured as a multi-objective optimisation problem for the benefit of customers. For the purposes of this research, the measurement of multi-objective vehicle routing problem with time windows will be in terms of a minimisation of the total distance travelled by all vehicles, the total number of vehicles used (management beneficial objectives) and the total gap between ready time and issuing time (customer beneficial objective). It is possible to satisfy customers by issuing the goods as close as possible to the customer ready time. This is because possibilities for going out of stock during the above said time gap (by chance of improper inventory maintenance) are reduced with a minimised total time gap, which in turn increases the sales orders for the manufacturing management. An improved genetic algorithm, called the fitness aggregated genetic algorithm, has been implemented to resolve the problem. The proposed algorithm incorporates a fitness aggregation approach and dedicated operators, such as selection based on aggregate fitness value and best cost route crossover, to resolve the multi-objective problem. The algorithm was validated on Solomon's bi-objective benchmark models for the minimisation of the total distance travelled and total number of vehicles used, and the results formed by proposed algorithm are competitive to best known results. After validating the proposed algorithm on bi-objective models, the third objective - namely, the total time gap between ready time and issuing time - is included in the bi-objective model. The results show that the suggested algorithm creates improved customer-satisfied routes without drastically affecting the total distance travelled and total number of vehicles used. © Institution of Mechanical Engineers.</t>
  </si>
  <si>
    <t>aggregate fitness value; customer satisfaction; genetic algorithm; multi-objective optimisation; time windows; Vehicle routing problem</t>
  </si>
  <si>
    <t>Aggregates; Combinatorial optimization; Genetic algorithms; Health; Multiobjective optimization; Optimization; Sales; Vehicle routing; Vehicles; Distribution logistics; Fitness values; Manufacturing management; Multi-objective problem; Number of vehicles; Time windows; Vehicle routing problem with time windows; Vehicle Routing Problems; Customer satisfaction</t>
  </si>
  <si>
    <t>Sivaramkumar, V.; Department of Mechanical Engineering, K.L.N. College of EngineeringIndia; email: v.sivaram@rediffmail.com</t>
  </si>
  <si>
    <t>PIBME</t>
  </si>
  <si>
    <t>Proc Inst Mech Eng Part B J Eng Manuf</t>
  </si>
  <si>
    <t>2-s2.0-85020379134</t>
  </si>
  <si>
    <t>Belloso J., Juan A.A., Martinez E., Faulin J.</t>
  </si>
  <si>
    <t>57148043300;56129392700;57212318615;6506670477;</t>
  </si>
  <si>
    <t>A biased-randomized metaheuristic for the vehicle routing problem with clustered and mixed backhauls</t>
  </si>
  <si>
    <t>10.1002/net.21734</t>
  </si>
  <si>
    <t>https://www.scopus.com/inward/record.uri?eid=2-s2.0-85017250846&amp;doi=10.1002%2fnet.21734&amp;partnerID=40&amp;md5=ebbd6284f4455da55edd6b4de1b21b2e</t>
  </si>
  <si>
    <t>Department of Mathematical Engineering and Computing, Public University of Navarre, Pamplona, 31006, Spain; Department of Computer Science, Multimedia, and Telecommunication, Open University of Catalonia – IN3, Barcelona, 08018, Spain; Department of Statistics and Operations Research, Public University of Navarre, Pamplona, 31006, Spain</t>
  </si>
  <si>
    <t>Belloso, J., Department of Mathematical Engineering and Computing, Public University of Navarre, Pamplona, 31006, Spain; Juan, A.A., Department of Computer Science, Multimedia, and Telecommunication, Open University of Catalonia – IN3, Barcelona, 08018, Spain; Martinez, E., Department of Computer Science, Multimedia, and Telecommunication, Open University of Catalonia – IN3, Barcelona, 08018, Spain; Faulin, J., Department of Statistics and Operations Research, Public University of Navarre, Pamplona, 31006, Spain</t>
  </si>
  <si>
    <t>This article analyzes the Vehicle Routing Problem with Backhauls, where delivery and pick-up customers are served from a central depot. Initially, we focus in the version with clustered backhauls (VRPCB), where all the customers in the delivery group of the same route have to be served before the first customer in the pick-up group can be visited. The article presents a relatively simple-to-implement yet efficient metaheuristic algorithm that integrates a biased-randomized version of the popular savings heuristic within a metaheuristic framework. A skewed probability distribution is used to induce a biased (oriented) randomization effect on the savings list of routing edges, and a penalty cost is assigned to those edges connecting delivery customers with pick-up customers in order to promote a sequential order in delivery and pick-up activities. In the proposed approach, the fleet size constraint is implicitly relaxed. This feature allows the perturbation process to explore unfeasible but promising regions in the solution space. Then, whenever the number of routes does not match the number of available vehicles, a “recursive corrective operator” is employed to transform the new solution into a feasible one. Some classical benchmark instances for the VRPCB are selected in order to compare our approach with other state-of-the-art algorithms, and a new best-know solution for a classical benchmark set is obtained. Finally, we analyze the flexibility of our approach by employing it, after a minor adaptation, in the Vehicle Routing Problem with Mixed Backhauls, where linehaul and backhaul customers might appear in any order during a route. © 2017 Wiley Periodicals, Inc. NETWORKS, Vol. 69(3), 241–255 2017. © 2017 Wiley Periodicals, Inc.</t>
  </si>
  <si>
    <t>biased randomization of heuristics; metaheuristics; vehicle routing problem with backhauls</t>
  </si>
  <si>
    <t>Benchmarking; Pickups; Probability distributions; Random processes; Sales; Vehicles; biased randomization of heuristics; Meta heuristic algorithm; Meta heuristics; Randomization effect; Sequential ordering; Solution space; State-of-the-art algorithms; Vehicle Routing Problems; Vehicle routing</t>
  </si>
  <si>
    <t>Belloso, J.; Department of Mathematical Engineering and Computing, Public University of NavarreSpain; email: javier.belloso@unavarra.es</t>
  </si>
  <si>
    <t>2-s2.0-85017250846</t>
  </si>
  <si>
    <t>Yavuz M.</t>
  </si>
  <si>
    <t>14008024800;</t>
  </si>
  <si>
    <t>An iterated beam search algorithm for the green vehicle routing problem</t>
  </si>
  <si>
    <t>10.1002/net.21737</t>
  </si>
  <si>
    <t>https://www.scopus.com/inward/record.uri?eid=2-s2.0-85017198052&amp;doi=10.1002%2fnet.21737&amp;partnerID=40&amp;md5=1c4e76a685fd6cc15449548f54348472</t>
  </si>
  <si>
    <t>Department of Information Systems, Statistics and Management Science, Culverhouse College of Commerce, University of Alabama, Tuscaloosa, AL, United States</t>
  </si>
  <si>
    <t>Yavuz, M., Department of Information Systems, Statistics and Management Science, Culverhouse College of Commerce, University of Alabama, Tuscaloosa, AL, United States</t>
  </si>
  <si>
    <t>Green, or, alternative-fuel vehicles provide opportunities to improve fleet operators’ financial and environmental bottom lines. They also present challenges due to limited driving ranges, limited refueling infrastructure, and lengthy refueling times. This paper addresses a green vehicle routing problem of homogeneous service fleets with stated challenges, and develops an Iterated Beam Search algorithm for its solution. The developed algorithm can employ different lower and upper bounding strategies, and can work as an exact or a heuristics algorithm. A dominance strategy is also developed to improve efficiency of the algorithm. Computational experiments on various-size test instances show that the algorithm's performance is comparable to existing approaches. © 2017 Wiley Periodicals, Inc. NETWORKS, Vol. 69(3), 317–328 2017. © 2017 Wiley Periodicals, Inc.</t>
  </si>
  <si>
    <t>alternative-fuel vehicles; beam search; heuristic algorithms; sustainable transportation; tree search; vehicle routing</t>
  </si>
  <si>
    <t>Alternative fuels; Fleet operations; Heuristic algorithms; Learning algorithms; Routing algorithms; Vehicles; Algorithm's performance; Alternative fuel vehicles; Beam search; Beam search algorithms; Computational experiment; Sustainable transportation; Tree search; Vehicle Routing Problems; Vehicle routing</t>
  </si>
  <si>
    <t>Yavuz, M.; Department of Information Systems, Statistics and Management Science, Culverhouse College of Commerce, University of AlabamaUnited States; email: myavuz@cba.ua.edu</t>
  </si>
  <si>
    <t>2-s2.0-85017198052</t>
  </si>
  <si>
    <t>Soto M., Sevaux M., Rossi A., Reinholz A.</t>
  </si>
  <si>
    <t>37050316600;6507301480;23036640400;23398420100;</t>
  </si>
  <si>
    <t>Multiple neighborhood search, tabu search and ejection chains for the multi-depot open vehicle routing problem</t>
  </si>
  <si>
    <t>10.1016/j.cie.2017.03.022</t>
  </si>
  <si>
    <t>https://www.scopus.com/inward/record.uri?eid=2-s2.0-85015830818&amp;doi=10.1016%2fj.cie.2017.03.022&amp;partnerID=40&amp;md5=fc70263268e156eadc57bfdabffbd30a</t>
  </si>
  <si>
    <t>Université de Bretagne-Sud, Lab-STICC - UMR 6285 - CNRS, 2 rue de Saint Maudé, Lorient, F-56321, France; Université d'Angers, LERIA - EA 2645 - CNRS, UFR Sciences, 2 Boulevard Lavoisier, Angers, 49045, France; DLR, Institute of Solar Research, Linder Höhe, Köln, D-51147, Germany</t>
  </si>
  <si>
    <t>Soto, M., Université de Bretagne-Sud, Lab-STICC - UMR 6285 - CNRS, 2 rue de Saint Maudé, Lorient, F-56321, France; Sevaux, M., Université de Bretagne-Sud, Lab-STICC - UMR 6285 - CNRS, 2 rue de Saint Maudé, Lorient, F-56321, France; Rossi, A., Université d'Angers, LERIA - EA 2645 - CNRS, UFR Sciences, 2 Boulevard Lavoisier, Angers, 49045, France; Reinholz, A., DLR, Institute of Solar Research, Linder Höhe, Köln, D-51147, Germany</t>
  </si>
  <si>
    <t>In this paper, we address the Multi-Depot Open Vehicle Routing Problem (MDOVRP), which is a generalization of the Capacitated Vehicle Routing Problem (CVRP) where vehicles start from different depots, visit customers, deliver goods and are not required to return to the depot at the end of their routes. The goal of this paper is twofold. First, we have developed a general Multiple Neighborhood Search hybridized with a Tabu Search (MNS-TS) strategy which is proved to be efficient and second, we have settled an unified view of ejection chains to be able to handle several neighborhoods in a simple manner. The neighborhoods in the proposed MNS-TS are generated from path moves and ejection chains. The numerical and statistical tests carried out over OVRP and MDOVRP problem instances from the literature show that MNS-TS outperforms the state-of-the-art methods. © 2017 Elsevier Ltd</t>
  </si>
  <si>
    <t>CVRP; Ejection chains; MDOVRP; MNS; OVRP; Path move; TS</t>
  </si>
  <si>
    <t>Chains; Manganese; Numerical methods; Optimization; Tabu search; Vehicles; CVRP; Ejection chain; MDOVRP; OVRP; Path move; Vehicle routing</t>
  </si>
  <si>
    <t>Sevaux, M.; Université de Bretagne-Sud, Lab-STICC - UMR 6285 - CNRS, 2 rue de Saint Maudé, France; email: marc.sevaux@univ-ubs.fr</t>
  </si>
  <si>
    <t>2-s2.0-85015830818</t>
  </si>
  <si>
    <t>Pollaris H., Braekers K., Caris A., Janssens G.K., Limbourg S.</t>
  </si>
  <si>
    <t>56094473200;50861009300;24460963600;7006030181;6504442264;</t>
  </si>
  <si>
    <t>Iterated local search for the capacitated vehicle routing problem with sequence-based pallet loading and axle weight constraints</t>
  </si>
  <si>
    <t>10.1002/net.21738</t>
  </si>
  <si>
    <t>https://www.scopus.com/inward/record.uri?eid=2-s2.0-85015242542&amp;doi=10.1002%2fnet.21738&amp;partnerID=40&amp;md5=684c7db2773c3b8df9f6c2b00377fe0f</t>
  </si>
  <si>
    <t>UHasselt, Research group Logistics, Agoralaan, Diepenbeek, 3590, Belgium; Research Foundation Flanders (FWO), Egmontstraat 5, Brussels, BE-1000, Belgium; HEC Management School, University of Liege (ULg), QuantOM, Rue Louvrex 14 (N1), Liege, 4000, Belgium</t>
  </si>
  <si>
    <t>Pollaris, H., UHasselt, Research group Logistics, Agoralaan, Diepenbeek, 3590, Belgium; Braekers, K., UHasselt, Research group Logistics, Agoralaan, Diepenbeek, 3590, Belgium, Research Foundation Flanders (FWO), Egmontstraat 5, Brussels, BE-1000, Belgium; Caris, A., UHasselt, Research group Logistics, Agoralaan, Diepenbeek, 3590, Belgium; Janssens, G.K., UHasselt, Research group Logistics, Agoralaan, Diepenbeek, 3590, Belgium; Limbourg, S., HEC Management School, University of Liege (ULg), QuantOM, Rue Louvrex 14 (N1), Liege, 4000, Belgium</t>
  </si>
  <si>
    <t>In this article an Iterated Local Search algorithm for the capacitated vehicle routing problem with sequence-based pallet loading and axle weight constraints is presented. Axle weight limits impose a great challenge for transportation companies. Yet, the literature on the incorporation of axle weight constraints in vehicle routing models is very scarce. The effect of introducing axle weight constraints in a CVRP on total routing cost is analyzed. Results show that integrating axle weight constraints does not lead to a large cost increase. However, not including axle weight constraints in the planning process may induce major axle weight violations. © 2017 Wiley Periodicals, Inc. NETWORKS, Vol. 69(3), 304–316 2017. © 2017 Wiley Periodicals, Inc.</t>
  </si>
  <si>
    <t>axle weight constraints; Capacitated Vehicle Routing Problem; iterated local search; routing &amp; loading; sequence-based loading; Vehicle Routing Problem</t>
  </si>
  <si>
    <t>Axles; Local search (optimization); Pallets; Vehicle routing; Vehicles; Axle weights; Capacitated vehicle routing problem; Cost-increases; Iterated local search; Planning process; Routing costs; Vehicle Routing Problems; Loading</t>
  </si>
  <si>
    <t>Pollaris, H.; UHasselt, Research group LogisticsBelgium; email: hanne.pollaris@uhasselt.be</t>
  </si>
  <si>
    <t>2-s2.0-85015242542</t>
  </si>
  <si>
    <t>The Hybrid Vehicle Routing Problem</t>
  </si>
  <si>
    <t>10.1016/j.trc.2017.02.004</t>
  </si>
  <si>
    <t>https://www.scopus.com/inward/record.uri?eid=2-s2.0-85014328356&amp;doi=10.1016%2fj.trc.2017.02.004&amp;partnerID=40&amp;md5=cf66f026ba047c3d58d3a5182b6a0e15</t>
  </si>
  <si>
    <t>Politecnico di Torino, Corso Duca Degli Abruzzi 24, Torino, 10129, Italy</t>
  </si>
  <si>
    <t>Mancini, S., Politecnico di Torino, Corso Duca Degli Abruzzi 24, Torino, 10129, Italy</t>
  </si>
  <si>
    <t>In this paper the Hybrid Vehicle Routing Problem (HVRP) is introduced and formalized. This problem is an extension of the classical VRP in which vehicles can work both electrically and with traditional fuel. The vehicle may change propulsion mode at any point of time. The unitary travel cost is much lower for distances covered in the electric mode. An electric battery has a limited capacity and may be recharged at a recharging station (RS). A limited number of RS are available. Once a battery has been completely discharged, the vehicle automatically shifts to traditional fuel propulsion mode. Furthermore, a maximum route duration is imposed according to contracts regulations established with the driver. In this paper, a Mixed Integer Linear Programming formulation is presented and a Large Neighborhood Search based Matheuristic is proposed. The algorithm starts from a feasible solution and consists into destroying, at each iteration, a small number of routes, letting unvaried the other ones, and reconstructing a new feasible solution running the model on only the subset of customers involved in the destroyed routes. This procedure allows to completely explore a large neighborhood within very short computational time. Computational tests that show the performance of the matheuristic are presented. The method has also been tested on a simplified version of the HVRP already presented in the literature, the Green Vehicle Routing Problem (GVRP), and competitive results have been obtained. © 2017 Elsevier Ltd</t>
  </si>
  <si>
    <t>Hybrid vehicles; Matheuristic; Mixed Integer Linear Programming; Refueling station; Routing</t>
  </si>
  <si>
    <t>Electric batteries; Integer programming; Iterative methods; Optimization; Propulsion; Secondary batteries; Vehicle routing; Vehicles; Computational tests; Computational time; Large neighborhood; Large neighborhood search; Matheuristic; Mixed integer linear programming; Routing; Vehicle Routing Problems; Hybrid vehicles; algorithm; electric vehicle; fuel; heuristics; linear programing; mathematical analysis; numerical model</t>
  </si>
  <si>
    <t>2-s2.0-85014328356</t>
  </si>
  <si>
    <t>Silvestrin P.V., Ritt M.</t>
  </si>
  <si>
    <t>57192715361;25653295500;</t>
  </si>
  <si>
    <t>An iterated tabu search for the multi-compartment vehicle routing problem</t>
  </si>
  <si>
    <t>10.1016/j.cor.2016.12.023</t>
  </si>
  <si>
    <t>https://www.scopus.com/inward/record.uri?eid=2-s2.0-85007574232&amp;doi=10.1016%2fj.cor.2016.12.023&amp;partnerID=40&amp;md5=a9d75f5ae173fb5ba74cfd0769a871e1</t>
  </si>
  <si>
    <t>Institute of Informatics, Federal University of Rio Grande do Sul, Brazil</t>
  </si>
  <si>
    <t>Silvestrin, P.V., Institute of Informatics, Federal University of Rio Grande do Sul, Brazil; Ritt, M., Institute of Informatics, Federal University of Rio Grande do Sul, Brazil</t>
  </si>
  <si>
    <t>We study a variant of the vehicle routing problem that allows vehicles with multiple compartments. The need for multiple compartments frequently arises in practical applications when there are several products of different quality or type, that must be kept or handled separately. The resulting problem is called the multi-compartment vehicle routing problem (MCVRP). We propose a tabu search heuristic and embed it into a iterated local search to solve the MCVRP. In several experiments we analyze the performance of the iterated tabu search and compare it to results from the literature. We find that it consistently produces solutions that are better than existing heuristic algorithms. © 2016 Elsevier Ltd</t>
  </si>
  <si>
    <t>Heuristic algorithm; Iterated local search; Multiple compartments; Split demands; Tabu search; Vehicle routing</t>
  </si>
  <si>
    <t>Heuristic algorithms; Local search (optimization); Tabu search; Vehicles; Iterated local search; Multiple compartments; Split demands; Tabu Search heuristic; Vehicle Routing Problems; Vehicle routing</t>
  </si>
  <si>
    <t>Ritt, M.; Institute of Informatics, Federal University of Rio Grande do SulBrazil; email: marcus.ritt@inf.ufrgs.br</t>
  </si>
  <si>
    <t>2-s2.0-85007574232</t>
  </si>
  <si>
    <t>Boschetti M.A., Maniezzo V., Strappaveccia F.</t>
  </si>
  <si>
    <t>6701354035;6603850088;57190135476;</t>
  </si>
  <si>
    <t>Route relaxations on GPU for vehicle routing problems</t>
  </si>
  <si>
    <t>10.1016/j.ejor.2016.09.050</t>
  </si>
  <si>
    <t>https://www.scopus.com/inward/record.uri?eid=2-s2.0-85006168237&amp;doi=10.1016%2fj.ejor.2016.09.050&amp;partnerID=40&amp;md5=2dadb903b4f6564991e56aa37affdef3</t>
  </si>
  <si>
    <t>Department of Mathematics, University of Bologna, via Sacchi 3, Cesena, Italy; University of Bologna, DISI, via Sacchi 3, Cesena, Italy; University of Bologna, viale Risorgimento 2, Bologna, Italy</t>
  </si>
  <si>
    <t>Boschetti, M.A., Department of Mathematics, University of Bologna, via Sacchi 3, Cesena, Italy; Maniezzo, V., University of Bologna, DISI, via Sacchi 3, Cesena, Italy; Strappaveccia, F., University of Bologna, viale Risorgimento 2, Bologna, Italy</t>
  </si>
  <si>
    <t>State-Space Relaxation (SSR) is an approach often used to compute by dynamic programming (DP) effective bounds for many combinatorial optimization problems. Currently, the most effective exact approaches for solving many Vehicle Routing Problems (VRPs) are DP algorithms making use of SSR for computing their bounding components. In particular, most of these make use of the q-route and ng-route relaxations. The bounding procedures based on these relaxations provide good quality bounds but they are often time consuming to compute, even for moderate size instances. In this paper we investigate the use of GPU computing for solving q-route and ng-route relaxations. The results prove that the proposed GPU implementations are able to achieve remarkable computing time reductions, up to 40 times with respect to the sequential versions. © 2016 Elsevier B.V.</t>
  </si>
  <si>
    <t>CUDA; Dynamic programming; GPU computing; Parallel algorithms; Route relaxation</t>
  </si>
  <si>
    <t>Combinatorial optimization; Graphics processing unit; Parallel algorithms; Vehicle routing; Bounding components; Bounding procedures; Combinatorial optimization problems; CUDA; GPU computing; Route relaxation; State space relaxation; Vehicle Routing Problems; Dynamic programming</t>
  </si>
  <si>
    <t>Strappaveccia, F.; University of Bologna, viale Risorgimento 2, Italy; email: france.strappavecci2@unibo.it</t>
  </si>
  <si>
    <t>2-s2.0-85006168237</t>
  </si>
  <si>
    <t>Yu V.F., Redi A.A.N.P., Hidayat Y.A., Wibowo O.J.</t>
  </si>
  <si>
    <t>24330397100;56436570600;54946678100;57192904230;</t>
  </si>
  <si>
    <t>A simulated annealing heuristic for the hybrid vehicle routing problem</t>
  </si>
  <si>
    <t>10.1016/j.asoc.2016.12.027</t>
  </si>
  <si>
    <t>https://www.scopus.com/inward/record.uri?eid=2-s2.0-85008873467&amp;doi=10.1016%2fj.asoc.2016.12.027&amp;partnerID=40&amp;md5=07ce66e19ef63005b516b57c7ca477a9</t>
  </si>
  <si>
    <t>Department of Industrial Management, National Taiwan University of Science and Technology, Taipei, 106, Taiwan; Department of Industrial Engineering, Institut Teknologi Bandung, Bandung, Indonesia</t>
  </si>
  <si>
    <t>Yu, V.F., Department of Industrial Management, National Taiwan University of Science and Technology, Taipei, 106, Taiwan; Redi, A.A.N.P., Department of Industrial Management, National Taiwan University of Science and Technology, Taipei, 106, Taiwan; Hidayat, Y.A., Department of Industrial Engineering, Institut Teknologi Bandung, Bandung, Indonesia; Wibowo, O.J., Department of Industrial Management, National Taiwan University of Science and Technology, Taipei, 106, Taiwan, Department of Industrial Engineering, Institut Teknologi Bandung, Bandung, Indonesia</t>
  </si>
  <si>
    <t>This study proposes the Hybrid Vehicle Routing Problem (HVRP), which is an extension of the Green Vehicle Routing Problem (G-VRP). We focus on vehicles that use a hybrid power source, known as the Plug-in Hybrid Electric Vehicle (PHEV) and generate a mathematical model to minimize the total cost of travel by driving PHEV. Moreover, the model considers the utilization of electric and fuel power depending on the availability of either electric charging or fuel stations. We develop simulated annealing with a restart strategy (SA_RS) to solve this problem, and it consists of two versions. The first version determines the acceptance probability of a worse solution using the Boltzmann function, denoted as SA_RSBF. The second version employs the Cauchy function to determine the acceptance probability of a worse solution, denoted as SA_RSCF. The proposed SA algorithm is first verified with benchmark data of the capacitated vehicle routing problem (CVRP), with the result showing that it performs well and confirms its efficiency in solving CVRP. Further analysis show that SA_RSCF is preferable compared to SA_RSBF and that SA with a restart strategy performs better than without a restart strategy. We next utilize the SA_RSCF method to solve HVRP. The numerical experiment presents that vehicle type and the number of electric charging stations have an impact on the total travel cost. © 2016 Elsevier B.V.</t>
  </si>
  <si>
    <t>Cauchy function; Hybrid electric vehicle; Hybrid vehicle routing problem; Restart strategy; Simulated annealing</t>
  </si>
  <si>
    <t>Crashworthiness; Hybrid vehicles; Problem solving; Simulated annealing; Vehicle routing; Vehicles; Boltzmann function; Capacitated vehicle routing problem; Electric charging; Hybrid power sources; Numerical experiments; Plug in hybrid electric vehicles; Restart strategy; Vehicle Routing Problems; Plug-in hybrid vehicles</t>
  </si>
  <si>
    <t>Redi, A.A.N.P.; Department of Industrial Management, National Taiwan University of Science and TechnologyTaiwan; email: wira.redi@gmail.com</t>
  </si>
  <si>
    <t>2-s2.0-85008873467</t>
  </si>
  <si>
    <t>Wang X., Poikonen S., Golden B.</t>
  </si>
  <si>
    <t>56183175100;57188992180;7102100272;</t>
  </si>
  <si>
    <t>The vehicle routing problem with drones: several worst-case results</t>
  </si>
  <si>
    <t>10.1007/s11590-016-1035-3</t>
  </si>
  <si>
    <t>https://www.scopus.com/inward/record.uri?eid=2-s2.0-84964625755&amp;doi=10.1007%2fs11590-016-1035-3&amp;partnerID=40&amp;md5=45caaf5a8991decfe3631fb69c2833a5</t>
  </si>
  <si>
    <t>Department of Mathematics, Mathematics Building, University of Maryland, College Park, MD  20742-4015, United States; Robert H. Smith School of Business, University of Maryland, 4339 Van Munching Hall, College Park, MD  20742-1815, United States</t>
  </si>
  <si>
    <t>Wang, X., Department of Mathematics, Mathematics Building, University of Maryland, College Park, MD  20742-4015, United States; Poikonen, S., Department of Mathematics, Mathematics Building, University of Maryland, College Park, MD  20742-4015, United States; Golden, B., Robert H. Smith School of Business, University of Maryland, 4339 Van Munching Hall, College Park, MD  20742-1815, United States</t>
  </si>
  <si>
    <t>In this paper, we introduce the vehicle routing problem with drones (VRPD). A fleet of trucks equipped with drones delivers packages to customers. Drones can be dispatched from and picked up by the trucks at the depot or any of the customer locations. The objective is to minimize the maximum duration of the routes (i.e., the completion time). The VRPD is motivated by a number of highly influential companies such as Amazon, DHL, and Federal Express, actively involved in exploring the potential use of commercial drones for package delivery. After stating our simplifying assumptions, we pose a number of questions in order to study the maximum savings that can be obtained from using drones; we then derive a number of worst-case results. The worst-case results depend on the number of drones per truck and the speed of the drones relative to the speed of the truck. © 2016, Springer-Verlag Berlin Heidelberg.</t>
  </si>
  <si>
    <t>Drones; Vehicle routing; Worst-case analysis</t>
  </si>
  <si>
    <t>Automobiles; Fleet operations; Network routing; Routing algorithms; Trucks; Unmanned aerial vehicles (UAV); Vehicle routing; Vehicles; Completion time; Federal express; Package delivery; Simplifying assumptions; Vehicle Routing Problems; Worst-case analysis; Drones</t>
  </si>
  <si>
    <t>Wang, X.; Department of Mathematics, Mathematics Building, University of MarylandUnited States; email: wangxy@umd.edu</t>
  </si>
  <si>
    <t>2-s2.0-84964625755</t>
  </si>
  <si>
    <t>Mahvash B., Awasthi A., Chauhan S.</t>
  </si>
  <si>
    <t>55901849200;57203055159;7203036945;</t>
  </si>
  <si>
    <t>A column generation based heuristic for the capacitated vehicle routing problem with three-dimensional loading constraints</t>
  </si>
  <si>
    <t>10.1080/00207543.2016.1231940</t>
  </si>
  <si>
    <t>https://www.scopus.com/inward/record.uri?eid=2-s2.0-84988643409&amp;doi=10.1080%2f00207543.2016.1231940&amp;partnerID=40&amp;md5=e3678c8c9139e735c0073c34f71a070f</t>
  </si>
  <si>
    <t>EV 10.154, Mechanical Engineering Department, Concordia University, Montreal, Canada; EV-7.636, Concordia Institute for Information Systems Engineering, Concordia University, Montreal, Canada; MB-11.317, John Molson School of Business, Concordia University, Montreal, Canada</t>
  </si>
  <si>
    <t>Mahvash, B., EV 10.154, Mechanical Engineering Department, Concordia University, Montreal, Canada; Awasthi, A., EV-7.636, Concordia Institute for Information Systems Engineering, Concordia University, Montreal, Canada; Chauhan, S., MB-11.317, John Molson School of Business, Concordia University, Montreal, Canada</t>
  </si>
  <si>
    <t>This paper addresses an integrated problem of vehicle routing and three-dimensional loading with additional practical constraints such as stability, fragility and LIFO. A column generation (CG) technique-based heuristic is proposed to handle this problem. To generate new columns in CG technique, first, an elementary shortest path problem is solved to find routes with negative reduced cost. Then an extreme point-based heuristic method is employed to verify feasibility of obtained routes in terms of loading and other constraints. To speed up the CG technique, fast column generation is also performed by applying an efficient heuristic pricing method. The CG technique, tested on the benchmark instances, outperforms the efficient tabu search method developed in the literature in terms of solution quality and computation time. © 2016 Informa UK Limited, trading as Taylor &amp; Francis Group.</t>
  </si>
  <si>
    <t>city logistics; column generation; heuristics; operations planning; optimisation; routing; three-dimensional loading</t>
  </si>
  <si>
    <t>Benchmarking; Graph theory; Linear programming; Tabu search; Vehicle routing; City logistics; Column generation; heuristics; Operations planning; Optimisations; routing; Three-dimensional loadings; Heuristic methods</t>
  </si>
  <si>
    <t>Awasthi, A.; EV-7.636, Concordia Institute for Information Systems Engineering, Concordia UniversityCanada; email: anjali.awasthi@concordia.ca</t>
  </si>
  <si>
    <t>2-s2.0-84988643409</t>
  </si>
  <si>
    <t>Uchoa E., Pecin D., Pessoa A., Poggi M., Vidal T., Subramanian A.</t>
  </si>
  <si>
    <t>8904059500;37124917300;56124078800;35610514300;55212656600;17436208400;</t>
  </si>
  <si>
    <t>New benchmark instances for the Capacitated Vehicle Routing Problem</t>
  </si>
  <si>
    <t>10.1016/j.ejor.2016.08.012</t>
  </si>
  <si>
    <t>https://www.scopus.com/inward/record.uri?eid=2-s2.0-84995494443&amp;doi=10.1016%2fj.ejor.2016.08.012&amp;partnerID=40&amp;md5=faa9ab023b79a30f5c4776b1d083eaaf</t>
  </si>
  <si>
    <t>Universidade Federal Fluminense, Departamento de Engenharia de Produção, Universidade Federal Fluminense, Rua Passo da Pátria, 156 São Domingos, Bloco E – 4o andar, Niterói – RJ, 24210-240, Brazil; Departamento de Informática, Pontifícia Universidade Católica do Rio de Janeiro, Rua Marquês de São Vicente, 225 Gávea, Rio de Janeiro – RJ22451-900, Brazil; Departamento de Sistemas de Computação Centro de Informática, Universidade Federal da Paraíba, Rua dos Escoteiros, Mangabeira, João Pessoa – PB, 58058-600, Brazil</t>
  </si>
  <si>
    <t>Uchoa, E., Universidade Federal Fluminense, Departamento de Engenharia de Produção, Universidade Federal Fluminense, Rua Passo da Pátria, 156 São Domingos, Bloco E – 4o andar, Niterói – RJ, 24210-240, Brazil; Pecin, D., Departamento de Informática, Pontifícia Universidade Católica do Rio de Janeiro, Rua Marquês de São Vicente, 225 Gávea, Rio de Janeiro – RJ22451-900, Brazil; Pessoa, A., Universidade Federal Fluminense, Departamento de Engenharia de Produção, Universidade Federal Fluminense, Rua Passo da Pátria, 156 São Domingos, Bloco E – 4o andar, Niterói – RJ, 24210-240, Brazil; Poggi, M., Departamento de Informática, Pontifícia Universidade Católica do Rio de Janeiro, Rua Marquês de São Vicente, 225 Gávea, Rio de Janeiro – RJ22451-900, Brazil; Vidal, T., Departamento de Informática, Pontifícia Universidade Católica do Rio de Janeiro, Rua Marquês de São Vicente, 225 Gávea, Rio de Janeiro – RJ22451-900, Brazil; Subramanian, A., Departamento de Sistemas de Computação Centro de Informática, Universidade Federal da Paraíba, Rua dos Escoteiros, Mangabeira, João Pessoa – PB, 58058-600, Brazil</t>
  </si>
  <si>
    <t>The recent research on the CVRP is being slowed down by the lack of a good set of benchmark instances. The existing sets suffer from at least one of the following drawbacks: (i) became too easy for current algorithms; (ii) are too artificial; (iii) are too homogeneous, not covering the wide range of characteristics found in real applications. We propose a new set of 100 instances ranging from 100 to 1000 customers, designed in order to provide a more comprehensive and balanced experimental setting. Moreover, the same generating scheme was also used to provide an extended benchmark of 600 instances. In addition to having a greater discriminating ability to identify “which algorithm is better”, these new benchmarks should also allow for a deeper statistical analysis of the performance of an algorithm. In particular, they will enable one to investigate how the characteristics of an instance affect its performance. We report such an analysis on state-of-the-art exact and heuristic methods. © 2016 Elsevier B.V.</t>
  </si>
  <si>
    <t>Benchmark instances; Experimental analysis of algorithms; Routing</t>
  </si>
  <si>
    <t>Heuristic methods; Vehicle routing; Capacitated vehicle routing problem; Discriminating abilities; Experimental analysis of algorithms; On state; Real applications; Recent researches; Routing; Benchmarking</t>
  </si>
  <si>
    <t>Subramanian, A.; Departamento de Sistemas de Computação Centro de Informática, Universidade Federal da Paraíba, Rua dos Escoteiros, Mangabeira, João Pessoa – PB, 58058-600, Brazil; email: anand@ci.ufpb.br</t>
  </si>
  <si>
    <t>2-s2.0-84995494443</t>
  </si>
  <si>
    <t>Li H., Chang X., Zhao W., Lu Y.</t>
  </si>
  <si>
    <t>36442690100;57191442466;57191843796;14519508900;</t>
  </si>
  <si>
    <t>The vehicle flow formulation and savings-based algorithm for the rollon-rolloff vehicle routing problem</t>
  </si>
  <si>
    <t>10.1016/j.ejor.2016.08.018</t>
  </si>
  <si>
    <t>https://www.scopus.com/inward/record.uri?eid=2-s2.0-84994134057&amp;doi=10.1016%2fj.ejor.2016.08.018&amp;partnerID=40&amp;md5=bf8d25d57d6aa081bb3d54b2cbf8d3bb</t>
  </si>
  <si>
    <t>School of Transportation Science and Engineering, BeiHang University., No. 37 Xueyuan Road, Haidian District, Beijing, 100191, China</t>
  </si>
  <si>
    <t>Li, H., School of Transportation Science and Engineering, BeiHang University., No. 37 Xueyuan Road, Haidian District, Beijing, 100191, China; Chang, X., School of Transportation Science and Engineering, BeiHang University., No. 37 Xueyuan Road, Haidian District, Beijing, 100191, China; Zhao, W., School of Transportation Science and Engineering, BeiHang University., No. 37 Xueyuan Road, Haidian District, Beijing, 100191, China; Lu, Y., School of Transportation Science and Engineering, BeiHang University., No. 37 Xueyuan Road, Haidian District, Beijing, 100191, China</t>
  </si>
  <si>
    <t>The rollon-rolloff vehicle routing problem (RRVRP) has drawn much attention of researchers due to the increasing concerns on waste material logistics. In literatures the RRVRP is formulated as the node routing problem with asymmetric arc cost and a maximum route length. In this paper we adopt the trip decomposition method to transfer the trip to arc demand so as to propose a vehicle flow formulation for the RRVRP. A two-stage heuristic involving the modified Clarke and Wright savings heuristic algorithm (CW) followed by a local search phase is developed to solve the formulation. The effectiveness of the proposed formulation and heuristic is demonstrated by computational experiments on randomly-generated small-scale instances and benchmark instances. © 2016 Elsevier B.V.</t>
  </si>
  <si>
    <t>Local search; Rollon-rolloff; Routing; Savings heuristic; Vehicle flow formulation</t>
  </si>
  <si>
    <t>Benchmarking; Heuristic algorithms; Local search (optimization); Routing algorithms; Strain measurement; Vehicle routing; Vehicles; Local search; Rollon-rolloff; Routing; Savings heuristic; Vehicle flow; Solid wastes</t>
  </si>
  <si>
    <t>Li, H.; School of Transportation Science and Engineering, BeiHang University., No. 37 Xueyuan Road, Haidian District, China; email: lihongqi@buaa.edu.cn</t>
  </si>
  <si>
    <t>2-s2.0-84994134057</t>
  </si>
  <si>
    <t>Liu L., Li K., Liu Z.</t>
  </si>
  <si>
    <t>57189715639;55894405000;55656822100;</t>
  </si>
  <si>
    <t>A capacitated vehicle routing problem with order available time in e-commerce industry</t>
  </si>
  <si>
    <t>10.1080/0305215X.2016.1188092</t>
  </si>
  <si>
    <t>https://www.scopus.com/inward/record.uri?eid=2-s2.0-84974802705&amp;doi=10.1080%2f0305215X.2016.1188092&amp;partnerID=40&amp;md5=33e8f3c16f9e2082f683c020b926aa65</t>
  </si>
  <si>
    <t>School of Management, Huazhong University of Science &amp; Technology, Wuhan, China</t>
  </si>
  <si>
    <t>Liu, L., School of Management, Huazhong University of Science &amp; Technology, Wuhan, China; Li, K., School of Management, Huazhong University of Science &amp; Technology, Wuhan, China; Liu, Z., School of Management, Huazhong University of Science &amp; Technology, Wuhan, China</t>
  </si>
  <si>
    <t>In this article, a variant of the well-known capacitated vehicle routing problem (CVRP) called the capacitated vehicle routing problem with order available time (CVRPOAT) is considered, which is observed in the operations of the current e-commerce industry. In this problem, the orders are not available for delivery at the beginning of the planning period. CVRPOAT takes all the assumptions of CVRP, except the order available time, which is determined by the precedent order picking and packing stage in the warehouse of the online grocer. The objective is to minimize the sum of vehicle completion times. An efficient tabu search algorithm is presented to tackle the problem. Moreover, a Lagrangian relaxation algorithm is developed to obtain the lower bounds of reasonably sized problems. Based on the test instances derived from benchmark data, the proposed tabu search algorithm is compared with a published related genetic algorithm, as well as the derived lower bounds. Also, the tabu search algorithm is compared with the current operation strategy of the online grocer. Computational results indicate that the gap between the lower bounds and the results of the tabu search algorithm is small and the tabu search algorithm is superior to the genetic algorithm. Moreover, the CVRPOAT formulation together with the tabu search algorithm performs much better than the current operation strategy of the online grocer. © 2016 Informa UK Limited, trading as Taylor &amp; Francis Group.</t>
  </si>
  <si>
    <t>Lagrangian relaxation; Order available time; tabu search; vehicle routing</t>
  </si>
  <si>
    <t>Commerce; Electronic commerce; Genetic algorithms; Lagrange multipliers; Learning algorithms; Network routing; Routing algorithms; Tabu search; Vehicle routing; Vehicles; Capacitated vehicle routing problem; Completion time; Computational results; LaGrangian relaxation; Lagrangian relaxation algorithms; Operation strategy; Order available time; Tabu search algorithms; Algorithms</t>
  </si>
  <si>
    <t>2-s2.0-84974802705</t>
  </si>
  <si>
    <t>Using the Vehicle Routing Problem to reduce field completion times with multiple machines</t>
  </si>
  <si>
    <t>134</t>
  </si>
  <si>
    <t>10.1016/j.compag.2016.11.010</t>
  </si>
  <si>
    <t>https://www.scopus.com/inward/record.uri?eid=2-s2.0-85011715866&amp;doi=10.1016%2fj.compag.2016.11.010&amp;partnerID=40&amp;md5=2dc4477782fa388c6350a8e054396508</t>
  </si>
  <si>
    <t>The Vehicle Routing Problem (VRP) is a powerful tool used to express many logistics problems, yet unlike other vehicle routing challenges, agricultural field work consists of machine paths that completely cover a field. In this work, the allocation and ordering of field paths among a number of available machines has been transformed into a VRP that enables optimization of completion time for the entire field. A basic heuristic algorithm (a modified form of the common Clarke-Wright algorithm) and a meta-heuristic algorithm, Tabu Search, were employed for optimization. Both techniques were evaluated through computer simulations in two fields: a hypothetical basic rectangular field and a more complex, real-world field. Field completion times and effective field capacity were calculated for cases when 1, 2, 3, 5, and 10 vehicles were used simultaneously. Although the Tabu Search method required more than two hours to produce its solution on an Intel i7 processor compared to less than one second for the method based on Clarke-Wright, Tabu Search provided better solutions that resulted in reduced field completion times and increased effective field capacity. The benefit provided by Tabu Search was larger in the more complex field and as the number of vehicles increased. With ten vehicles in the real-world field, the benefit provided by Tabu Search over the modified Clarke-Wright resulted in reduced completion time of 32%, but even with only three vehicles a 15% reduction was obtained. While ten vehicles may only be applicable with future autonomous machines, simultaneous usage of three machines is not uncommon in current production. As producers consider using multiple machines to improve field completion times and effective field capacity, optimization of the vehicle routing will play an important role in ensuring those improvements are fully realized. © 2016 Elsevier B.V.</t>
  </si>
  <si>
    <t>Agricultural machinery; Effective field capacity; Field efficiency; Simulation; Tabu Search; Vehicle Routing Problem</t>
  </si>
  <si>
    <t>Agricultural machinery; Agriculture; Heuristic algorithms; Optimization; Tabu search; Vehicle routing; Agricultural fields; Autonomous machines; Effective field; Field efficiency; Meta heuristic algorithm; Simulation; Vehicle routing problem; Vehicle Routing Problems; Vehicles; algorithm; computer simulation; field capacity; heuristics; logistics; machinery; optimization; routing; transformation; transport vehicle</t>
  </si>
  <si>
    <t>2-s2.0-85011715866</t>
  </si>
  <si>
    <t>Yu V.F., Redi A.A.N.P., Yang C.-L., Ruskartina E., Santosa B.</t>
  </si>
  <si>
    <t>24330397100;56436570600;7407736006;57192363759;55946258200;</t>
  </si>
  <si>
    <t>Symbiotic organisms search and two solution representations for solving the capacitated vehicle routing problem</t>
  </si>
  <si>
    <t>10.1016/j.asoc.2016.10.006</t>
  </si>
  <si>
    <t>https://www.scopus.com/inward/record.uri?eid=2-s2.0-85005810492&amp;doi=10.1016%2fj.asoc.2016.10.006&amp;partnerID=40&amp;md5=0baa8fb9897fcc78d49ae1d54f365312</t>
  </si>
  <si>
    <t>Department of Industrial Management, National Taiwan University of Science and Technology, Taipei, 106, Taiwan; Department of Industrial Engineering, Sepuluh Nopember Institute of Technology, Surabaya, Indonesia</t>
  </si>
  <si>
    <t>Yu, V.F., Department of Industrial Management, National Taiwan University of Science and Technology, Taipei, 106, Taiwan; Redi, A.A.N.P., Department of Industrial Management, National Taiwan University of Science and Technology, Taipei, 106, Taiwan; Yang, C.-L., Department of Industrial Management, National Taiwan University of Science and Technology, Taipei, 106, Taiwan; Ruskartina, E., Department of Industrial Management, National Taiwan University of Science and Technology, Taipei, 106, Taiwan, Department of Industrial Engineering, Sepuluh Nopember Institute of Technology, Surabaya, Indonesia; Santosa, B., Department of Industrial Engineering, Sepuluh Nopember Institute of Technology, Surabaya, Indonesia</t>
  </si>
  <si>
    <t>This paper presents the symbiotic organisms search (SOS) heuristic for solving the capacitated vehicle routing problem (CVRP), which is a well-known discrete optimization problem. The objective of CVRP is to decide the routes for a set of vehicles to serve a set of demand points while minimizing the total routing cost. SOS is a simple and powerful metaheuristic that simulates the symbiotic interaction strategies adopted by an organism for surviving in an ecosystem. As SOS is originally developed for solving continuous optimization problems, we therefore apply two solution representations, SR-1 and SR-2, to transform SOS into an applicable solution approach for CVRP and then apply a local search strategy to improve the solution quality of SOS. The original SOS uses three interaction strategies, mutualism, commensalism, and parasitism, to improve a candidate solution. In this improved version, we propose two new interaction strategies, namely competition and amensalism. We develop six versions of SOS for solving CVRP. The first version, SOSCanonical, utilizes a commonly used continuous to discrete solution representation transformation procedure. The second version is an improvement of canonical SOS with a local search strategy, denoted as SOSBasic. The third and fourth versions use SR-1 and SR-2 with a local search strategy, denoted as SOSSR-1 and SOSSR-2. The fifth and sixth versions, denoted as ISOSSR-1 and ISOSSR-2, improve the implementation of SOSSR-1 and SOSSR-2 by adding the newly proposed competition and amensalism interaction strategies. The performances of SOSCanonical, SOSBasic, SOSSR-1, and SOSSR-2 are evaluated on two sets of benchmark problems. First, the results of the four versions of SOS are compared, showing that the preferable result was obtained from SOSSR-1 and SOSSR-2. The performances of SOSSR-1, SOSSR-2, ISOSSR-1, and ISOSSR-2 are then compared, presenting that ISOSSR-1 and ISOSSR-2 offer a better performance. Next, the ISOSSR-1 and ISOSSR-2 results are compared to the best-known solutions. The results show that ISOSSR-1 and ISOSSR-2 produce good VRP solutions under a reasonable computational time, indicating that each of them is a good alternative algorithm for solving the capacitated vehicle routing problem. © 2016 Elsevier B.V.</t>
  </si>
  <si>
    <t>Capacitated vehicle routing problem; Metaheuristics; Solution representation; Symbiotic organisms search</t>
  </si>
  <si>
    <t>Biology; Ecology; Local search (optimization); Systems engineering; Vehicle routing; Vehicles; Alternative algorithms; Capacitated vehicle routing problem; Continuous optimization problems; Discrete optimization problems; Meta heuristics; Solution representation; Symbiotic interaction; Symbiotic organisms search; Problem solving</t>
  </si>
  <si>
    <t>2-s2.0-85005810492</t>
  </si>
  <si>
    <t>Pierre D.M., Zakaria N.</t>
  </si>
  <si>
    <t>54961872500;25825889100;</t>
  </si>
  <si>
    <t>Stochastic partially optimized cyclic shift crossover for multi-objective genetic algorithms for the vehicle routing problem with time-windows</t>
  </si>
  <si>
    <t>10.1016/j.asoc.2016.09.039</t>
  </si>
  <si>
    <t>https://www.scopus.com/inward/record.uri?eid=2-s2.0-84992126241&amp;doi=10.1016%2fj.asoc.2016.09.039&amp;partnerID=40&amp;md5=6c6a5901c8044018dedbf0df784b2b2d</t>
  </si>
  <si>
    <t>High Performance Computing Center, Universiti Teknologi PETRONAS, Tronoh, Perak  32610, Malaysia</t>
  </si>
  <si>
    <t>Pierre, D.M., High Performance Computing Center, Universiti Teknologi PETRONAS, Tronoh, Perak  32610, Malaysia; Zakaria, N., High Performance Computing Center, Universiti Teknologi PETRONAS, Tronoh, Perak  32610, Malaysia</t>
  </si>
  <si>
    <t>This paper presents a stochastic partially optimized cyclic shift crossover operator for the optimization of the multi-objective vehicle routing problem with time windows using genetic algorithms. The aim of the paper is to show how the combination of simple stochastic rules and sequential appendage policies addresses a common limitation of the traditional genetic algorithm when optimizing complex combinatorial problems. The limitation, in question, is the inability of the traditional genetic algorithm to perform local optimization. A series of tests based on the Solomon benchmark instances show the level of competitiveness of the newly introduced crossover operator. © 2016 Elsevier B.V.</t>
  </si>
  <si>
    <t>Crossover; Multi-objective genetic algorithm; Multi-objective vehicle routing problems</t>
  </si>
  <si>
    <t>Benchmarking; Genetic algorithms; Routing algorithms; Stochastic systems; Vehicle routing; Vehicles; Complex combinatorial problem; Crossover; Crossover operator; Local optimizations; Multi-objective genetic algorithm; Traditional genetic algorithms; Vehicle routing problem with time windows; Vehicle Routing Problems; Optimization</t>
  </si>
  <si>
    <t>Pierre, D.M.; High Performance Computing Center, Universiti Teknologi PETRONASMalaysia; email: djamal2810@gmail.com</t>
  </si>
  <si>
    <t>2-s2.0-84992126241</t>
  </si>
  <si>
    <t>Chu J.C., Yan S., Huang H.-J.</t>
  </si>
  <si>
    <t>54786332400;7401744730;56681474000;</t>
  </si>
  <si>
    <t>A Multi-Trip Split-Delivery Vehicle Routing Problem with Time Windows for Inventory Replenishment Under Stochastic Travel Times</t>
  </si>
  <si>
    <t>10.1007/s11067-015-9317-3</t>
  </si>
  <si>
    <t>https://www.scopus.com/inward/record.uri?eid=2-s2.0-84952005390&amp;doi=10.1007%2fs11067-015-9317-3&amp;partnerID=40&amp;md5=afb24b7e52251090603a10a38e90a77b</t>
  </si>
  <si>
    <t>Department of Civil Engineering, National Taiwan University, Taipei City, Taiwan; Department of Civil Engineering, National Central University, No. 300, Jhongda Rd., Jhongli, 32001, Taiwan; Department of Civil Engineering, National Central University, Jhongli, Taiwan</t>
  </si>
  <si>
    <t>Chu, J.C., Department of Civil Engineering, National Taiwan University, Taipei City, Taiwan; Yan, S., Department of Civil Engineering, National Central University, No. 300, Jhongda Rd., Jhongli, 32001, Taiwan; Huang, H.-J., Department of Civil Engineering, National Central University, Jhongli, Taiwan</t>
  </si>
  <si>
    <t>This study considers a multi-trip split-delivery vehicle routing problem with soft time windows for daily inventory replenishment under stochastic travel times. Considering uncertainty in travel times for vehicle routing problems is beneficial because more robust schedules can be generated and unanticipated consequences can be reduced when schedules are implemented in reality. However, uncertainties in model parameters have rarely been addressed for the problems in this category mainly due to the high problem complexity. In this study, an innovative and practical approach is proposed to consider stochastic travel times in the planning process. In the planning model, the possible outcomes of vehicle arrivals and product delivery at retailers are systematically categorized and their associated penalty and reward are estimated. Thus, unanticipated costs for every scheduling decision can be incorporated into the planning model to generate vehicle routing schedules that are more robust facing uncertain traffic conditions. To solve the model that is characterized as an NP-hard problem in a reasonable amount of time, a two-stage heuristic solution algorithm is proposed. Finally, the stochastic model is compared with the deterministic model in both planning and simulated operation stages using the data of a supply chain in Taiwan. The result confirms that the schedule generated by the stochastic model is more robust than the one created with the deterministic model because undesired outcomes such as unfulfilled demands are greatly reduced. © 2015, Springer Science+Business Media New York.</t>
  </si>
  <si>
    <t>Heuristic; Multi-trip split-delivery; Stochastic travel time; Time-space network; Vehicle routing problem with time windows</t>
  </si>
  <si>
    <t>Complex networks; Computational complexity; Network routing; Routing algorithms; Stochastic systems; Supply chains; Travel time; Vehicle routing; Vehicles; Heuristic; Split delivery; Stochastic travel time; Time-space networks; Vehicle routing problem with time windows; Stochastic models</t>
  </si>
  <si>
    <t>Yan, S.; Department of Civil Engineering, National Central University, No. 300, Jhongda Rd., Taiwan; email: t320002@cc.ncu.edu.tw</t>
  </si>
  <si>
    <t>2-s2.0-84952005390</t>
  </si>
  <si>
    <t>Blázsik Z., Fajfrik Z.I.</t>
  </si>
  <si>
    <t>6508032074;56910314700;</t>
  </si>
  <si>
    <t>A heuristic framework on a common generalization of the Vehicle Routing Problem and the Linear Ordering Problem</t>
  </si>
  <si>
    <t>10.1007/s10100-015-0419-2</t>
  </si>
  <si>
    <t>https://www.scopus.com/inward/record.uri?eid=2-s2.0-84944544638&amp;doi=10.1007%2fs10100-015-0419-2&amp;partnerID=40&amp;md5=86e0454fb3bd6037752febc2eca7eff4</t>
  </si>
  <si>
    <t>Department of Informatics, University of Szeged, Pf. 652, Szeged, 6701, Hungary</t>
  </si>
  <si>
    <t>Blázsik, Z., Department of Informatics, University of Szeged, Pf. 652, Szeged, 6701, Hungary; Fajfrik, Z.I., Department of Informatics, University of Szeged, Pf. 652, Szeged, 6701, Hungary</t>
  </si>
  <si>
    <t>A framework for bounding and approximating the solution of a newly formulated problem, the Vehicle Routing Problem with Internal Transports (VRPIT) Blázsik et al. (Pure Math Appl 17: 229–239, 2006), is presented. VRPIT is a common generalization of two well-known NP-hard problems, the Vehicle Routing Problem (VRP) Laporte (Eur J Op Res 59(3):345–358, 1992) and the Linear Ordering Problem (LOP) Schiavinotto and Stützle (J Math Model Algorithms 3(4):367–402, 2004). This generalization was motivated by the following situation: Consider VRP with the additional opportunity that each vehicle may make internal transports via short tours during its overall tour. In order to obtain the optimal income, we want to reduce the cost of small tours in relation to the profit that can be achieved by the corresponding internal transports with unit capacities. The structure of feasible solutions can be viewed as cycles of a permutation. The objective function is the difference between the profit from internal transports and the cost of the short tours. Although VRPIT is coming from the generalization of VRT and LOP, other equally hard problems can be reduced to it, as well. © 2015, Springer-Verlag Berlin Heidelberg.</t>
  </si>
  <si>
    <t>Combinatorial optimization; Local search, Stochastic hill climbing and Simulated annealing algorithms; VRPIT, HPPIT, LOP, TSP, VRP problems</t>
  </si>
  <si>
    <t>Blázsik, Z.; Department of Informatics, University of Szeged, Pf. 652, Hungary; email: blazsik@inf.u-szeged.hu</t>
  </si>
  <si>
    <t>2-s2.0-84944544638</t>
  </si>
  <si>
    <t>Ning Y., Su T.</t>
  </si>
  <si>
    <t>8706591700;7202003817;</t>
  </si>
  <si>
    <t>A multilevel approach for modelling vehicle routing problem with uncertain travelling time</t>
  </si>
  <si>
    <t>Journal of Intelligent Manufacturing</t>
  </si>
  <si>
    <t>10.1007/s10845-014-0979-3</t>
  </si>
  <si>
    <t>https://www.scopus.com/inward/record.uri?eid=2-s2.0-84907902349&amp;doi=10.1007%2fs10845-014-0979-3&amp;partnerID=40&amp;md5=5a27f283a96d6f60e15e4ba75399e473</t>
  </si>
  <si>
    <t>School of Information Engineering, Shandong Youth University of Political Science, Jinan, 250014, China; Key Laboratory of Information Security and Intelligent Control in Universities of Shandong, Jinan, 250103, China; School of Economics and Management, Tongji University, Shanghai, 200092, China</t>
  </si>
  <si>
    <t>Ning, Y., School of Information Engineering, Shandong Youth University of Political Science, Jinan, 250014, China, Key Laboratory of Information Security and Intelligent Control in Universities of Shandong, Jinan, 250103, China; Su, T., School of Economics and Management, Tongji University, Shanghai, 200092, China</t>
  </si>
  <si>
    <t>Vehicle routing problem is concerned with finding optimal collection or delivery routes in a transportation network, beginning and ending at a central depot, for a fleet of vehicles to serve a set of customers under some constraints. Assuming the travel times between two customers are uncertain variables, this paper proposes an uncertain multilevel programming model for a vehicle routing problem, of which the leader’s object is to minimize the total waiting times of the customers, and the followers’ objects are to minimize the waiting times of the vehicles for the beginning moments of the customers’ time windows. The uncertain multilevel programming model is transformed into a determinacy programming model, and an intelligent algorithm is designed for solving the crisp model. © 2014, Springer Science+Business Media New York.</t>
  </si>
  <si>
    <t>Multilevel programming; Uncertain programming; Uncertainty theory; Vehicle routing problem</t>
  </si>
  <si>
    <t>Network routing; Routing algorithms; Sales; Travel time; Vehicle routing; Vehicles; Intelligent Algorithms; Multilevel approach; Multilevel programming; Transportation network; Uncertain programming; Uncertain variables; Uncertainty theory; Vehicle Routing Problems; Fleet operations</t>
  </si>
  <si>
    <t>Su, T.; School of Economics and Management, Tongji UniversityChina; email: sutaoyong@163.com</t>
  </si>
  <si>
    <t>JIMNE</t>
  </si>
  <si>
    <t>J Intell Manuf</t>
  </si>
  <si>
    <t>2-s2.0-84907902349</t>
  </si>
  <si>
    <t>Khodabandeh E., Bai L., Heragu S.S., Evans G.W., Elrod T., Shirkness M.</t>
  </si>
  <si>
    <t>57190671003;35279368500;35560524700;7403734983;57190662002;55574689100;</t>
  </si>
  <si>
    <t>Modelling and solution of a large-scale vehicle routing problem at GE appliances &amp; lighting</t>
  </si>
  <si>
    <t>10.1080/00207543.2016.1220685</t>
  </si>
  <si>
    <t>https://www.scopus.com/inward/record.uri?eid=2-s2.0-84982166174&amp;doi=10.1080%2f00207543.2016.1220685&amp;partnerID=40&amp;md5=1f91b8110df18e7f4e7b11d9c9dd5937</t>
  </si>
  <si>
    <t>Industrial Engineering Department, University of Louisville, Louisville, KY, United States; School of Industrial Engineering and Management, Oklahoma State University, Stillwater, OK, United States; GE Appliances &amp; Lighting, Appliance Park, Louisville, KY, United States</t>
  </si>
  <si>
    <t>Khodabandeh, E., Industrial Engineering Department, University of Louisville, Louisville, KY, United States; Bai, L., Industrial Engineering Department, University of Louisville, Louisville, KY, United States; Heragu, S.S., School of Industrial Engineering and Management, Oklahoma State University, Stillwater, OK, United States; Evans, G.W., Industrial Engineering Department, University of Louisville, Louisville, KY, United States; Elrod, T., GE Appliances &amp; Lighting, Appliance Park, Louisville, KY, United States; Shirkness, M., GE Appliances &amp; Lighting, Appliance Park, Louisville, KY, United States</t>
  </si>
  <si>
    <t>We consider a special case of the vehicle routing problem where not only each customer has specified delivery time window, but each route has limited time duration. We propose a solution algorithm using network reduction techniques and simulated annealing meta-heuristic. The objective is twofold: minimising the travel time and minimising the total number of vehicles required. The time-window constraint ensures delivery without delay, thus, a potentially higher level of customer satisfaction. The algorithm has helped the transportation planning team at General Electric Appliances &amp; Lighting to significantly reduce the number of required trucks in two real cases, while its performance on randomly generated cases is also efficient when compared to properly selected benchmarking algorithms. © 2016 Informa UK Limited, trading as Taylor &amp; Francis Group.</t>
  </si>
  <si>
    <t>heuristic; large-scale; limited duration route; simulated annealing; vehicle routing with time windows</t>
  </si>
  <si>
    <t>Benchmarking; Customer satisfaction; Lighting; Network routing; Simulated annealing; Travel time; Vehicles; Benchmarking algorithm; heuristic; large-scale; limited duration route; Time window constraint; Transportation planning; Vehicle Routing Problems; Vehicle routing with time windows; Vehicle routing</t>
  </si>
  <si>
    <t>Khodabandeh, E.; Industrial Engineering Department, University of LouisvilleUnited States; email: ehsan.khodabandeh@louisville.edu</t>
  </si>
  <si>
    <t>2-s2.0-84982166174</t>
  </si>
  <si>
    <t>Wang Y., Ma X., Li Z., Liu Y., Xu M., Wang Y.</t>
  </si>
  <si>
    <t>56018368000;27171077400;55577016200;57201749293;55861330500;35194956300;</t>
  </si>
  <si>
    <t>Profit distribution in collaborative multiple centers vehicle routing problem</t>
  </si>
  <si>
    <t>10.1016/j.jclepro.2017.01.001</t>
  </si>
  <si>
    <t>https://www.scopus.com/inward/record.uri?eid=2-s2.0-85010840063&amp;doi=10.1016%2fj.jclepro.2017.01.001&amp;partnerID=40&amp;md5=6a44b35c76bb75d613a7b602ad3e8dc7</t>
  </si>
  <si>
    <t>School of Economics and Management, Chongqing Jiaotong University, Chongqing, 400074, China; School of Management and Economics, University of Electronic Science and Technology, Chengdu, 610054, China; School of Transportation Science and Engineering, Beihang University, Beijing, 100191, China; Department of Transportation, Southeast University, Nanjing, 210096, China; Department of Civil and Environmental Engineering, University of Washington, Seattle, WA  98195-2700, United States</t>
  </si>
  <si>
    <t>Wang, Y., School of Economics and Management, Chongqing Jiaotong University, Chongqing, 400074, China, School of Management and Economics, University of Electronic Science and Technology, Chengdu, 610054, China; Ma, X., School of Transportation Science and Engineering, Beihang University, Beijing, 100191, China; Li, Z., Department of Transportation, Southeast University, Nanjing, 210096, China; Liu, Y., School of Economics and Management, Chongqing Jiaotong University, Chongqing, 400074, China; Xu, M., School of Economics and Management, Chongqing Jiaotong University, Chongqing, 400074, China; Wang, Y., Department of Civil and Environmental Engineering, University of Washington, Seattle, WA  98195-2700, United States</t>
  </si>
  <si>
    <t>A collaborative multiple-center vehicle routing problem (CMCVRP) is a multi-constraint combinatorial and game optimization issue containing both vehicle routing optimization and profit distribution procedures. The CMCVRP is generally used to study the logistics network structure adjustment from a non-optimal network structure to a collaborative multiple DCs network optimization structure. The optimization of CMCVR can effectively improve vehicle loading rate and reduce the crisscross transportation phenomenon. Designing a reasonable profit distribution mechanism is a critical step of CMCVR optimization. Collaboration can be organized through a negotiation process by a logistics service provider. This paper establishes an integer-programming model that contains transportation costs among distribution centers (DCs) and vehicle routing costs in each DC to minimize the total costs of CMCVRP. A multi-phase hybrid approach with clustering, dynamic programming, and heuristic algorithm is presented to solve the model formulation. The clustering procedure increases the likelihood that the solution will converge to an optimal value, between-route operations (relocate, 2-opt* exchange, and swap move) in the heuristic algorithm will improve the initial solution, and the within-route (dynamic programming) procedure will calculate a good feasible solution for each vehicle route. Both between- and within-route operations are recursively executed to find the best solution. Profit distribution plans are then established using the improved Shapley value model. Optimal sequential coalitions are selected based on strictly monotonic path, cost reduction model, and best strategy of sequential coalition selection in cooperative game theory. An empirical study in Chongqing, China suggests that the proposed approach outperforms other algorithms, and the best sequential coalition can be selected and adjusted to increase the negotiation power for network optimization of logistics distribution. © 2017 Elsevier Ltd</t>
  </si>
  <si>
    <t>Improved shapley value model; Integer-programming model; Multi-phase hybrid approach; Multiple-center vehicle routing optimization; Profit distribution</t>
  </si>
  <si>
    <t>Clustering algorithms; Cost reduction; Costs; Dynamic programming; Game theory; Heuristic algorithms; Heuristic programming; Integer programming; Logistics; Profitability; Structural optimization; Transportation; Vehicle routing; Vehicles; Hybrid approach; Integer programming models; Profit distributions; Shapley value; Vehicle routing optimization; Optimization</t>
  </si>
  <si>
    <t>Ma, X.; School of Transportation Science and Engineering, Beihang UniversityChina; email: xiaolei@buaa.edu.cn</t>
  </si>
  <si>
    <t>2-s2.0-85010840063</t>
  </si>
  <si>
    <t>Li J.-M., Li A.-H., Varbanov P.S., Liu Z.-Y.</t>
  </si>
  <si>
    <t>57192873797;56643597100;6603469420;57191431747;</t>
  </si>
  <si>
    <t>Distance potential concept and its applications to the design of regional biomass supply chains and solving vehicle routing problems</t>
  </si>
  <si>
    <t>10.1016/j.jclepro.2016.12.166</t>
  </si>
  <si>
    <t>https://www.scopus.com/inward/record.uri?eid=2-s2.0-85008471522&amp;doi=10.1016%2fj.jclepro.2016.12.166&amp;partnerID=40&amp;md5=0ef82463c8abd75aae2cf93265f3058b</t>
  </si>
  <si>
    <t>School of Chemical Engineering, Hebei University of Technology, Tianjin, 300130, China; Department of Chemical Engineering, Chengde Petroleum CollegeHebei  067000, China; Sustainable Process Integration Laboratory – SPIL, NETME Centre, Faculty of Mechanical Engineering, Brno University of Technology - VUT Brno, Technická 2896/2, Brno, 616 69, Czech Republic; School of Marine Science and Engineering, Hebei University of Technology, Tianjin, 300130, China</t>
  </si>
  <si>
    <t>Li, J.-M., School of Chemical Engineering, Hebei University of Technology, Tianjin, 300130, China; Li, A.-H., Department of Chemical Engineering, Chengde Petroleum CollegeHebei  067000, China; Varbanov, P.S., Sustainable Process Integration Laboratory – SPIL, NETME Centre, Faculty of Mechanical Engineering, Brno University of Technology - VUT Brno, Technická 2896/2, Brno, 616 69, Czech Republic; Liu, Z.-Y., School of Marine Science and Engineering, Hebei University of Technology, Tianjin, 300130, China</t>
  </si>
  <si>
    <t>This paper presents a new concept, distance potential, which is the sum of the distances from the source points to the demand point being considered (for supply chains), or the sum of the distances from the demand (customer) being considered to other demands and the depot (for vehicle routing problems). We also investigate the applications of the new concept to the design of regional biomass supply chains and solving vehicle routing problems. In designing a supply chain, the values of the distance potentials are used to determine the precedence order: the demand point with the largest distance potential value will be satisfied first. While satisfying a demand point, the source point with the shortest distance to the demand will be used first. In solving a vehicle routing problem, the new concept is used to identify the customer which should be included in the first routing to be considered. Then, the network can be designed starting from the customer identified, and based on a few heuristic rules proposed in this paper. The results obtained in this work are comparable to or even better than that obtained in the literature. It is shown that the method proposed is simple and of high computational efficiency. © 2017 Elsevier Ltd</t>
  </si>
  <si>
    <t>Biomass energy; Distance potential; Supply chain; Vehicle routing problem</t>
  </si>
  <si>
    <t>Biomass; Computational efficiency; Sales; Supply chains; Vehicle routing; Vehicles; Bio-mass energy; Distance potential; Heuristic rules; ITS applications; Potential values; Regional biomass; Source points; Vehicle Routing Problems; Problem solving</t>
  </si>
  <si>
    <t>Liu, Z.-Y.; School of Marine Science and Engineering, Hebei University of TechnologyChina; email: liuzhiyong@hebut.edu.cn</t>
  </si>
  <si>
    <t>2-s2.0-85008471522</t>
  </si>
  <si>
    <t>Bula G.A., Prodhon C., Gonzalez F.A., Afsar H.M., Velasco N.</t>
  </si>
  <si>
    <t>55827818400;14034487200;7401692221;36184930900;24802636400;</t>
  </si>
  <si>
    <t>Variable neighborhood search to solve the vehicle routing problem for hazardous materials transportation</t>
  </si>
  <si>
    <t>Journal of Hazardous Materials</t>
  </si>
  <si>
    <t>324</t>
  </si>
  <si>
    <t>10.1016/j.jhazmat.2016.11.015</t>
  </si>
  <si>
    <t>https://www.scopus.com/inward/record.uri?eid=2-s2.0-85002486931&amp;doi=10.1016%2fj.jhazmat.2016.11.015&amp;partnerID=40&amp;md5=8967a6e28c38b391bbb7c70fa415e061</t>
  </si>
  <si>
    <t>ICD-LOSI, Universitéde Technologie de Troyes, Troyes Cedex, 10004, France; System and Industrial Engineering Department, Universidad Nacional de Colombia, Bogotá, Colombia; School of Management, Universidad de los Andes, Bogotá, Colombia</t>
  </si>
  <si>
    <t>Bula, G.A., ICD-LOSI, Universitéde Technologie de Troyes, Troyes Cedex, 10004, France, System and Industrial Engineering Department, Universidad Nacional de Colombia, Bogotá, Colombia; Prodhon, C., ICD-LOSI, Universitéde Technologie de Troyes, Troyes Cedex, 10004, France; Gonzalez, F.A., System and Industrial Engineering Department, Universidad Nacional de Colombia, Bogotá, Colombia; Afsar, H.M., ICD-LOSI, Universitéde Technologie de Troyes, Troyes Cedex, 10004, France; Velasco, N., School of Management, Universidad de los Andes, Bogotá, Colombia</t>
  </si>
  <si>
    <t>This work focuses on the Heterogeneous Fleet Vehicle Routing problem (HFVRP) in the context of hazardous materials (HazMat) transportation. The objective is to determine a set of routes that minimizes the total expected routing risk. This is a nonlinear function, and it depends on the vehicle load and the population exposed when an incident occurs. Thus, a piecewise linear approximation is used to estimate it. For solving the problem, a variant of the Variable Neighborhood Search (VNS) algorithm is employed. To improve its performance, a post-optimization procedure is implemented via a Set Partitioning (SP) problem. The SP is solved on a pool of routes obtained from executions of the local search procedure embedded on the VNS. The algorithm is tested on two sets of HFVRP instances based on literature with up to 100 nodes, these instances are modified to include vehicle and arc risk parameters. The results are competitive in terms of computational efficiency and quality attested by a comparison with Mixed Integer Linear Programming (MILP) previously proposed. © 2016 Elsevier B.V.</t>
  </si>
  <si>
    <t>Heterogeneous vehicle routing problem; Transportation risk assessment; Variable neighborhood search</t>
  </si>
  <si>
    <t>Computational efficiency; Fleet operations; Hazardous materials; Hazards; Integer programming; Materials handling; Optimization; Piecewise linear techniques; Risk assessment; Vehicle routing; Vehicles; Hazardous materials transportation; Heterogeneous vehicles; Mixed-integer linear programming; Piecewise linear approximations; Post-optimization procedures; Transportation risks; Variable neighborhood search; Vehicle Routing Problems; Problem solving; algorithm; hazardous waste; linear programing; optimization; pollutant transport; risk assessment; transportation safety; dangerous goods; exposure; neighborhood; risk assessment; system analysis; algorithm; article; problem solving</t>
  </si>
  <si>
    <t>Bula, G.A.; System and Industrial Engineering Department, Universidad Nacional de ColombiaColombia; email: gabula@unal.edu.co</t>
  </si>
  <si>
    <t>JHMAD</t>
  </si>
  <si>
    <t>J. Hazard. Mater.</t>
  </si>
  <si>
    <t>2-s2.0-85002486931</t>
  </si>
  <si>
    <t>Nowakowski P.</t>
  </si>
  <si>
    <t>36943519100;</t>
  </si>
  <si>
    <t>A proposal to improve e-waste collection efficiency in urban mining: Container loading and vehicle routing problems – A case study of Poland</t>
  </si>
  <si>
    <t>10.1016/j.wasman.2016.10.016</t>
  </si>
  <si>
    <t>https://www.scopus.com/inward/record.uri?eid=2-s2.0-85006064606&amp;doi=10.1016%2fj.wasman.2016.10.016&amp;partnerID=40&amp;md5=e1867a87237633a8a668087145a5e46d</t>
  </si>
  <si>
    <t>Silesian University of Technology, Faculty of Transport, ul. Krasińskiego 8, Katowice, 40-019, Poland</t>
  </si>
  <si>
    <t>Nowakowski, P., Silesian University of Technology, Faculty of Transport, ul. Krasińskiego 8, Katowice, 40-019, Poland</t>
  </si>
  <si>
    <t>Waste electrical and electronic equipment (WEEE), also known as e-waste, is one of the most important waste streams with high recycling potential. Materials used in these products are valuable, but some of them are hazardous. The urban mining approach attempts to recycle as many materials as possible, so efficiency in collection is vital. There are two main methods used to collect WEEE: stationary and mobile, each with different variants. The responsibility of WEEE organizations and waste collection companies is to assure all resources required for these activities - bins, containers, collection vehicles and staff - are available, taking into account cost minimization. Therefore, it is necessary to correctly determine the capacity of containers and number of collection vehicles for an area where WEEE need to be collected. There are two main problems encountered in collection, storage and transportation of WEEE: container loading problems and vehicle routing problems. In this study, an adaptation of these two models for packing and collecting WEEE is proposed, along with a practical implementation plan designed to be useful for collection companies’ guidelines for container loading and route optimization. The solutions are presented in the case studies of real-world conditions for WEEE collection companies in Poland. © 2016 Elsevier Ltd</t>
  </si>
  <si>
    <t>Collection efficiency; Container loading problem; Cost optimization; E-waste; Vehicle routing problem; WEEE collection</t>
  </si>
  <si>
    <t>Automobile electronic equipment; Bins; Containers; Efficiency; Electronic equipment; Oscillators (electronic); Recycling; Solid wastes; Vehicle routing; Vehicles; Wastes; Collection efficiency; Container-loading problems; Cost optimization; E-wastes; Vehicle Routing Problems; Loading; cost analysis; electronic waste; optimization; recycling; routing; waste management; algorithm; Article; electrical equipment; electronic waste; environmental planning; materials handling; mathematical computing; mining; Poland; practice guideline; recycling; urban area; waste disposal; waste management; city; motor vehicle; procedures; theoretical model; waste disposal; Poland [Central Europe]; Cities; Electronic Waste; Models, Theoretical; Motor Vehicles; Poland; Refuse Disposal</t>
  </si>
  <si>
    <t>2-s2.0-85006064606</t>
  </si>
  <si>
    <t>Talarico L., Springael J., Sörensen K., Talarico F.</t>
  </si>
  <si>
    <t>56340373400;6603823123;7202406244;57188852320;</t>
  </si>
  <si>
    <t>A large neighbourhood metaheuristic for the risk-constrained cash-in-transit vehicle routing problem</t>
  </si>
  <si>
    <t>10.1016/j.cor.2016.04.003</t>
  </si>
  <si>
    <t>https://www.scopus.com/inward/record.uri?eid=2-s2.0-84963877264&amp;doi=10.1016%2fj.cor.2016.04.003&amp;partnerID=40&amp;md5=ab90dd341d996180bca1f6f4190ddbfe</t>
  </si>
  <si>
    <t>University of Antwerp, Department of ENM, Faculty of Applied Economics, Antwerp, Belgium; University “Magna Græcia” of Catanzaro, Catanzaro, Italy</t>
  </si>
  <si>
    <t>Talarico, L., University of Antwerp, Department of ENM, Faculty of Applied Economics, Antwerp, Belgium; Springael, J., University of Antwerp, Department of ENM, Faculty of Applied Economics, Antwerp, Belgium; Sörensen, K., University of Antwerp, Department of ENM, Faculty of Applied Economics, Antwerp, Belgium; Talarico, F., University “Magna Græcia” of Catanzaro, Catanzaro, Italy</t>
  </si>
  <si>
    <t>In this paper, we propose a new metaheuristic to solve the Risk constrained Cash-in-Transit Vehicle Routing Problem (RCTVRP). The RCTVRP is a variant of the well-known capacitated vehicle routing problem and models the problem of routing vehicles in the cash-in-transit sector. In the RCTVRP, the risk associated with a robbery represents a critical aspect that is treated as a limiting factor subject to a maximum risk threshold. A new metaheuristic, called ACO-LNS is developed. It combines the ant colony heuristic for the travelling salesman problem and a variable neighbourhood descent within an large neighbourhood search framework. A new library of RCTVRP instances with known optimal solutions is proposed. The ACO-LNS is extensively tested on small, medium and large benchmark instances and compared with all existing solution approaches for the RCTVRP. © 2016 Elsevier Ltd</t>
  </si>
  <si>
    <t>Cash-in-Transit; Logistics; Metaheuristic; Risk management; Vehicle routing</t>
  </si>
  <si>
    <t>Ant colony optimization; Benchmarking; Logistics; Network routing; Risk management; Routing algorithms; Vehicle routing; Vehicles; Capacitated vehicle routing problem; Cash-in-Transit; Large neighbourhood; Large neighbourhood searches; Metaheuristic; Optimal solutions; Travelling salesman problem; Variable neighbourhood descent; Traveling salesman problem</t>
  </si>
  <si>
    <t>Talarico, L.; ANT/OR – University of Antwerp Operations Research Group, Prinsstraat 13, Belgium; email: luca.talarico@uantwerpen.be</t>
  </si>
  <si>
    <t>2-s2.0-84963877264</t>
  </si>
  <si>
    <t>Bouzid M.C., Aït Haddadene H., Salhi S.</t>
  </si>
  <si>
    <t>56521234700;6508201194;56194863700;</t>
  </si>
  <si>
    <t>An integration of Lagrangian split and VNS: The case of the capacitated vehicle routing problem</t>
  </si>
  <si>
    <t>10.1016/j.cor.2016.02.009</t>
  </si>
  <si>
    <t>https://www.scopus.com/inward/record.uri?eid=2-s2.0-84960984214&amp;doi=10.1016%2fj.cor.2016.02.009&amp;partnerID=40&amp;md5=dfbdafbb3d342f4ef80a7174525a3a7e</t>
  </si>
  <si>
    <t>Department of Logistic and Transportation Engineering, ENST, Dergana, Algiers, Algeria; LaROMaD-Laboratory, Department of Operations Research, Faculty of Mathematics, USTHB-University, BP 32 El-Alia, Bab-Ezzouar, Algiers, 16111, Algeria; Centre for Logistics &amp; Heuristic Optimisation, Kent Business School, The University of Kent, Canterbury, Kent  CT2 7PE, United Kingdom</t>
  </si>
  <si>
    <t>Bouzid, M.C., Department of Logistic and Transportation Engineering, ENST, Dergana, Algiers, Algeria, LaROMaD-Laboratory, Department of Operations Research, Faculty of Mathematics, USTHB-University, BP 32 El-Alia, Bab-Ezzouar, Algiers, 16111, Algeria; Aït Haddadene, H., LaROMaD-Laboratory, Department of Operations Research, Faculty of Mathematics, USTHB-University, BP 32 El-Alia, Bab-Ezzouar, Algiers, 16111, Algeria; Salhi, S., Centre for Logistics &amp; Heuristic Optimisation, Kent Business School, The University of Kent, Canterbury, Kent  CT2 7PE, United Kingdom</t>
  </si>
  <si>
    <t>In this paper, we propose an efficient and novel Lagrangian relaxation method which incorporates a new integer linear programming (ILP) formulation to optimally partition a giant tour in the context of a capacitated vehicle routing problem (CVRP). This approach, which we call Lagrangian split (Ls), is more versatile than the ILP which, in most cases, can be intractable using a conventional solver. An effective repair mechanism followed by a local search are also embedded into the process. The mathematical validity of the repair mechanism and its time complexity are also provided. An integration of Ls into a powerful variable neighbourhood search (VNS) is also presented. Computational experiments are conducted to demonstrate that Ls provides encouraging results when applied on benchmark instances and that the integration of Ls into a metaheuristic scheme produces good results when compared to those found by state-of-the-art methods. © 2016 Elsevier Ltd</t>
  </si>
  <si>
    <t>Hybridisation; Lagrangian relaxation; Route-first cluster-second; Routing problems; Subgradient method; Variable neighbourhood search</t>
  </si>
  <si>
    <t>Benchmarking; Integer programming; Integration; Network routing; Repair; Routing algorithms; Hybridisation; LaGrangian relaxation; Route-first cluster-second; Routing problems; Sub-gradient methods; Variable neighbourhood search; Lagrange multipliers</t>
  </si>
  <si>
    <t>Bouzid, M.C.; Department of Logistic and Transportation Engineering, ENST, Dergana, Algeria; email: cherifmouaouia.bouzid@gmail.com</t>
  </si>
  <si>
    <t>2-s2.0-84960984214</t>
  </si>
  <si>
    <t>Todosijević R., Hanafi S., Urošević D., Jarboui B., Gendron B.</t>
  </si>
  <si>
    <t>55505575800;35242504900;6603395248;23485637300;6603808797;</t>
  </si>
  <si>
    <t>A general variable neighborhood search for the swap-body vehicle routing problem</t>
  </si>
  <si>
    <t>10.1016/j.cor.2016.01.016</t>
  </si>
  <si>
    <t>https://www.scopus.com/inward/record.uri?eid=2-s2.0-84959238501&amp;doi=10.1016%2fj.cor.2016.01.016&amp;partnerID=40&amp;md5=e8b9f3149b2bba4ce07a17f838ea272d</t>
  </si>
  <si>
    <t>LAMIH UMR CNRS 8201 – Université de Valenciennes, Valenciennes Cedex 9, 59313, France; Mathematical Institute, Serbian Academy of Sciences and Arts, Knez Mihailova 36, Belgrade, 11000, Serbia; MODELIS, Faculté des Sciences Economiques et de Gestion de Sfax, Tunisia; Interuniversity Research Centre on Enterprise Networks, Logistics and Transportation (CIRRELT), Canada; Inria Lille-Nord Europe, 40 Avenue Halley, France</t>
  </si>
  <si>
    <t>Todosijević, R., LAMIH UMR CNRS 8201 – Université de Valenciennes, Valenciennes Cedex 9, 59313, France, Mathematical Institute, Serbian Academy of Sciences and Arts, Knez Mihailova 36, Belgrade, 11000, Serbia, Inria Lille-Nord Europe, 40 Avenue Halley, France; Hanafi, S., LAMIH UMR CNRS 8201 – Université de Valenciennes, Valenciennes Cedex 9, 59313, France; Urošević, D., Mathematical Institute, Serbian Academy of Sciences and Arts, Knez Mihailova 36, Belgrade, 11000, Serbia; Jarboui, B., MODELIS, Faculté des Sciences Economiques et de Gestion de Sfax, Tunisia; Gendron, B., Interuniversity Research Centre on Enterprise Networks, Logistics and Transportation (CIRRELT), Canada</t>
  </si>
  <si>
    <t>The Swap-Body Vehicle Routing Problem, a generalization of the well known Vehicle Routing Problem, can be stated as follows: the vehicle fleet consisting of trucks, semi-trailers, and swap bodies, is available at a single depot to serve a given set of customers. To serve a subset of customers, one may use either a truck carrying one swap body or a train (a truck with a semi-trailer attached to it) carrying two swap bodies. In both cases, a vehicle (a truck or a train) must perform a route starting and ending at the depot, so to satisfy demands of visited customers, maximal allowed route duration, allowed load on the used vehicle, and accessibility constraint of each customer. The accessibility constraint indicates whether a customer is allowed to be visited by a train or not. In addition, a set of swap locations is given where semi-trailers and swap bodies may be parked or swapped. The goal of the Swap-Body Vehicle Routing Problem is to minimize the total costs consisting of the fixed costs for using vehicles and costs for performing routes. In this paper, we propose two general variable neighborhood search heuristics to solve this problem. The quality of the proposed methods is evaluated on the instances provided by the organizers of VeRolog Solver Challenge 2014. © 2016 Elsevier Ltd</t>
  </si>
  <si>
    <t>Swap body; Variable neighborhood search; Vehicle routing</t>
  </si>
  <si>
    <t>Costs; Customer satisfaction; Fleet operations; Heuristic algorithms; Network routing; Optimization; Problem solving; Routing algorithms; Sales; Transportation; Truck trailers; Truck transportation; Trucks; Vehicle routing; Vehicles; A-train; Fixed cost; Set of customers; Swap bodies; Used vehicles; Variable neighborhood search; Vehicle fleets; Vehicle Routing Problems; Automobile bodies</t>
  </si>
  <si>
    <t>Todosijević, R.; Mathematical Institute, Serbian Academy of Sciences and Arts, Knez Mihailova 36, Serbia; email: racatodosijevic@gmail.com</t>
  </si>
  <si>
    <t>2-s2.0-84959238501</t>
  </si>
  <si>
    <t>Wassan N., Wassan N., Nagy G., Salhi S.</t>
  </si>
  <si>
    <t>57092712600;11438795100;36950370100;56194863700;</t>
  </si>
  <si>
    <t>The Multiple Trip Vehicle Routing Problem with Backhauls: Formulation and a Two-Level Variable Neighbourhood Search</t>
  </si>
  <si>
    <t>10.1016/j.cor.2015.12.017</t>
  </si>
  <si>
    <t>https://www.scopus.com/inward/record.uri?eid=2-s2.0-84956865363&amp;doi=10.1016%2fj.cor.2015.12.017&amp;partnerID=40&amp;md5=8bf854c2ad108713c473aaf10ec7e71f</t>
  </si>
  <si>
    <t>Centre for Logistics &amp; Heuristics Optimisation, Kent Business School, University of Kent, Canterbury, United Kingdom</t>
  </si>
  <si>
    <t>Wassan, N., Centre for Logistics &amp; Heuristics Optimisation, Kent Business School, University of Kent, Canterbury, United Kingdom; Wassan, N., Centre for Logistics &amp; Heuristics Optimisation, Kent Business School, University of Kent, Canterbury, United Kingdom; Nagy, G., Centre for Logistics &amp; Heuristics Optimisation, Kent Business School, University of Kent, Canterbury, United Kingdom; Salhi, S., Centre for Logistics &amp; Heuristics Optimisation, Kent Business School, University of Kent, Canterbury, United Kingdom</t>
  </si>
  <si>
    <t>In this paper a new VRP variant the Multiple Trip Vehicle Routing Problem with Backhauls (MT-VRPB) is investigated. The classical MT-VRP model is extended by including the backhauling aspect. An ILP formulation of the MT-VRPB is first presented and CPLEX results for small and medium size instances are reported. For large instances of the MT-VRPB a Two-Level VNS algorithm is developed. To gain a continuous balanced intensification and diversification during the search process VNS is embedded with the sequential VND and a multi-layer local search approach. The algorithm is tested on a set of new MT-VRPB data instances which we generated. Interesting computational results are presented. The Two-Level VNS produced excellent results when tested on the special variant of the VRPB. © 2016 Elsevier Ltd</t>
  </si>
  <si>
    <t>Backhauling; Meta-heuristics; Multiple trips; Routing; VNS</t>
  </si>
  <si>
    <t>Routing algorithms; Backhauling; Computational results; Intensification and diversifications; Meta heuristics; Multiple trips; Routing; Variable neighbourhood search; Vehicle Routing Problems; Network routing</t>
  </si>
  <si>
    <t>Wassan, N.; Centre for Logistics &amp; Heuristics Optimisation, Kent Business School, University of KentUnited Kingdom; email: naw30@kent.ac.uk</t>
  </si>
  <si>
    <t>2-s2.0-84956865363</t>
  </si>
  <si>
    <t>Masutti T.A.S., De Castro L.N.</t>
  </si>
  <si>
    <t>24483591700;56912991300;</t>
  </si>
  <si>
    <t>Bee-Inspired Algorithms Applied to Vehicle Routing Problems: A Survey and a Proposal</t>
  </si>
  <si>
    <t xml:space="preserve"> 3046830</t>
  </si>
  <si>
    <t>10.1155/2017/3046830</t>
  </si>
  <si>
    <t>https://www.scopus.com/inward/record.uri?eid=2-s2.0-85042426457&amp;doi=10.1155%2f2017%2f3046830&amp;partnerID=40&amp;md5=10d5ba08b8ed81e67597073b62ae1511</t>
  </si>
  <si>
    <t>Natural Computing and Machine Learning Laboratory (LCoN), Graduate Program in Electrical Engineering and Computing, Mackenzie Presbyterian University, R. da Consolacaõ 930, Higienópolis, 01302-000, Brazil</t>
  </si>
  <si>
    <t>Masutti, T.A.S., Natural Computing and Machine Learning Laboratory (LCoN), Graduate Program in Electrical Engineering and Computing, Mackenzie Presbyterian University, R. da Consolacaõ 930, Higienópolis, 01302-000, Brazil; De Castro, L.N., Natural Computing and Machine Learning Laboratory (LCoN), Graduate Program in Electrical Engineering and Computing, Mackenzie Presbyterian University, R. da Consolacaõ 930, Higienópolis, 01302-000, Brazil</t>
  </si>
  <si>
    <t>Vehicle routing problems constitute a class of combinatorial optimization tasks that search for optimal routes (e.g., minimal cost routes) for one or more vehicles to attend a set of nodes (e.g., cities or customers). Finding the optimal solution to vehicle routing tasks is an NP-hard problem, meaning that the size of problems that can be solved by exhaustive search is limited. From a practical perspective, this class of problems has a wide and important set of applications, from the distribution of goods to the integrated chip design. Rooted on the use of collective intelligence, swarm-inspired algorithms, more specifically bee-inspired approaches, have been used with good performance to solve such problems. In this context, the present paper provides a broad review on the use of bee-inspired methods for solving vehicle routing problems, introduces a new approach to solve one of the main tasks in this area (the travelling salesman problem), and describes open problems in the field. © 2017 Thiago A. S. Masutti and Leandro N. de Castro.</t>
  </si>
  <si>
    <t>Combinatorial optimization; Computational complexity; Distribution of goods; Optimization; Routing algorithms; Traveling salesman problem; Vehicle routing; Vehicles; Bee-inspired algorithms; Collective intelligences; Integrated chips; New approaches; Optimal routes; Optimal solutions; Travelling salesman problem; Vehicle Routing Problems; Problem solving</t>
  </si>
  <si>
    <t>De Castro, L.N.; Natural Computing and Machine Learning Laboratory (LCoN), Graduate Program in Electrical Engineering and Computing, Mackenzie Presbyterian University, R. da Consolacaõ 930, Brazil; email: lnunes@mackenzie.br</t>
  </si>
  <si>
    <t>2-s2.0-85042426457</t>
  </si>
  <si>
    <t>Chen D., Yang Z.</t>
  </si>
  <si>
    <t>57190943190;8383785100;</t>
  </si>
  <si>
    <t>Multiple Depots Vehicle Routing Problem in the Context of Total Urban Traffic Equilibrium</t>
  </si>
  <si>
    <t xml:space="preserve"> 8524960</t>
  </si>
  <si>
    <t>10.1155/2017/8524960</t>
  </si>
  <si>
    <t>https://www.scopus.com/inward/record.uri?eid=2-s2.0-85042303945&amp;doi=10.1155%2f2017%2f8524960&amp;partnerID=40&amp;md5=d4ea12dbfa1c92e6b011ad13f8d7e11f</t>
  </si>
  <si>
    <t>Transportation Engineering College, Dalian Maritime University, Dalian, 116026, China; Faculty of Maritime and Transportation, Ningbo University, Ningbo, 315211, China; National Traffic Management Engineering and Technology Research Centre, Ningbo University Sub-Centre, Ningbo, 315211, China</t>
  </si>
  <si>
    <t>Chen, D., Transportation Engineering College, Dalian Maritime University, Dalian, 116026, China; Yang, Z., Faculty of Maritime and Transportation, Ningbo University, Ningbo, 315211, China, National Traffic Management Engineering and Technology Research Centre, Ningbo University Sub-Centre, Ningbo, 315211, China</t>
  </si>
  <si>
    <t>A multidepot VRP is solved in the context of total urban traffic equilibrium. Under the total traffic equilibrium, the multidepot VRP is changed to GDAP (the problem of Grouping Customers + Estimating OD Traffic + Assigning traffic) and bilevel programming is used to model the problem, where the upper model determines the customers that each truck visits and adds the trucks' trips to the initial OD (Origin/Destination) trips, and the lower model assigns the OD trips to road network. Feedback between upper model and lower model is iterated through OD trips; thus total traffic equilibrium can be simulated. © 2017 Dongxu Chen and Zhongzhen Yang.</t>
  </si>
  <si>
    <t>Trucks; Vehicle routing; Bi-level programming; Multi depots; Multiple depot; Road network; Traffic equilibrium; Urban traffic; Vehicle Routing Problems; Highway traffic control</t>
  </si>
  <si>
    <t>Yang, Z.; Faculty of Maritime and Transportation, Ningbo UniversityChina; email: yangzz@dlmu.edu.cn</t>
  </si>
  <si>
    <t>2-s2.0-85042303945</t>
  </si>
  <si>
    <t>Baldacci R., Ngueveu S.U., Calvo R.W.</t>
  </si>
  <si>
    <t>6602371948;27267841300;55665514700;</t>
  </si>
  <si>
    <t>The vehicle routing problem with transhipment facilities</t>
  </si>
  <si>
    <t>10.1287/trsc.2016.0711</t>
  </si>
  <si>
    <t>https://www.scopus.com/inward/record.uri?eid=2-s2.0-85019665554&amp;doi=10.1287%2ftrsc.2016.0711&amp;partnerID=40&amp;md5=26b31585979050b0fd0a3c52cebf3fe9</t>
  </si>
  <si>
    <t>Department of Electrical, Electronic, and Information Engineering, University of Bologna, Cesena, 47521, Italy; LAAS-CNRS, Université de Toulouse, CNRS, INP, Toulouse, F-31400, France; Laboratoire d'Informatique de Paris Nord, Université de Paris 13, Villetaneuse, 93430, France; Sorbonne Paris Cité, CNRS (UMR 7030), Villetaneuse, 93430, France</t>
  </si>
  <si>
    <t>Baldacci, R., Department of Electrical, Electronic, and Information Engineering, University of Bologna, Cesena, 47521, Italy; Ngueveu, S.U., LAAS-CNRS, Université de Toulouse, CNRS, INP, Toulouse, F-31400, France; Calvo, R.W., Laboratoire d'Informatique de Paris Nord, Université de Paris 13, Villetaneuse, 93430, France, Sorbonne Paris Cité, CNRS (UMR 7030), Villetaneuse, 93430, France</t>
  </si>
  <si>
    <t>This paper proposes an exact method for solving an optimization problem arising in several distribution networks where customers can be served directly, using vehicle routes from a central depot, or through transhipment facilities. The problem consists of optimizing the following inter-dependent decisions: selecting transhipment facilities, allocating customers to these facilities, and designing vehicle routes emanating from a central depot to minimize the total distribution cost. This problem is called the Vehicle Routing Problem with Transhipment Facilities (vrptf). The paper describes two integerprogramming formulations for the vrptf, i.e., an edge-flow based formulation and a Set Partitioning (SP) based formulation. The LP-relaxation of the two formulations are further strengthened by the addition of different valid inequalities. We also describe two new route relaxations used by dual ascent heuristics to find near-optimal dual solutions of LP-relaxation of the SP model. The valid inequalities and the route relaxations are used in a branch-and-cut-and-price approach to solve the problem to optimality. The proposed method is tested on a large family of instances, including real-world examples. The computational results obtained indicate the effectiveness of the proposed method. © 2016 INFORMS.</t>
  </si>
  <si>
    <t>Column-and-cut generation; Dual ascent heuristic; Transhipment facilities</t>
  </si>
  <si>
    <t>Integer programming; Optimization; Vehicle routing; Vehicles; Branch and cut and prices; Computational results; Distribution costs; Dual ascent heuristic; Optimization problems; Set partitioning; Transhipment; Vehicle Routing Problems; Problem solving</t>
  </si>
  <si>
    <t>Baldacci, R.; Department of Electrical, Electronic, and Information Engineering, University of BolognaItaly; email: r.baldacci@unibo.it</t>
  </si>
  <si>
    <t>2-s2.0-85019665554</t>
  </si>
  <si>
    <t>Luo Z., Qin H., Zhu W., Lim A.</t>
  </si>
  <si>
    <t>55657198600;25925253100;36603903000;7202659054;</t>
  </si>
  <si>
    <t>Branch and price and cut for the split-delivery vehicle routing problem with time windows and linear weight-related cost</t>
  </si>
  <si>
    <t>10.1287/trsc.2015.0666</t>
  </si>
  <si>
    <t>https://www.scopus.com/inward/record.uri?eid=2-s2.0-85019654602&amp;doi=10.1287%2ftrsc.2015.0666&amp;partnerID=40&amp;md5=6e6d8608a529d82e38c72c3df8b6a7fc</t>
  </si>
  <si>
    <t>International Center of Management Science and Engineering, School of Management and Engineering, Nanjing University, Nanjing, 210093, China; Department of Industrial and Systems Engineering, National University of Singapore, Singapore, 119260, Singapore; School of Management, Huazhong University of Science and Technology, Wuhan, 430074, China; School of Business Administration, South China University of Technology, Guangzhou, 510640, China</t>
  </si>
  <si>
    <t>Luo, Z., International Center of Management Science and Engineering, School of Management and Engineering, Nanjing University, Nanjing, 210093, China, Department of Industrial and Systems Engineering, National University of Singapore, Singapore, 119260, Singapore; Qin, H., School of Management, Huazhong University of Science and Technology, Wuhan, 430074, China; Zhu, W., School of Business Administration, South China University of Technology, Guangzhou, 510640, China; Lim, A., International Center of Management Science and Engineering, School of Management and Engineering, Nanjing University, Nanjing, 210093, China, Department of Industrial and Systems Engineering, National University of Singapore, Singapore, 119260, Singapore</t>
  </si>
  <si>
    <t>This paper addresses a new vehicle routing problem that simultaneously involves time windows, split delivery, and linear weight-related cost. This problem is a generalization of the split delivery vehicle routing problem with time windows (SDVRPTW), which consists of determining a set of least-cost vehicle routes to serve all customers while respecting the restrictions of vehicle capacity and time windows. The travel cost per unit distance is a linear function of the vehicle weight and the customer demand can be fulfilled by multiple vehicles. To solve this problem, we propose an exact branch-and-price-and-cut algorithm, where the pricing subproblem is a variant of the resource-constrained elementary shortest path problem. We first prove that at least one optimal solution to the pricing subproblem is associated with an extreme delivery pattern, and then we design a tailored and novel label-setting algorithm to solve the pricing subproblem. Computational results show that our proposed algorithm can handle both the SDVRPTW and our new problem effectively. © 2016 INFORMS.</t>
  </si>
  <si>
    <t>Branch and price and cut; Linear weight-related cost; Split delivery; Time windows; Vehicle routing</t>
  </si>
  <si>
    <t>Costs; Graph theory; Integer programming; Vehicle routing; Vehicles; Branch-and-price-and-cut; Computational results; Label-setting algorithm; Shortest path problem; Split delivery; Split delivery vehicle routing; Time windows; Vehicle Routing Problems; Problem solving</t>
  </si>
  <si>
    <t>Qin, H.; School of Management, Huazhong University of Science and TechnologyChina; email: tigerqin1980@gmail.com</t>
  </si>
  <si>
    <t>2-s2.0-85019654602</t>
  </si>
  <si>
    <t>Zhou Y., Lee G.M.</t>
  </si>
  <si>
    <t>57194085107;56204679300;</t>
  </si>
  <si>
    <t>A lagrangian relaxation-based solution method for a green vehicle routing problem to minimize greenhouse gas emissions</t>
  </si>
  <si>
    <t xml:space="preserve"> 776</t>
  </si>
  <si>
    <t>10.3390/su9050776</t>
  </si>
  <si>
    <t>https://www.scopus.com/inward/record.uri?eid=2-s2.0-85019116522&amp;doi=10.3390%2fsu9050776&amp;partnerID=40&amp;md5=e653641453909347d1929f5831825fba</t>
  </si>
  <si>
    <t>Department of Industrial Engineering, Pusan National University, Busan, 46241, South Korea</t>
  </si>
  <si>
    <t>Zhou, Y., Department of Industrial Engineering, Pusan National University, Busan, 46241, South Korea; Lee, G.M., Department of Industrial Engineering, Pusan National University, Busan, 46241, South Korea</t>
  </si>
  <si>
    <t>The effects of greenhouse gas (GHG) on the weather has caused ever-increasing disasters around the world. Many countries are making significant efforts to reduce GHG emissions in all industrial sectors. In this study, a green vehicle routing problem (GVRP) has been formulated as a nonlinear integer programming problem to minimize GHG emissions, considering various realistic factors that include three-dimensional customer locations, gravity, vehicle speed, vehicle operating time, vehicle capacity, rolling resistance, air density, road grade and inertia. Lagrangian relaxation has been introduced to propose a simple solution method. In contrast to traditional vehicle routing problems, the vehicle speed, vehicle weight, and road grade between two customer locations are also determined along with vehicle routes. The computational results demonstrate the effectiveness and efficiency of the proposed solution method. © 2017 by the authors.</t>
  </si>
  <si>
    <t>Greenhouse gas emissions; Lagrangian relaxation; Vehicle routing</t>
  </si>
  <si>
    <t>emission control; greenhouse gas; Lagrangian analysis; numerical method; routing; sustainability; transport vehicle</t>
  </si>
  <si>
    <t>Lee, G.M.; Department of Industrial Engineering, Pusan National UniversitySouth Korea; email: glee@pnu.edu</t>
  </si>
  <si>
    <t>2-s2.0-85019116522</t>
  </si>
  <si>
    <t>Wang S., Tao F., Shi Y., Wen H.</t>
  </si>
  <si>
    <t>57194184459;14826110000;57194195858;57194182295;</t>
  </si>
  <si>
    <t>Optimization of vehicle routing problem with time windows for cold chain logistics based on carbon tax</t>
  </si>
  <si>
    <t xml:space="preserve"> 694</t>
  </si>
  <si>
    <t>10.3390/su9050694</t>
  </si>
  <si>
    <t>https://www.scopus.com/inward/record.uri?eid=2-s2.0-85019105048&amp;doi=10.3390%2fsu9050694&amp;partnerID=40&amp;md5=5ca29aa76d1f9be05019848e36902e23</t>
  </si>
  <si>
    <t>College of Mechanical Engineering, Chongqing University, Chongqing, 400044, China; School of Transportation and Logistics, Southwest Jiaotong University, Chengdu, 610031, China; Department of Management Engineering, Naval University of Engineering, Wuhan, 430033, China</t>
  </si>
  <si>
    <t>Wang, S., College of Mechanical Engineering, Chongqing University, Chongqing, 400044, China; Tao, F., College of Mechanical Engineering, Chongqing University, Chongqing, 400044, China; Shi, Y., School of Transportation and Logistics, Southwest Jiaotong University, Chengdu, 610031, China; Wen, H., Department of Management Engineering, Naval University of Engineering, Wuhan, 430033, China</t>
  </si>
  <si>
    <t>In order to reduce the cost pressure on cold-chain logistics brought by the carbon tax policy, this paper investigates optimization of Vehicle Routing Problem (VRP) with time windows for cold-chain logistics based on carbon tax in China. Then, a green and low-carbon cold chain logistics distribution route optimization model with minimum cost is constructed. Taking the lowest cost as the objective function, the total cost of distribution includes the following costs: the fixed costs which generate in distribution process of vehicle, transportation costs, damage costs, refrigeration costs, penalty costs, shortage costs and carbon emission costs. This paper further proposes a Cycle Evolutionary Genetic Algorithm (CEGA) to solve the model. Meanwhile, actual data are used with CEGA to carry out numerical experiments in order to discuss changes of distribution routes with different carbon emissions under different carbon taxes and their influence on the total distribution cost. The critical carbon tax value of carbon emissions and distribution cost is obtained through experimental analysis. The research results of this paper provide effective advice, which is not only for the government on carbon tax decision, but also for the logistics companies on controlling carbon emissions during distribution. © 2017 by the authors.</t>
  </si>
  <si>
    <t>Carbon footprint; Carbon tax; Cold-chain logistic distribution; Cycle evolutionary genetic algorithm; Vehicle routing problem</t>
  </si>
  <si>
    <t>carbon emission; carbon footprint; environmental economics; experimental study; genetic algorithm; logistics; optimization; transportation planning; China</t>
  </si>
  <si>
    <t>2-s2.0-85019105048</t>
  </si>
  <si>
    <t>Ferreira J.C., Arns Steiner M.T., Siqueira Guersola M.</t>
  </si>
  <si>
    <t>57194150758;8901199600;57194149860;</t>
  </si>
  <si>
    <t>A Vehicle Routing Problem Solved Through Some Metaheuristics Procedures: A Case Study</t>
  </si>
  <si>
    <t xml:space="preserve"> 7910210</t>
  </si>
  <si>
    <t>10.1109/TLA.2017.7910210</t>
  </si>
  <si>
    <t>https://www.scopus.com/inward/record.uri?eid=2-s2.0-85018912975&amp;doi=10.1109%2fTLA.2017.7910210&amp;partnerID=40&amp;md5=fd268c0b18ff786fec8d5de54d424cf5</t>
  </si>
  <si>
    <t>Pontifícia Universidade Católica Do Paraná (PUCPR), Curitiba, Paraná, Brazil</t>
  </si>
  <si>
    <t>Ferreira, J.C., Pontifícia Universidade Católica Do Paraná (PUCPR), Curitiba, Paraná, Brazil; Arns Steiner, M.T., Pontifícia Universidade Católica Do Paraná (PUCPR), Curitiba, Paraná, Brazil; Siqueira Guersola, M., Pontifícia Universidade Católica Do Paraná (PUCPR), Curitiba, Paraná, Brazil</t>
  </si>
  <si>
    <t>This study presents a Vehicle Routing Problem solved through some metaheuristics procedures. A two-phase methodology was used for that: 1) defining clusters of demand points to be served, as a Facilities Location Problem (FLP); and 2) defining routes to be developed within each cluster, as a Traveling Salesman Problem Asymmetric (TSPA). For a clearer understanding, the methodology was applied to a fast transportation company, referred here as ABC, located in the district Cidade Industrial of Curitiba (CIC), in Curitiba city, in Parana State, Brazil. The metaheuristics Simulated Annealing (SA), Tabu Search (TS) and a Hybrid Algorithm (HA) were used in the first phase (FLP) and also in the second phase (TSPA). Two scenarios were evaluated, with variations of the group number. In the first scenario, the goal was to form five groups of demand points, in order to compare with the company real situation (actual scenario). In the second scenario, the goal was to form three clusters. BT and SA metaheuristics presented the best results for the 1st. and 2nd. scenarios. © 2017 IEEE.</t>
  </si>
  <si>
    <t>Facilities Location Problems (FLP); Metaheuristic Procedures; Traveling Salesman Problem Asymmetric (TSPA)</t>
  </si>
  <si>
    <t>Heuristic algorithms; Simulated annealing; Site selection; Tabu search; Vehicle routing; Facilities locations; Hybrid algorithms; Meta heuristics; Metaheuristic; Real situation; Second phase; Two phase; Vehicle Routing Problems; Traveling salesman problem</t>
  </si>
  <si>
    <t>Ferreira, J.C.; Pontifícia Universidade Católica Do Paraná (PUCPR)Brazil; email: ferreira.julio@pucpr.edu.br</t>
  </si>
  <si>
    <t>2-s2.0-85018912975</t>
  </si>
  <si>
    <t>Qin J., Ye Y., Cheng B.-R., Zhao X., Ni L.</t>
  </si>
  <si>
    <t>8301141400;56567140700;57193389766;57193390458;36462712000;</t>
  </si>
  <si>
    <t>The emergency vehicle routing problem with uncertain demand under sustainability environments</t>
  </si>
  <si>
    <t xml:space="preserve"> 288</t>
  </si>
  <si>
    <t>10.3390/su9020288</t>
  </si>
  <si>
    <t>https://www.scopus.com/inward/record.uri?eid=2-s2.0-85013434408&amp;doi=10.3390%2fsu9020288&amp;partnerID=40&amp;md5=20da38f9990c232672ed55bf9fc36f33</t>
  </si>
  <si>
    <t>School of Traffic and Transportation Engineering, Central South University, Changsha, 410012, China; School of Information Engineering, Wuyi University, Nanping, 354300, China; Guangzhou Port Company Ltd., Guangzhou, 510100, China; Dongfang College, Zhejiang University of Finance and Economics, Hangzhou, 310000, China</t>
  </si>
  <si>
    <t>Qin, J., School of Traffic and Transportation Engineering, Central South University, Changsha, 410012, China; Ye, Y., School of Traffic and Transportation Engineering, Central South University, Changsha, 410012, China; Cheng, B.-R., School of Information Engineering, Wuyi University, Nanping, 354300, China; Zhao, X., Guangzhou Port Company Ltd., Guangzhou, 510100, China; Ni, L., Dongfang College, Zhejiang University of Finance and Economics, Hangzhou, 310000, China</t>
  </si>
  <si>
    <t>The reasonable utilization of limited resources is critical to realize the sustainable developments. In the initial 72-h crucial rescue period after the disaster, emergency supplies have always been insufficient and the demands in the affected area have always been uncertain. In order to improve timeliness, utilization and sustainability of emergency service, the allocation of the emergency supplies and the emergency vehicle routes should be determined simultaneously. Assuming the uncertain demands follow normal distribution, an optimization model for the emergency vehicle routing, by considering the insufficient supplies and the uncertain demands, is developed. The objective function is applied to minimize the total costs, including the penalty costs induced by more or less supplies than the actual demands at all demand points, as well as the constraints of the time windows and vehicle load capacity taken into account. In more details, a solution method for the model, based on the genetic algorithm, is proposed, which solves the problem in two stages. A numerical example is presented to demonstrate the efficiency and validity of the proposed model and algorithm. © 2017 by the author.</t>
  </si>
  <si>
    <t>Critical rescue period; Genetic algorithm; Insufficient supplies; Time windows; Vehicle routing</t>
  </si>
  <si>
    <t>genetic algorithm; numerical method; optimization; routing; sustainability; time series; transport vehicle</t>
  </si>
  <si>
    <t>Ye, Y.; School of Traffic and Transportation Engineering, Central South UniversityChina; email: yeyong0214@csu.edu.cn</t>
  </si>
  <si>
    <t>2-s2.0-85013434408</t>
  </si>
  <si>
    <t>Feng Y., Zhang R.-Q., Jia G.</t>
  </si>
  <si>
    <t>56949433800;56163983200;34876688200;</t>
  </si>
  <si>
    <t>Vehicle Routing Problems with Fuel Consumption and Stochastic Travel Speeds</t>
  </si>
  <si>
    <t xml:space="preserve"> 6329203</t>
  </si>
  <si>
    <t>10.1155/2017/6329203</t>
  </si>
  <si>
    <t>https://www.scopus.com/inward/record.uri?eid=2-s2.0-85013278814&amp;doi=10.1155%2f2017%2f6329203&amp;partnerID=40&amp;md5=4cf7b35d57d7672a29a315dd404076d7</t>
  </si>
  <si>
    <t>School of Economics and Management, Beihang University, Beijing, 100191, China</t>
  </si>
  <si>
    <t>Feng, Y., School of Economics and Management, Beihang University, Beijing, 100191, China; Zhang, R.-Q., School of Economics and Management, Beihang University, Beijing, 100191, China; Jia, G., School of Economics and Management, Beihang University, Beijing, 100191, China</t>
  </si>
  <si>
    <t>Conventional vehicle routing problems (VRP) always assume that the vehicle travel speed is fixed or time-dependent on arcs. However, due to the uncertainty of weather, traffic conditions, and other random factors, it is not appropriate to set travel speeds to fixed constants in advance. Consequently, we propose a mathematic model for calculating expected fuel consumption and fixed vehicle cost where average speed is assumed to obey normal distribution on each arc which is more realistic than the existing model. For small-scaled problems, we make a linear transformation and solve them by existing solver CPLEX, while, for large-scaled problems, an improved simulated annealing (ISA) algorithm is constructed. Finally, instances from real road networks of England are performed with the ISA algorithm. Computational results show that our ISA algorithm performs well in a reasonable amount of time. We also find that when taking stochastic speeds into consideration, the fuel consumption is always larger than that with fixed speed model. © 2017 Yanling Feng et al.</t>
  </si>
  <si>
    <t>Fuels; Linear transformations; Mathematical transformations; Motor transportation; Normal distribution; Simulated annealing; Stochastic models; Stochastic systems; Vehicle routing; Vehicles; Computational results; Mathematic model; Random factors; Real road networks; Traffic conditions; Vehicle routing problem; Vehicle Routing Problems; Vehicle travels; Speed</t>
  </si>
  <si>
    <t>Jia, G.; School of Economics and Management, Beihang UniversityChina; email: by1408109@buaa.edu.cn</t>
  </si>
  <si>
    <t>2-s2.0-85013278814</t>
  </si>
  <si>
    <t>Shao S., Guan W., Ran B., He Z., Bi J.</t>
  </si>
  <si>
    <t>55485000100;55702521101;7003397581;35214953700;14826356600;</t>
  </si>
  <si>
    <t>Electric Vehicle Routing Problem with Charging Time and Variable Travel Time</t>
  </si>
  <si>
    <t xml:space="preserve"> 5098183</t>
  </si>
  <si>
    <t>10.1155/2017/5098183</t>
  </si>
  <si>
    <t>https://www.scopus.com/inward/record.uri?eid=2-s2.0-85010461179&amp;doi=10.1155%2f2017%2f5098183&amp;partnerID=40&amp;md5=53380915d7c0c0b78a9391da99487941</t>
  </si>
  <si>
    <t>School of Traffic and Transportation, Beijing Jiaotong University, Beijing, 100044, China; Department of Civil and Environmental Engineering, University of Wisconsin-Madison, Madison, WI  53706, United States</t>
  </si>
  <si>
    <t>Shao, S., School of Traffic and Transportation, Beijing Jiaotong University, Beijing, 100044, China, Department of Civil and Environmental Engineering, University of Wisconsin-Madison, Madison, WI  53706, United States; Guan, W., School of Traffic and Transportation, Beijing Jiaotong University, Beijing, 100044, China; Ran, B., Department of Civil and Environmental Engineering, University of Wisconsin-Madison, Madison, WI  53706, United States; He, Z., School of Traffic and Transportation, Beijing Jiaotong University, Beijing, 100044, China; Bi, J., School of Traffic and Transportation, Beijing Jiaotong University, Beijing, 100044, China</t>
  </si>
  <si>
    <t>An electric vehicle routing problem with charging time and variable travel time is developed to address some operational issues such as range limitation and charging demand. The model is solved by using genetic algorithm to obtain the routes, the vehicle departure time at the depot, and the charging plan. Meanwhile, a dynamic Dijkstra algorithm is applied to find the shortest path between any two adjacent nodes along the routes. To prevent the depletion of all battery power and ensure safe operation in transit, electric vehicles with insufficient battery power can be repeatedly recharged at charging stations. The fluctuations in travel time are implemented to reflect a dynamic traffic environment. In conclusion, a large and realistic case study with a road network in the Beijing urban area is conducted to evaluate the model performance and the solution technology and analyze the results. © 2017 Sai Shao et al.</t>
  </si>
  <si>
    <t>Electric batteries; Electric vehicles; Genetic algorithms; Secondary batteries; Traffic control; Travel time; Vehicle routing; Vehicles; Adjacent nodes; Charging demands; Charging station; Departure time; Dijkstra algorithms; Dynamic traffic environment; Model performance; Operational issues; Charging (batteries)</t>
  </si>
  <si>
    <t>Bi, J.; School of Traffic and Transportation, Beijing Jiaotong UniversityChina; email: jbi@bjtu.edu.cn</t>
  </si>
  <si>
    <t>2-s2.0-85010461179</t>
  </si>
  <si>
    <t>Ju C., Zhou G., Chen T.</t>
  </si>
  <si>
    <t>25421802900;26421507400;7405541890;</t>
  </si>
  <si>
    <t>Disruption management for vehicle routing problem with time-window changes</t>
  </si>
  <si>
    <t>10.1504/IJSTL.2017.080568</t>
  </si>
  <si>
    <t>https://www.scopus.com/inward/record.uri?eid=2-s2.0-85003015450&amp;doi=10.1504%2fIJSTL.2017.080568&amp;partnerID=40&amp;md5=4cab88025261dd90d10779247e925590</t>
  </si>
  <si>
    <t>College of Computer Science and Information Engineering, Zhejiang Gongshang University, Hangzhou, 310018, China; School of Business Administration, Zhejiang Gongshang University, Hangzhou, 310018, China</t>
  </si>
  <si>
    <t>Ju, C., College of Computer Science and Information Engineering, Zhejiang Gongshang University, Hangzhou, 310018, China; Zhou, G., School of Business Administration, Zhejiang Gongshang University, Hangzhou, 310018, China; Chen, T., College of Computer Science and Information Engineering, Zhejiang Gongshang University, Hangzhou, 310018, China</t>
  </si>
  <si>
    <t>In this paper, based on disruption management method, logistics distribution vehicle routing problem with soft time-window changes considering disruptions is explored. Firstly, by analysing the customers' requirements characteristics and the disadvantage of rigid time window, the soft time-window constraint is considered and the corresponding mathematical model is also setup. Secondly, according to the disruption management method, disruption factors including customers' satisfaction, path offsets, total distribution cost for time-window changes are analysed and the method of disruptions measure which considers synthetically the customers, logistics service provider and driver is proposed. A disruption recovery model for the problems is put forward based on the reposition strategy. Thirdly, in order to solve this multi-objective model, an artificial bee colony (ABC) which can optimise this NP-hard problem is developed. Finally, a numerical simulation experiment is used to verify this model and algorithm. The results illustrate the effectiveness of ABC in solving this problem. © 2017 Inderscience Enterprises Ltd.</t>
  </si>
  <si>
    <t>Discrete artificial colony algorithm; Disruption management; Logistics distribution problem; Time-window changes</t>
  </si>
  <si>
    <t>Chen, T.; College of Computer Science and Information Engineering, Zhejiang Gongshang UniversityChina; email: ctgsimon@mail.zjgsu.edu.cn</t>
  </si>
  <si>
    <t>2-s2.0-85003015450</t>
  </si>
  <si>
    <t>Norouzi N., Sadegh-Amalnick M., Tavakkoli-Moghaddam R.</t>
  </si>
  <si>
    <t>57220405653;56447057300;57207533714;</t>
  </si>
  <si>
    <t>Modified particle swarm optimization in a time-dependent vehicle routing problem: minimizing fuel consumption</t>
  </si>
  <si>
    <t>10.1007/s11590-015-0996-y</t>
  </si>
  <si>
    <t>https://www.scopus.com/inward/record.uri?eid=2-s2.0-84954325320&amp;doi=10.1007%2fs11590-015-0996-y&amp;partnerID=40&amp;md5=3b19f392a0f4552d70b7656fd3073a19</t>
  </si>
  <si>
    <t>School of Industrial Engineering, College of Engineering, University of Tehran, Tehran, Iran; School of Industrial Engineering and Engineering Optimization Research Group, College of Engineering, University of Tehran, Tehran, Iran</t>
  </si>
  <si>
    <t>Norouzi, N., School of Industrial Engineering, College of Engineering, University of Tehran, Tehran, Iran; Sadegh-Amalnick, M., School of Industrial Engineering, College of Engineering, University of Tehran, Tehran, Iran; Tavakkoli-Moghaddam, R., School of Industrial Engineering and Engineering Optimization Research Group, College of Engineering, University of Tehran, Tehran, Iran</t>
  </si>
  <si>
    <t>In this paper, a new mathematical model for a time-dependent vehicle routing problem (TDVRP) is introduced as one of the sub-problems in the green VRP field. The model results in reducing carbon emissions by minimizing travel times, while congested routes are avoided and customers are served at the time of the day with an optimized speed. Hence, this paper presents a new bi-objective mathematical model in such a way that the total travel times and total fuel consumption are minimized in a time-dependent situation by considering the air drag, roads’ physical condition, the physical features of each vehicle, and the weight and load of the vehicles. To solve such a hard problem, a new method based on the modified particle swarm optimization (PSO) algorithm is proposed and the results are compared with the standard PSO on well-known benchmark problems with constant travel speeds and time-dependent travel speeds. The results show the capability of the proposed optimization algorithm for handling this problem. © 2016, Springer-Verlag Berlin Heidelberg.</t>
  </si>
  <si>
    <t>Fuel consumption; Mathematical modelling; Modified particle swarm optimization; Optimization; Transportation; Vehicle routing problem</t>
  </si>
  <si>
    <t>Algorithms; Carbon; Fuel consumption; Fuels; Mathematical models; Network routing; Optimization; Routing algorithms; Transportation; Travel time; Vehicles; Bench-mark problems; Modified particle swarm optimization; New mathematical model; Optimization algorithms; Physical conditions; Physical features; Time dependent vehicle routing problems; Vehicle Routing Problems; Particle swarm optimization (PSO)</t>
  </si>
  <si>
    <t>Sadegh-Amalnick, M.; School of Industrial Engineering, College of Engineering, University of TehranIran; email: amalnick@ut.ac.ir</t>
  </si>
  <si>
    <t>2-s2.0-84954325320</t>
  </si>
  <si>
    <t>Chen P., Golden B., Wang X., Wasil E.</t>
  </si>
  <si>
    <t>57190172621;7102100272;56183175100;6701708936;</t>
  </si>
  <si>
    <t>A novel approach to solve the split delivery vehicle routing problem</t>
  </si>
  <si>
    <t>10.1111/itor.12250</t>
  </si>
  <si>
    <t>https://www.scopus.com/inward/record.uri?eid=2-s2.0-84954306801&amp;doi=10.1111%2fitor.12250&amp;partnerID=40&amp;md5=8eb07a612d343783660e106247886a18</t>
  </si>
  <si>
    <t>Business School, Nankai University, Tianjin, China; Robert H. Smith School of Business, University of Maryland, College Park, MD, United States; Department of Mathematics, University of Maryland, College Park, MD, United States; Kogod School of Business, American University, Washington, DC, United States</t>
  </si>
  <si>
    <t>Chen, P., Business School, Nankai University, Tianjin, China; Golden, B., Robert H. Smith School of Business, University of Maryland, College Park, MD, United States; Wang, X., Department of Mathematics, University of Maryland, College Park, MD, United States; Wasil, E., Kogod School of Business, American University, Washington, DC, United States</t>
  </si>
  <si>
    <t>The split delivery vehicle routing problem (SDVRP) is a relaxed version of the classic capacitated vehicle routing problem (CVRP). Customer demands are allowed to split among vehicles. This problem is computationally challenging and the state-of-the-art heuristics are often complicated to describe and difficult to implement, and usually have long computing times. All these hinder their application by practitioners to solve real-world problems. We propose a novel, efficient, and easily implemented approach to solve the SDVRP using an a priori split strategy, that is, each customer demand is split into small pieces in advance. Our computational experiments on 82 benchmark instances show that our algorithm is overall much more efficient and produces results that are comparable to those from the state-of-the-art approaches. © 2016 The Authors. International Transactions in Operational Research © 2016 International Federation of Operational Research Societies Published by John Wiley &amp; Sons Ltd, 9600 Garsington Road, Oxford OX4 2DQ, UK and 350 Main St, Malden, MA02148, USA.</t>
  </si>
  <si>
    <t>split delivery; vehicle routing problem</t>
  </si>
  <si>
    <t>Benchmarking; Computational efficiency; Vehicle routing; Vehicles; Capacitated vehicle routing problem; Computational experiment; Real-world problem; Split delivery; Split delivery vehicle routing; State of the art; State-of-the-art approach; Vehicle Routing Problems; Problem solving</t>
  </si>
  <si>
    <t>2-s2.0-84954306801</t>
  </si>
  <si>
    <t>A GRASP × ILS for the vehicle routing problem with time windows, synchronization and precedence constraints</t>
  </si>
  <si>
    <t>10.1016/j.eswa.2016.09.002</t>
  </si>
  <si>
    <t>https://www.scopus.com/inward/record.uri?eid=2-s2.0-84987984413&amp;doi=10.1016%2fj.eswa.2016.09.002&amp;partnerID=40&amp;md5=fe5685a5d53f32a80f33c6d2258b49a1</t>
  </si>
  <si>
    <t>ICD-LOSI, University of Technology of Troyes, CNRS-UMR 6281, 12 Rue Marie Curie, CS 42060-10004 Troyes Cedex, France</t>
  </si>
  <si>
    <t>Ait Haddadene, S.R., ICD-LOSI, University of Technology of Troyes, CNRS-UMR 6281, 12 Rue Marie Curie, CS 42060-10004 Troyes Cedex, France; Labadie, N., ICD-LOSI, University of Technology of Troyes, CNRS-UMR 6281, 12 Rue Marie Curie, CS 42060-10004 Troyes Cedex, France; Prodhon, C., ICD-LOSI, University of Technology of Troyes, CNRS-UMR 6281, 12 Rue Marie Curie, CS 42060-10004 Troyes Cedex, France</t>
  </si>
  <si>
    <t>Efficient use of resources while ensuring quality services points the attention of Home Health Care structures (HHC). HHC structures propose keeping at home patients who do not necessarily need full hospitalization, and enabling people who suffered serious illnesses to follow the care from their own home. Habitually, asked services have to be performed at specific times, and may require the intervention of several qualified caregivers related by precedence constraints. These structures have the concern to reduce product consumption costs, limit losses and provide high quality services. Their main budgetary item is defined by the personal salary, which is incompressible. So, costs should be reduced on other posts. In this context, personal travel cost has a major importance in the spending of the institutions, which seems necessary to optimize. Moreover, patient satisfaction is also a significant criterion in improving the service quality of such structures. Therefore, developing an effective caregivers planning require the use of optimization methods and decision tools. In this article, this issue is modeled as a particular variant of vehicle routing problem with time windows and timing constraints, where some patients ask for more than one visit simultaneously or in a given priority order, called as the VRPTW-SP. Timing constraints handled in this paper make the problem realistic that are more difficult to solve than VRPTW. The VRPTW-SP is a challenging and novel optimization problem, whose objective is the minimization of the caregivers travel cost added to the non preferences toward caregivers. To solve this problem, a Mixed Integer Linear Program, a greedy heuristic, two local search strategies and three metaheuristics are proposed, one being a hybridization of the two others. Experiments are conducted on new instances derived from the literature. As the metaheuristics share the same components the positive contribution of the hybridization is proved on the VRPTW-SP by statistical tests. © 2016 Elsevier Ltd</t>
  </si>
  <si>
    <t>Metaheuristic; MILP; Precedence constraints; Synchronization constraints; Vehicle routing problem</t>
  </si>
  <si>
    <t>Budget control; Compensation (personnel); Cost reduction; Costs; Heuristic algorithms; Home health care; Integer programming; Optimization; Problem solving; Transportation; Vehicles; Metaheuristic; MILP; Precedence constraints; Synchronization constraints; Vehicle Routing Problems; Vehicle routing</t>
  </si>
  <si>
    <t>Ait Haddadene, S.R.; ICD-LOSI, University of Technology of Troyes, CNRS-UMR 6281, 12 Rue Marie Curie, CS 42060-10004 Troyes Cedex, France; email: syrine_roufaida.ait_haddadene@utt.fr</t>
  </si>
  <si>
    <t>2-s2.0-84987984413</t>
  </si>
  <si>
    <t>Kalayci C.B., Kaya C.</t>
  </si>
  <si>
    <t>54951330900;57191221381;</t>
  </si>
  <si>
    <t>An ant colony system empowered variable neighborhood search algorithm for the vehicle routing problem with simultaneous pickup and delivery</t>
  </si>
  <si>
    <t>10.1016/j.eswa.2016.09.017</t>
  </si>
  <si>
    <t>https://www.scopus.com/inward/record.uri?eid=2-s2.0-84987933749&amp;doi=10.1016%2fj.eswa.2016.09.017&amp;partnerID=40&amp;md5=a9a2ef67d4a4397e0ea2d6dff0796f02</t>
  </si>
  <si>
    <t>Pamukkale University, Faculty of Engineering, Department of Industrial Engineering, Denizli, Kinikli  20070, Turkey</t>
  </si>
  <si>
    <t>Kalayci, C.B., Pamukkale University, Faculty of Engineering, Department of Industrial Engineering, Denizli, Kinikli  20070, Turkey; Kaya, C., Pamukkale University, Faculty of Engineering, Department of Industrial Engineering, Denizli, Kinikli  20070, Turkey</t>
  </si>
  <si>
    <t>Along with the progress in computer hardware architecture and computational power, in order to overcome technological bottlenecks, software applications that make use of expert and intelligent systems must race against time where nanoseconds matter in the long-awaited future. This is possible with the integration of excellent solvers to software engineering methodologies that provide optimization-based decision support for planning. Since the logistics market is growing rapidly, the optimization of routing systems is of primary concern that motivates the use of vehicle routing problem (VRP) solvers as software components integrated as an optimization engine. A critical success factor of routing optimization is quality vs. response time performance. Less time-consuming and more efficient automated processes can be achieved by employing stronger solution algorithms. This study aims to solve the Vehicle Routing Problem with Simultaneous Pickup and Delivery (VRPSPD) which is a popular extension of the basic Vehicle Routing Problem arising in real world applications where pickup and delivery operations are simultaneously taken into account to satisfy the vehicle capacity constraint with the objective of total travelled distance minimization. Since the problem is known to be NP-hard, a hybrid metaheuristic algorithm based on an ant colony system (ACS) and a variable neighborhood search (VNS) is developed for its solution. VNS is a powerful optimization algorithm that provides intensive local search. However, it lacks a memory structure. This weakness can be minimized by utilizing long term memory structure of ACS and hence the overall performance of the algorithm can be boosted. In the proposed algorithm, instead of ants, VNS releases pheromones on the edges while ants provide a perturbation mechanism for the integrated algorithm using the pheromone information in order to explore search space further and jump from local optima. The performance of the proposed ACS empowered VNS algorithm is studied on well-known benchmarks test problems taken from the open literature of VRPSPD for comparison purposes. Numerical results confirm that the developed approach is robust and very efficient in terms of both solution quality and CPU time since better results provided in a shorter time on benchmark data sets is a good performance indicator. © 2016 Elsevier Ltd</t>
  </si>
  <si>
    <t>Ant colony system; Metaheuristics; Simultaneous pickup and delivery; Time limit; Variable neighborhood search; Vehicle routing problem</t>
  </si>
  <si>
    <t>Ant colony optimization; Application programs; Automation; Benchmarking; Computer hardware; Decision support systems; Intelligent systems; Pickups; Routing algorithms; Software engineering; Vehicle routing; Vehicles; Ant colony systems; Meta heuristics; Simultaneous pickup and deliveries; Time limit; Variable neighborhood search; Vehicle Routing Problems; Optimization</t>
  </si>
  <si>
    <t>Kalayci, C.B.; Pamukkale University, Faculty of Engineering, Department of Industrial EngineeringTurkey; email: cbkalayci@pau.edu.tr</t>
  </si>
  <si>
    <t>2-s2.0-84987933749</t>
  </si>
  <si>
    <t>A hybridisation of adaptive variable neighbourhood search and large neighbourhood search: Application to the vehicle routing problem</t>
  </si>
  <si>
    <t>10.1016/j.eswa.2016.08.060</t>
  </si>
  <si>
    <t>https://www.scopus.com/inward/record.uri?eid=2-s2.0-84985993278&amp;doi=10.1016%2fj.eswa.2016.08.060&amp;partnerID=40&amp;md5=38d523ab0c6d1a5c307ad0dc935541c9</t>
  </si>
  <si>
    <t>Centre of Logistics and Heuristics Optimisation (CLHO) Kent Business School, University of Kent, Canterbury, CT2 7PE, United Kingdom; Faculty of Computer Science and Information Technology, Universiti Malaysia Sarawak, 94300 Kota Samarahan, Sarawak, Malaysia</t>
  </si>
  <si>
    <t>Sze, J.F., Centre of Logistics and Heuristics Optimisation (CLHO) Kent Business School, University of Kent, Canterbury, CT2 7PE, United Kingdom, Faculty of Computer Science and Information Technology, Universiti Malaysia Sarawak, 94300 Kota Samarahan, Sarawak, Malaysia; Salhi, S., Centre of Logistics and Heuristics Optimisation (CLHO) Kent Business School, University of Kent, Canterbury, CT2 7PE, United Kingdom; Wassan, N., Centre of Logistics and Heuristics Optimisation (CLHO) Kent Business School, University of Kent, Canterbury, CT2 7PE, United Kingdom</t>
  </si>
  <si>
    <t>In this paper, an adaptive variable neighbourhood search (AVNS) algorithm that incorporates large neighbourhood search (LNS) as a diversification strategy is proposed and applied to the capacitated vehicle routing problem. The AVNS consists of two stages: a learning phase and a multi-level VNS with guided local search. The adaptive aspect is integrated in the local search where a set of highly successful local searches is selected based on the intelligent selection mechanism. In addition, the hybridisation of LNS with the AVNS enables the solution to escape from the local minimum effectively. To make the algorithm more competitive in terms of the computing time, a simple and flexible data structure and a neighbourhood reduction scheme are embedded. Finally, we adapt a new local search move and an effective removal strategy for the LNS. The proposed AVNS was tested on the benchmark data sets from the literature and produced very competitive results. © 2016 Elsevier Ltd</t>
  </si>
  <si>
    <t>Adaptive search; Data structure; Hybridisation; Large neighbourhood; Neighbourhood reduction; Variable neighbourhood</t>
  </si>
  <si>
    <t>Algorithms; Data structures; Local search (optimization); Number theory; Adaptive search; Capacitated vehicle routing problem; Diversification strategies; Hybridisation; Large neighbourhood; Large neighbourhood searches; Neighbourhood; Variable neighbourhood search; Vehicle routing</t>
  </si>
  <si>
    <t>Sze, J.F.; Centre of Logistics and Heuristics Optimisation (CLHO) Kent Business School, University of Kent, Canterbury, CT2 7PE, United Kingdom; email: J.F.Sze@kent.ac.uk</t>
  </si>
  <si>
    <t>2-s2.0-84985993278</t>
  </si>
  <si>
    <t>Kuo R.J., Wibowo B.S., Zulvia F.E.</t>
  </si>
  <si>
    <t>7004962398;57205098843;55363070700;</t>
  </si>
  <si>
    <t>Application of a fuzzy ant colony system to solve the dynamic vehicle routing problem with uncertain service time</t>
  </si>
  <si>
    <t>10.1016/j.apm.2016.06.025</t>
  </si>
  <si>
    <t>https://www.scopus.com/inward/record.uri?eid=2-s2.0-84994704784&amp;doi=10.1016%2fj.apm.2016.06.025&amp;partnerID=40&amp;md5=6bd8b3c6265447141f564ecb33dbc96f</t>
  </si>
  <si>
    <t>Department of Industrial Management, National Taiwan University of Science and Technology, Taipei, Taiwan; Department of Industrial Engineering, University of Indonesia, Depok, Indonesia</t>
  </si>
  <si>
    <t>Kuo, R.J., Department of Industrial Management, National Taiwan University of Science and Technology, Taipei, Taiwan; Wibowo, B.S., Department of Industrial Management, National Taiwan University of Science and Technology, Taipei, Taiwan, Department of Industrial Engineering, University of Indonesia, Depok, Indonesia; Zulvia, F.E., Department of Industrial Management, National Taiwan University of Science and Technology, Taipei, Taiwan</t>
  </si>
  <si>
    <t>Service management has been an important issue for many companies, especially for service-based companies. This paper studies a routing problem that is usually faced by on-site service companies. This type of company continuously receives orders during its working hours. In order to maximize the number of customers served and minimize the customer waiting time, the service team is responsible for determining which orders should be served during the ongoing working period and which orders should be served in the following working period. This paper represents this problem as a dynamic vehicle routing problem (DVRP). The proposed DVRP model also considers the uncertain service time using fuzzy theory. Furthermore, an algorithm using an improved fuzzy ant colony system (ACS) is proposed in order to solve the proposed model. The proposed algorithm embeds a cluster insertion algorithm into the ACS algorithm. The proposed algorithm is validated using some benchmark datasets. The results show that the proposed algorithm performs better than the previous fuzzy-ACS algorithm without cluster insertion algorithm. In addition, further sensitivity analysis is also presented to derive more information about the model and the proposed algorithm for application to real-world problems. © 2016 Elsevier Ltd</t>
  </si>
  <si>
    <t>Ant colony system; Dynamic vehicle routing; Fuzzy set; Meta-heuristics</t>
  </si>
  <si>
    <t>Ant colony optimization; Fuzzy sets; Sensitivity analysis; Vehicle routing; Vehicles; Ant colony systems; Dynamic Vehicle Routing; Dynamic vehicle routing problems; Insertion algorithms; Meta heuristics; Number of customers served; Real-world problem; Uncertain service time; Clustering algorithms</t>
  </si>
  <si>
    <t>Zulvia, F.E.; Department of Industrial Management, National Taiwan University of Science and TechnologyTaiwan; email: ve_zulvia@yahoo.co.id</t>
  </si>
  <si>
    <t>2-s2.0-84994704784</t>
  </si>
  <si>
    <t>Li H., Yuan J., Lv T., Chang X.</t>
  </si>
  <si>
    <t>36442690100;57191587944;56417300200;57191442466;</t>
  </si>
  <si>
    <t>The two-echelon time-constrained vehicle routing problem in linehaul-delivery systems considering carbon dioxide emissions</t>
  </si>
  <si>
    <t>10.1016/j.trd.2016.10.002</t>
  </si>
  <si>
    <t>https://www.scopus.com/inward/record.uri?eid=2-s2.0-84991730398&amp;doi=10.1016%2fj.trd.2016.10.002&amp;partnerID=40&amp;md5=31d300ffa3cfef7685c45242068ff9b1</t>
  </si>
  <si>
    <t>School of Transportation Science and Engineering, BeiHang University, No. 37 Xueyuan Road, Haidian District, Beijing, 100191, China</t>
  </si>
  <si>
    <t>Li, H., School of Transportation Science and Engineering, BeiHang University, No. 37 Xueyuan Road, Haidian District, Beijing, 100191, China; Yuan, J., School of Transportation Science and Engineering, BeiHang University, No. 37 Xueyuan Road, Haidian District, Beijing, 100191, China; Lv, T., School of Transportation Science and Engineering, BeiHang University, No. 37 Xueyuan Road, Haidian District, Beijing, 100191, China; Chang, X., School of Transportation Science and Engineering, BeiHang University, No. 37 Xueyuan Road, Haidian District, Beijing, 100191, China</t>
  </si>
  <si>
    <t>Multi-echelon distribution strategy is primarily to alleviate the environmental (e.g., energy consumption and emissions) consequence of logistics operations. Differing from the long-term strategic problems (e.g., the two-echelon vehicle routing problem (2E-VRP), the two-echelon location routing problem (2E-LRP) and the truck and trailer routing problem (TTRP)) that make location decisions in depots or satellites, the paper introduces a short-term tactical problem named the two-echelon time-constrained vehicle routing problem in linehaul-delivery systems (2E-TVRP) considering carbon dioxide (CO2) emissions. The linehaul level and the delivery level are linked through city distribution centers (CDCs). The 2E-TVRP, which takes CO2 emissions per ton-kilometer as the objective, has inter-CDC linehaul on the 1st level and delivery from CDCs to satellites on the 2nd level. The Clarke and Wright savings heuristic algorithm (CW) improved by a local search phase is put forward. The case study shows the applicability of the model to real-life problems. The results suggest that the vehicle scheduling provided by the 2E-TVRP is promising to reduce the CO2 emissions per ton-kilometer of the linehaul-delivery system. Adjusting the central depot location or developing the loaded-semitrailer demand among O-D pairs to eliminate empty-running of tractors will contribute to reduce the CO2 emission factor. © 2016 Elsevier Ltd</t>
  </si>
  <si>
    <t>Carbon dioxide (CO2) emissions; Local search; Routing; Savings heuristic; Time-constrained; Two-echelon linehaul-delivery system</t>
  </si>
  <si>
    <t>Energy utilization; Global warming; Heuristic algorithms; Local search (optimization); Location; Scheduling; Truck transportation; Vehicle routing; Vehicles; Delivery systems; Local search; Routing; Savings heuristic; Time-constrained; Carbon dioxide; algorithm; carbon dioxide; carbon emission; heuristics</t>
  </si>
  <si>
    <t>Li, H.; School of Transportation Science and Engineering, BeiHang University, No. 37 Xueyuan Road, Haidian District, China; email: lihongqi@buaa.edu.cn</t>
  </si>
  <si>
    <t>2-s2.0-84991730398</t>
  </si>
  <si>
    <t>Alzaqebah M., Abdullah S., Jawarneh S.</t>
  </si>
  <si>
    <t>48360889800;23395783300;56770127100;</t>
  </si>
  <si>
    <t>Modified artificial bee colony for the vehicle routing problems with time windows</t>
  </si>
  <si>
    <t>SpringerPlus</t>
  </si>
  <si>
    <t xml:space="preserve"> 1298</t>
  </si>
  <si>
    <t>10.1186/s40064-016-2940-8</t>
  </si>
  <si>
    <t>https://www.scopus.com/inward/record.uri?eid=2-s2.0-84981276977&amp;doi=10.1186%2fs40064-016-2940-8&amp;partnerID=40&amp;md5=e93f4000013f21e5cf7de101417273cb</t>
  </si>
  <si>
    <t>Department of Computer Science, Jadara University, Irbid, Jordan; Data Mining and Optimisation Research Group, Centre for Artificial Intelligence Technology, Universiti Kebangsaan Malaysia, Bangi, Selangor  43600, Malaysia</t>
  </si>
  <si>
    <t>Alzaqebah, M., Department of Computer Science, Jadara University, Irbid, Jordan; Abdullah, S., Data Mining and Optimisation Research Group, Centre for Artificial Intelligence Technology, Universiti Kebangsaan Malaysia, Bangi, Selangor  43600, Malaysia; Jawarneh, S., Data Mining and Optimisation Research Group, Centre for Artificial Intelligence Technology, Universiti Kebangsaan Malaysia, Bangi, Selangor  43600, Malaysia</t>
  </si>
  <si>
    <t>The natural behaviour of the honeybee has attracted the attention of researchers in recent years and several algorithms have been developed that mimic swarm behaviour to solve optimisation problems. This paper introduces an artificial bee colony (ABC) algorithm for the vehicle routing problem with time windows (VRPTW). A Modified ABC algorithm is proposed to improve the solution quality of the original ABC. The high exploration ability of the ABC slows-down its convergence speed, which may due to the mechanism used by scout bees in replacing abandoned (unimproved) solutions with new ones. In the Modified ABC a list of abandoned solutions is used by the scout bees to memorise the abandoned solutions, then the scout bees select a solution from the list based on roulette wheel selection and replace by a new solution with random routs selected from the best solution. The performance of the Modified ABC is evaluated on Solomon benchmark datasets and compared with the original ABC. The computational results demonstrate that the Modified ABC outperforms the original ABC also produce good solutions when compared with the best-known results in the literature. Computational investigations show that the proposed algorithm is a good and promising approach for the VRPTW. © 2016, The Author(s).</t>
  </si>
  <si>
    <t>Artificial bee colony; Foraging behaviour; Vehicle routing problem with time windows</t>
  </si>
  <si>
    <t>Alzaqebah, M.; Department of Computer Science, Jadara UniversityJordan; email: Malek.zaqeba@gmail.com</t>
  </si>
  <si>
    <t>2-s2.0-84981276977</t>
  </si>
  <si>
    <t>Miranda D.M., Conceição S.V.</t>
  </si>
  <si>
    <t>57189708324;35409076800;</t>
  </si>
  <si>
    <t>The vehicle routing problem with hard time windows and stochastic travel and service time</t>
  </si>
  <si>
    <t>10.1016/j.eswa.2016.07.022</t>
  </si>
  <si>
    <t>https://www.scopus.com/inward/record.uri?eid=2-s2.0-84979665841&amp;doi=10.1016%2fj.eswa.2016.07.022&amp;partnerID=40&amp;md5=1bfae1b4c627e9e3e9f1a510f7c5c730</t>
  </si>
  <si>
    <t>Department of Industrial Engineering, School of Engineering, Federal University of Minas Gerais, Belo Horizonte, Minas Gerais  31270-901, Brazil</t>
  </si>
  <si>
    <t>Miranda, D.M., Department of Industrial Engineering, School of Engineering, Federal University of Minas Gerais, Belo Horizonte, Minas Gerais  31270-901, Brazil; Conceição, S.V., Department of Industrial Engineering, School of Engineering, Federal University of Minas Gerais, Belo Horizonte, Minas Gerais  31270-901, Brazil</t>
  </si>
  <si>
    <t>In real-world environments, the variability is always present and influences the level and cost service offered to customers. In this scenario, the present work develops a strategy to solve the Vehicle Routing Problem with Time Windows (VRPTW) in which the travel time among the customers is known only probabilistically and the vehicles are not allowed to start the service before the earliest time windows. The fact there is waiting time brings a challenge to the model because the arrival time distribution at a customer can be truncated, affecting the arrival time in the following customers. A new method is developed to estimate the vehicle arrival time at each customer and to estimate the vehicle's probability to respect the customer's time window. The metaheuristic based on Iterated Local Search finds the best route with minimal expected cost, and it guarantees that certain levels of service are met. A benchmark is used to evidence the superior performance and accuracy of the proposed method. © 2016</t>
  </si>
  <si>
    <t>Metaheuristic; Stochastic service times; Stochastic travel times; Vehicle routing with time windows</t>
  </si>
  <si>
    <t>Benchmarking; Network routing; Sales; Stochastic systems; Travel time; Vehicles; Arrival-time distributions; Metaheuristic; Real world environments; Service time; Stochastic travel times; Vehicle routing problem with time windows; Vehicle Routing Problems; Vehicle routing with time windows; Vehicle routing</t>
  </si>
  <si>
    <t>Conceição, S.V.; Department of Industrial Engineering, School of Engineering, Federal University of Minas GeraisBrazil; email: svieira@dep.ufmg.br</t>
  </si>
  <si>
    <t>2-s2.0-84979665841</t>
  </si>
  <si>
    <t>Dominguez O., Guimarans D., Juan A.A., de la Nuez I.</t>
  </si>
  <si>
    <t>56004111500;44761214400;56129392700;6506614957;</t>
  </si>
  <si>
    <t>A Biased-Randomised Large Neighbourhood Search for the two-dimensional Vehicle Routing Problem with Backhauls</t>
  </si>
  <si>
    <t>10.1016/j.ejor.2016.05.002</t>
  </si>
  <si>
    <t>https://www.scopus.com/inward/record.uri?eid=2-s2.0-84969504898&amp;doi=10.1016%2fj.ejor.2016.05.002&amp;partnerID=40&amp;md5=fa75ec10245ceef0bb1d93ed51c2759d</t>
  </si>
  <si>
    <t>Institute of Intelligent Systems and Numerical Applications in Engineering, University of Las Palmas de Gran Canaria, Las Palmas de Gran Canaria, 35017, Spain; Optimisation Research Group, NICTA, Eveleigh, NSW  2015, Australia; Aviation Academy, Amsterdam University of Applied Sciences, Amsterdam, 1097 DZ, Netherlands; Computer Science Department-IN3, Open University of Catalonia, Barcelona, 08018, Spain</t>
  </si>
  <si>
    <t>Dominguez, O., Institute of Intelligent Systems and Numerical Applications in Engineering, University of Las Palmas de Gran Canaria, Las Palmas de Gran Canaria, 35017, Spain; Guimarans, D., Optimisation Research Group, NICTA, Eveleigh, NSW  2015, Australia, Aviation Academy, Amsterdam University of Applied Sciences, Amsterdam, 1097 DZ, Netherlands; Juan, A.A., Computer Science Department-IN3, Open University of Catalonia, Barcelona, 08018, Spain; de la Nuez, I., Institute of Intelligent Systems and Numerical Applications in Engineering, University of Las Palmas de Gran Canaria, Las Palmas de Gran Canaria, 35017, Spain</t>
  </si>
  <si>
    <t>The two-dimensional loading vehicle routing problem with clustered backhauls (2L-VRPB) is a realistic extension of the classical vehicle routing problem where both delivery and pickup demands are composed of non-stackable items. Despite the fact that the 2L-VRPB can be frequently found in real-life transportation activities, it has not been analysed so far in the literature. This paper presents a hybrid algorithm that integrates biased-randomised versions of vehicle routing and packing heuristics within a Large Neighbourhood Search metaheuristic framework. The use of biased randomisation techniques allows to better guide the local search process. The proposed approach for solving the 2L-VRPB is tested on an extensive set of instances, which have been adapted from existing benchmarks for the two-dimensional loading vehicle routing problem (2L-VRP). Additionally, when no backhauls are considered our algorithm is able to find new best solutions for several 2L-VRP benchmark instances with sequential oriented loading, both with and without items rotation. © 2016 Elsevier B.V.</t>
  </si>
  <si>
    <t>Metaheuristics; Packing; Routing; Transportation; Vehicle routing problem</t>
  </si>
  <si>
    <t>Benchmarking; Network routing; Packing; Routing algorithms; Transportation; Hybrid algorithms; Large neighbourhood searches; Meta heuristics; Metaheuristic; Pick-up demands; Randomisation techniques; Routing; Vehicle Routing Problems; Vehicles</t>
  </si>
  <si>
    <t>Guimarans, D.; Aviation Academy, Amsterdam University of Applied SciencesNetherlands; email: d.guimarans.serrano@hva.nl</t>
  </si>
  <si>
    <t>2-s2.0-84969504898</t>
  </si>
  <si>
    <t>Naji-Azimi Z., Salari M., Renaud J., Ruiz A.</t>
  </si>
  <si>
    <t>35387048900;35724646800;7103055636;7203007403;</t>
  </si>
  <si>
    <t>A practical vehicle routing problem with desynchronized arrivals to depot</t>
  </si>
  <si>
    <t>10.1016/j.ejor.2016.04.007</t>
  </si>
  <si>
    <t>https://www.scopus.com/inward/record.uri?eid=2-s2.0-84992304045&amp;doi=10.1016%2fj.ejor.2016.04.007&amp;partnerID=40&amp;md5=9594ae237fde87a4d6edbead8baadcb9</t>
  </si>
  <si>
    <t>Department of Management, Ferdowsi University of Mashhad, Mashhad, 91779-48951, Iran; Department of Industrial Engineering, Ferdowsi University of Mashhad, Mashhad, 91779-48951, Iran; Département Opérations et Systèmes de Décision, Faculté des Sciences de l'Administration, Pavillon Palasis-Prince, Université Laval, 2325, rue de la Terrasse, Québec, G1V 0A6, Canada; Centre Interuniversitaire de Recherche sur les Reseaux d'Entreprise, la Logistique et le Transport, Québec, Canada</t>
  </si>
  <si>
    <t>Naji-Azimi, Z., Department of Management, Ferdowsi University of Mashhad, Mashhad, 91779-48951, Iran; Salari, M., Department of Industrial Engineering, Ferdowsi University of Mashhad, Mashhad, 91779-48951, Iran; Renaud, J., Département Opérations et Systèmes de Décision, Faculté des Sciences de l'Administration, Pavillon Palasis-Prince, Université Laval, 2325, rue de la Terrasse, Québec, G1V 0A6, Canada, Centre Interuniversitaire de Recherche sur les Reseaux d'Entreprise, la Logistique et le Transport, Québec, Canada; Ruiz, A., Département Opérations et Systèmes de Décision, Faculté des Sciences de l'Administration, Pavillon Palasis-Prince, Université Laval, 2325, rue de la Terrasse, Québec, G1V 0A6, Canada, Centre Interuniversitaire de Recherche sur les Reseaux d'Entreprise, la Logistique et le Transport, Québec, Canada</t>
  </si>
  <si>
    <t>The transportation of biomedical samples is a key component of healthcare supply chains. The samples are collected, consolidated into cooler boxes, and then transported to be analyzed in a specialized laboratory. Since many hospitals and samples' collection points are assigned to the same laboratory, it is important to manage the flow of samples arriving to the laboratory to avoid congestion. In other words, it is preferable to try to desynchronize the samples' arrivals by managing the vehicles' departure times and the routes ordering. We propose a mathematical model and a multi-start heuristic to minimize the route duration times and the maximum number of samples' boxes arriving at the laboratory within a given time period. Based on real data, we demonstrated that both the model and the heuristic are very efficient in solving real size instances. © 2016 Elsevier B.V. All rights reserved.</t>
  </si>
  <si>
    <t>Desynchronized arrivals; Multiple routes; Routing; Time windows</t>
  </si>
  <si>
    <t>Supply chains; Vehicle routing; Departure time; Desynchronized arrivals; Multiple routes; Number of samples; Routing; Time windows; Time-periods; Vehicle Routing Problems; Laboratories</t>
  </si>
  <si>
    <t>Renaud, J.; Département Opérations et Systèmes de Décision, Faculté des Sciences de l'Administration, Pavillon Palasis-Prince, Université Laval, 2325, rue de la Terrasse, Canada; email: jacques.renaud@fsa.ulaval.ca</t>
  </si>
  <si>
    <t>2-s2.0-84992304045</t>
  </si>
  <si>
    <t>Gounaris C.E., Repoussis P.P., Tarantilis C.D., Wiesemann W., Floudas C.A.</t>
  </si>
  <si>
    <t>15061338600;11541227800;6602903945;24823272600;7004284720;</t>
  </si>
  <si>
    <t>An adaptive memory programming framework for the robust capacitated vehicle routing problem</t>
  </si>
  <si>
    <t>10.1287/trsc.2014.0559</t>
  </si>
  <si>
    <t>https://www.scopus.com/inward/record.uri?eid=2-s2.0-84995469363&amp;doi=10.1287%2ftrsc.2014.0559&amp;partnerID=40&amp;md5=4378ceb4315c9c37a24dda9f05d2b39d</t>
  </si>
  <si>
    <t>Department of Chemical and Biological Engineering, Princeton University, Princeton, NJ  08544, United States; Department of Chemical Engineering, Carnegie Mellon University, Pittsburgh, PA  15213, United States; Stevens Institute of Technology, Howe School of Technology Management, Hoboken, NJ  07030, United States; Department of Management Science and Technology, Athens University of Economics and Business, Athens, GR10434, Greece; Imperial College Business School, London, SW7 2AZ, United Kingdom</t>
  </si>
  <si>
    <t>Gounaris, C.E., Department of Chemical and Biological Engineering, Princeton University, Princeton, NJ  08544, United States; Repoussis, P.P., Department of Chemical Engineering, Carnegie Mellon University, Pittsburgh, PA  15213, United States; Tarantilis, C.D., Stevens Institute of Technology, Howe School of Technology Management, Hoboken, NJ  07030, United States; Wiesemann, W., Department of Management Science and Technology, Athens University of Economics and Business, Athens, GR10434, Greece; Floudas, C.A., Imperial College Business School, London, SW7 2AZ, United Kingdom</t>
  </si>
  <si>
    <t>We present an adaptive memory programming (AMP) metaheuristic to address the robust capacitated vehicle routing problem under demand uncertainty. Contrary to its deterministic counterpart, the robust formulation allows for uncertain customer demands, and the objective is to determine a minimum cost delivery plan that is feasible for all demand realizations within a prespecified uncertainty set. A crucial step in our heuristic is to verify the robust feasibility of a candidate route. For generic uncertainty sets, this step requires the solution of a convex optimization problem, which becomes computationally prohibitive for large instances. We present two classes of uncertainty sets for which route feasibility can be established much more efficiently. Although we discuss our implementation in the context of the AMP framework, our techniques readily extend to other metaheuristics. Computational studies on standard literature benchmarks with up to 483 customers and 38 vehicles demonstrate that the proposed approach is able to quickly provide high-quality solutions. In the process, we obtain new best solutions for a total of 123 benchmark instances. © 2016 INFORMS.</t>
  </si>
  <si>
    <t>Adaptive memory programming; Robust optimization; Vehicle routing</t>
  </si>
  <si>
    <t>Benchmarking; Convex optimization; Vehicle routing; Vehicles; Adaptive memory; Capacitated vehicle routing problem; Computational studies; Convex optimization problems; High-quality solutions; Programming framework; Robust formulations; Robust optimization; Optimization</t>
  </si>
  <si>
    <t>2-s2.0-84995469363</t>
  </si>
  <si>
    <t>Novel Ant Colony Optimization Methods for Simplifying Solution Construction in Vehicle Routing Problems</t>
  </si>
  <si>
    <t xml:space="preserve"> 7462285</t>
  </si>
  <si>
    <t>10.1109/TITS.2016.2542264</t>
  </si>
  <si>
    <t>https://www.scopus.com/inward/record.uri?eid=2-s2.0-84994504382&amp;doi=10.1109%2fTITS.2016.2542264&amp;partnerID=40&amp;md5=55b2f52f5cbc06352da77d187cbc3bb2</t>
  </si>
  <si>
    <t>Department of Management Science and Engineering, Dongbei University of Finance and Economics, Dalian, 116025, China; Institute of Textiles and Clothing, Hong Kong Polytechnic University, Hung Hom, Hong Kong; Sheldon B. Lubar School of Business, University of Wisconsin - Milwaukee, Milwaukee, WI  53202, United States</t>
  </si>
  <si>
    <t>Wang, X., Department of Management Science and Engineering, Dongbei University of Finance and Economics, Dalian, 116025, China; Choi, T.-M., Institute of Textiles and Clothing, Hong Kong Polytechnic University, Hung Hom, Hong Kong; Liu, H., Department of Management Science and Engineering, Dongbei University of Finance and Economics, Dalian, 116025, China; Yue, X., Sheldon B. Lubar School of Business, University of Wisconsin - Milwaukee, Milwaukee, WI  53202, United States</t>
  </si>
  <si>
    <t>As a novel evolutionary searching technique, ant colony optimization (ACO) has gained wide research attention and can be used as a tool for optimizing an array of mathematical functions. In transportation systems, when ACO is applied to solve the vehicle routing problem (VRP), the path of each ant is only "part" of a feasible solution. In other words, multiple ants' paths may constitute one feasible solution. Previous works mainly focus on the algorithm itself, such as revising the pheromone updating scheme and combining ACO with other optimization methods. However, this body of literature ignores the important procedure of constructing feasible solutions with those "parts". To overcome this problem, this paper presents a novel ACO algorithm (called AMR) to solve the VRP. The proposed algorithm allows ants to go in and out the depots more than once until they have visited all customers, which simplifies the procedure of constructing feasible solutions. To further enhance AMR, we propose two extensions (AMR-SA and AMR-SA-II) by integrating AMR with other saving algorithms. The computational results for standard benchmark problems are reported and compared with those from other ACO methods. Experimental results indicate that the proposed algorithms outperform the existing ACO algorithms. © 2016 IEEE.</t>
  </si>
  <si>
    <t>Ant colony optimization (ACO); feasible solutions; paths; saving algorithm; vehicle routing problem (VRP)</t>
  </si>
  <si>
    <t>Artificial intelligence; Functions; Optimization; Vehicle routing; Vehicles; Ant Colony Optimization (ACO); Feasible solution; paths; Saving algorithm; Vehicle routing problem; Ant colony optimization</t>
  </si>
  <si>
    <t>2-s2.0-84994504382</t>
  </si>
  <si>
    <t>Männel D., Bortfeldt A.</t>
  </si>
  <si>
    <t>56463773900;6507155959;</t>
  </si>
  <si>
    <t>A hybrid algorithm for the vehicle routing problem with pickup and delivery and three-dimensional loading constraints</t>
  </si>
  <si>
    <t>10.1016/j.ejor.2016.04.016</t>
  </si>
  <si>
    <t>https://www.scopus.com/inward/record.uri?eid=2-s2.0-84992304868&amp;doi=10.1016%2fj.ejor.2016.04.016&amp;partnerID=40&amp;md5=25b56c82526b6b33f2289884fe67d97b</t>
  </si>
  <si>
    <t>Otto von Guericke University, Universitätsplatz 2, Magdeburg, 39106, Germany</t>
  </si>
  <si>
    <t>Männel, D., Otto von Guericke University, Universitätsplatz 2, Magdeburg, 39106, Germany; Bortfeldt, A., Otto von Guericke University, Universitätsplatz 2, Magdeburg, 39106, Germany</t>
  </si>
  <si>
    <t>In this paper, we extend the classical Pickup and Delivery Problem (PDP) to an integrated routing and three-dimensional loading problem, called PDP with three-dimensional loading constraints (3L-PDP). We are given a set of requests and a homogeneous fleet of vehicles. A set of routes of minimum total length has to be determined such that each request is transported from a loading site to the corresponding unloading site. In the 3L-PDP, each request is given as a set of 3D rectangular items (boxes) and the vehicle capacity is replaced by a 3D loading space. We investigate which constraints will ensure that no reloading effort will occur, i.e. that no box is moved after loading and before unloading. A spectrum of 3L-PDP variants is introduced with different characteristics in terms of reloading effort. We propose a hybrid algorithm for solving the 3L-PDP consisting of a routing and a packing procedure. The routing procedure modifies a well-known large neighborhood search for the 1D-PDP. A tree search heuristic is responsible for packing boxes. Computational experiments were carried out using 54 newly proposed 3L-PDP benchmark instances. © 2016 Elsevier B.V. All rights reserved.</t>
  </si>
  <si>
    <t>Packing; Pickup and delivery; Transportation; Vehicle routing</t>
  </si>
  <si>
    <t>Algorithms; Benchmarking; Fleet operations; Heuristic algorithms; Optimization; Packing; Pickups; Transportation; Unloading; Vehicle routing; Vehicles; Computational experiment; Fleet of vehicles; Integrated routing; Large neighborhood search; Pickup and delivery; Pickup and delivery problems; Three-dimensional loadings; Vehicle Routing Problems; Loading</t>
  </si>
  <si>
    <t>Bortfeldt, A.; Otto von Guericke University, Universitätsplatz 2, Germany; email: andreas.bortfeldt@fernuni-hagen.de</t>
  </si>
  <si>
    <t>2-s2.0-84992304868</t>
  </si>
  <si>
    <t>Dayarian I., Crainic T.G., Gendreau M., Rei W.</t>
  </si>
  <si>
    <t>25924800100;7003675571;7005646783;26768255500;</t>
  </si>
  <si>
    <t>An adaptive large-neighborhood search heuristic for a multi-period vehicle routing problem</t>
  </si>
  <si>
    <t>10.1016/j.tre.2016.09.004</t>
  </si>
  <si>
    <t>https://www.scopus.com/inward/record.uri?eid=2-s2.0-84989186734&amp;doi=10.1016%2fj.tre.2016.09.004&amp;partnerID=40&amp;md5=16d57b448ae45f9a7d4d4e55f2d91006</t>
  </si>
  <si>
    <t>School of Industrial &amp; Systems Engineering, Georgia Institute of Technology, Atlanta, GA, United States; School of Management, Université du Québec à Montréal, Montreal, QC, Canada; MAGI, École Polytechnique, Montreal, QC, Canada; CIRRELT, C.P. 8888, succ. Centre-ville, Montreal, QC  H3C 3P8, Canada</t>
  </si>
  <si>
    <t>Dayarian, I., School of Industrial &amp; Systems Engineering, Georgia Institute of Technology, Atlanta, GA, United States; Crainic, T.G., School of Management, Université du Québec à Montréal, Montreal, QC, Canada, CIRRELT, C.P. 8888, succ. Centre-ville, Montreal, QC  H3C 3P8, Canada; Gendreau, M., MAGI, École Polytechnique, Montreal, QC, Canada, CIRRELT, C.P. 8888, succ. Centre-ville, Montreal, QC  H3C 3P8, Canada; Rei, W., School of Management, Université du Québec à Montréal, Montreal, QC, Canada, CIRRELT, C.P. 8888, succ. Centre-ville, Montreal, QC  H3C 3P8, Canada</t>
  </si>
  <si>
    <t>This problem involves optimizing product collection and redistribution from production locations to a set of processing plants over a planning horizon. This horizon consists of several days, and the collection-redistribution is performed on a repeating daily basis. A single routing plan must be prepared for the whole horizon, taking into account the seasonal variations in the supply. We model the problem using a sequence of periods, each corresponding to a season. We propose an adaptive large-neighborhood search with several specifically designed operators and features. The results show the excellent performance of the algorithm in terms of solution quality and computational efficiency. © 2016 Elsevier Ltd</t>
  </si>
  <si>
    <t>Adaptive large neighborhood search; Multi-period vehicle routing problem with seasonal fluctuations; Seasonal variation; Tactical planning</t>
  </si>
  <si>
    <t>adaptive management; algorithm; design; heuristics; neighborhood; routing; seasonal variation; transport vehicle</t>
  </si>
  <si>
    <t>Dayarian, I.; School of Industrial &amp; Systems Engineering, Georgia Institute of TechnologyUnited States; email: iman.dayarian@isye.gatech.edu</t>
  </si>
  <si>
    <t>2-s2.0-84989186734</t>
  </si>
  <si>
    <t>Mańdziuk J., Żychowski A.</t>
  </si>
  <si>
    <t>6603131201;57190743917;</t>
  </si>
  <si>
    <t>A memetic approach to vehicle routing problem with dynamic requests</t>
  </si>
  <si>
    <t>10.1016/j.asoc.2016.06.032</t>
  </si>
  <si>
    <t>https://www.scopus.com/inward/record.uri?eid=2-s2.0-84982822165&amp;doi=10.1016%2fj.asoc.2016.06.032&amp;partnerID=40&amp;md5=ede8b48b118b304b21c3b59f8f5f17d8</t>
  </si>
  <si>
    <t>Faculty of Mathematics and Information Science, Warsaw University of Technology, Koszykowa 75, Warsaw, 00-662, Poland; School of Computer Science and Engineering, Nanyang Technological University, Block N4, Nanyang Avenue639798, Singapore</t>
  </si>
  <si>
    <t>Mańdziuk, J., Faculty of Mathematics and Information Science, Warsaw University of Technology, Koszykowa 75, Warsaw, 00-662, Poland, School of Computer Science and Engineering, Nanyang Technological University, Block N4, Nanyang Avenue639798, Singapore; Żychowski, A., Faculty of Mathematics and Information Science, Warsaw University of Technology, Koszykowa 75, Warsaw, 00-662, Poland</t>
  </si>
  <si>
    <t>The paper presents an effective algorithm for solving Vehicle Routing Problem with Dynamic Requests based on memetic algorithms. The proposed method is applied to a widely-used set of 21 benchmark problems yielding 14 new best-know results when using the same numbers of fitness function evaluations as the comparative methods. Apart from encouraging numerical outcomes, the main contribution of the paper is investigation into the importance of the so-called starting delay parameter, whose appropriate selection has a crucial impact on the quality of results. Another key factor in accomplishing high quality results is attributed to the proposed effective mechanism of knowledge transfer between partial solutions developed in consecutive time slices. While particular problem encoding and memetic local optimization scheme were already presented in the literature, the novelty of this work lies in their innovative combination into one synergetic system as well as their application to a different problem than in the original works. © 2016 Elsevier B.V.</t>
  </si>
  <si>
    <t>Dynamic optimization; Memetic algorithm; Optimization under uncertainty; Scheduling; Vehicle routing</t>
  </si>
  <si>
    <t>Algorithms; Crashworthiness; Evolutionary algorithms; Knowledge management; Network routing; Optimization; Scheduling; Vehicle routing; Vehicles; Bench-mark problems; Comparative methods; Dynamic optimization; Effective algorithms; Effective mechanisms; Memetic algorithms; Optimization under uncertainty; Vehicle Routing Problems; Problem solving</t>
  </si>
  <si>
    <t>Mańdziuk, J.; Faculty of Mathematics and Information Science, Warsaw University of Technology, Koszykowa 75, Poland; email: mandziuk@mini.pw.edu.pl</t>
  </si>
  <si>
    <t>2-s2.0-84982822165</t>
  </si>
  <si>
    <t>Akpinar S.</t>
  </si>
  <si>
    <t>55489939300;</t>
  </si>
  <si>
    <t>Hybrid large neighbourhood search algorithm for capacitated vehicle routing problem</t>
  </si>
  <si>
    <t>61</t>
  </si>
  <si>
    <t>10.1016/j.eswa.2016.05.023</t>
  </si>
  <si>
    <t>https://www.scopus.com/inward/record.uri?eid=2-s2.0-84971280187&amp;doi=10.1016%2fj.eswa.2016.05.023&amp;partnerID=40&amp;md5=b828a102198ecb2188827731d62abc57</t>
  </si>
  <si>
    <t>Dokuz Eylul University, Faculty of Engineering, Department of Industrial Engineering, Izmir, 35397, Turkey</t>
  </si>
  <si>
    <t>Akpinar, S., Dokuz Eylul University, Faculty of Engineering, Department of Industrial Engineering, Izmir, 35397, Turkey</t>
  </si>
  <si>
    <t>This paper presents a new hybrid algorithm that executes large neighbourhood search algorithm in combination with the solution construction mechanism of the ant colony optimization algorithm (LNS-ACO) for the capacitated vehicle routing problem (CVRP). The proposed hybrid LNS-ACO algorithm aims at enhancing the performance of the large neighbourhood search algorithm by providing a satisfactory level of diversification via the solution construction mechanism of the ant colony optimization algorithm. Therefore, LNS-ACO algorithm combines its solution improvement mechanism with a solution construction mechanism. The performance of the proposed algorithm is tested on a set of CVRP instances. The hybrid LNS-ACO algorithm is compared against two other LNS variants and some of the formerly developed methods in terms of solution quality. Computational results indicate that the proposed hybrid LNS-ACO algorithm has a satisfactory performance in solving CVRP instances. © 2016 Elsevier Ltd. All rights reserved.</t>
  </si>
  <si>
    <t>Ant colony optimization; Capacitated vehicle routing problem; Hybrid meta-heuristic; Large neighbourhood search</t>
  </si>
  <si>
    <t>Ant colony optimization; Artificial intelligence; Hybrid vehicles; Learning algorithms; Network routing; Number theory; Optimization; Routing algorithms; Vehicles; Ant Colony Optimization algorithms; Capacitated vehicle routing problem; Computational results; Hybrid algorithms; Hybrid Meta-heuristic; Improvement mechanism; Large neighbourhood searches; Solution quality; Algorithms</t>
  </si>
  <si>
    <t>Akpinar, S.; Dokuz Eylul University, Faculty of Engineering, Department of Industrial EngineeringTurkey; email: sener.akpinar@deu.edu.tr</t>
  </si>
  <si>
    <t>2-s2.0-84971280187</t>
  </si>
  <si>
    <t>Song L., Huang H., Du H.</t>
  </si>
  <si>
    <t>56489142700;36480059100;7201901229;</t>
  </si>
  <si>
    <t>Approximation schemes for Euclidean vehicle routing problems with time windows</t>
  </si>
  <si>
    <t>10.1007/s10878-015-9931-5</t>
  </si>
  <si>
    <t>https://www.scopus.com/inward/record.uri?eid=2-s2.0-84937154712&amp;doi=10.1007%2fs10878-015-9931-5&amp;partnerID=40&amp;md5=1fbe6b6c278cdf5894286aa218d9e116</t>
  </si>
  <si>
    <t>Song, L., Harbin Institute of Technology Shenzhen Graduate School, Shenzhen, China, Shenzhen Key Laboratory of Internet Information Collaboration, Shenzhen, China; Huang, H., Harbin Institute of Technology Shenzhen Graduate School, Shenzhen, China, Shenzhen Key Laboratory of Internet Information Collaboration, Shenzhen, China; Du, H., Harbin Institute of Technology Shenzhen Graduate School, Shenzhen, China, Shenzhen Key Laboratory of Internet Information Collaboration, Shenzhen, China</t>
  </si>
  <si>
    <t>The vehicle routing problem with time windows (VRPTW) is a variant of the classical vehicle routing problem. The paper considers two dimensional and one dimensional VRPTW, in which each demand must be serviced within the time window which is designated by its customer. In the two dimensional problem, each customer has the same unit demand. The paper gives a quasi-polynomial time approximation scheme and an asymptotic polynomial time approximation scheme for the two dimensional and one dimensional problems under the Euclidean setting, respectively. With reasonable vehicle speed requirements, our algorithms could generate the solutions whose the total route length is (1 + O(ε)) times of that of the optimum solutions. © 2015, Springer Science+Business Media New York.</t>
  </si>
  <si>
    <t>Approximation algorithm; Modern logistics; VRPTW</t>
  </si>
  <si>
    <t>Amphibious vehicles; Approximation algorithms; Approximation theory; Network routing; Polynomial approximation; Routing algorithms; Vehicles; Modern logistics; One dimensional problems; Polynomial time approximation schemes; Quasi-polynomial time; Two-dimensional problem; Vehicle routing problem with time windows; Vehicle Routing Problems; VRPTW; Vehicle routing</t>
  </si>
  <si>
    <t>Huang, H.; Shenzhen Key Laboratory of Internet Information CollaborationChina; email: hjhuang@hitsz.edu.cn</t>
  </si>
  <si>
    <t>2-s2.0-84937154712</t>
  </si>
  <si>
    <t>Archetti C., Savelsbergh M., Speranza M.G.</t>
  </si>
  <si>
    <t>6506478737;6701542933;7103276665;</t>
  </si>
  <si>
    <t>The Vehicle Routing Problem with Occasional Drivers</t>
  </si>
  <si>
    <t>10.1016/j.ejor.2016.03.049</t>
  </si>
  <si>
    <t>https://www.scopus.com/inward/record.uri?eid=2-s2.0-84992298457&amp;doi=10.1016%2fj.ejor.2016.03.049&amp;partnerID=40&amp;md5=6e479d87af5da7add6c6f97c1cc750fe</t>
  </si>
  <si>
    <t>Department of Economics and Management, University of Brescia, Italy; School of Industrial and Systems Engineering, Georgia Institute of Technology, United States</t>
  </si>
  <si>
    <t>Archetti, C., Department of Economics and Management, University of Brescia, Italy; Savelsbergh, M., School of Industrial and Systems Engineering, Georgia Institute of Technology, United States; Speranza, M.G., Department of Economics and Management, University of Brescia, Italy</t>
  </si>
  <si>
    <t>We consider a setting in which a company not only has a fleet of capacitated vehicles and drivers available to make deliveries, but may also use the services of occasional drivers who are willing to make a single delivery using their own vehicle in return for a small compensation if the delivery location is not too far from their own destination. The company seeks to make all the deliveries at minimum total cost, i.e., the cost associated with its own vehicles and drivers plus the compensation paid to the occasional drivers. The option to use occasional drivers to make deliveries gives rise to a new and interesting variant of the classical capacitated vehicle routing problem. We design and implement a multi-start heuristic which produces solutions with small errors when compared with optimal solutions obtained by solving an integer programming formulation with a commercial solver. A comprehensive computational study provides valuable insight into the potential of using occasional drivers to reduce delivery costs, focusing primarily on the number and flexibility of occasional drivers and the compensation scheme employed. © 2016 Elsevier B.V. All rights reserved.</t>
  </si>
  <si>
    <t>Crowdshipping; Occasional drivers; Vehicle routing problem</t>
  </si>
  <si>
    <t>Costs; Heuristic programming; Integer programming; Network routing; Routing algorithms; Vehicles; Capacitated vehicle routing problem; Capacitated vehicles; Compensation scheme; Computational studies; Crowdshipping; Design and implements; Integer programming formulations; Vehicle Routing Problems; Fleet operations</t>
  </si>
  <si>
    <t>Archetti, C.; Department of Economics and Management, University of BresciaItaly; email: claudia.archetti@unibs.it</t>
  </si>
  <si>
    <t>2-s2.0-84992298457</t>
  </si>
  <si>
    <t>Lian K., Milburn A.B., Rardin R.L.</t>
  </si>
  <si>
    <t>35885828000;55218597400;6701549854;</t>
  </si>
  <si>
    <t>An improved multi-directional local search algorithm for the multi-objective consistent vehicle routing problem</t>
  </si>
  <si>
    <t>IIE Transactions (Institute of Industrial Engineers)</t>
  </si>
  <si>
    <t>10.1080/0740817X.2016.1167288</t>
  </si>
  <si>
    <t>https://www.scopus.com/inward/record.uri?eid=2-s2.0-84978137390&amp;doi=10.1080%2f0740817X.2016.1167288&amp;partnerID=40&amp;md5=4ec025044c05364f71d5f40521c08285</t>
  </si>
  <si>
    <t>Department of Industrial Engineering, University of Arkansas, Fayetteville, AK, United States</t>
  </si>
  <si>
    <t>Lian, K., Department of Industrial Engineering, University of Arkansas, Fayetteville, AK, United States; Milburn, A.B., Department of Industrial Engineering, University of Arkansas, Fayetteville, AK, United States; Rardin, R.L., Department of Industrial Engineering, University of Arkansas, Fayetteville, AK, United States</t>
  </si>
  <si>
    <t>This article presents a multi-objective variant of the Consistent Vehicle Routing Problem (MoConVRP). Instead of modeling consistency considerations such as driver consistency and time consistency as constraints as in the majority of the ConVRP literature, they are included as objectives. Furthermore, instead of formulating a single weighted objective that relies on specifying relative priorities among objectives, an approach to approximate the Pareto frontier is developed. Specifically, an improved version of multi-directional local search (MDLS) is developed. The updated algorithm, IMDLS, makes use of large neighborhood search to find solutions that are improved according to at least one objective to add to the set of nondominated solutions at each iteration. The performance of IMDLS is compared with MDLS and five other multi-objective algorithms on a set of ConVRP test instances from the literature. The computational study validates the competitive performance of IMDLS. Furthermore, results of the computational study suggest that pursuing the best compromise solution among all three objectives may increase travel costs by about 5% while improving driver and time consistency by approximately 60% and over 75% on average, when compared with a compromise solution having lowest overall travel distance. Supplementary materials are available for this article. Go to the publishe's online edition of IIE Transactions for datasets, additional tables, detailed proofs, etc. Copyright © 2016 “IIE”.</t>
  </si>
  <si>
    <t>consistent vehicle routing; multi-directional local search; Multi-objective</t>
  </si>
  <si>
    <t>Algorithms; Iterative methods; Network routing; Optimization; Routing algorithms; Vehicles; Competitive performance; Large neighborhood search; Local search; Local search algorithm; Multi objective; Multi objective algorithm; Nondominated solutions; Vehicle Routing Problems; Local search (optimization)</t>
  </si>
  <si>
    <t>Milburn, A.B.; Department of Industrial Engineering, University of ArkansasUnited States; email: ashlea@uark.edu</t>
  </si>
  <si>
    <t>IIETD</t>
  </si>
  <si>
    <t>IIE Trans</t>
  </si>
  <si>
    <t>2-s2.0-84978137390</t>
  </si>
  <si>
    <t>Solano-Charris E.L., Prins C., Santos A.C.</t>
  </si>
  <si>
    <t>35238939800;7005168682;56332320900;</t>
  </si>
  <si>
    <t>Solving the bi-objective Robust Vehicle Routing Problem with uncertain costs and demands</t>
  </si>
  <si>
    <t>10.1051/ro/2016048</t>
  </si>
  <si>
    <t>https://www.scopus.com/inward/record.uri?eid=2-s2.0-84994643757&amp;doi=10.1051%2fro%2f2016048&amp;partnerID=40&amp;md5=9eefd6abe15b268300916e0ab6aa1a10</t>
  </si>
  <si>
    <t>Escuela de Ciencias Económicas y Administrativas, Universidad de la Sabana, Autopista Norte, Chiá (Cundinamarca), Colombia; ICD-LOSI, UMR CNRS 6281, Université de Technologie de Troyes, 12 rue Marie Curie, Troyes cedex, 10004, France</t>
  </si>
  <si>
    <t>Solano-Charris, E.L., Escuela de Ciencias Económicas y Administrativas, Universidad de la Sabana, Autopista Norte, Chiá (Cundinamarca), Colombia; Prins, C., ICD-LOSI, UMR CNRS 6281, Université de Technologie de Troyes, 12 rue Marie Curie, Troyes cedex, 10004, France; Santos, A.C., ICD-LOSI, UMR CNRS 6281, Université de Technologie de Troyes, 12 rue Marie Curie, Troyes cedex, 10004, France</t>
  </si>
  <si>
    <t>In this paper, a bi-objective Vehicle Routing Problem (bi-RVRP) with uncertainty in both demands and travel times is studied by means of robust optimization. Uncertain demands per customer are modeled by a discrete set of scenarios representing the deviations from an expected demand, while uncertain travel times are independent from customer demands. Then, traffic records are considered to get discrete scenarios to each arc of the transportation network. Here, the bi-RVRP aims at minimizing the worst total cost of traversed arcs and minimizing the maximum total unmet demand over all scenarios. As far as we know, this is the first study for the bi-RVRP which finds practical applications in urban transportation, e.g., serving small retail stores. To solve the problem, different variations of solution approaches, coupled with a local search procedure are proposed: the Multiobjective Evolutionary Algorithm (MOEA) and the Non-dominated Sorting Genetic Algorithm (NSGAII). Different metrics are used to measure the algorithmic performance, the convergence, as well as the diversity of solutions for the different methods. © 2016 EDP Sciences, ROADEF, SMAI.</t>
  </si>
  <si>
    <t>Min-max criterion; Multiobjective metaheuristics; Robust optimization; Vehicle routing</t>
  </si>
  <si>
    <t>Costs; Evolutionary algorithms; Genetic algorithms; Optimization; Retail stores; Sales; Transportation; Travel time; Urban transportation; Vehicle routing; Vehicles; Diversity of solutions; Min-max criterion; Multi objective evolutionary algorithms; Multi-objective metaheuristics; Non- dominated sorting genetic algorithms; Robust optimization; Transportation network; Vehicle Routing Problems; Problem solving</t>
  </si>
  <si>
    <t>2-s2.0-84994643757</t>
  </si>
  <si>
    <t>Spliet R., Dekker R.</t>
  </si>
  <si>
    <t>55828475100;7103035194;</t>
  </si>
  <si>
    <t>The driver assignment vehicle routing problem</t>
  </si>
  <si>
    <t>10.1002/net.21694</t>
  </si>
  <si>
    <t>https://www.scopus.com/inward/record.uri?eid=2-s2.0-84985911639&amp;doi=10.1002%2fnet.21694&amp;partnerID=40&amp;md5=b05355d2419c13ec60b08f719cccea03</t>
  </si>
  <si>
    <t>Econometric Institute, Erasmus University Rotterdam, Netherlands</t>
  </si>
  <si>
    <t>Spliet, R., Econometric Institute, Erasmus University Rotterdam, Netherlands; Dekker, R., Econometric Institute, Erasmus University Rotterdam, Netherlands</t>
  </si>
  <si>
    <t>We introduce the driver assignment vehicle routing problem, DAVRP. In this problem, drivers are assigned to customers before demand is known, and after demand is known a routing schedule has to be made such that every driver visits at least a fraction α of its assigned customers. We present a solution procedure to investigate how much transportation costs increase by adhering to the driver assignments. Furthermore, we distinguish between the case in which customers that are not visited by their assigned driver are visited by backup drivers only, and the case in which slack capacity of regular drivers is utilized to visit these customers. We use randomly generated instances of the DAVRP to provide examples where the difference in transportation costs is substantial. © 2016 Wiley Periodicals, Inc. NETWORKS, Vol. 68(3), 212–223 2016. © 2016 Wiley Periodicals, Inc.</t>
  </si>
  <si>
    <t>branch-and-bound; clustering; consistency; distribution networks; driver assignment; Lagrangian relaxation; vehicle routing</t>
  </si>
  <si>
    <t>Branch and bound method; Electric power distribution; Sales; Transportation; Vehicles; clustering; consistency; driver assignment; LaGrangian relaxation; Solution procedure; Transportation cost; Vehicle Routing Problems; Vehicle routing</t>
  </si>
  <si>
    <t>Spliet, R.; Econometric Institute, Erasmus University RotterdamNetherlands; email: spliet@ese.eur.nl</t>
  </si>
  <si>
    <t>2-s2.0-84985911639</t>
  </si>
  <si>
    <t>An adaptive large neighborhood search for the two-echelon multiple-trip vehicle routing problem with satellite synchronization</t>
  </si>
  <si>
    <t>10.1016/j.ejor.2016.03.040</t>
  </si>
  <si>
    <t>https://www.scopus.com/inward/record.uri?eid=2-s2.0-84981765504&amp;doi=10.1016%2fj.ejor.2016.03.040&amp;partnerID=40&amp;md5=f9ee17ff2dfdfca9bad9aea6c01bda1a</t>
  </si>
  <si>
    <t>L'Unam, Ecole des Mines de Nantes, IRCCyN UMR CNRS 6597, 4 Rue Alfred Kastler, Nantes Cedex 3, 44307, France; Department of Mathematics and Industrial Engineering, CIRRELT, Ecole Polytechnique de Montréal, CIRRELT, C.P 6079, Succursale Centre-ville, Montreal, QC  H3C 3A7, Canada</t>
  </si>
  <si>
    <t>Grangier, P., L'Unam, Ecole des Mines de Nantes, IRCCyN UMR CNRS 6597, 4 Rue Alfred Kastler, Nantes Cedex 3, 44307, France, Department of Mathematics and Industrial Engineering, CIRRELT, Ecole Polytechnique de Montréal, CIRRELT, C.P 6079, Succursale Centre-ville, Montreal, QC  H3C 3A7, Canada; Gendreau, M., Department of Mathematics and Industrial Engineering, CIRRELT, Ecole Polytechnique de Montréal, CIRRELT, C.P 6079, Succursale Centre-ville, Montreal, QC  H3C 3A7, Canada; Lehuédé, F., L'Unam, Ecole des Mines de Nantes, IRCCyN UMR CNRS 6597, 4 Rue Alfred Kastler, Nantes Cedex 3, 44307, France; Rousseau, L.-M., Department of Mathematics and Industrial Engineering, CIRRELT, Ecole Polytechnique de Montréal, CIRRELT, C.P 6079, Succursale Centre-ville, Montreal, QC  H3C 3A7, Canada</t>
  </si>
  <si>
    <t>The two-echelon vehicle routing problem (2E-VRP) consists in making deliveries to a set of customers using two distinct fleets of vehicles. First-level vehicles pick up requests at a distribution center and bring them to intermediate sites. At these locations, the requests are transferred to second-level vehicles, which deliver them. This paper addresses a variant of the 2E-VRP that integrates constraints arising in city logistics such as time window constraints, synchronization constraints, and multiple trips at the second level. The corresponding problem is called the two-echelon multiple-trip vehicle routing problem with satellite synchronization (2E-MTVRP-SS). We propose an adaptive large neighborhood search to solve this problem. Custom destruction and repair heuristics and an efficient feasibility check for moves have been designed and evaluated on modified benchmarks for the VRP with time windows. © 2016 Elsevier B.V. All rights reserved.</t>
  </si>
  <si>
    <t>Adaptive large neighborhood search; City logistics; Routing; Synchronization; Two-echelon VRP</t>
  </si>
  <si>
    <t>Network routing; Optimization; Routing algorithms; Synchronization; Vehicle routing; Vehicles; Adaptive large neighborhood searches; City logistics; Distribution centers; Routing; Synchronization constraints; Time window constraint; Two-echelon VRP; Vehicle Routing Problems; Problem solving</t>
  </si>
  <si>
    <t>Lehuédé, F.; L'Unam, Ecole des Mines de Nantes, IRCCyN UMR CNRS 6597, 4 Rue Alfred Kastler, France; email: fabien.lehuede@mines-nantes.fr</t>
  </si>
  <si>
    <t>2-s2.0-84981765504</t>
  </si>
  <si>
    <t>A Game Theoretic Approach for the Real-Life Multiple-Criterion Vehicle Routing Problem with Multiple Time Windows</t>
  </si>
  <si>
    <t>PP</t>
  </si>
  <si>
    <t xml:space="preserve"> 7562445</t>
  </si>
  <si>
    <t>https://www.scopus.com/inward/record.uri?eid=2-s2.0-85048420669&amp;partnerID=40&amp;md5=fe7ae4c28a758de67a227674aa5e90c2</t>
  </si>
  <si>
    <t>This paper presents a new framework for the optimization of real-life multiple-objective vehicle routing problems with multiple time windows. This framework uses a hybrid variable neighborhood tabu search heuristic that chooses Pareto nondominated solutions from the search space of solutions that satisfy a set of Nash equilibrium conditions for a multiple-Agent game theory model. Even though the framework is general and can tackle different classes of vehicle routing problems, it is herein tested on three objectives: minimizing the total travel cost (expressed in time units), maximizing the minimal customers' utility, and maximizing the minimal drivers' utility. The results on real-life instances provided by a Canadian transportation company highlight the benefits of the multiple-criteria model; an important motivation to the transportation industry for its real-life implementation. © 2007-2012 IEEE.</t>
  </si>
  <si>
    <t>Extreme Nash equilibrium; heterogeneous vehicle routing with multiple time windows; multiple criteria; multiple-Agent noncooperative game; tabu search; variable neighborhood search (VNS)</t>
  </si>
  <si>
    <t>Heuristic algorithms; Multi agent systems; Tabu search; Transportation; Vehicle routing; Vehicles; Game theory models; Multiple time windows; Multiple-objectives; Nondominated solutions; Real-life implementations; Tabu Search heuristic; Transportation industry; Vehicle Routing Problems; Game theory</t>
  </si>
  <si>
    <t>2-s2.0-85048420669</t>
  </si>
  <si>
    <t>Alinaghian M., Naderipour M.</t>
  </si>
  <si>
    <t>26430334100;57189256944;</t>
  </si>
  <si>
    <t>A novel comprehensive macroscopic model for time-dependent vehicle routing problem with multi-alternative graph to reduce fuel consumption: A case study</t>
  </si>
  <si>
    <t>10.1016/j.cie.2016.07.029</t>
  </si>
  <si>
    <t>https://www.scopus.com/inward/record.uri?eid=2-s2.0-84980479934&amp;doi=10.1016%2fj.cie.2016.07.029&amp;partnerID=40&amp;md5=efec2fccba0067b6655191908e4bc3fe</t>
  </si>
  <si>
    <t>Department of Industrial and Systems Engineering, Isfahan University of Technology, Iran</t>
  </si>
  <si>
    <t>Alinaghian, M., Department of Industrial and Systems Engineering, Isfahan University of Technology, Iran; Naderipour, M., Department of Industrial and Systems Engineering, Isfahan University of Technology, Iran</t>
  </si>
  <si>
    <t>Vehicle routing problem (VRP) has attracted the attention of many researchers in recent years, but in spite of its application, researchers have shown little interest in the time-dependent vehicle routing problem. In recent years, much attention has been paid to the reduction of environmental emissions and reduction of fuel consumption. In this paper, the factors effective in the fuel consumption in time-dependent vehicle routing have been comprehensively studied and by considering factors such as load, vehicle speed, road gradient, and urban traffic, a novel comprehensive macroscopic model is presented to calculate fuel consumption in time-dependent vehicle routing problem. Additionally, the multi-alternative graph which enjoys great importance in time-dependent routing problem is also considered in the model presented. With regard to the issue that proposed problem belongs to the class of NP-hard problems, to find suitable routes with the least fuel consumption, an improved algorithm based on Gaussian Firefly algorithm is proposed. The results obtained from the proposed algorithm in comparison to Gaussian and basic Firefly algorithms show the appropriate performance of the suggested algorithm. Ultimately, one of the distribution companies in one of the cities of Iran (Esfahan) is studied as a case study. © 2016 Elsevier Ltd</t>
  </si>
  <si>
    <t>Environmental emissions; Firefly algorithm; Green time dependent vehicle routing problem; Multi alternative graph; Transportation</t>
  </si>
  <si>
    <t>Algorithms; Bioluminescence; Computational complexity; Fuels; Network routing; Optimization; Transportation; Alternative graphs; Distribution companies; Environmental emissions; Firefly algorithms; Macroscopic model; Time dependent vehicle routing problems; Time-dependent routing; Vehicle routing problem; Vehicles</t>
  </si>
  <si>
    <t>Alinaghian, M.; Department of Industrial and Systems Engineering, Isfahan University of Technology, No. 17- Daneshgah Avenue- Daneshgah Street, Iran; email: alinaghian@cc.iut.ac.ir</t>
  </si>
  <si>
    <t>2-s2.0-84980479934</t>
  </si>
  <si>
    <t>Moshref-Javadi M., Lee S.</t>
  </si>
  <si>
    <t>55911808200;7601422142;</t>
  </si>
  <si>
    <t>The customer-centric, multi-commodity vehicle routing problem with split delivery</t>
  </si>
  <si>
    <t>10.1016/j.eswa.2016.03.030</t>
  </si>
  <si>
    <t>https://www.scopus.com/inward/record.uri?eid=2-s2.0-84962756612&amp;doi=10.1016%2fj.eswa.2016.03.030&amp;partnerID=40&amp;md5=f0bbadc0c7bb6c321189d79d6ca3ff72</t>
  </si>
  <si>
    <t>School of Industrial Engineering, Purdue University, 315 N. Grant St, West Lafayette, IN  47907, United States</t>
  </si>
  <si>
    <t>Moshref-Javadi, M., School of Industrial Engineering, Purdue University, 315 N. Grant St, West Lafayette, IN  47907, United States; Lee, S., School of Industrial Engineering, Purdue University, 315 N. Grant St, West Lafayette, IN  47907, United States</t>
  </si>
  <si>
    <t>In this paper, we present the Customer-centric, Multi-commodity Vehicle Routing Problem with Split Delivery (CMVRPSD) whose objective is to minimize total waiting time of customers in distributing multiple types of commodities by multiple capacitated vehicles. It is assumed that a customer's demand can be fulfilled by more than one vehicle. Two classes of decisions are involved in this problem: routing vehicles to customers and quantifying commodities to load and unload. The CMVRPSD can be applied to distributing commodities in customer-oriented distribution problems for both peacetime and disaster situations. The problem is formulated in two Mixed-Integer Linear Programming (MILP) models, and a heuristic method is proposed by adapting and synthesizing Simulated Annealing (SA) and Variable Neighborhood Search (VNS) for large-scale problems. Experimental results show that the proposed hybrid algorithm outperforms other applicable algorithms such as SA, VNS, and Nearest Neighborhood heuristic. © 2016 Elsevier Ltd. All rights reserved.</t>
  </si>
  <si>
    <t>Metaheuristic; Minimum latency problem; Routing; Split delivery; Traveling repairman problem</t>
  </si>
  <si>
    <t>Heuristic algorithms; Integer programming; Network routing; Optimization; Routing algorithms; Sales; Simulated annealing; Vehicles; Metaheuristic; Minimum latency problems; Routing; Split delivery; Traveling repairman problem; Heuristic methods</t>
  </si>
  <si>
    <t>Moshref-Javadi, M.; School of Industrial Engineering, Purdue University, 315 N. Grant St, United States; email: moshref@purdue.edu</t>
  </si>
  <si>
    <t>2-s2.0-84962756612</t>
  </si>
  <si>
    <t>Cinar D., Gakis K., Pardalos P.M.</t>
  </si>
  <si>
    <t>23484099100;8879327500;7005330875;</t>
  </si>
  <si>
    <t>A 2-phase constructive algorithm for cumulative vehicle routing problems with limited duration</t>
  </si>
  <si>
    <t>10.1016/j.eswa.2016.02.046</t>
  </si>
  <si>
    <t>https://www.scopus.com/inward/record.uri?eid=2-s2.0-84961797442&amp;doi=10.1016%2fj.eswa.2016.02.046&amp;partnerID=40&amp;md5=bb301f3b8e3d97439de6cf5ea938d6b1</t>
  </si>
  <si>
    <t>Department of Industrial and Systems Engineering, Faculty of Engineering, University of Florida, Gainesville, United States; Department of Industrial Engineering, Faculty of Management, Istanbul Technical University, Istanbul, Turkey</t>
  </si>
  <si>
    <t>Cinar, D., Department of Industrial and Systems Engineering, Faculty of Engineering, University of Florida, Gainesville, United States, Department of Industrial Engineering, Faculty of Management, Istanbul Technical University, Istanbul, Turkey; Gakis, K., Department of Industrial and Systems Engineering, Faculty of Engineering, University of Florida, Gainesville, United States; Pardalos, P.M., Department of Industrial and Systems Engineering, Faculty of Engineering, University of Florida, Gainesville, United States</t>
  </si>
  <si>
    <t>The Clarke &amp; Wright (C&amp;W) algorithm is one of the most widely used classical heuristics in capacitated Vehicle Routing Problems (VRPs) in which a linear function of distance is considered as the objective function. The C&amp;W algorithm is very simple and easy to implement, and produces fairly good solutions very fast. In this study, the C&amp;W algorithm is adopted for the cumulative VRP with limited duration (CumVRP-LD) where load is also considered in the objective function as well as distance. The most common applications of cumulative VRPs are the determination of routing policies that minimize total fuel consumption. A 2-phase constructive heuristic approach including the K-means clustering algorithm is proposed to improve the computational performance of the modified C&amp;W algorithm for CumVRP-LD. The main contribution of this study is the definition of a new extended formulation that captures truck-load and travel distance by considering the unique characteristics of the problem and to develop a fast and easy implemented constructive algorithm for CumVRP-LD. Such approaches are necessary for the development of systems that respond fast, possibly online, to changes in the real problem situations. © 2016 Elsevier Ltd. All rights reserved.</t>
  </si>
  <si>
    <t>Fuel consumption minimization; Heuristics; K-means clustering; Vehicle routing problem</t>
  </si>
  <si>
    <t>Algorithms; Heuristic methods; Network routing; Online systems; Routing algorithms; Vehicles; Capacitated vehicle routing problem; Computational performance; Constructive algorithms; Constructive heuristic; Heuristics; K-means clustering; K-Means clustering algorithm; Vehicle Routing Problems; Clustering algorithms</t>
  </si>
  <si>
    <t>Cinar, D.; Department of Industrial and Systems Engineering, Faculty of Engineering, University of FloridaUnited States; email: cinard@itu.edu.tr</t>
  </si>
  <si>
    <t>2-s2.0-84961797442</t>
  </si>
  <si>
    <t>10.1007/s10288-016-0306-2</t>
  </si>
  <si>
    <t>https://www.scopus.com/inward/record.uri?eid=2-s2.0-84955584231&amp;doi=10.1007%2fs10288-016-0306-2&amp;partnerID=40&amp;md5=2428bf2f64786849fa9c8c0608ddd7a9</t>
  </si>
  <si>
    <t>CNRS, Centrale Lille, UMR 9189 - CRIStAL - Centre de Recherche en Informatique Signal et Automatique de Lille, Univ. Lille, Lille, 59000, France; LIMOS UMR CNRS 6158, Ecole des Mines de Saint-Etienne, CMP Georges Charpak, Gardanne, 13541, France</t>
  </si>
  <si>
    <t>Cattaruzza, D., CNRS, Centrale Lille, UMR 9189 - CRIStAL - Centre de Recherche en Informatique Signal et Automatique de Lille, Univ. Lille, Lille, 59000, France, LIMOS UMR CNRS 6158, Ecole des Mines de Saint-Etienne, CMP Georges Charpak, Gardanne, 13541, France; Absi, N., LIMOS UMR CNRS 6158, Ecole des Mines de Saint-Etienne, CMP Georges Charpak, Gardanne, 13541, France; Feillet, D., LIMOS UMR CNRS 6158, Ecole des Mines de Saint-Etienne, CMP Georges Charpak, Gardanne, 13541, France</t>
  </si>
  <si>
    <t>This paper presents a survey on the multi-trip vehicle routing problem (MTVRP) and on related routing problems where vehicles are allowed to perform multiple trips. The first part of the paper focuses on the MTVRP. It gives an unified view on mathematical formulations and surveys exact and heuristic approaches. The paper continues with variants of the MTVRP and other families of routing problems where multiple trips are sometimes allowed. For the latter, it specially insists on the motivations for having multiple trips and the algorithmic consequences. The expected contribution of the survey is to give a comprehensive overview on a structural property of routing problems that has seen a strongly growing interest in the last few years and that has been investigated in very different areas of the routing literature. © 2016, Springer-Verlag Berlin Heidelberg.</t>
  </si>
  <si>
    <t>Models; Multi-trip; Solution approaches; Survey; Vehicle routing problem</t>
  </si>
  <si>
    <t>Cattaruzza, D.; CNRS, Centrale Lille, UMR 9189 - CRIStAL - Centre de Recherche en Informatique Signal et Automatique de Lille, Univ. LilleFrance; email: diego.cattaruzza@ec-lille.fr</t>
  </si>
  <si>
    <t>2-s2.0-84955584231</t>
  </si>
  <si>
    <t>Braekers K., Ramaekers K., Van Nieuwenhuyse I.</t>
  </si>
  <si>
    <t>50861009300;15127894700;6505828835;</t>
  </si>
  <si>
    <t>The vehicle routing problem: State of the art classification and review</t>
  </si>
  <si>
    <t>10.1016/j.cie.2015.12.007</t>
  </si>
  <si>
    <t>https://www.scopus.com/inward/record.uri?eid=2-s2.0-84953425772&amp;doi=10.1016%2fj.cie.2015.12.007&amp;partnerID=40&amp;md5=71024e026a74d022ec356e2df501072e</t>
  </si>
  <si>
    <t>Research Group Logistics, Hasselt University, Campus Diepenbeek, Agoralaan Building D, 3590 Diepenbeek, Belgium; Research Foundation Flanders (FWO), Egmontstraat 5, Brussels, 1000, Belgium; Research Center for Operations Management, Department of Decision Sciences and Information Management, Faculty of Economics and Business, KU Leuven, Naamsestraat 69, Leuven, 3000, Belgium</t>
  </si>
  <si>
    <t>Braekers, K., Research Group Logistics, Hasselt University, Campus Diepenbeek, Agoralaan Building D, 3590 Diepenbeek, Belgium, Research Foundation Flanders (FWO), Egmontstraat 5, Brussels, 1000, Belgium; Ramaekers, K., Research Group Logistics, Hasselt University, Campus Diepenbeek, Agoralaan Building D, 3590 Diepenbeek, Belgium; Van Nieuwenhuyse, I., Research Center for Operations Management, Department of Decision Sciences and Information Management, Faculty of Economics and Business, KU Leuven, Naamsestraat 69, Leuven, 3000, Belgium</t>
  </si>
  <si>
    <t>Over the past decades, the Vehicle Routing Problem (VRP) and its variants have grown ever more popular in the academic literature. Yet, the problem characteristics and assumptions vary widely and few literature reviews have made an effort to classify the existing articles accordingly. In this article, we present a taxonomic review of the VRP literature published between 2009 and June 2015. Based on an adapted version of an existing comprehensive taxonomy, we classify 277 articles and analyze the trends in the VRP literature. This classification is the first to categorize the articles to this level of detail. © 2015 Elsevier Ltd</t>
  </si>
  <si>
    <t>Dynamic vehicle routing; Literature review; Taxonomy; Time-dependent vehicle routing; Vehicle routing</t>
  </si>
  <si>
    <t>Network routing; Routing algorithms; Taxonomies; Vehicle routing; Academic literature; Dynamic Vehicle Routing; Level of detail; Literature reviews; State of the art; Time dependent; Vehicle routing problem; Vehicle Routing Problems; Vehicles</t>
  </si>
  <si>
    <t>Braekers, K.; Research Group Logistics, Hasselt University, Campus Diepenbeek, Agoralaan Building D, 3590 Diepenbeek, Belgium; email: kris.braekers@uhasselt.be</t>
  </si>
  <si>
    <t>Short Survey</t>
  </si>
  <si>
    <t>2-s2.0-84953425772</t>
  </si>
  <si>
    <t>A multi-space sampling heuristic for the green vehicle routing problem</t>
  </si>
  <si>
    <t>10.1016/j.trc.2015.09.009</t>
  </si>
  <si>
    <t>https://www.scopus.com/inward/record.uri?eid=2-s2.0-84951735620&amp;doi=10.1016%2fj.trc.2015.09.009&amp;partnerID=40&amp;md5=bce1a479158a6dd2b484ee4d0b93c325</t>
  </si>
  <si>
    <t>Université d'Angers, LARIS (EA 7315), 62 avenue Notre Dame du Lac, Angers, 49000, France; Departamento de Ingeniería de Producción, Universidad EAFIT, Carrera 49 No. 7 Sur-50, Medellín, Colombia; Université François-Rabelais de Tours, CNRS, LI EA 6300, OC ERL CNRS 6305, 64 avenue Jean Portalis, Tours, 37200, France; Departamento de Ingeniería Industrial, Universidad de Antioquia, Calle 70 No. 52-21, Medellín, Colombia</t>
  </si>
  <si>
    <t>Montoya, A., Université d'Angers, LARIS (EA 7315), 62 avenue Notre Dame du Lac, Angers, 49000, France, Departamento de Ingeniería de Producción, Universidad EAFIT, Carrera 49 No. 7 Sur-50, Medellín, Colombia; Guéret, C., Université d'Angers, LARIS (EA 7315), 62 avenue Notre Dame du Lac, Angers, 49000, France; Mendoza, J.E., Université François-Rabelais de Tours, CNRS, LI EA 6300, OC ERL CNRS 6305, 64 avenue Jean Portalis, Tours, 37200, France; Villegas, J.G., Departamento de Ingeniería Industrial, Universidad de Antioquia, Calle 70 No. 52-21, Medellín, Colombia</t>
  </si>
  <si>
    <t>The green vehicle routing problem (Green VRP) is an extension of the VRP in which routes are performed using alternative fuel vehicles (AFVs). AFVs have limited tank capacity, so routes may visit alternative fuel stations (AFSs) en-route. We propose a simple yet effective two-phase heuristic to tackle the Green VRP. In the first phase our heuristic builds a pool of routes via a set of randomized route-first cluster-second heuristics with an optimal AFSs insertion procedure. In the second phase our approach assembles a Green VRP solution by solving a set partitioning formulation over the columns (routes) stored in the pool. To test our approach, we performed experiments on a set of 52 instances from the literature. The results show that our heuristic is competitive with state-of-the-art methods. Our heuristic unveiled 8 new best-known solutions, matched another 40, and delivered solutions with an average gap of 0.14% for the 4 remaining instances. © 2015 Elsevier Ltd</t>
  </si>
  <si>
    <t>Green vehicle routing problem; Hybrid heuristic; Matheuristic; Vehicle routing problem</t>
  </si>
  <si>
    <t>Alternative fuels; Network routing; Routing algorithms; Vehicles; Alternative fuel vehicles; Hybrid heuristics; Matheuristic; Set partitioning; Space sampling; State-of-the-art methods; Tank capacity; Vehicle Routing Problems; Heuristic methods; heuristics; optimization; routing; transport vehicle</t>
  </si>
  <si>
    <t>Villegas, J.G.; Departamento de Ingeniería Industrial, Universidad de Antioquia, Calle 70 No. 52-21, Colombia; email: juan.villegas@udea.edu.co</t>
  </si>
  <si>
    <t>2-s2.0-84951735620</t>
  </si>
  <si>
    <t>A real-life Multi Depot Multi Period Vehicle Routing Problem with a Heterogeneous Fleet: Formulation and Adaptive Large Neighborhood Search based Matheuristic</t>
  </si>
  <si>
    <t>10.1016/j.trc.2015.06.016</t>
  </si>
  <si>
    <t>https://www.scopus.com/inward/record.uri?eid=2-s2.0-84936070651&amp;doi=10.1016%2fj.trc.2015.06.016&amp;partnerID=40&amp;md5=5cfa9106d270ebe3809a9fa4b568eb7b</t>
  </si>
  <si>
    <t>Politecnico di Torino, Italy</t>
  </si>
  <si>
    <t>Mancini, S., Politecnico di Torino, Italy</t>
  </si>
  <si>
    <t>In this paper, a new rich Vehicle Routing Problem that could arise in a real life context is introduced and formalized: the Multi Depot Multi Period Vehicle Routing Problem with a Heterogeneous Fleet. The goal of the problem is to minimize the total delivery cost. A heterogeneous fleet composed of vehicles with different capacity, characteristics (i.e. refrigerated vehicles) and hourly costs is considered. A limit on the maximum route duration is imposed. Unlike what happens in classical multi-depot VRP, not every customer may/will be served by all the vehicles or from all the depots. The planning horizon, as in most real life applications, consists of multiple periods, and the period in which each route is performed is a variable of the problem. The set of periods, within the time horizon, in which the delivery may be carried out is known for each customer. A Mixed Integer Programming (MIP) formulation for MDMPVRPHF is presented in this paper, and an Adaptive Large Neighborhood Search (ALNS) based Matheuristic approach is proposed, in which different destroy operators are defined. Computational results, pertaining to realistic instances, which show the effectiveness of the proposed method, are provided. © 2015 Elsevier Ltd</t>
  </si>
  <si>
    <t>Heterogeneous fleet; Large Neighborhood Search; Matheuristic; Multi depot vehicle routing; Multi period</t>
  </si>
  <si>
    <t>Integer programming; Network routing; Optimization; Routing algorithms; Vehicles; Heterogeneous fleet; Large neighborhood search; Matheuristic; Multi depots; Multi-period; Fleet operations; computer simulation; heterogeneity; heuristics; numerical model; planning method; real time; routing; transportation planning; transportation system</t>
  </si>
  <si>
    <t>2-s2.0-84936070651</t>
  </si>
  <si>
    <t>Kim S.H., Bae S.H.</t>
  </si>
  <si>
    <t>56460492300;15050376000;</t>
  </si>
  <si>
    <t>Optimal solution to the vehicle routing problem by adopting a meta-heuristic algorithm</t>
  </si>
  <si>
    <t>Transportation Planning and Technology</t>
  </si>
  <si>
    <t>10.1080/03081060.2016.1187808</t>
  </si>
  <si>
    <t>https://www.scopus.com/inward/record.uri?eid=2-s2.0-84976351751&amp;doi=10.1080%2f03081060.2016.1187808&amp;partnerID=40&amp;md5=cb5ab70d688cae71e00293cb0cfbe074</t>
  </si>
  <si>
    <t>Department of Spatial Information Engineering, Pukyong National University, Busan, South Korea</t>
  </si>
  <si>
    <t>Kim, S.H., Department of Spatial Information Engineering, Pukyong National University, Busan, South Korea; Bae, S.H., Department of Spatial Information Engineering, Pukyong National University, Busan, South Korea</t>
  </si>
  <si>
    <t>The delivery service provided by large-scale retailers continues to grow as online sales occupy an increasingly large share of the market. This study aims to tease out efficient vehicle scheduling times as well as optimal delivery routes by applying meta-heuristic algorithms. Monthly data on existing routes were obtained from a branch of Korea’s leading large-scale online retailer. The first task was to examine the status of existing routes by comparing delivery routes created using Dijkstra’s algorithm with existing delivery routes and their vehicle scheduling. The second task was to identify optimal delivery routes through a comparative analysis of the genetic algorithm and Tabu search algorithm, known for its superior applicability amongst other meta-heuristic algorithms. These findings demonstrate that the optimal vehicle routing problem not only has the potential to reduce distribution costs for operators and expedite delivery for consumers, but also the added social benefit of reduced carbon emissions. © 2016 Informa UK Limited, trading as Taylor &amp; Francis Group.</t>
  </si>
  <si>
    <t>cost reduction; Dynamic vehicle routing problem; linear optimization; meta-heuristic algorithm; tabu search</t>
  </si>
  <si>
    <t>Algorithms; Carbon; Cost reduction; Electronic commerce; Genetic algorithms; Linear programming; Network routing; Optimization; Routing algorithms; Sales; Scheduling; Tabu search; Vehicles; Comparative analysis; Distribution costs; Dynamic vehicle routing problems; Linear optimization; Meta heuristic algorithm; Tabu search algorithms; Vehicle Routing Problems; Vehicle scheduling; Heuristic algorithms; algorithm; computer simulation; cost-benefit analysis; heuristics; numerical model; optimization; planning method; retailing; transportation planning; travel behavior; Korea</t>
  </si>
  <si>
    <t>Bae, S.H.; Department of Spatial Information Engineering, Pukyong National UniversitySouth Korea; email: sbae@pknu.ac.kr</t>
  </si>
  <si>
    <t>Transp. Plann. Technol.</t>
  </si>
  <si>
    <t>2-s2.0-84976351751</t>
  </si>
  <si>
    <t>Kim G., Ong Y.S., Cheong T., Tan P.S.</t>
  </si>
  <si>
    <t>56575783900;7006735298;41961126000;24476684800;</t>
  </si>
  <si>
    <t>Solving the dynamic vehicle routing problem under traffic congestion</t>
  </si>
  <si>
    <t xml:space="preserve"> 7452634</t>
  </si>
  <si>
    <t>10.1109/TITS.2016.2521779</t>
  </si>
  <si>
    <t>https://www.scopus.com/inward/record.uri?eid=2-s2.0-84984984850&amp;doi=10.1109%2fTITS.2016.2521779&amp;partnerID=40&amp;md5=93d2ef26c2eca170f3009514946daa6c</t>
  </si>
  <si>
    <t>Department of Industrial Management Engineering, Hanbat National University, Daejeon, 305-719, South Korea; School of Computer Engineering, Nanyang Technological University, Singapore, 639798, Singapore; Computational Intelligence Research Laboratory, School of Computer Engineering, Nanyang Technological University, Singapore, 639798, Singapore; SIMTech Nanyang Technological University, Joint Laboratory Collaborative Research Programme on Complex Systems, Singapore, 639798, Singapore; School of Industrial Management Engineering, Korea University, Seoul, 136-713, South Korea; Singapore Institute of Manufacturing Technology, A STAR, Singapore, 138632, Singapore</t>
  </si>
  <si>
    <t>Kim, G., Department of Industrial Management Engineering, Hanbat National University, Daejeon, 305-719, South Korea, School of Computer Engineering, Nanyang Technological University, Singapore, 639798, Singapore; Ong, Y.S., Computational Intelligence Research Laboratory, School of Computer Engineering, Nanyang Technological University, Singapore, 639798, Singapore, SIMTech Nanyang Technological University, Joint Laboratory Collaborative Research Programme on Complex Systems, Singapore, 639798, Singapore; Cheong, T., School of Industrial Management Engineering, Korea University, Seoul, 136-713, South Korea; Tan, P.S., Singapore Institute of Manufacturing Technology, A STAR, Singapore, 138632, Singapore</t>
  </si>
  <si>
    <t>This paper proposes a dynamic vehicle routing problem (DVRP) model with nonstationary stochastic travel times under traffic congestion. Depending on the traffic conditions, the travel time between two nodes, particularly in a city, may not be proportional to distance and changes both dynamically and stochastically over time. Considering this environment, we propose a Markov decision process model to solve this problem and adopt a rollout-based approach to the solution, using approximate dynamic programming to avoid the curse of dimensionality. We also investigate how to estimate the probability distribution of travel times of arcs which, reflecting reality, are considered to consist of multiple road segments. Experiments are conducted using a real-world problem faced by Singapore logistics/delivery company and authentic road traffic information. © 2000-2011 IEEE.</t>
  </si>
  <si>
    <t>approximate dynamic programming; Dynamic vehicle routing problem; rollout algorithm; uncertain travel times</t>
  </si>
  <si>
    <t>Behavioral research; Dynamic programming; Markov processes; Motor transportation; Network routing; Probability distributions; Problem solving; Roads and streets; Routing algorithms; Stochastic models; Stochastic systems; Traffic control; Travel time; Approximate dynamic programming; Curse of dimensionality; Dynamic vehicle routing problems; Markov decision process models; Real-world problem; Road segments; Road traffic informations; Traffic conditions; Traffic congestion</t>
  </si>
  <si>
    <t>Cheong, T.; School of Industrial Management Engineering, Korea UniversitySouth Korea; email: tCheong@korea.ac.kr</t>
  </si>
  <si>
    <t>2-s2.0-84984984850</t>
  </si>
  <si>
    <t>Yu S., Tai C., Liu Y., Gao L.</t>
  </si>
  <si>
    <t>16178454900;57190972206;57190978863;23110244200;</t>
  </si>
  <si>
    <t>An improved artificial bee colony algorithm for vehicle routing problem with time windows: A real case in Dalian</t>
  </si>
  <si>
    <t>Advances in Mechanical Engineering</t>
  </si>
  <si>
    <t>10.1177/1687814016665298</t>
  </si>
  <si>
    <t>https://www.scopus.com/inward/record.uri?eid=2-s2.0-84984878986&amp;doi=10.1177%2f1687814016665298&amp;partnerID=40&amp;md5=418da4d0ecafb831e465ea8c37dcb562</t>
  </si>
  <si>
    <t>Transportation Management College, Dalian Maritime University, Dalian, China; School of Naval Architecture Ocean and Civil Engineering, Shanghai Jiao Tong University, Shanghai, 200240, China</t>
  </si>
  <si>
    <t>Yu, S., Transportation Management College, Dalian Maritime University, Dalian, China; Tai, C., Transportation Management College, Dalian Maritime University, Dalian, China; Liu, Y., Transportation Management College, Dalian Maritime University, Dalian, China; Gao, L., School of Naval Architecture Ocean and Civil Engineering, Shanghai Jiao Tong University, Shanghai, 200240, China</t>
  </si>
  <si>
    <t>This study has been motivated from a real western-style food delivery problem in Dalian city, China, which can be described as a vehicle routing problem with time windows. An integer linear model for the problem is developed, and an improved artificial bee colony algorithm, which possesses a new strategy called an adaptive strategy, a crossover operation, and a mutation operation, is proposed to solve the problem. Then, the effectiveness of the proposed improved artificial bee colony is first validated by some benchmark instances. Furthermore, results obtained on a real-case instance for western-style food delivery problem in Dalian city are also discussed. In this case, the results indicate that the improved artificial bee colony algorithm is a feasible method to solve the real vehicle routing problem with time windows such as western-style food delivery. © 2016 The Author(s).</t>
  </si>
  <si>
    <t>adaptive strategy; Artificial bee colony algorithm; crossover operation; mutation operation; vehicle routing problem</t>
  </si>
  <si>
    <t>Gao, L.; School of Naval Architecture Ocean and Civil Engineering, Shanghai Jiao Tong UniversityChina; email: ljgao@sjtu.edu.cn</t>
  </si>
  <si>
    <t>Adv. Mech. Eng.</t>
  </si>
  <si>
    <t>2-s2.0-84984878986</t>
  </si>
  <si>
    <t>Hiermann G., Puchinger J., Ropke S., Hartl R.F.</t>
  </si>
  <si>
    <t>55227313300;56027744800;11840090700;7005524870;</t>
  </si>
  <si>
    <t>The Electric Fleet Size and Mix Vehicle Routing Problem with Time Windows and Recharging Stations</t>
  </si>
  <si>
    <t>10.1016/j.ejor.2016.01.038</t>
  </si>
  <si>
    <t>https://www.scopus.com/inward/record.uri?eid=2-s2.0-84968353905&amp;doi=10.1016%2fj.ejor.2016.01.038&amp;partnerID=40&amp;md5=43a1713081b140efd0e19bc30db48575</t>
  </si>
  <si>
    <t>Mobility Department, Dynamic Transportation Systems, AIT Austrian Institute of Technology GmbH, Austria; DTU Management Engineering, Technical University of Denmark, Denmark; Department of Business Administration, University of Vienna, Austria; Laboratoire Genie Industriel, CentraleSupélec, Université Paris-Saclay, France; Institut de Recherche Technologique SystemX, Palaiseau, France</t>
  </si>
  <si>
    <t>Hiermann, G., Mobility Department, Dynamic Transportation Systems, AIT Austrian Institute of Technology GmbH, Austria; Puchinger, J., Mobility Department, Dynamic Transportation Systems, AIT Austrian Institute of Technology GmbH, Austria, Laboratoire Genie Industriel, CentraleSupélec, Université Paris-Saclay, France, Institut de Recherche Technologique SystemX, Palaiseau, France; Ropke, S., DTU Management Engineering, Technical University of Denmark, Denmark; Hartl, R.F., Department of Business Administration, University of Vienna, Austria</t>
  </si>
  <si>
    <t>Due to new regulations and further technological progress in the field of electric vehicles, the research community faces the new challenge of incorporating the electric energy based restrictions into vehicle routing problems. One of these restrictions is the limited battery capacity which makes detours to recharging stations necessary, thus requiring efficient tour planning mechanisms in order to sustain the competitiveness of electric vehicles compared to conventional vehicles. We introduce the Electric Fleet Size and Mix Vehicle Routing Problem with Time Windows and Recharging Stations (E-FSMFTW) to model decisions to be made with regards to fleet composition and the actual vehicle routes including the choice of recharging times and locations. The available vehicle types differ in their transport capacity, battery size and acquisition cost. Furthermore, we consider time windows at customer locations, which is a common and important constraint in real-world routing and planning problems. We solve this problem by means of branch-and-price as well as proposing a hybrid heuristic, which combines an Adaptive Large Neighbourhood Search with an embedded local search and labeling procedure for intensification. By solving a newly created set of benchmark instances for the E-FSMFTW and the existing single vehicle type benchmark using an exact method as well, we show the effectiveness of the proposed approach. © 2016 Elsevier B.V. All rights reserved.</t>
  </si>
  <si>
    <t>Efficient constraint handling; Electric vehicle routing; Heterogenous fleet</t>
  </si>
  <si>
    <t>Benchmarking; Charging (batteries); Electric batteries; Electric vehicles; Fleet operations; Integer programming; Network routing; Problem solving; Routing algorithms; Secondary batteries; Vehicle routing; Vehicles; Constraint handling; Fleet size and mixes; Heterogenous fleet; Large neighbourhood searches; Research communities; Technological progress; Vehicle routing problem with time windows; Vehicle Routing Problems; Battery electric vehicles</t>
  </si>
  <si>
    <t>Hiermann, G.; Mobility Department, Dynamic Transportation Systems, AIT Austrian Institute of Technology GmbHAustria; email: gerhard.hiermann.fl@ait.ac.at</t>
  </si>
  <si>
    <t>2-s2.0-84968353905</t>
  </si>
  <si>
    <t>Naderipour M., Alinaghian M.</t>
  </si>
  <si>
    <t>57189256944;26430334100;</t>
  </si>
  <si>
    <t>Measurement, evaluation and minimization of CO2, NOx, and CO emissions in the open time dependent vehicle routing problem</t>
  </si>
  <si>
    <t>10.1016/j.measurement.2016.04.043</t>
  </si>
  <si>
    <t>https://www.scopus.com/inward/record.uri?eid=2-s2.0-84967017764&amp;doi=10.1016%2fj.measurement.2016.04.043&amp;partnerID=40&amp;md5=82647f1d76ed4e3ef6cf0dcb31cc0306</t>
  </si>
  <si>
    <t>Naderipour, M., Department of Industrial and Systems Engineering, Isfahan University of Technology, Isfahan, 84156-83111, Iran; Alinaghian, M., Department of Industrial and Systems Engineering, Isfahan University of Technology, Isfahan, 84156-83111, Iran</t>
  </si>
  <si>
    <t>In this paper, a new comprehensive model has been presented for the measurement, evaluation and minimization of CO2, NOx and CO as three important emissions (emitted from vehicles) in the open time dependent vehicle routing problem (OTDVRP). In the OTDVRP, traffic properties of congested regions like city centers are considered. Travel time between two points depends on the time of departure, and the vehicles do not come back to the depot. In some distribution companies, vehicles are rental; therefore, they do not come back to the depot from the last customer. To solve the proposed problem, an improved Particle Swarm Optimization algorithm is developed. The results show good performance in computation experiments compared to original PSO algorithm. The results of the experiments show that considering minimization, the pollutants can reduce emissions by 16% on the average compared to the classical open TDVRP. Factors causing the variation in emissions are also identified and discussed in this study. © 2016 Elsevier Ltd. All rights reserved.</t>
  </si>
  <si>
    <t>Air pollution; Environmental emissions; Green open time dependent vehicle routing problem; Particle Swarm Optimization algorithm; Transportation</t>
  </si>
  <si>
    <t>Air pollution; Algorithms; Carbon dioxide; Network routing; Optimization; Particle swarm optimization (PSO); Pollution; Routing algorithms; Transportation; Travel time; Vehicles; CO emissions; Comprehensive model; Distribution companies; Environmental emissions; Improved particle swarm optimization algorithms; Particle swarm optimization algorithm; PSO algorithms; Time dependent vehicle routing problems; Problem solving</t>
  </si>
  <si>
    <t>2-s2.0-84967017764</t>
  </si>
  <si>
    <t>Simulation optimization for the vehicle routing problem with time windows using a Bayesian network as a probability model</t>
  </si>
  <si>
    <t>9-12</t>
  </si>
  <si>
    <t>10.1007/s00170-015-8060-8</t>
  </si>
  <si>
    <t>https://www.scopus.com/inward/record.uri?eid=2-s2.0-84947605515&amp;doi=10.1007%2fs00170-015-8060-8&amp;partnerID=40&amp;md5=b14a3a2fa9b3e71dc87387d183cb217c</t>
  </si>
  <si>
    <t>CIMAT, A. C. Callejón de Jalisco s/n, Mineral de Valenciana, Guanajuato, C.P. 36240, Mexico</t>
  </si>
  <si>
    <t>Pérez-Rodríguez, R., CIMAT, A. C. Callejón de Jalisco s/n, Mineral de Valenciana, Guanajuato, C.P. 36240, Mexico; Hernández-Aguirre, A., CIMAT, A. C. Callejón de Jalisco s/n, Mineral de Valenciana, Guanajuato, C.P. 36240, Mexico</t>
  </si>
  <si>
    <t>The main purpose of the vehicle routing problem (VRP) is to deliver a set of customers with known demands on minimum-travel routes and terminating at the same depot. The vehicle routing problem with time windows (VRPTW) requires the delivery made in a specific time window for every customer and returning to the depot before a due time. Contrary to current research, an estimation of distribution-algorithm-based approach coupled with a simulation model is proposed and developed to solve the problem and implement the solution. The approach mentioned makes use of a Bayesian network as a probability model to describe the distribution of the solution space. Furthermore, the approach taken in this study combines the key advantages of both estimation of distribution algorithms (EDA) and simulation. The simulation is used to model the VRPTW environment, while the EDA is used to guide the overall search process to identify the best performing ones. Solomon’s (Oper Res 35:254–265, 1987) instances served as input and test parameters in order to show that there exists a relationship and interaction between vertices and positions on the sequence of the VRPTW solution. A better position for each vertex on the sequence can be estimated through a Bayesian network. Experimental results show that the EDA performance was better in 70 % of the cases, as average, for the number of vehicles used in all the trails with respect the other algorithms proposed as a benchmark for comparison with the EDA scheme. © 2015, Springer-Verlag London.</t>
  </si>
  <si>
    <t>Bayesian network; Estimation of distribution algorithm; Simulation optimization; Vehicle routing problem</t>
  </si>
  <si>
    <t>Algorithms; Bayesian networks; Benchmarking; Evolutionary algorithms; Heuristic algorithms; Optimization; Parameterization; Probability distributions; Problem solving; Routing algorithms; Vehicle routing; Vehicles; Estimation of distribution algorithm (EDA); Estimation of distribution algorithms; Number of vehicles; Probability modeling; Simulation optimization; Vehicle routing problem; Vehicle routing problem with time windows; Vehicle Routing Problems; Network routing</t>
  </si>
  <si>
    <t>Pérez-Rodríguez, R.; CIMAT, A. C. Callejón de Jalisco s/n, Mineral de Valenciana, Mexico; email: ricardo.perez@cimat.mx</t>
  </si>
  <si>
    <t>Springer-Verlag London Ltd</t>
  </si>
  <si>
    <t>2-s2.0-84947605515</t>
  </si>
  <si>
    <t>Mendoza J.E., Rousseau L.-M., Villegas J.G.</t>
  </si>
  <si>
    <t>55346932600;7005245914;14826242500;</t>
  </si>
  <si>
    <t>A hybrid metaheuristic for the vehicle routing problem with stochastic demand and duration constraints</t>
  </si>
  <si>
    <t>10.1007/s10732-015-9281-6</t>
  </si>
  <si>
    <t>https://www.scopus.com/inward/record.uri?eid=2-s2.0-84921983369&amp;doi=10.1007%2fs10732-015-9281-6&amp;partnerID=40&amp;md5=15b047705c5bf189ae3b718b225a1e5b</t>
  </si>
  <si>
    <t>LUNAM Université, Université Catholique de l’Ouest, LARIS (EA 7315), 3 Place André Leroy, Angers, 49008, France; Université François-Rabelais de Tours, CNRS, LI EA 6300, OC ERL CNRS 6305, 64 Avenue Jean Portalis, Tours, 37300, France; CIRRELT, École Polytechnique de Montréal, Succ. Centre-ville, C.P. 6079, Montreal, QC  H3C 3A7, Canada; Departamento de Ingeniería Industrial, Facultad de Ingeniería, Universidad de Antioquia, Calle 70 No. 52 - 21, Medellín, 050010, Colombia</t>
  </si>
  <si>
    <t>Mendoza, J.E., LUNAM Université, Université Catholique de l’Ouest, LARIS (EA 7315), 3 Place André Leroy, Angers, 49008, France, Université François-Rabelais de Tours, CNRS, LI EA 6300, OC ERL CNRS 6305, 64 Avenue Jean Portalis, Tours, 37300, France; Rousseau, L.-M., CIRRELT, École Polytechnique de Montréal, Succ. Centre-ville, C.P. 6079, Montreal, QC  H3C 3A7, Canada; Villegas, J.G., Departamento de Ingeniería Industrial, Facultad de Ingeniería, Universidad de Antioquia, Calle 70 No. 52 - 21, Medellín, 050010, Colombia</t>
  </si>
  <si>
    <t>The vehicle routing problem with stochastic demands (VRPSD) consists in designing optimal routes to serve a set of customers with random demands following known probability distributions. Because of demand uncertainty, a vehicle may arrive at a customer without enough capacity to satisfy its demand and may need to apply a recourse to recover the route’s feasibility. Although travel times are assumed to be deterministic, because of eventual recourses the total duration of a route is a random variable. We present two strategies to deal with route-duration constraints in the VRPSD. In the first, the duration constraints are handled as chance constraints, meaning that for each route, the probability of exceeding the maximum duration must be lower than a given threshold. In the second, violations to the duration constraint are penalized in the objective function. To solve the resulting problem, we propose a greedy randomized adaptive search procedure (GRASP) enhanced with heuristic concentration (HC). The GRASP component uses a set of randomized route-first, cluster-second heuristics to generate starting solutions and a variable-neighborhood descent procedure for the local search phase. The HC component assembles the final solution from the set of all routes found in the local optima reached by the GRASP. For each strategy, we discuss extensive computational experiments that analyze the impact of route-duration constraints on the VRPSD. In addition, we report state-of-the-art solutions for a established set of benchmarks for the classical VRPSD. © 2015, Springer Science+Business Media New York.</t>
  </si>
  <si>
    <t>Distance-constrained vehicle routing problem; GRASP; Heuristic concentration; Two-stage stochastic programming; Vehicle routing problem with stochastic demands</t>
  </si>
  <si>
    <t>Customer satisfaction; Heuristic algorithms; Heuristic programming; Network routing; Optimization; Probability distributions; Routing algorithms; Stochastic programming; Stochastic systems; Travel time; Vehicles; Distance constrained vehicle routing problem; GRASP; Heuristic concentration; Stochastic demand; Two-stage stochastic programming; Problem solving</t>
  </si>
  <si>
    <t>Mendoza, J.E.; Université François-Rabelais de Tours, CNRS, LI EA 6300, OC ERL CNRS 6305, 64 Avenue Jean Portalis, France; email: jorge.mendoza@univ-tours.fr</t>
  </si>
  <si>
    <t>2-s2.0-84921983369</t>
  </si>
  <si>
    <t>Bernardes De Oliveira F., Enayatifar R., Sadaei H.J., Guimarães F.G., Potvin J.-Y.</t>
  </si>
  <si>
    <t>57160343700;35069151400;55791786500;7005645510;7005182082;</t>
  </si>
  <si>
    <t>Erratum: A cooperative coevolutionary algorithm for the Multi-Depot Vehicle Routing Problem (Expert Systems with Applications (2015) 43 (117-130))</t>
  </si>
  <si>
    <t>10.1016/j.eswa.2016.02.037</t>
  </si>
  <si>
    <t>https://www.scopus.com/inward/record.uri?eid=2-s2.0-84960153050&amp;doi=10.1016%2fj.eswa.2016.02.037&amp;partnerID=40&amp;md5=4f943566969e81788a1ecd9f12f2777d</t>
  </si>
  <si>
    <t>Graduate Program in Electrical Engineering, Federal University of Minas Gerais, Av. Antoˆnio Carlos 6627, Belo Horizonte, MG, 31270-901, Brazil; Department of Electrical Engineering, Universidade Federal de Minas Gerais, UFMG, Belo Horizonte, Brazil; Departamento de Computação e Sistemas, Universidade Federal de Ouro Preto, UFOP, João Monlevade, MG, Brazil; Centre Interuniversitaire de Recherche sur les Réseaux d'Entreprise, La Logistique et le Transport (CIRRELT), Université de Montréal, C.P. 6128, succursale Centre-ville, Montréal, QC  H3C3J7, Canada</t>
  </si>
  <si>
    <t>Bernardes De Oliveira, F., Graduate Program in Electrical Engineering, Federal University of Minas Gerais, Av. Antoˆnio Carlos 6627, Belo Horizonte, MG, 31270-901, Brazil, Departamento de Computação e Sistemas, Universidade Federal de Ouro Preto, UFOP, João Monlevade, MG, Brazil; Enayatifar, R., Graduate Program in Electrical Engineering, Federal University of Minas Gerais, Av. Antoˆnio Carlos 6627, Belo Horizonte, MG, 31270-901, Brazil; Sadaei, H.J., Graduate Program in Electrical Engineering, Federal University of Minas Gerais, Av. Antoˆnio Carlos 6627, Belo Horizonte, MG, 31270-901, Brazil; Guimarães, F.G., Department of Electrical Engineering, Universidade Federal de Minas Gerais, UFMG, Belo Horizonte, Brazil; Potvin, J.-Y., Centre Interuniversitaire de Recherche sur les Réseaux d'Entreprise, La Logistique et le Transport (CIRRELT), Université de Montréal, C.P. 6128, succursale Centre-ville, Montréal, QC  H3C3J7, Canada</t>
  </si>
  <si>
    <t>Guimarães, F.G.; Department of Electrical Engineering, Universidade Federal de Minas Gerais, UFMGBrazil; email: fredericoguimaraes@ufmg.br</t>
  </si>
  <si>
    <t>2-s2.0-84960153050</t>
  </si>
  <si>
    <t>Wang S., Lu Z., Wei L., Ji G., Yang J.</t>
  </si>
  <si>
    <t>36544650700;35146447400;56809978500;7102393016;36127136400;</t>
  </si>
  <si>
    <t>Fitness-scaling adaptive genetic algorithm with local search for solving the Multiple Depot Vehicle Routing Problem</t>
  </si>
  <si>
    <t>10.1177/0037549715603481</t>
  </si>
  <si>
    <t>https://www.scopus.com/inward/record.uri?eid=2-s2.0-84978512532&amp;doi=10.1177%2f0037549715603481&amp;partnerID=40&amp;md5=125c725ee3827a83f1f479676f699154</t>
  </si>
  <si>
    <t>School of Computer Science and Technology, Nanjing Normal University, No. 1Wenyuan Road, Nanjing, 210023, China; School of Electronic Science and Engineering, Nanjing University, China; Jiangsu Key Laboratory of 3D Printing Equipment and Manufacturing, China; Center of Medical Physics and Technology, Hefei Institutes of Physical Science, Chinese Academy of Sciences, China; School of Electronic Information and Electrical Engineering, Shanghai Jiaotong University, China</t>
  </si>
  <si>
    <t>Wang, S., School of Computer Science and Technology, Nanjing Normal University, No. 1Wenyuan Road, Nanjing, 210023, China, School of Electronic Science and Engineering, Nanjing University, China, Jiangsu Key Laboratory of 3D Printing Equipment and Manufacturing, China; Lu, Z., Center of Medical Physics and Technology, Hefei Institutes of Physical Science, Chinese Academy of Sciences, China; Wei, L., School of Electronic Information and Electrical Engineering, Shanghai Jiaotong University, China; Ji, G., School of Computer Science and Technology, Nanjing Normal University, No. 1Wenyuan Road, Nanjing, 210023, China; Yang, J., Jiangsu Key Laboratory of 3D Printing Equipment and Manufacturing, China</t>
  </si>
  <si>
    <t>The multi-depot vehicle routing problem is a well-known non-deterministic polynomial-time hard combinatorial optimization problem, which is crucial for transportation and logistics systems. We proposed a novel fitness-scaling adaptive genetic algorithm with local search (FISAGALS). The fitness-scaling technique converts the raw fitness value to a new value that is suitable for selection. The adaptive rates strategy changes the crossover and mutation probabilities depending on the fitness value. The local search mechanism exploits the problem space in a more efficient way. The experiments employed 33 benchmark problems. Results showed the proposed FISAGALS is superior to the standard genetic algorithm, simulated annealing, tabu search, and particle swarm optimization in terms of success instances and computation time. Furthermore, FISAGALS performs better than parallel iterated tabu search (PITS) and fuzzy logic guided genetic algorithm (FLGA), and marginally worse than ILS-RVND-SP in terms of the maximum gap. It performs faster than PITS and ILS-RVND-SP (a combination of iterated local search framework [ILS], a variable neighborhood descent with random neighborhood ordering [RVND] and the the set partitioning [SP] model) and slower than FLGA. In summary, FISAGALS is a competitive method with state-of-the-art algorithms. © The Author(s) 2016.</t>
  </si>
  <si>
    <t>adaptive rates; fitness scaling; genetic algorithm; local search; multi-depot vehicle routing problem; Vehicle routing problem</t>
  </si>
  <si>
    <t>Algorithms; Combinatorial optimization; Computation theory; Fuzzy logic; Genetic algorithms; Health; Local search (optimization); Logistics; Network routing; Particle swarm optimization (PSO); Polynomial approximation; Routing algorithms; Simulated annealing; Tabu search; Vehicles; Adaptive rate; Fitness scaling; Local search; Multi-depot vehicle routing problems; Vehicle Routing Problems; Optimization</t>
  </si>
  <si>
    <t>Wang, S.; School of Computer Science and Technology, Nanjing Normal University, No. 1Wenyuan Road, China; email: wangshuihua@njnu.edu.cn</t>
  </si>
  <si>
    <t>2-s2.0-84978512532</t>
  </si>
  <si>
    <t>Bae H., Moon I.</t>
  </si>
  <si>
    <t>55964323400;7101610478;</t>
  </si>
  <si>
    <t>Multi-depot vehicle routing problem with time windows considering delivery and installation vehicles</t>
  </si>
  <si>
    <t>13-14</t>
  </si>
  <si>
    <t>10.1016/j.apm.2016.01.059</t>
  </si>
  <si>
    <t>https://www.scopus.com/inward/record.uri?eid=2-s2.0-84958568000&amp;doi=10.1016%2fj.apm.2016.01.059&amp;partnerID=40&amp;md5=e5d6a172a7895f05e3822768c09a3aa1</t>
  </si>
  <si>
    <t>IT Convergence Technology Research Laboratory, ETRI, Daejeon, 305-700, South Korea; Department of Industrial Engineering, Seoul National University, Seoul, 151-744, South Korea</t>
  </si>
  <si>
    <t>Bae, H., IT Convergence Technology Research Laboratory, ETRI, Daejeon, 305-700, South Korea; Moon, I., Department of Industrial Engineering, Seoul National University, Seoul, 151-744, South Korea</t>
  </si>
  <si>
    <t>We extend the multi-depot vehicle routing problem with time windows (MDVRPTW), a practical and challenging problem in logistics and supply chain management, to a study of service vehicles used for delivery and installation of electronics. This study shows that MDVRPTW results can be used to minimize fixed costs of the depots and the delivery and installation vehicles as well as expenses related to travel distances and labor. Along with a mixed integer programming model, we develop a heuristic and a genetic algorithm to identify a near-optimal solution. Computational results demonstrate that the proposed algorithms can efficiently be used to solve relatively large problems. © 2016 Elsevier Inc.</t>
  </si>
  <si>
    <t>Delivery and installation vehicles; Genetic algorithm; Multiple depots; Vehicle routing problem</t>
  </si>
  <si>
    <t>Computational efficiency; Genetic algorithms; Integer programming; Network routing; Routing algorithms; Supply chain management; Vehicle routing; Vehicles; Computational results; Logistics and supply chain management; Mixed integer programming model; Multi depot vehicle routing problem with time windows; Multiple depot; Near-optimal solutions; Travel distance; Vehicle Routing Problems; Problem solving</t>
  </si>
  <si>
    <t>Moon, I.; Department of Industrial Engineering, Seoul National UniversitySouth Korea; email: ikmoon@snu.ac.kr</t>
  </si>
  <si>
    <t>2-s2.0-84958568000</t>
  </si>
  <si>
    <t>Wang X., Golden B., Wasil E., Zhang R.</t>
  </si>
  <si>
    <t>56183175100;7102100272;6701708936;57116757100;</t>
  </si>
  <si>
    <t>The min-max split delivery multi-depot vehicle routing problem with minimum service time requirement</t>
  </si>
  <si>
    <t>10.1016/j.cor.2016.01.008</t>
  </si>
  <si>
    <t>https://www.scopus.com/inward/record.uri?eid=2-s2.0-84958163548&amp;doi=10.1016%2fj.cor.2016.01.008&amp;partnerID=40&amp;md5=2a3fe40ee021e8a67e5c497d9e2c0aa8</t>
  </si>
  <si>
    <t>Department of Mathematics, University of Maryland, United States; Robert H. Smith School of Business, University of Maryland, United States; Kogod School of Business, American University, United States</t>
  </si>
  <si>
    <t>Wang, X., Department of Mathematics, University of Maryland, United States; Golden, B., Robert H. Smith School of Business, University of Maryland, United States; Wasil, E., Kogod School of Business, American University, United States; Zhang, R., Robert H. Smith School of Business, University of Maryland, United States</t>
  </si>
  <si>
    <t>The min-max Split Delivery Multi-Depot Vehicle Routing Problem with Minimum Service Time Requirement (min-max SDMDVRP-MSTR) is a variant of the Multi-Depot Vehicle Routing Problem. Each customer requires a specified amount of service time. The service time can be split among vehicles as long as each vehicle spends a minimum amount of service time at a customer. The objective is to minimize the duration of the longest route (where duration is the sum of travel and service times). We develop a heuristic (denoted by MDS) that solves the min-max SDMDVRP-MSTR in three stages: (1) initialize a feasible solution without splits; (2) improve the longest routes by splitting service times; (3) ensure all minimum service time requirements are satisfied. The first stage of MDS is compared to an existing heuristic to solve the min-max Multi-Depot Vehicle Routing Problem on 43 benchmark instances. MDS produces 37 best-known solutions. We also demonstrate the effectiveness of MDS on 21 new instances whose (near) optimal solutions can be estimated based on geometry. Finally, we investigate the savings from split service and the split patterns as we vary the required service times, the average number of customers per route, and the minimum service time requirement. © 2016 Elsevier Ltd.</t>
  </si>
  <si>
    <t>Min-max; Minimum service time requirement; Multi-depot; Service times; Split delivery; Vehicle routing</t>
  </si>
  <si>
    <t>Benchmarking; Network routing; Routing algorithms; Sales; Vehicle routing; Average numbers; Feasible solution; Min-max; Multi depots; Multi-depot vehicle routing problems; Optimal solutions; Service time; Split delivery; Vehicles</t>
  </si>
  <si>
    <t>2-s2.0-84958163548</t>
  </si>
  <si>
    <t>A hybrid metaheuristic algorithm for heterogeneous vehicle routing problem with simultaneous pickup and delivery</t>
  </si>
  <si>
    <t>10.1016/j.eswa.2016.01.038</t>
  </si>
  <si>
    <t>https://www.scopus.com/inward/record.uri?eid=2-s2.0-84958159911&amp;doi=10.1016%2fj.eswa.2016.01.038&amp;partnerID=40&amp;md5=9fb6857ed2064e221626ef68b3d0a789</t>
  </si>
  <si>
    <t>The Vehicle Routing Problem with Simultaneous Pickup and Delivery (VRPSPD) is a variant of the classical Vehicle Routing Problem (VRP) where the vehicles serve a set of customers demanding pickup and delivery services at the same time. The VRPSPD can arise in many transportation systems involving both distribution and collection operations. Originally, the VRPSPD assumes a homogeneous fleet of vehicles to serve the customers. However, in many practical situations, there are different types of vehicles available to perform the pickup and delivery operations. In this study, the original version of the VRPSPD is extended by assuming the fleet of vehicles to be heterogeneous. The Heterogeneous Vehicle Routing Problem with Simultaneous Pickup and Delivery (HVRPSPD) is considered to be an NP-hard problem because it generalizes the classical VRP. For its solution, we develop a hybrid local search algorithm in which a non-monotone threshold adjusting strategy is integrated with tabu search. The threshold function used in the algorithm has an adaptive nature which makes it self-tuning. Additionally, its implementation is very simple as it requires no parameter tuning except for the tabu list length. The proposed algorithm is applied to a set of randomly generated problem instances. The results indicate that the developed approach can produce efficient and effective solutions. © 2016 Elsevier Ltd. All rights reserved.</t>
  </si>
  <si>
    <t>Heterogeneous fleet; Local search; Reverse logistics; Vehicle routing</t>
  </si>
  <si>
    <t>Algorithms; Computational complexity; Local search (optimization); Logistics; Network routing; Pickups; Routing algorithms; Tabu search; Vehicle routing; Vehicles; Heterogeneous fleet; Hybrid metaheuristic algorithms; Local search; Pick-up and delivery service; Reverse logistics; Simultaneous pickup and deliveries; Vehicle routing problem; Vehicle Routing Problems; Fleet operations</t>
  </si>
  <si>
    <t>Avci, M.; Department of Industrial Engineering, Dokuz Eylul UniversityTurkey; email: mustafa.avci@deu.edu.tr</t>
  </si>
  <si>
    <t>2-s2.0-84958159911</t>
  </si>
  <si>
    <t>Yao B., Yu B., Hu P., Gao J., Zhang M.</t>
  </si>
  <si>
    <t>17436669100;35774921200;24334944400;56001114000;23112113300;</t>
  </si>
  <si>
    <t>An improved particle swarm optimization for carton heterogeneous vehicle routing problem with a collection depot</t>
  </si>
  <si>
    <t>10.1007/s10479-015-1792-x</t>
  </si>
  <si>
    <t>https://www.scopus.com/inward/record.uri?eid=2-s2.0-84924191361&amp;doi=10.1007%2fs10479-015-1792-x&amp;partnerID=40&amp;md5=f87aa05ab2515bed21e7ecbb5acc9847</t>
  </si>
  <si>
    <t>School of Automotive Engineering, Dalian University of Technology, Dalian, 116024, China; Transportation Management College, Dalian Maritime University, Dalian, 116026, China</t>
  </si>
  <si>
    <t>Yao, B., School of Automotive Engineering, Dalian University of Technology, Dalian, 116024, China; Yu, B., Transportation Management College, Dalian Maritime University, Dalian, 116026, China; Hu, P., School of Automotive Engineering, Dalian University of Technology, Dalian, 116024, China; Gao, J., School of Automotive Engineering, Dalian University of Technology, Dalian, 116024, China; Zhang, M., School of Automotive Engineering, Dalian University of Technology, Dalian, 116024, China</t>
  </si>
  <si>
    <t>In this paper, a carton heterogeneous vehicle routing problem with a collection depot is presented, which can collaboratively pick the cartons from several carton factories to a collection depot and then from the depot to serve their corresponding customers by using of heterogeneous fleet. Since the carton heterogeneous vehicle routing problem with a collection depot is a very complex problem, particle swarm optimization (PSO) is used to solve the problem in this paper. To improve the performance of the PSO, a self-adaptive inertia weight and a local search strategy are used. At last, the model and the algorithm are illustrated with two test examples. The results show that the proposed PSO is an effective method to solve the multi-depot vehicle routing problem, and the carton heterogeneous vehicle routing problem with a collection depot. Moreover, the proposed model is feasible with a saving of about 28 % in total delivery cost and could obviously reduce the required number of vehicles when comparing to the actual instance. © 2015, Springer Science+Business Media New York.</t>
  </si>
  <si>
    <t>Carton; Heterogeneous vehicle routing problem with a collection depot; Local search; Particle swarm optimization; Self-adaptive inertia weight</t>
  </si>
  <si>
    <t>Zhang, M.; School of Automotive Engineering, Dalian University of TechnologyChina; email: gloriazhang@163.com</t>
  </si>
  <si>
    <t>2-s2.0-84924191361</t>
  </si>
  <si>
    <t>Wang Y., He Y.-M., He L., Xing L.-N.</t>
  </si>
  <si>
    <t>35369379200;57061088300;56438398500;13403466100;</t>
  </si>
  <si>
    <t>Bio-inspired algorithms applied to the multi-objective vehicle routing problem: Frameworks and applications</t>
  </si>
  <si>
    <t>10.1166/jctn.2016.5240</t>
  </si>
  <si>
    <t>https://www.scopus.com/inward/record.uri?eid=2-s2.0-84988935765&amp;doi=10.1166%2fjctn.2016.5240&amp;partnerID=40&amp;md5=19f7d1d8acca359fcd8542c91ec49e44</t>
  </si>
  <si>
    <t>College of Information System and Management, National University of Defense Technology, Changsha, 410073, China</t>
  </si>
  <si>
    <t>Wang, Y., College of Information System and Management, National University of Defense Technology, Changsha, 410073, China; He, Y.-M., College of Information System and Management, National University of Defense Technology, Changsha, 410073, China; He, L., College of Information System and Management, National University of Defense Technology, Changsha, 410073, China; Xing, L.-N., College of Information System and Management, National University of Defense Technology, Changsha, 410073, China</t>
  </si>
  <si>
    <t>The multi-objective vehicle routing problem (MOVRP) is an extension of the vehicle routing problem (VRP). MOVRP is a classic multi-objective optimization problem. In recent years, the MOVRP has been applied for increased problem scales and complexity levels. As a result, to obtain better solutions to the MOVRP, bio-inspired algorithms have been introduced into this domain. This article provides an analysis of the MOVRP framework and a review of the bio-inspired algorithm approaches designed to solve MOVRPs. We thereby identify the bio-inspired algorithms that can achieve better solutions for MOVRPs and can be successfully applied to real-life situations. Some heating practical research areas of MOVRP, which include green vehicle routing, healthcare logistics, school bus routing and food supply chain management, are discussed as well. Copyright © 2016 American Scientific Publishers. All rights reserved.</t>
  </si>
  <si>
    <t>Ant colony optimization; Food supply chain management; Genetic algorithm; Green vehicle routing; Healthcare logistics; Literature review; Multi-objective optimization; Particle swarm optimization; School bus routing; Vehicle routing problem</t>
  </si>
  <si>
    <t>Ant colony optimization; Buses; Food supply; Genetic algorithms; Health care; Optimization; Particle swarm optimization (PSO); Routing algorithms; Supply chain management; Thermal processing (foods); Vehicle routing; Vehicles; Bio-inspired algorithms; Complexity levels; Literature reviews; Multi objective; Multi-objective optimization problem; School bus routing; Vehicle routing problem; Vehicle Routing Problems; Multiobjective optimization</t>
  </si>
  <si>
    <t>Xing, L.-N.; College of Information System and Management, National University of Defense TechnologyChina</t>
  </si>
  <si>
    <t>2-s2.0-84988935765</t>
  </si>
  <si>
    <t>Li K., Tian H.</t>
  </si>
  <si>
    <t>57211451133;12239878300;</t>
  </si>
  <si>
    <t>A two-level self-adaptive variable neighborhood search algorithm for the prize-collecting vehicle routing problem</t>
  </si>
  <si>
    <t>10.1016/j.asoc.2016.02.040</t>
  </si>
  <si>
    <t>https://www.scopus.com/inward/record.uri?eid=2-s2.0-84960962317&amp;doi=10.1016%2fj.asoc.2016.02.040&amp;partnerID=40&amp;md5=e4b01a9fb7ff6adfc3a14c0d3b4378b7</t>
  </si>
  <si>
    <t>School of Management, Tianjin Polytechnic University, Tianjin, China; School of Electrical Engineering and Automation, Tianjin Polytechnic University, Tianjin, China</t>
  </si>
  <si>
    <t>Li, K., School of Management, Tianjin Polytechnic University, Tianjin, China; Tian, H., School of Electrical Engineering and Automation, Tianjin Polytechnic University, Tianjin, China</t>
  </si>
  <si>
    <t>This paper investigates the prize-collecting vehicle routing problem (PCVRP), which has a strong background in practical industries. In the PCVRP, the capacities of all available vehicles are not sufficient to satisfy the demands of all customers. Consequently it is not a compulsory requirement that all customers should be visited. However, a prize can be collected once a customer is visited. In addition, it is required that the total demands of visited customers should reach a pre-specified value at least. The objective is to establish a schedule of vehicle routes so as to minimize the total transportation cost and at the same time maximize the prize collected by all vehicles. The total transportation cost consists of the total distance of vehicle routes and the sum of vehicles used in the schedule. To solve the PCVRP, a two-level self-adaptive variable neighborhood search (TLSAVNS) algorithm is developed according to the two levels of decisions in the PCVRP, namely the selection of customers to visit and the visiting sequence of selected customers in each vehicle route. The proposed TLSAVNS algorithm is self-adaptive because the neighborhoods and their search sequence are determined automatically by the algorithm itself based on the analysis of its search history. In addition, a graph extension method is adopted to obtain the lower bound for PCVRP by transforming the proposed mixed integer programming model of PCVRP into an equivalent traveling salesman problem (TSP) model, and the obtained lower bound is used to evaluate the proposed TLSAVNS algorithm. Computational results on benchmark problems show that the proposed TLSAVNS algorithm is efficient for PCVRP. © 2016 Elsevier B.V. All rights reserved.</t>
  </si>
  <si>
    <t>Self-adaptive mechanism; Two-level variable neighborhood search; Vehicle routing</t>
  </si>
  <si>
    <t>Algorithms; Computational efficiency; Customer satisfaction; Integer programming; Network routing; Optimization; Routing algorithms; Sales; Transportation; Transportation routes; Traveling salesman problem; Vehicle routing; Bench-mark problems; Computational results; Graph extensions; Mixed integer programming model; Prize collecting vehicle routing problem; Self-adaptive mechanisms; Transportation cost; Variable neighborhood search; Vehicles</t>
  </si>
  <si>
    <t>Li, K.; School of Management, Tianjin Polytechnic UniversityChina; email: lk_neu@163.com</t>
  </si>
  <si>
    <t>2-s2.0-84960962317</t>
  </si>
  <si>
    <t>Zachariadis E.E., Tarantilis C.D., Kiranoudis C.T.</t>
  </si>
  <si>
    <t>23037595100;6602903945;7005268516;</t>
  </si>
  <si>
    <t>The Vehicle Routing Problem with Simultaneous Pick-ups and Deliveries and Two-Dimensional Loading Constraints</t>
  </si>
  <si>
    <t>10.1016/j.ejor.2015.11.018</t>
  </si>
  <si>
    <t>https://www.scopus.com/inward/record.uri?eid=2-s2.0-84960407178&amp;doi=10.1016%2fj.ejor.2015.11.018&amp;partnerID=40&amp;md5=6d3d1f6119077049bf08fbe90cb74d81</t>
  </si>
  <si>
    <t>Department of Management Science and Technology, Athens University of Economics and Business, Greece; School of Chemical Engineering, National Technical University of Athens, Greece</t>
  </si>
  <si>
    <t>Zachariadis, E.E., Department of Management Science and Technology, Athens University of Economics and Business, Greece; Tarantilis, C.D., Department of Management Science and Technology, Athens University of Economics and Business, Greece; Kiranoudis, C.T., School of Chemical Engineering, National Technical University of Athens, Greece</t>
  </si>
  <si>
    <t>We introduce and solve the Vehicle Routing Problem with Simultaneous Pick-ups and Deliveries and Two-Dimensional Loading Constraints (2L-SPD). The 2L-SPD model covers cases where customers raise delivery and pick-up requests for transporting non-stackable rectangular items. 2L-SPD belongs to the class of composite routing-packing optimization problems. However, it is the first such problem to consider bi-directional material flows dictated in practice by reverse logistics policies. The aspect of simultaneously satisfying deliveries and pick-ups has a major impact on the underlying loading constraints: feasible loading patterns must be identified for every arc traveled in the routing plan. This implies that 2L-SPD generalizes previous routing problem variants with two-dimensional loading constraints which call for one feasible loading per route. From a managerial perspective, the simultaneous service of deliveries and pick-ups may bring substantial cost-savings, but the generalized loading constraints are very hard to tackle in reasonable computational times. To this end, we propose an optimization framework which employs memorization techniques designed for the 2L-SPD model, to accelerate the solution methodology. To assess the performance of our routing and packing algorithmic components, we have solved the Vehicle Routing Problem with Simultaneous Pick-ups and Deliveries (VRPSPD) and the Vehicle Routing Problem with Two-Dimensional Constraints (2L-CVRP). Computational results are also reported on newly constructed 2L-SPD benchmark problems. Apart from the basic 2L-SPD version, we introduce the 2L-SPD with LIFO constraints which prohibit item rearrangements along the routes. Computational experiments are conducted to understand the impact of the LIFO constraints on the routing plans obtained. © 2015 Elsevier B.V. All rights reserved.</t>
  </si>
  <si>
    <t>Heuristics; Loading constraints; Logistics; Simultaneous Pick-ups and Deliveries; Vehicle routing</t>
  </si>
  <si>
    <t>Crashworthiness; Logistics; Network routing; Optimization; Pickups; Routing algorithms; Vehicle routing; Vehicles; Computational experiment; Computational results; Generalized loadings; Heuristics; Loading constraints; Optimization framework; Simultaneous Pick-ups and Deliveries; Vehicle Routing Problems; Loading</t>
  </si>
  <si>
    <t>Zachariadis, E.E.; Department of Management Science and Technology, Athens University of Economics and BusinessGreece; email: ezach@aueb.gr</t>
  </si>
  <si>
    <t>2-s2.0-84960407178</t>
  </si>
  <si>
    <t>Baños R., Ortega J., Gil C., De Toro F., Montoya M.G.</t>
  </si>
  <si>
    <t>7004230256;7402623866;35097503300;12042487600;15136824300;</t>
  </si>
  <si>
    <t>Analysis of OpenMP and MPI implementations of meta-heuristics for vehicle routing problems</t>
  </si>
  <si>
    <t>10.1016/j.asoc.2016.02.035</t>
  </si>
  <si>
    <t>https://www.scopus.com/inward/record.uri?eid=2-s2.0-84960117959&amp;doi=10.1016%2fj.asoc.2016.02.035&amp;partnerID=40&amp;md5=0278746b1a1e6615a744268ed955f08a</t>
  </si>
  <si>
    <t>Dpt. Computer Architecture and Technology, CITIC-UGR (Research Centre on Information and Communications Technology), University of Granada, C/ Periodista Daniel Saucedo s/n, Granada, 18071, Spain; Dpt. Informatics, CeiA3, University of Almería, Carretera de Sacramento s/n, Almería, 04120, Spain; Dpt. Signal Theory, Telematics and Communications, CITIC-UGR (Research Centre on Information and Communications Technology), University of Granada, C/ Periodista Daniel Saucedo s/n, Granada, 18071, Spain</t>
  </si>
  <si>
    <t>Baños, R., Dpt. Computer Architecture and Technology, CITIC-UGR (Research Centre on Information and Communications Technology), University of Granada, C/ Periodista Daniel Saucedo s/n, Granada, 18071, Spain; Ortega, J., Dpt. Computer Architecture and Technology, CITIC-UGR (Research Centre on Information and Communications Technology), University of Granada, C/ Periodista Daniel Saucedo s/n, Granada, 18071, Spain; Gil, C., Dpt. Informatics, CeiA3, University of Almería, Carretera de Sacramento s/n, Almería, 04120, Spain; De Toro, F., Dpt. Signal Theory, Telematics and Communications, CITIC-UGR (Research Centre on Information and Communications Technology), University of Granada, C/ Periodista Daniel Saucedo s/n, Granada, 18071, Spain; Montoya, M.G., Dpt. Informatics, CeiA3, University of Almería, Carretera de Sacramento s/n, Almería, 04120, Spain</t>
  </si>
  <si>
    <t>The parallelization of heuristic methods allows the researchers both to explore the solution space more extensively and to accelerate the search process. Nowadays, there is an increasing interest on developing parallel algorithms using standard software components that take advantage of modern microprocessors including several processing cores with local and shared cache memories. The aim of this paper is to show it is possible to parallelize algorithms included in computational software using standard software libraries in low-cost multi-core systems, instead of using expensive high-performance systems or supercomputers. In particular, it is analyzed the benefits provided by master-worker and island parallel models, implemented with MPI and OpenMP software libraries, to parallelize population-based meta-heuristics. The capacitated vehicle routing problem with hard time windows (VRPTW) has been used to evaluate the performance of these parallel strategies. The empirical results for a set of Solomon's benchmarks show that the parallel approaches executed on a multi-core processor produce better solutions than the sequential algorithm with respect to both the quality of the solutions obtained and the runtime required to get them. Both MPI and OpenMP parallel implementations are able to obtain better or at least equal solutions (in terms of distance traveled) than the best known ones for the considered benchmark instances. © 2016 Elsevier B.V. All rights reserved.</t>
  </si>
  <si>
    <t>Island model; Master-worker model; MPI; OpenMP; Parallel meta-heuristics; Vehicle routing problems with time windows (VRPTW)</t>
  </si>
  <si>
    <t>Application programming interfaces (API); Benchmarking; Cache memory; Network routing; Parallel processing systems; Routing algorithms; Supercomputers; Vehicle routing; Vehicles; Island model; Master-worker model; Meta heuristics; OpenMP; Time windows; Heuristic methods</t>
  </si>
  <si>
    <t>Baños, R.; Dpt. Computer Architecture and Technology, CITIC-UGR (Research Centre on Information and Communications Technology), University of Granada, C/ Periodista Daniel Saucedo s/n, Spain; email: rbanos@ugr.es</t>
  </si>
  <si>
    <t>2-s2.0-84960117959</t>
  </si>
  <si>
    <t>Kheirkhah A., Navidi H., Messi Bidgoli M.</t>
  </si>
  <si>
    <t>24449039000;35072872300;55225612100;</t>
  </si>
  <si>
    <t>An improved benders decomposition algorithm for an arc interdiction vehicle routing problem</t>
  </si>
  <si>
    <t xml:space="preserve"> 7448424</t>
  </si>
  <si>
    <t>10.1109/TEM.2016.2542849</t>
  </si>
  <si>
    <t>https://www.scopus.com/inward/record.uri?eid=2-s2.0-84979493233&amp;doi=10.1109%2fTEM.2016.2542849&amp;partnerID=40&amp;md5=e0b7e518871d96d197ed20d43abf013c</t>
  </si>
  <si>
    <t>Bu Ali Sina University, Hamedan, Iran; Department of Computer Science, Shahed University, Tehran, Iran</t>
  </si>
  <si>
    <t>Kheirkhah, A., Bu Ali Sina University, Hamedan, Iran; Navidi, H., Department of Computer Science, Shahed University, Tehran, Iran; Messi Bidgoli, M., Bu Ali Sina University, Hamedan, Iran</t>
  </si>
  <si>
    <t>The vehicle routing problem is one of the most important and well-known issues that is considered by researchers in recent years. There are some vital or expensive shipments, such as fuel shipments, vehicles carrying money, prisoner transfer vehicles, and so on, that are being assassinated by some interdictors. The problem of routing in these kinds of shipments is more complicated in comparison with the classical routing problems. In this paper, routing of these special kinds of shipments is integrated for the first time into the network interdiction concepts. For this purpose, a bilevel programming model is proposed and a benders decomposition algorithm is developed for small-size problems. Two super-valid inequalities are proposed to improve the efficiency of this algorithm. Also, two bilevel metaheuristics are suggested to solve this Stachelberg interdictor-evader game for large-size problems. To show the applicability and efficiency of the solution methods, some randomly generated and also benchmark instances are used. The computational results show that the two proposed metaheuristic algorithms could be effective for solving these problems. © 1988-2012 IEEE.</t>
  </si>
  <si>
    <t>Benders decomposition (BD); bilevel programming; network interdiction; vehicle routing problem</t>
  </si>
  <si>
    <t>Benchmarking; Efficiency; Routing algorithms; Ships; Stochastic programming; Vehicle routing; Benders decomposition; Benders decomposition algorithm; Bi-level programming; Bilevel programming models; Computational results; Meta heuristic algorithm; Network interdiction; Vehicle Routing Problems; Problem solving</t>
  </si>
  <si>
    <t>2-s2.0-84979493233</t>
  </si>
  <si>
    <t>Goodson J.C., Thomas B.W., Ohlmann J.W.</t>
  </si>
  <si>
    <t>53463477500;7401507963;6601977243;</t>
  </si>
  <si>
    <t>Restocking-based rollout policies for the vehicle routing problem with stochastic demand and duration limits</t>
  </si>
  <si>
    <t>10.1287/trsc.2015.0591</t>
  </si>
  <si>
    <t>https://www.scopus.com/inward/record.uri?eid=2-s2.0-84968879553&amp;doi=10.1287%2ftrsc.2015.0591&amp;partnerID=40&amp;md5=9654268298a79f95aba236498032fdba</t>
  </si>
  <si>
    <t>Department of Operations and Information Technology Management, John Cook School of Business, Saint Louis University, St. Louis, MO  63108, United States; Department of Management Sciences, Tippie College of Business, University of Iowa, Iowa City, IA  52242, United States</t>
  </si>
  <si>
    <t>Goodson, J.C., Department of Operations and Information Technology Management, John Cook School of Business, Saint Louis University, St. Louis, MO  63108, United States; Thomas, B.W., Department of Management Sciences, Tippie College of Business, University of Iowa, Iowa City, IA  52242, United States; Ohlmann, J.W., Department of Management Sciences, Tippie College of Business, University of Iowa, Iowa City, IA  52242, United States</t>
  </si>
  <si>
    <t>We develop restocking-based rollout policies to make real-time, dynamic routing decisions for the vehicle routing problem with stochastic demand and duration limits. Leveraging dominance results, we develop a computationally tractable method to estimate the value of an optimal restocking policy along a fixed route. Embedding our procedure in rollout algorithms, we show restocking-based rollout outperforms a priori-based rollout, demonstrating the value of explicitly considering preemptive capacity replenishment in a rollout approach for dynamic routing. We also demonstrate the effectiveness of basic local search versus more sophisticated mechanisms for the heuristic component of the rollout procedure. © 2016 INFORMS.</t>
  </si>
  <si>
    <t>Dynamic programming; Rollout policies; Stochastic vehicle routing</t>
  </si>
  <si>
    <t>Dynamic programming; Network routing; Routing algorithms; Stochastic systems; Vehicles; Dynamic routing; Dynamic routing decisions; Local search; Rollout algorithms; Sophisticated mechanism; Stochastic demand; Stochastic vehicle routing; Vehicle Routing Problems; Dynamic routing algorithms</t>
  </si>
  <si>
    <t>2-s2.0-84968879553</t>
  </si>
  <si>
    <t>Vidal T., Maculan N., Ochi L.S., Penna P.H.V.</t>
  </si>
  <si>
    <t>55212656600;6701686111;8935888900;49663775300;</t>
  </si>
  <si>
    <t>Large neighborhoods with implicit customer selection for vehicle routing problems with profits</t>
  </si>
  <si>
    <t>10.1287/trsc.2015.0584</t>
  </si>
  <si>
    <t>https://www.scopus.com/inward/record.uri?eid=2-s2.0-84968831287&amp;doi=10.1287%2ftrsc.2015.0584&amp;partnerID=40&amp;md5=50b9a861d1ed473f20de74600e6d0324</t>
  </si>
  <si>
    <t>Departamento de Informática, Pontifícia Universidade Católica Do Rio de Janeiro, Rio de Janeiro, 22451-900, Brazil; Universidade Federal Do Rio de Janeiro, Rio de Janeiro, 21941-972, Brazil; Instituto de Computação, Universidade Federal Fluminense, Niterói, 24210-240, Brazil</t>
  </si>
  <si>
    <t>Vidal, T., Departamento de Informática, Pontifícia Universidade Católica Do Rio de Janeiro, Rio de Janeiro, 22451-900, Brazil; Maculan, N., Universidade Federal Do Rio de Janeiro, Rio de Janeiro, 21941-972, Brazil; Ochi, L.S., Instituto de Computação, Universidade Federal Fluminense, Niterói, 24210-240, Brazil; Penna, P.H.V., Instituto de Computação, Universidade Federal Fluminense, Niterói, 24210-240, Brazil</t>
  </si>
  <si>
    <t>We consider several vehicle routing problems (VRP) with profits, which seek to select a subset of customers, each one being associated with a profit, and to design service itineraries. When the sum of profits is maximized under distance constraints, the problem is usually called the team orienteering problem. The capacitated profitable tour problem seeks to maximize profits minus travel costs under capacity constraints. Finally, in the VRP with a private fleet and common carrier, some customers can be delegated to an external carrier subject to a cost. Three families of combined decisions must be taken: customer's selection, assignment to vehicles, and sequencing of deliveries for each route. We propose a new neighborhood search for these problems, which explores an exponential number of solutions in pseudo-polynomial time. The search is conducted with standard VRP neighborhoods on an exhaustive solution representation, visiting all customers. Since visiting all customers is usually infeasible or suboptimal, an efficient select algorithm, based on resource constrained shortest paths, is repeatedly used on any new route to find the optimal subsequence of visits to customers. The good performance of these neighborhood structures is demonstrated by extensive computational experiments with a local search, an iterated local search, and a hybrid genetic algorithm. Intriguingly, even a local-improvement method to the first local optimum of this neighborhood achieves an average gap of 0.09% on classic team orienteering benchmark instances, rivaling with the current state-of-the-art metaheuristics. Promising research avenues on hybridizations with more standard routing neighborhoods are also open. © 2016 INFORMS.</t>
  </si>
  <si>
    <t>Dynamic programming; Large neighborhoods; Local search; Prize collecting VRP; Team orienteering; Vehicle routing</t>
  </si>
  <si>
    <t>Benchmarking; Dynamic programming; Genetic algorithms; Local search (optimization); Network routing; Polynomial approximation; Polynomials; Profitability; Routing algorithms; Sales; Vehicle routing; Vehicles; Computational experiment; Constrained shortest path; Hybrid genetic algorithms; Large neighborhood; Local search; Prize-collecting; Team orienteering; Team orienteering problems; Optimization</t>
  </si>
  <si>
    <t>2-s2.0-84968831287</t>
  </si>
  <si>
    <t>The multi-trip vehicle routing problem with time windows and release dates</t>
  </si>
  <si>
    <t>10.1287/trsc.2015.0608</t>
  </si>
  <si>
    <t>https://www.scopus.com/inward/record.uri?eid=2-s2.0-84968820819&amp;doi=10.1287%2ftrsc.2015.0608&amp;partnerID=40&amp;md5=bc07aa79bfe4101860e63e2e6ba01c8b</t>
  </si>
  <si>
    <t>École des Mines de Saint-Étienne, LIMOS UMR CNRS 6158, Gardanne, F-13541, France; Université Lille, CNRS, Centrale Lille, UMR 9189, CRIStAL, Centre de Recherche en Informatique Signal et Automatique de Lille, Lille, F-59000, France</t>
  </si>
  <si>
    <t>Cattaruzza, D., École des Mines de Saint-Étienne, LIMOS UMR CNRS 6158, Gardanne, F-13541, France, Université Lille, CNRS, Centrale Lille, UMR 9189, CRIStAL, Centre de Recherche en Informatique Signal et Automatique de Lille, Lille, F-59000, France; Absi, N., École des Mines de Saint-Étienne, LIMOS UMR CNRS 6158, Gardanne, F-13541, France; Feillet, D., École des Mines de Saint-Étienne, LIMOS UMR CNRS 6158, Gardanne, F-13541, France</t>
  </si>
  <si>
    <t>The multi-trip vehicle routing problem with time windows and release dates is a variant of the multi-trip vehicle routing problem where a time window and a release date are associated with each customer. The release date represents the date when the merchandise requested by a customer becomes available at the depot. The interest for this problem comes from the field of city logistics and the study of delivery systems involving City Distribution Centers (CDC). In these systems, goods are first delivered to a CDC before being transferred to eco-friendly vehicles for final delivery. We propose to address the problem through a population-based algorithm, with a giant tour representation for individuals. An efficient labeling procedure allows turning giant tours into solutions. Experiments demonstrate the effectiveness of the method. © 2016 INFORMS.</t>
  </si>
  <si>
    <t>Genetic algorithm; Multi-trip; Release dates; Split; Vehicle routing</t>
  </si>
  <si>
    <t>Genetic algorithms; Network routing; Routing algorithms; Vehicles; City distribution; Labeling procedures; Multi trips; Population-based algorithm; Release date; Split; Vehicle routing problem with time windows; Vehicle Routing Problems; Vehicle routing</t>
  </si>
  <si>
    <t>2-s2.0-84968820819</t>
  </si>
  <si>
    <t>Solving the single vehicle routing problem with variable capacity</t>
  </si>
  <si>
    <t>10.1287/trsc.2014.0556</t>
  </si>
  <si>
    <t>https://www.scopus.com/inward/record.uri?eid=2-s2.0-84968773519&amp;doi=10.1287%2ftrsc.2014.0556&amp;partnerID=40&amp;md5=78402b0a79f98dd22a981dbb1dc19656</t>
  </si>
  <si>
    <t>Department of Business Administration, University of Namur, Namur, B-5000, Belgium; DEIOC, University of la Laguna, Tenerife, 38271, Spain</t>
  </si>
  <si>
    <t>Louveaux, F.V., Department of Business Administration, University of Namur, Namur, B-5000, Belgium; Salazar-González, J.-J., DEIOC, University of la Laguna, Tenerife, 38271, Spain</t>
  </si>
  <si>
    <t>This paper considers the classical vehicle routing problem (VRP) where the vehicle capacity is not fixed. Indeed, at the moment of acquiring (or renting) the vehicle that will serve all customers, there is some freedom of choice. A larger vehicle capacity implies a lower total distance travelled but larger operating costs. The reverse is true for a smaller vehicle. This paper gives an approach to select the best capacity and the best route to minimize a function of the acquisition cost and travelled distance. We first consider an enumerative approach, which consists of solving a sequence of VRPs, starting from the one having the largest capacity. The number of VRPs to solve using this approach is unknown. Based on computational experiments, this number is mostly large in our benchmark instances. We then proceed to a direct approach based on the two-index formulation of the VRP. We introduce several valid inequalities that allow us to have an integer linear programming formulation of the VRP with fixed vehicle capacity. We describe separation procedures for these inequalities. We conclude with computational results that confirm the utility of these inequalities when solving benchmark VRP instances. © 2016 INFORMS.</t>
  </si>
  <si>
    <t>Branch-and-cut algorithm; Unknown vehicle capacity; Vehicle routing problem</t>
  </si>
  <si>
    <t>Benchmarking; Integer programming; Network routing; Operating costs; Routing algorithms; Acquisition costs; Branch-and-cut algorithms; Computational experiment; Computational results; Integer linear programming formulation; Vehicle capacity; Vehicle routing problem; Vehicle Routing Problems; Vehicles</t>
  </si>
  <si>
    <t>2-s2.0-84968773519</t>
  </si>
  <si>
    <t>Reinhardt L.B., Jepsen M.K., Pisinger D.</t>
  </si>
  <si>
    <t>36457141700;26040733900;6603744364;</t>
  </si>
  <si>
    <t>The edge set cost of the vehicle routing problem with time windows</t>
  </si>
  <si>
    <t>10.1287/trsc.2015.0620</t>
  </si>
  <si>
    <t>https://www.scopus.com/inward/record.uri?eid=2-s2.0-84968724816&amp;doi=10.1287%2ftrsc.2015.0620&amp;partnerID=40&amp;md5=ab3a48b45a514862e9a008a2b6ef1c2f</t>
  </si>
  <si>
    <t>Department of Management Engineering, Technical University of Denmark, Kgs. Lyngby, DK-2800, Denmark</t>
  </si>
  <si>
    <t>Reinhardt, L.B., Department of Management Engineering, Technical University of Denmark, Kgs. Lyngby, DK-2800, Denmark; Jepsen, M.K., Department of Management Engineering, Technical University of Denmark, Kgs. Lyngby, DK-2800, Denmark; Pisinger, D., Department of Management Engineering, Technical University of Denmark, Kgs. Lyngby, DK-2800, Denmark</t>
  </si>
  <si>
    <t>We consider an important generalization of the vehicle routing problem with time windows in which a fixed cost must be paid for accessing a set of edges. This fixed cost could reflect payment for toll roads, investment in new facilities, the need for certifications, and other costly investments. The certifications and investments impose a cost for the company while they also give unlimited usage of a set of roads to all vehicles belonging to the company. This violates the traditional assumption that the path between two destinations is well defined and independent of other choices. Different versions for defining the edge sets are discussed and formulated. Both the multigraph case and the direct path case are described, and mixed-integer-programming formulations of the problem are presented for both cases. A solution method based on branch-price-and-cut is applied to the direct path case. The computational results show that instances with up to 40 customers can be solved in a reasonable time, and that the branch-cut-and-price algorithm generally outperforms CPLEX. © 2016 INFORMS.</t>
  </si>
  <si>
    <t>Branch cut and price; Multigraphs; VRPTW</t>
  </si>
  <si>
    <t>Cost accounting; Directed graphs; Integer programming; Investments; Network routing; Routing algorithms; Toll highways; Vehicle routing; Vehicles; Branch Cuts; Branch-cut-and-price algorithm; Computational results; Mixed integer programming; Multigraphs; Solution methods; Vehicle routing problem with time windows; VRPTW; Costs</t>
  </si>
  <si>
    <t>2-s2.0-84968724816</t>
  </si>
  <si>
    <t>Coelho L.C., Gagliardi J.-P., Renaud J., Ruiz A.</t>
  </si>
  <si>
    <t>54890623600;24338169200;7103055636;7203007403;</t>
  </si>
  <si>
    <t>Solving the vehicle routing problem with lunch break arising in the furniture delivery industry</t>
  </si>
  <si>
    <t>10.1057/jors.2015.90</t>
  </si>
  <si>
    <t>https://www.scopus.com/inward/record.uri?eid=2-s2.0-84964882612&amp;doi=10.1057%2fjors.2015.90&amp;partnerID=40&amp;md5=c88f5bf6c1e90151df80038ff6959f73</t>
  </si>
  <si>
    <t>CIRRELT, Université Laval, Operations and Decision Systems, 2325 rue de la Terrasse, Quebec, QC  G1V0A6, Canada</t>
  </si>
  <si>
    <t>Coelho, L.C., CIRRELT, Université Laval, Operations and Decision Systems, 2325 rue de la Terrasse, Quebec, QC  G1V0A6, Canada; Gagliardi, J.-P., CIRRELT, Université Laval, Operations and Decision Systems, 2325 rue de la Terrasse, Quebec, QC  G1V0A6, Canada; Renaud, J., CIRRELT, Université Laval, Operations and Decision Systems, 2325 rue de la Terrasse, Quebec, QC  G1V0A6, Canada; Ruiz, A., CIRRELT, Université Laval, Operations and Decision Systems, 2325 rue de la Terrasse, Quebec, QC  G1V0A6, Canada</t>
  </si>
  <si>
    <t>In this paper, we solve the Vehicle Routing Problem with Lunch Break (VRPLB), which arises when drivers must take pauses during their shift, for example, for lunch breaks. Driver breaks have already been considered in long haul transportation when drivers must rest during their travel, but the underlying optimization problem remains difficult and few contributions can be found for less than truckload and last mile distribution contexts. This problem, which appears in the furniture delivery industry, includes rich features such as time windows and heterogeneous vehicles. In this paper, we evaluate the performance of a new mathematical formulation for the VRPLB and of a fast and high performing heuristic. The mixed integer linear programming formulation has the disadvantage of roughly doubling the number of nodes, and thus significantly increasing the size of the distance matrix and the number of variables. Consequently, standard branch-and-bound algorithms are only capable of solving small-sized instances. In order to tackle large instances provided by an industrial partner, we propose a fast multi-start randomized local search heuristic tailored for the VRPLB, which is shown to be very efficient. Through a series of computational experiments, we show that solving the VRPLB without explicitly considering the pauses during the optimization process can lead to a number of infeasibilities. These results demonstrate the importance of integrating drivers pauses in the resolution process. © 2016 Operational Research Society Ltd. All rights reserved.</t>
  </si>
  <si>
    <t>exact formulation; heterogeneous fleet; multi-start local search; pauses; time windows; vehicle routing problem with lunch break</t>
  </si>
  <si>
    <t>Branch and bound method; Fleet operations; Heuristic algorithms; Integer programming; Local search (optimization); Vehicles; exact formulation; Heterogeneous fleet; Local search; Lunch breaks; pauses; Time windows; Vehicle routing</t>
  </si>
  <si>
    <t>Coelho, L.C.; CIRRELT, Université Laval, Operations and Decision Systems, 2325 rue de la Terrasse, Canada; email: leandro.coelho@cirrelt.ca</t>
  </si>
  <si>
    <t>2-s2.0-84964882612</t>
  </si>
  <si>
    <t>Ewbank H., Wanke P., Hadi-Vencheh A.</t>
  </si>
  <si>
    <t>57053430300;16200418700;55917035100;</t>
  </si>
  <si>
    <t>An unsupervised fuzzy clustering approach to the capacitated vehicle routing problem</t>
  </si>
  <si>
    <t>10.1007/s00521-015-1901-4</t>
  </si>
  <si>
    <t>https://www.scopus.com/inward/record.uri?eid=2-s2.0-84964199874&amp;doi=10.1007%2fs00521-015-1901-4&amp;partnerID=40&amp;md5=1fcafb434b691c2597ab144f9c46d0ed</t>
  </si>
  <si>
    <t>Center for Studies in Logistics, Infrastructure and Management, COPPEAD Graduate School of Business, Federal University of Rio de Janeiro, Rua Paschoal Lemme, 355, Rio de Janeiro, RJ  21941-918, Brazil; Department of Mathematics, Azad University, Mobarekeh, Isfahan, Iran; Islamic Azad University, Khorasgan Branch, Isfahan, Iran</t>
  </si>
  <si>
    <t>Ewbank, H., Center for Studies in Logistics, Infrastructure and Management, COPPEAD Graduate School of Business, Federal University of Rio de Janeiro, Rua Paschoal Lemme, 355, Rio de Janeiro, RJ  21941-918, Brazil; Wanke, P., Center for Studies in Logistics, Infrastructure and Management, COPPEAD Graduate School of Business, Federal University of Rio de Janeiro, Rua Paschoal Lemme, 355, Rio de Janeiro, RJ  21941-918, Brazil; Hadi-Vencheh, A., Department of Mathematics, Azad University, Mobarekeh, Isfahan, Iran, Islamic Azad University, Khorasgan Branch, Isfahan, Iran</t>
  </si>
  <si>
    <t>This paper analyzes and predicts the fuzziness parameter from a fuzzy clustering technique applied to the vehicle routing problem with homogeneous fleet. It uses unsupervised fuzzy clustering as the cornerstone of a proposed heuristic to save computational time presenting optimal results. More specifically, an assignment algorithm redistributes the demand points among the clusters based on their membership grades, observing the vehicle capacity. When compared to the optimal values of the 85 known instances in the literature, the results found in terms of the total distance travelled indicate a 5 % error in average. Results also suggest a relationship between the most adequate fuzziness parameter m and the descriptive statistics of the demands of each point and their distances to the central depot within each instance. The neural network trained to predict the most adequate fuzziness parameter based on these descriptives reported a pseudo R2 of 90.6 %. This would allow shorter computational times, as the initial search for the most adequate fuzziness parameter could be abbreviated. This analysis would be recommended for e-commerce companies and home appliance markets. © 2015, The Natural Computing Applications Forum.</t>
  </si>
  <si>
    <t>Capacitated vehicle routing problem; Clustering; Fuzziness parameter; Homogeneous fleet; Unsupervised competitive learning</t>
  </si>
  <si>
    <t>Domestic appliances; Fuzzy clustering; Fuzzy set theory; Fuzzy systems; Network routing; Optimization; Reliability analysis; Routing algorithms; Vehicles; Capacitated vehicle routing problem; Clustering; Competitive learning; Fuzziness parameter; Homogeneous fleet; Fleet operations</t>
  </si>
  <si>
    <t>Wanke, P.; Center for Studies in Logistics, Infrastructure and Management, COPPEAD Graduate School of Business, Federal University of Rio de Janeiro, Rua Paschoal Lemme, 355, Brazil; email: peter@coppead.ufrj.br</t>
  </si>
  <si>
    <t>2-s2.0-84964199874</t>
  </si>
  <si>
    <t>Vidal T.</t>
  </si>
  <si>
    <t>55212656600;</t>
  </si>
  <si>
    <t>Technical note: Split algorithm in O(n) for the capacitated vehicle routing problem</t>
  </si>
  <si>
    <t>10.1016/j.cor.2015.11.012</t>
  </si>
  <si>
    <t>https://www.scopus.com/inward/record.uri?eid=2-s2.0-84958225821&amp;doi=10.1016%2fj.cor.2015.11.012&amp;partnerID=40&amp;md5=d115717e1948e1fa76f79ceda36928f8</t>
  </si>
  <si>
    <t>Departamento de Informática, Pontifícia Universidade Católica Do Rio de Janeiro (PUC-Rio), Rua Marquês de São Vicente, 225 - Gávea, Rio de Janeiro, RJ  22451-900, Brazil</t>
  </si>
  <si>
    <t>Vidal, T., Departamento de Informática, Pontifícia Universidade Católica Do Rio de Janeiro (PUC-Rio), Rua Marquês de São Vicente, 225 - Gávea, Rio de Janeiro, RJ  22451-900, Brazil</t>
  </si>
  <si>
    <t>The Split algorithm is an essential building block of route-first cluster-second heuristics and modern genetic algorithms for vehicle routing problems. The algorithm is used to partition a solution, represented as a giant tour without occurrences of the depot, into separate routes with minimum cost. As highlighted by the recent survey of Prins et al. [18], no less than 70 recent articles use this technique. In the vehicle routing literature, Split is usually assimilated to the search for a shortest path in a directed acyclic graph G and solved in O(nB) using Bellman's algorithm, where n is the number of delivery points and B is the average number of feasible routes that start with a given customer in the giant tour. Some linear-time algorithms are also known for this problem as a consequence of a Monge property of G. In this paper, we highlight a stronger property of this graph, leading to a simple alternative algorithm in O(n). Experimentally, we observe that the approach is faster than the classical Split for problem instances of practical size. We also extend the method to deal with a limited fleet and soft capacity constraints. © 2015 Elsevier Ltd. All rights reserved.</t>
  </si>
  <si>
    <t>Cluster-first route-second heuristic; Large neighborhood search; Split algorithm; Vehicle routing problem</t>
  </si>
  <si>
    <t>Algorithms; Directed graphs; Genetic algorithms; Graph theory; Network routing; Optimization; Routing algorithms; Vehicles; Alternative algorithms; Capacitated vehicle routing problem; Cluster-first route-second heuristic; Directed acyclic graph (DAG); Large neighborhood search; Linear-time algorithms; Split algorithms; Vehicle Routing Problems; Clustering algorithms</t>
  </si>
  <si>
    <t>Vidal, T.; Departamento de Informática, Pontifícia Universidade Católica Do Rio de Janeiro (PUC-Rio), Rua Marquês de São Vicente, 225 - Gávea, Brazil; email: vidalt@inf.puc-rio.br</t>
  </si>
  <si>
    <t>2-s2.0-84958225821</t>
  </si>
  <si>
    <t>Defryn C., Sörensen K., Cornelissens T.</t>
  </si>
  <si>
    <t>57015492800;7202406244;56938942400;</t>
  </si>
  <si>
    <t>The selective vehicle routing problem in a collaborative environment</t>
  </si>
  <si>
    <t>10.1016/j.ejor.2015.09.059</t>
  </si>
  <si>
    <t>https://www.scopus.com/inward/record.uri?eid=2-s2.0-84954025735&amp;doi=10.1016%2fj.ejor.2015.09.059&amp;partnerID=40&amp;md5=312bd0cba42cecafa4e47a788e15f5fe</t>
  </si>
  <si>
    <t>University of Antwerp, Department of Engineering Management, ANT/OR - Operations Research Group, Belgium</t>
  </si>
  <si>
    <t>Defryn, C., University of Antwerp, Department of Engineering Management, ANT/OR - Operations Research Group, Belgium; Sörensen, K., University of Antwerp, Department of Engineering Management, ANT/OR - Operations Research Group, Belgium; Cornelissens, T., University of Antwerp, Department of Engineering Management, ANT/OR - Operations Research Group, Belgium</t>
  </si>
  <si>
    <t>We consider a selective vehicle routing problem, in which customers belonging to different partners in a logistic coalition are served in a single logistic operation with multiple vehicles. Each partner determines a cost of non-delivery (CND) for each of its customers, and a central algorithm creates an operational plan, including the decision on which customers to serve and in which trip. The total transportation cost of the coalition is then divided back to the partners through a cost allocation mechanism. This paper investigates the effect on the cost allocation of a partner's strategy on non-delivery penalties (high/low) and the properties of its customer locations (distance to the depot, degree of clustering). The effect of the cost allocation method used by the coalition is also investigated. We compare the well-known Shapley value cost allocation method to our novel problem-specific method: the CND-weighted cost allocation method. We prove that an adequate cost allocation method can provide an incentive for each partner to behave in a way that benefits the coalition. Further, we develop a transformation that is able to transform any cost allocation into an individually rational one without losing this incentive.</t>
  </si>
  <si>
    <t>Collaborative vehicle routing; Cost allocation; Horizontal collaboration; Selective vehicle routing problem</t>
  </si>
  <si>
    <t>Cost accounting; Diamonds; Network routing; Routing algorithms; Sales; Vehicles; Collaborative environments; Cost allocation; Degree of clustering; Horizontal collaboration; Logistic operations; Operational plan; Transportation cost; Vehicle Routing Problems; Costs</t>
  </si>
  <si>
    <t>Defryn, C.; University of Antwerp, Department of Engineering Management, ANT/OR - Operations Research GroupBelgium; email: christof.defryn@uantwerpen.be</t>
  </si>
  <si>
    <t>2-s2.0-84954025735</t>
  </si>
  <si>
    <t>Han A.F.-W., Chu Y.-C.</t>
  </si>
  <si>
    <t>7101996053;57131900700;</t>
  </si>
  <si>
    <t>A multi-start heuristic approach for the split-delivery vehicle routing problem with minimum delivery amounts</t>
  </si>
  <si>
    <t>10.1016/j.tre.2016.01.014</t>
  </si>
  <si>
    <t>https://www.scopus.com/inward/record.uri?eid=2-s2.0-84958954986&amp;doi=10.1016%2fj.tre.2016.01.014&amp;partnerID=40&amp;md5=742ab27dc3531c6c87ce5bb690fed78f</t>
  </si>
  <si>
    <t>Department of Transportation and Logistics Management, National Chiao Tung University, 1001 Ta Hsueh Rd., Hsinchu, 300, Taiwan</t>
  </si>
  <si>
    <t>Han, A.F.-W., Department of Transportation and Logistics Management, National Chiao Tung University, 1001 Ta Hsueh Rd., Hsinchu, 300, Taiwan; Chu, Y.-C., Department of Transportation and Logistics Management, National Chiao Tung University, 1001 Ta Hsueh Rd., Hsinchu, 300, Taiwan</t>
  </si>
  <si>
    <t>We propose a new multi-start solution approach for the split-delivery vehicle routing problem with minimum delivery amounts (SDVRP-MDA). Initial solutions are generated by both node-insertion and route-addition procedures with a single parameter to control the restart. These solutions are then improved by a variable neighborhood descent metaheuristic with a novel search operator inspired by node-ejection chains. We test the proposed approach with 32 benchmark instances for four different minimum delivery fractions. Using the proposed algorithm, out of 128 cases tested, we find 81 best known solutions and 34 new best solutions; overall, we find 43 new best solutions. © 2016 Elsevier Ltd.</t>
  </si>
  <si>
    <t>Heuristics; Minimal delivery amount; Node-ejection chains; Split delivery; Variable neighborhood descent; Vehicle routing</t>
  </si>
  <si>
    <t>algorithm; benchmarking; heuristics; routing; transport vehicle</t>
  </si>
  <si>
    <t>Han, A.F.-W.; Department of Transportation and Logistics Management, National Chiao Tung University, 1001 Ta Hsueh Rd., Taiwan; email: afhan@cc.nctu.edu.tw</t>
  </si>
  <si>
    <t>2-s2.0-84958954986</t>
  </si>
  <si>
    <t>Calvet L., Ferrer A., Gomes M.I., Juan A.A., Masip D.</t>
  </si>
  <si>
    <t>57119537500;35986239000;14034752900;56129392700;9639963300;</t>
  </si>
  <si>
    <t>Combining statistical learning with metaheuristics for the Multi-Depot Vehicle Routing Problem with market segmentation</t>
  </si>
  <si>
    <t>10.1016/j.cie.2016.01.016</t>
  </si>
  <si>
    <t>https://www.scopus.com/inward/record.uri?eid=2-s2.0-84958259707&amp;doi=10.1016%2fj.cie.2016.01.016&amp;partnerID=40&amp;md5=5d07f58f086efed0851096b081160cfc</t>
  </si>
  <si>
    <t>Computer Science Department, Open University of Catalonia - IN3, Castelldefels, Spain; Department of Mathematics, Technical University of Catalonia, Barcelona, Spain; Centro de Matemática e Aplicações, FCT, Universidade Nova de Lisboa, Lisbon, Portugal</t>
  </si>
  <si>
    <t>Calvet, L., Computer Science Department, Open University of Catalonia - IN3, Castelldefels, Spain; Ferrer, A., Department of Mathematics, Technical University of Catalonia, Barcelona, Spain; Gomes, M.I., Centro de Matemática e Aplicações, FCT, Universidade Nova de Lisboa, Lisbon, Portugal; Juan, A.A., Computer Science Department, Open University of Catalonia - IN3, Castelldefels, Spain; Masip, D., Computer Science Department, Open University of Catalonia - IN3, Castelldefels, Spain</t>
  </si>
  <si>
    <t>In real-life logistics and distribution activities it is usual to face situations in which the distribution of goods has to be made from multiple warehouses or depots to the final customers. This problem is known as the Multi-Depot Vehicle Routing Problem (MDVRP), and it typically includes two sequential and correlated stages: (a) the assignment map of customers to depots, and (b) the corresponding design of the distribution routes. Most of the existing work in the literature has focused on minimizing distance-based distribution costs while satisfying a number of capacity constraints. However, no attention has been given so far to potential variations in demands due to the fitness of the customer-depot mapping in the case of heterogeneous depots. In this paper, we consider this realistic version of the problem in which the depots are heterogeneous in terms of their commercial offer and customers show different willingness to consume depending on how well the assigned depot fits their preferences. Thus, we assume that different customer-depot assignment maps will lead to different customer-expenditure levels. As a consequence, market-segmentation strategies need to be considered in order to increase sales and total income while accounting for the distribution costs. To solve this extension of the MDVRP, we propose a hybrid approach that combines statistical learning techniques with a metaheuristic framework. First, a set of predictive models is generated from historical data. These statistical models allow estimating the demand of any customer depending on the assigned depot. Then, the estimated expenditure of each customer is included as part of an enriched objective function as a way to better guide the stochastic local search inside the metaheuristic framework. A set of computational experiments contribute to illustrate our approach and how the extended MDVRP considered here differs in terms of the proposed solutions from the traditional one. © 2016 Elsevier Ltd. All rights reserved.</t>
  </si>
  <si>
    <t>Hybrid algorithms; Market segmentation applications; Multi-Depot Vehicle Routing Problem; Statistical learning</t>
  </si>
  <si>
    <t>Commerce; Network routing; Routing algorithms; Sales; Stochastic systems; Vehicles; Computational experiment; Hybrid algorithms; Market segmentation; Multi-depot vehicle routing problems; Potential variations; Statistical learning; Statistical learning techniques; Stochastic local searches; Distribution of goods</t>
  </si>
  <si>
    <t>Calvet, L.; Computer Science Department, Open University of Catalonia - IN3, Castelldefels, Spain; email: lcalvetl@uoc.edu</t>
  </si>
  <si>
    <t>2-s2.0-84958259707</t>
  </si>
  <si>
    <t>Partial recharge strategies for the electric vehicle routing problem with time windows</t>
  </si>
  <si>
    <t>10.1016/j.trc.2016.01.013</t>
  </si>
  <si>
    <t>https://www.scopus.com/inward/record.uri?eid=2-s2.0-84957927081&amp;doi=10.1016%2fj.trc.2016.01.013&amp;partnerID=40&amp;md5=dba5fdecf73cc51c3084ab8dc4eeebb5</t>
  </si>
  <si>
    <t>Sabanci University, Faculty of Engineering and Natural Sciences, Tuzla, Istanbul  34956, Turkey</t>
  </si>
  <si>
    <t>Keskin, M., Sabanci University, Faculty of Engineering and Natural Sciences, Tuzla, Istanbul  34956, Turkey; Çatay, B., Sabanci University, Faculty of Engineering and Natural Sciences, Tuzla, Istanbul  34956, Turkey</t>
  </si>
  <si>
    <t>The Electric Vehicle Routing Problem with Time Windows (EVRPTW) is an extension to the well-known Vehicle Routing Problem with Time Windows (VRPTW) where the fleet consists of electric vehicles (EVs). Since EVs have limited driving range due to their battery capacities they may need to visit recharging stations while servicing the customers along their route. The recharging may take place at any battery level and after the recharging the battery is assumed to be full. In this paper, we relax the full recharge restriction and allow partial recharging (EVRPTW-PR), which is more practical in the real world due to shorter recharging duration. We formulate this problem as a 0–1 mixed integer linear program and develop an Adaptive Large Neighborhood Search (ALNS) algorithm to solve it efficiently. We apply several removal and insertion mechanisms by selecting them dynamically and adaptively based on their past performances, including new mechanisms specifically designed for EVRPTW and EVRPTW-PR. These new mechanisms include the removal of the stations independently or along with the preceding or succeeding customers and the insertion of the stations with determining the charge amount based on the recharging decisions. We test the performance of ALNS by using benchmark instances from the recent literature. The computational results show that the proposed method is effective in finding high quality solutions and the partial recharging option may significantly improve the routing decisions. © 2016 Elsevier Ltd</t>
  </si>
  <si>
    <t>Adaptive large neighborhood search; Electric vehicle; Metaheuristics; Partial recharge; Vehicle routing problem with time windows</t>
  </si>
  <si>
    <t>Benchmarking; Charging (batteries); Electric batteries; Electric vehicles; Fleet operations; Integer programming; Network routing; Optimization; Routing algorithms; Vehicle routing; Vehicles; Adaptive large neighborhood searches; Computational results; Electric Vehicles (EVs); High-quality solutions; Meta heuristics; Mixed integer linear program; Partial recharge; Vehicle routing problem with time windows; Secondary batteries; algorithm; electric vehicle; heuristics; linear programing; numerical model</t>
  </si>
  <si>
    <t>Çatay, B.; Sabanci University, Faculty of Engineering and Natural SciencesTurkey; email: catay@sabanciuniv.edu</t>
  </si>
  <si>
    <t>2-s2.0-84957927081</t>
  </si>
  <si>
    <t>Yu V.F., Jewpanya P., Redi A.A.N.P.</t>
  </si>
  <si>
    <t>24330397100;56642708400;56436570600;</t>
  </si>
  <si>
    <t>Open vehicle routing problem with cross-docking</t>
  </si>
  <si>
    <t>10.1016/j.cie.2016.01.018</t>
  </si>
  <si>
    <t>https://www.scopus.com/inward/record.uri?eid=2-s2.0-84957559155&amp;doi=10.1016%2fj.cie.2016.01.018&amp;partnerID=40&amp;md5=01723a55e57e1cfd3b16a484dc6b18c8</t>
  </si>
  <si>
    <t>Department of Industrial Management, National Taiwan University of Science and Technology, Keelung Road, 43, Taipei, Taiwan</t>
  </si>
  <si>
    <t>Yu, V.F., Department of Industrial Management, National Taiwan University of Science and Technology, Keelung Road, 43, Taipei, Taiwan; Jewpanya, P., Department of Industrial Management, National Taiwan University of Science and Technology, Keelung Road, 43, Taipei, Taiwan; Redi, A.A.N.P., Department of Industrial Management, National Taiwan University of Science and Technology, Keelung Road, 43, Taipei, Taiwan</t>
  </si>
  <si>
    <t>The advantages of the cross-docking technique have been increasingly appreciated in literature and in practice. This appreciation, coupled with the advances of numerous applications in the vehicle routing problem (VRP) across numerous practical contexts, presents an opportunity to explore the open VRP with cross-docking (OVRPCD). We introduce a general example in retail wherein the capital expenditure necessary in vehicle acquisition can become a burden for the retailer, who then needs to consider outsourcing a logistics service as a cost-effective option. This practical scenario can be applied to create an open flow network of routes. This study considers a single product and single cross-dock wherein capacitated homogeneous vehicles start at different pickup points and times during pickup operations. The vehicles are scheduled to route in the network synchronously to arrive at the cross-dock center simultaneously. In the delivery operations, all customers must be served at most once and deliveries should be finished within a predetermined duration. We model OVRPCD as a mixed-integer linear program that minimizes the total cost (vehicle hiring cost and transportation cost). A simulated annealing (SA) algorithm is proposed to solve the problem. SA is first verified by solving benchmark instances for the vehicle routing problem with cross-docking and comparing the results with those obtained by existing state-of-art algorithms. We then test SA on three sets of OVRPCD benchmark instances and the results are compared with those obtained by CPLEX. Computational results show that both CPLEX and SA can obtain optimal solutions to all small and medium instances. However, the computational time required by SA is shorter than that needed by CPLEX. Moreover, for large instances, SA outperforms CPLEX in both solution value and computational time. © 2016 Elsevier Ltd.</t>
  </si>
  <si>
    <t>Cross-docking; Open vehicle routing problem; Simulated annealing</t>
  </si>
  <si>
    <t>Benchmarking; Cost effectiveness; Costs; Docks; Hydraulic structures; Integer programming; Network routing; Pickups; Routing algorithms; Sales; Simulated annealing; Vehicles; Capital expenditures; Computational results; Crossdocking; Mixed integer linear program; Open vehicle routing problems; Simulated annealing algorithms; Vehicle routing problem; Vehicle Routing Problems; Problem solving</t>
  </si>
  <si>
    <t>Jewpanya, P.; Department of Industrial Management, National Taiwan University of Science and Technology, Keelung Road, 43Taiwan; email: parida.jewpanya@gmail.com</t>
  </si>
  <si>
    <t>2-s2.0-84957559155</t>
  </si>
  <si>
    <t>Schneider M.</t>
  </si>
  <si>
    <t>57192278274;</t>
  </si>
  <si>
    <t>The vehicle-routing problem with time windows and driver-specific times</t>
  </si>
  <si>
    <t>10.1016/j.ejor.2015.09.015</t>
  </si>
  <si>
    <t>https://www.scopus.com/inward/record.uri?eid=2-s2.0-84951768134&amp;doi=10.1016%2fj.ejor.2015.09.015&amp;partnerID=40&amp;md5=65d57a6475ea1ae1f1579459ce3e59b6</t>
  </si>
  <si>
    <t>Logistics Planning and Information Systems, TU Darmstadt, Darmstadt, Hessia  64289, Germany</t>
  </si>
  <si>
    <t>Schneider, M., Logistics Planning and Information Systems, TU Darmstadt, Darmstadt, Hessia  64289, Germany</t>
  </si>
  <si>
    <t>This paper proposes a tabu search algorithm for the vehicle-routing problem with time windows and driver-specific times (VRPTWDST), a variant of the classical VRPTW that uses driver-specific travel and service times to model the familiarity of the different drivers with the customers to visit. We carry out a systematic investigation of the problem on a comprehensive set of newly generated benchmark instances. We find that consideration of driver knowledge in the route planning clearly improves the efficiency of vehicle routes, an effect that intensifies for higher familiarity levels of the drivers. Increased benefits are produced if the familiar customers of drivers are geographically contiguous. Moreover, a higher number of drivers that are familiar with the same (larger) region provides higher benefits compared to a scenario where each driver is only familiar with a dedicated (smaller) region. Finally, our tabu search is able to prove its performance on the Solomon test instances of the closely related VRPTW, yielding high-quality solutions in short time. © 2015 Elsevier B.V. and Association of European Operational Research Societies (EURO) within the International Federation of Operational Research Societies (IFORS). All rights reserved.</t>
  </si>
  <si>
    <t>Driver-specific times; Metaheuristics; Routing consistency; Time windows; Vehicle routing</t>
  </si>
  <si>
    <t>Algorithms; Benchmarking; Network routing; Routing algorithms; Tabu search; Vehicles; Driver-specific times; Familiarity levels; High-quality solutions; Meta heuristics; Routing consistency; Tabu search algorithms; Time windows; Vehicle routing problem with time windows; Vehicle routing</t>
  </si>
  <si>
    <t>Schneider, M.; Logistics Planning and Information Systems, TU DarmstadtGermany; email: schneider@bwl.tu-darmstadt.de</t>
  </si>
  <si>
    <t>2-s2.0-84951768134</t>
  </si>
  <si>
    <t>Hokama P., Miyazawa F.K., Xavier E.C.</t>
  </si>
  <si>
    <t>56979237100;6701723514;12244286600;</t>
  </si>
  <si>
    <t>A branch-and-cut approach for the vehicle routing problem with loading constraints</t>
  </si>
  <si>
    <t>10.1016/j.eswa.2015.10.013</t>
  </si>
  <si>
    <t>https://www.scopus.com/inward/record.uri?eid=2-s2.0-84948396625&amp;doi=10.1016%2fj.eswa.2015.10.013&amp;partnerID=40&amp;md5=298421b9d18f6a2121c9cd3fa11d6144</t>
  </si>
  <si>
    <t>Instituto de Computação, IC, UNICAMP, Campinas, SP  13084-971, Brazil</t>
  </si>
  <si>
    <t>Hokama, P., Instituto de Computação, IC, UNICAMP, Campinas, SP  13084-971, Brazil; Miyazawa, F.K., Instituto de Computação, IC, UNICAMP, Campinas, SP  13084-971, Brazil; Xavier, E.C., Instituto de Computação, IC, UNICAMP, Campinas, SP  13084-971, Brazil</t>
  </si>
  <si>
    <t>In this paper we describe a branch-and-cut algorithm for the vehicle routing problem with unloading constraints. The problem is to determine a set of routes with minimum total cost, each route leaving a depot, such that all clients are visited exactly once. Each client has a demand, given by a set of items, that are initially stored in a depot. We consider the versions of the problem with two and tri dimensional parallelepiped items. For each route in a solution, we also need to construct a feasible packing for all the items of the clients in this route. As it would be too expensive to rearrange the vehicle cargo when removing the items of a client, it is important to perform this task without moving the other client items. Such packings are said to satisfy unloading constraints. In this paper we describe a branch-and-cut algorithm that uses several techniques to prune the branch-and-cut enumeration tree. The presented algorithm uses several packing routines with different algorithmic approaches, such as branch-and-bound, constraint programming and metaheuristics. The careful combination of these routines showed that the presented algorithm is competitive, and could obtain optimum solutions within significantly smaller computational times for most of the instances presented in the literature. © Elsevier Ltd.</t>
  </si>
  <si>
    <t>Branch-and-cut; Combinatorial optimization; Three-dimensional packing; Two-dimensional packing; Vehicle routing</t>
  </si>
  <si>
    <t>Algorithms; Combinatorial optimization; Computer programming; Constraint theory; Network routing; Optimization; Routing algorithms; Trees (mathematics); Unloading; Vehicle routing; Vehicles; Algorithmic approach; Branch and cut; Branch-and-cut algorithms; Constraint programming; Loading constraints; Three-dimensional packing; Two-dimensional packing; Vehicle Routing Problems; Integer programming</t>
  </si>
  <si>
    <t>Hokama, P.; Instituto de Computação, IC, UNICAMPBrazil; email: unicamp.pedro@gmail.com</t>
  </si>
  <si>
    <t>2-s2.0-84948396625</t>
  </si>
  <si>
    <t>Teymourian E., Kayvanfar V., Komaki Gh.M., Zandieh M.</t>
  </si>
  <si>
    <t>36702181300;36782445600;36782295500;24339847100;</t>
  </si>
  <si>
    <t>Enhanced intelligent water drops and cuckoo search algorithms for solving the capacitated vehicle routing problem</t>
  </si>
  <si>
    <t>334-335</t>
  </si>
  <si>
    <t>10.1016/j.ins.2015.11.036</t>
  </si>
  <si>
    <t>https://www.scopus.com/inward/record.uri?eid=2-s2.0-84959440450&amp;doi=10.1016%2fj.ins.2015.11.036&amp;partnerID=40&amp;md5=bd0ca9e7bf4e2e12019b9e55978b86fa</t>
  </si>
  <si>
    <t>School of Mechanical, Industrial, and Manufacturing Engineering, Oregon State University, Corvallis, OR  97331-6001, United States; Department of Industrial Engineering, Amirkabir University of Technology, 424 Hafez Ave., Tehran, 15875-4413, Iran; Department of Electrical Engineering and Computer Science, Case Western Reserve University, 10900 Euclid Ave., Cleveland, OH  44106, United States; Department of Industrial Management, Management and Accounting Faculty, Shahid Beheshti University, G.C., Tehran, Iran</t>
  </si>
  <si>
    <t>Teymourian, E., School of Mechanical, Industrial, and Manufacturing Engineering, Oregon State University, Corvallis, OR  97331-6001, United States; Kayvanfar, V., Department of Industrial Engineering, Amirkabir University of Technology, 424 Hafez Ave., Tehran, 15875-4413, Iran; Komaki, Gh.M., Department of Electrical Engineering and Computer Science, Case Western Reserve University, 10900 Euclid Ave., Cleveland, OH  44106, United States; Zandieh, M., Department of Industrial Management, Management and Accounting Faculty, Shahid Beheshti University, G.C., Tehran, Iran</t>
  </si>
  <si>
    <t>The capacitated vehicle routing problem (CVRP) is investigated in this research. To tackle this problem, four state-of-the-art algorithms are employed: an improved intelligent water drops (IIWD) algorithm as a new swarm-based nature inspired optimization one; an advanced cuckoo search (ACS) algorithm; and two effective proposed hybrid meta-heuristics incorporating these methods, called local search hybrid algorithm (LSHA) and post-optimization hybrid algorithm (POHA). Both IIWD and ACS algorithms introduce new adjustments and features which improve the effectiveness of the proposed algorithms so as to optimize the CVRP. The hybrid methods, LSHA and POHA, take advantage of the merits of ACS and IIWD in exploring the solution space. These algorithms are enhanced to control the balance between diversification and intensification of the search process. Two well-known benchmark instances in the literature are solved so as to evaluate the proposed techniques. Experimental results are compared to the best obtained consequences previously reported in the literature. To present a comprehensive comparison between our proposed meta-heuristics and other state-of-the-art algorithms, some critical statistical test is employed; where the quality of our algorithms' performance in terms of average results is also determined. It is shown that the LSHA and POHA algorithms can effectively cope with such problems, where in most of instances LSHA can yield the best gained solutions in the literature. Specifically, in 92.9% of cases of Christofides benchmark and in 50% of cases of Golden benchmark, the best obtained solutions in the literature are achieved. © 2015 Elsevier Inc. All rights reserved.</t>
  </si>
  <si>
    <t>Cuckoo search; Hybrid meta-heuristic; Intelligent water drops; Local search; Vehicle routing problem</t>
  </si>
  <si>
    <t>Algorithms; Benchmarking; Drops; Heuristic methods; Local search (optimization); Network routing; Routing algorithms; Vehicles; Cuckoo searches; Hybrid Meta-heuristic; Local search; Vehicle Routing Problems; Water drop; Optimization</t>
  </si>
  <si>
    <t>Kayvanfar, V.; Department of Industrial Engineering, Amirkabir University of Technology, 424 Hafez Ave., Iran; email: v.kayvanfar@aut.ac.ir</t>
  </si>
  <si>
    <t>2-s2.0-84959440450</t>
  </si>
  <si>
    <t>Marinaki M., Marinakis Y.</t>
  </si>
  <si>
    <t>6602325926;9278217800;</t>
  </si>
  <si>
    <t>A Glowworm Swarm Optimization algorithm for the Vehicle Routing Problem with Stochastic Demands</t>
  </si>
  <si>
    <t>10.1016/j.eswa.2015.10.012</t>
  </si>
  <si>
    <t>https://www.scopus.com/inward/record.uri?eid=2-s2.0-84946748046&amp;doi=10.1016%2fj.eswa.2015.10.012&amp;partnerID=40&amp;md5=adf6053d2b3ff3f04bd83aba8ec27558</t>
  </si>
  <si>
    <t>School of Production Engineering and Management, Institute of Computational Mechanics and Optimization, Technical University of Crete, University Campus, Chania, 73100, Greece; School of Production Engineering and Management, Decision Support Systems Laboratory, Technical University of Crete, University Campus, Chania, 73100, Greece</t>
  </si>
  <si>
    <t>Marinaki, M., School of Production Engineering and Management, Institute of Computational Mechanics and Optimization, Technical University of Crete, University Campus, Chania, 73100, Greece; Marinakis, Y., School of Production Engineering and Management, Decision Support Systems Laboratory, Technical University of Crete, University Campus, Chania, 73100, Greece</t>
  </si>
  <si>
    <t>The Glowworm Swarm Optimization (GSO) algorithm is a relatively new swarm intelligence algorithm that simulates the movement of the glowworms in a swarm based on the distance between them and on a luminescent quantity called luciferin. This algorithm has been proven very efficient in the problems that has been applied. However, there is no application of this algorithm, at least to our knowledge, in routing type problems. In this paper, this nature inspired algorithm is used in a hybrid scheme (denoted as Combinatorial Neighborhood Topology Glowworm Swarm Optimization (CNTGSO)) with other metaheuristic algorithms (Variable Neighborhood Search (VNS) algorithm and Path Relinking (PR) algorithm) for successfully solving the Vehicle Routing Problem with Stochastic Demands. The major challenge is to prove that the proposed algorithm could efficiently be applied in a difficult combinatorial optimization problem as most of the applications of the GSO algorithm concern solutions of continuous optimization problems. Thus, two different solution vectors are used, the one in the continuous space (which is updated as in the classic GSO algorithm) and the other in the discrete space and it represents the path representation of the route and is updated using Combinatorial Neighborhood Topology technique. A migration (restart) phase is, also, applied in order to replace not promising solutions and to exchange information between solutions that are in different places in the solution space. Finally, a VNS strategy is used in order to improve each glowworm separately. The algorithm is tested in two problems, the Capacitated Vehicle Routing Problem and the Vehicle Routing Problem with Stochastic Demands in a number of sets of benchmark instances giving competitive and in some instances better results compared to other algorithms from the literature. © 2015 Elsevier Ltd. All rights reserved.</t>
  </si>
  <si>
    <t>Combinatorial Neighborhood Topology; Glowworm Swarm Optimization; Path relinking; Variable Neighborhood Search; Vehicle Routing Problem with Stochastic Demands</t>
  </si>
  <si>
    <t>Algorithms; Artificial intelligence; Benchmarking; Combinatorial mathematics; Combinatorial optimization; Network routing; Packet networks; Routing algorithms; Stochastic systems; Topology; Vector spaces; Vehicles; Glowworm swarm optimizations; Neighborhood topology; Path relinking; Stochastic demand; Variable neighborhood search; Optimization</t>
  </si>
  <si>
    <t>Marinaki, M.; School of Production Engineering and Management, Institute of Computational Mechanics and Optimization, Technical University of Crete, University CampusGreece; email: magda@dssl.tuc.gr</t>
  </si>
  <si>
    <t>2-s2.0-84946748046</t>
  </si>
  <si>
    <t>Afifi S., Dang D.-C., Moukrim A.</t>
  </si>
  <si>
    <t>55974189900;36086045300;6604030546;</t>
  </si>
  <si>
    <t>Heuristic solutions for the vehicle routing problem with time windows and synchronized visits</t>
  </si>
  <si>
    <t>10.1007/s11590-015-0878-3</t>
  </si>
  <si>
    <t>https://www.scopus.com/inward/record.uri?eid=2-s2.0-84959176571&amp;doi=10.1007%2fs11590-015-0878-3&amp;partnerID=40&amp;md5=ea077a00bf1d3c4d1ff24377be3d3b49</t>
  </si>
  <si>
    <t>Sorbonne universités, Université de Technologie de Compiègne, CNRS, Heudiasyc UMR 7253, CS 60319, Compiègne cedex, 60203, France; ASAP Research Group, School of Computer Science, University of Nottingham, Jubilee Campus, Wollaton Road, Nottingham, NG8 1BB, United Kingdom</t>
  </si>
  <si>
    <t>Afifi, S., Sorbonne universités, Université de Technologie de Compiègne, CNRS, Heudiasyc UMR 7253, CS 60319, Compiègne cedex, 60203, France; Dang, D.-C., ASAP Research Group, School of Computer Science, University of Nottingham, Jubilee Campus, Wollaton Road, Nottingham, NG8 1BB, United Kingdom; Moukrim, A., Sorbonne universités, Université de Technologie de Compiègne, CNRS, Heudiasyc UMR 7253, CS 60319, Compiègne cedex, 60203, France</t>
  </si>
  <si>
    <t>We present a simulated annealing based algorithm for a variant of the vehicle routing problem (VRP), in which a time window is associated with each client service and some services require simultaneous visits from different vehicles to be accomplished. The problem is called the VRP with time windows and synchronized visits. The algorithm features a set of local improvement methods to deal with various objectives of the problem. Experiments conducted on the benchmark instances from the literature clearly show that our method is fast and outperforms the existing approaches. It produces all known optimal solutions of the benchmark in very short computational times, and improves the best results for the rest of the instances. © 2015, Springer-Verlag Berlin Heidelberg.</t>
  </si>
  <si>
    <t>Destruction/repair; Local search; Simulated annealing; Synchronization; Vehicle routing</t>
  </si>
  <si>
    <t>Algorithms; Benchmarking; Network routing; Routing algorithms; Simulated annealing; Synchronization; Vehicles; Computational time; Destruction/repair; Heuristic solutions; Improvement methods; Local search; Optimal solutions; Vehicle routing problem; Vehicle routing problem with time windows; Vehicle routing</t>
  </si>
  <si>
    <t>Afifi, S.; Sorbonne universités, Université de Technologie de Compiègne, CNRS, Heudiasyc UMR 7253, CS 60319France; email: sohaib.afifi@hds.utc.fr</t>
  </si>
  <si>
    <t>2-s2.0-84959176571</t>
  </si>
  <si>
    <t>Senarclens de Grancy G., Reimann M.</t>
  </si>
  <si>
    <t>56049694100;8917248000;</t>
  </si>
  <si>
    <t>Vehicle routing problems with time windows and multiple service workers: a systematic comparison between ACO and GRASP</t>
  </si>
  <si>
    <t>10.1007/s10100-014-0341-z</t>
  </si>
  <si>
    <t>https://www.scopus.com/inward/record.uri?eid=2-s2.0-84955744226&amp;doi=10.1007%2fs10100-014-0341-z&amp;partnerID=40&amp;md5=c253eaf2f26f651f7d59bc880a41eca9</t>
  </si>
  <si>
    <t>Institute of Production and Operations Management, University of Graz, Universitätsstrasse 15, Bauteil E3, Graz, 8010, Austria; Institute of Production and Operations Management, University of Graz, Universitätsstrasse 15, Graz, 8010, Austria</t>
  </si>
  <si>
    <t>Senarclens de Grancy, G., Institute of Production and Operations Management, University of Graz, Universitätsstrasse 15, Bauteil E3, Graz, 8010, Austria; Reimann, M., Institute of Production and Operations Management, University of Graz, Universitätsstrasse 15, Graz, 8010, Austria</t>
  </si>
  <si>
    <t>This paper systematically compares an ant colony optimization (ACO) and a greedy randomized adaptive search procedure (GRASP) metaheuristic. Both are used to solve the vehicle routing problem with time windows and multiple service workers. In order to keep the results comparable, the same route construction heuristic and local search procedures are used. It is shown that ACO clearly outperforms GRASP in the problem under study. Additionally, new globally best results for the used benchmark problems are presented. © 2014, Springer-Verlag Berlin Heidelberg.</t>
  </si>
  <si>
    <t>Ant colony optimization; GRASP; Local search; Metaheuristics; Time windows; Vehicle routing</t>
  </si>
  <si>
    <t>Senarclens de Grancy, G.; Institute of Production and Operations Management, University of Graz, Universitätsstrasse 15, Bauteil E3, Austria; email: research@senarclens.eu</t>
  </si>
  <si>
    <t>2-s2.0-84955744226</t>
  </si>
  <si>
    <t>Hernandez F., Feillet D., Giroudeau R., Naud O.</t>
  </si>
  <si>
    <t>56849935700;22333489100;6506366977;6508367346;</t>
  </si>
  <si>
    <t>Branch-and-price algorithms for the solution of the multi-trip vehicle routing problem with time windows</t>
  </si>
  <si>
    <t>10.1016/j.ejor.2015.08.040</t>
  </si>
  <si>
    <t>https://www.scopus.com/inward/record.uri?eid=2-s2.0-84952982748&amp;doi=10.1016%2fj.ejor.2015.08.040&amp;partnerID=40&amp;md5=0c3c464e651b0e204c4f368ccd7bcdc4</t>
  </si>
  <si>
    <t>Ecole Polytechnique de Montréal, Centre Interuniversitaire de Recherche sur les Reseaux d'Entreprise, la Logistique et le Transport, C.P. 6128, Succ. Centre-ville, Montréal, QC  H3C 3J7, Canada; Ecole des Mines de Saint-Etienne, CMP, Georges Charpak, Gardanne, F-13541, France; LIRMM UMR 5506, 161 rue Ada, Montpellier, 34392, France; Irstea UMR ITAP, 361 rue JF Breton, Montpellier, France</t>
  </si>
  <si>
    <t>Hernandez, F., Ecole Polytechnique de Montréal, Centre Interuniversitaire de Recherche sur les Reseaux d'Entreprise, la Logistique et le Transport, C.P. 6128, Succ. Centre-ville, Montréal, QC  H3C 3J7, Canada; Feillet, D., Ecole des Mines de Saint-Etienne, CMP, Georges Charpak, Gardanne, F-13541, France; Giroudeau, R., LIRMM UMR 5506, 161 rue Ada, Montpellier, 34392, France; Naud, O., Irstea UMR ITAP, 361 rue JF Breton, Montpellier, France</t>
  </si>
  <si>
    <t>We investigate the exact solution of the vehicle routing problem with time windows, where multiple trips are allowed for the vehicles. In contrast to previous works in the literature, we specifically consider the case in which it is mandatory to visit all customers and there is no limitation on duration. We develop two branch-and-price frameworks based on two set covering formulations: a traditional one where columns (variables) represent routes, that is, a sequence of consecutive trips, and a second one in which columns are single trips. One important difficulty related to the latter is the way mutual temporal exclusion of trips can be handled. It raises the issue of time discretization when solving the pricing problem. Our dynamic programming algorithm is based on concept of groups of labels and representative labels. We provide computational results on modified small-sized instances (25 customers) from Solomon's benchmarks in order to evaluate and compare the two methods. Results show that some difficult instances are out of reach for the first branch-and-price implementation, while they are consistently solved with the second. © 2015 Elsevier B.V.</t>
  </si>
  <si>
    <t>Branch-and-price; Column generation; Multiple trips; Time windows; Vehicle routing</t>
  </si>
  <si>
    <t>Algorithms; Amphibious vehicles; Costs; Dynamic programming; Linear programming; Network routing; Problem solving; Routing algorithms; Vehicle routing; Vehicles; Branch and price; Branch-and-price algorithms; Column generation; Computational results; Dynamic programming algorithm; Multiple trips; Time windows; Vehicle routing problem with time windows; Integer programming</t>
  </si>
  <si>
    <t>Hernandez, F.; Ecole Polytechnique de Montréal, Centre Interuniversitaire de Recherche sur les Reseaux d'Entreprise, la Logistique et le Transport, C.P. 6128, Succ. Centre-ville, Canada; email: florent.hernandez@cirrelt.net</t>
  </si>
  <si>
    <t>2-s2.0-84952982748</t>
  </si>
  <si>
    <t>Wang J., Zhou Y., Wang Y., Zhang J., Chen C.L.P., Zheng Z.</t>
  </si>
  <si>
    <t>8630885700;57191652327;56560340400;56023477700;47861886300;57216302835;</t>
  </si>
  <si>
    <t>Multiobjective Vehicle Routing Problems with Simultaneous Delivery and Pickup and Time Windows: Formulation, Instances, and Algorithms</t>
  </si>
  <si>
    <t xml:space="preserve"> 7062012</t>
  </si>
  <si>
    <t>10.1109/TCYB.2015.2409837</t>
  </si>
  <si>
    <t>https://www.scopus.com/inward/record.uri?eid=2-s2.0-84925070494&amp;doi=10.1109%2fTCYB.2015.2409837&amp;partnerID=40&amp;md5=10296cf06ea2f2b29406dca9e971c0b4</t>
  </si>
  <si>
    <t>Department of Computer Science, Sun Yat-sen University, Guangzhou, 510006, China; Department of Computer Network Technology, Shenzhen Institute of Information Technology, Shenzhen, 518172, China; School of Information Science and Engineering, Central South University, Changsha, 410083, China; Sun Yat-sen University, Guangzhou, 510006, China; Key Laboratory of Machine Intelligence and Advanced Computing, Ministry of Education, China; Engineering Research Center of Supercomputing Engineering Software, Ministry of Education, China; Key Laboratory of Software Technology, Education Department of Guangdong Province, Guangzhou, 510006, China; Faculty of Science and Technology, University of Macau, Macau, 99999, Macau; Shenzhen Research Institute, Chinese University of Hong Kong, Shenzhen, 518057, China</t>
  </si>
  <si>
    <t>Wang, J., Department of Computer Science, Sun Yat-sen University, Guangzhou, 510006, China; Zhou, Y., Department of Computer Network Technology, Shenzhen Institute of Information Technology, Shenzhen, 518172, China; Wang, Y., School of Information Science and Engineering, Central South University, Changsha, 410083, China; Zhang, J., Sun Yat-sen University, Guangzhou, 510006, China, Key Laboratory of Machine Intelligence and Advanced Computing, Ministry of Education, China, Engineering Research Center of Supercomputing Engineering Software, Ministry of Education, China, Key Laboratory of Software Technology, Education Department of Guangdong Province, Guangzhou, 510006, China; Chen, C.L.P., Faculty of Science and Technology, University of Macau, Macau, 99999, Macau; Zheng, Z., Shenzhen Research Institute, Chinese University of Hong Kong, Shenzhen, 518057, China</t>
  </si>
  <si>
    <t>This paper investigates a practical variant of the vehicle routing problem (VRP), called VRP with simultaneous delivery and pickup and time windows (VRPSDPTW), in the logistics industry. VRPSDPTW is an important logistics problem in closed-loop supply chain network optimization. VRPSDPTW exhibits multiobjective properties in real-world applications. In this paper, a general multiobjective VRPSDPTW (MO-VRPSDPTW) with five objectives is first defined, and then a set of MO-VRPSDPTW instances based on data from the real-world are introduced. These instances represent more realistic multiobjective nature and more challenging MO-VRPSDPTW cases. Finally, two algorithms, multiobjective local search (MOLS) and multiobjective memetic algorithm (MOMA), are designed, implemented and compared for solving MO-VRPSDPTW. The simulation results on the proposed real-world instances and traditional instances show that MOLS outperforms MOMA in most of instances. However, the superiority of MOLS over MOMA in real-world instances is not so obvious as in traditional instances. © 2015 IEEE.</t>
  </si>
  <si>
    <t>Bi-directional logistics; multiobjective optimization; simultaneous delivery and pickup; vehicle routing problem with time windows (VRPTW)</t>
  </si>
  <si>
    <t>Network routing; Pickups; Routing algorithms; Supply chains; Vehicle routing; Closed-loop supply chain networks; Local search; Logistics industry; Logistics problems; Memetic algorithms; Multi objective; Vehicle routing problem; Vehicle Routing Problems; Algorithms</t>
  </si>
  <si>
    <t>2-s2.0-84925070494</t>
  </si>
  <si>
    <t>Coelho I.M., Munhoz P.L.A., Ochi L.S., Souza M.J.F., Bentes C., Farias R.</t>
  </si>
  <si>
    <t>55116426700;55505513700;8935888900;22936154300;23487649600;35253367600;</t>
  </si>
  <si>
    <t>An integrated CPU-GPU heuristic inspired on variable neighbourhood search for the single vehicle routing problem with deliveries and selective pickups</t>
  </si>
  <si>
    <t>10.1080/00207543.2015.1035811</t>
  </si>
  <si>
    <t>https://www.scopus.com/inward/record.uri?eid=2-s2.0-84959331641&amp;doi=10.1080%2f00207543.2015.1035811&amp;partnerID=40&amp;md5=9d7b330f3a0da0715fd0b04dd28e0858</t>
  </si>
  <si>
    <t>Computer Science Institute, Fluminense Federal University, Niteroi, Brazil; Department of Computing, Federal University of Ouro Preto, Ouro Preto, Brazil; Department of System Engineering, State University of Rio de Janeiro, Rio de Janeiro, Brazil; COPPE-Systems Engineering, Federal University of Rio de Janeiro, Rio de Janeiro, Brazil</t>
  </si>
  <si>
    <t>Coelho, I.M., Computer Science Institute, Fluminense Federal University, Niteroi, Brazil; Munhoz, P.L.A., Computer Science Institute, Fluminense Federal University, Niteroi, Brazil; Ochi, L.S., Computer Science Institute, Fluminense Federal University, Niteroi, Brazil; Souza, M.J.F., Department of Computing, Federal University of Ouro Preto, Ouro Preto, Brazil; Bentes, C., Department of System Engineering, State University of Rio de Janeiro, Rio de Janeiro, Brazil; Farias, R., COPPE-Systems Engineering, Federal University of Rio de Janeiro, Rio de Janeiro, Brazil</t>
  </si>
  <si>
    <t>Environmental issues have become increasingly important to industry and business in recent days. This trend forces the companies to take responsibility for product recovery, and proper recycling and disposal, moving towards the design of sustainable green supply chains. This paper addresses the backward stream in transportation of products, by means of reverse logistics applied to vehicle routing. This problem, called single vehicle routing problem with deliveries and selective pickups, consists in finding a route that starts from the depot and visits all delivery customers. Some pickup customers may also be visited, since the capacity of the truck is not exceeded, and there is also a revenue associated with each pickup. We develop an algorithm inspired on the variable neighbourhood search metaheuristic that explores the power of modern graphics processing unit (GPU) to provide routes in reasonable computational time. The proposed algorithm called four-neighbourhood variable neighbourhood search (FN-VNS) includes a novel high-quality initial solution generator, a CPU-GPU integrated perturbation strategy and four different neighbourhood searches implemented purely in GPU for the local search phase. Our experimental results show that FN-VNS is able to improve the quality of the solution for 51 instances out of 68 instances taken from the literature. Finally, we obtained speedups up to 14.49 times, varying from 17.42 up to 76.84 for each local search, measured over a set of new large-size instances. © 2015 Taylor &amp; Francis.</t>
  </si>
  <si>
    <t>GPU computing; green supply chain management; reverse logistics; variable neighbourhood search; vehicle routing problems</t>
  </si>
  <si>
    <t>Computer graphics; Distribution of goods; Local search (optimization); Logistics; Network routing; Pickups; Product design; Program processors; Routing algorithms; Supply chain management; Vehicles; GPU computing; Green supply chain management; Reverse logistics; Variable neighbourhood search; Vehicle Routing Problems; Computer graphics equipment</t>
  </si>
  <si>
    <t>Coelho, I.M.; Computer Science Institute, Fluminense Federal UniversityBrazil; email: imcoelho@ic.uff.br</t>
  </si>
  <si>
    <t>2-s2.0-84959331641</t>
  </si>
  <si>
    <t>Fukasawa R., He Q., Song Y.</t>
  </si>
  <si>
    <t>55998906900;15053551000;55940272400;</t>
  </si>
  <si>
    <t>A branch-cut-and-price algorithm for the energy minimization vehicle routing problem</t>
  </si>
  <si>
    <t>10.1287/trsc.2015.0593</t>
  </si>
  <si>
    <t>https://www.scopus.com/inward/record.uri?eid=2-s2.0-84957717019&amp;doi=10.1287%2ftrsc.2015.0593&amp;partnerID=40&amp;md5=2287f3573579a7e685d6bae15fabd9f4</t>
  </si>
  <si>
    <t>Department of Combinatorics and Optimization, Faculty of Mathematics, University of Waterloo, Waterloo, ON  N2L 3G1, Canada; Department of Industrial and Systems Engineering, University of Minnesota, Minneapolis, MN  55455, United States; Department of Statistical Sciences and Operations Research, Virginia Commonwealth University, Richmond, VA  23284, United States</t>
  </si>
  <si>
    <t>Fukasawa, R., Department of Combinatorics and Optimization, Faculty of Mathematics, University of Waterloo, Waterloo, ON  N2L 3G1, Canada; He, Q., Department of Industrial and Systems Engineering, University of Minnesota, Minneapolis, MN  55455, United States; Song, Y., Department of Statistical Sciences and Operations Research, Virginia Commonwealth University, Richmond, VA  23284, United States</t>
  </si>
  <si>
    <t>We study a variant of the capacitated vehicle routing problem where the cost over each arc is defined as the product of the arc length and the weight of the vehicle when it traverses that arc. We propose two new mixed-integer linear programming formulations for the problem: an arc-load formulation and a set partitioning formulation based on q-routes with additional constraints. A family of cycle elimination constraints are derived for the arc-load formulation. We then compare the linear programming (LP) relaxations of these formulations with the two-index one-commodity flow formulation proposed in the literature. In particular, we show that the arc-load formulation with the new cycle elimination constraints gives the same LP bound as the set partitioning formulation based on 2-cycle-free q-routes, which is stronger than the LP bound given by the two-index one-commodity flow formulation. We propose a branch-and-cut algorithm for the arc-load formulation, and a branch-cut-and-price algorithm for the set partitioning formulation strengthened by additional constraints. Computational results on instances from the literature demonstrate that a significant improvement can be achieved by the branch-cut-and-price algorithm over other methods. © 2016 INFORMS.</t>
  </si>
  <si>
    <t>Branch-cut-and-price; Column generation; Green transportation; Integer programming; Vehicle routing problem</t>
  </si>
  <si>
    <t>Algorithms; Costs; Network routing; Routing algorithms; Strain measurement; Vehicles; Branch Cuts; Branch-cut-and-price algorithm; Capacitated vehicle routing problem; Column generation; Green transportations; Linear programming relaxation; Mixed integer linear programming; Vehicle Routing Problems; Integer programming</t>
  </si>
  <si>
    <t>2-s2.0-84957717019</t>
  </si>
  <si>
    <t>Li J., Li Y., Pardalos P.M.</t>
  </si>
  <si>
    <t>56323942000;57218426302;7005330875;</t>
  </si>
  <si>
    <t>Multi-depot vehicle routing problem with time windows under shared depot resources</t>
  </si>
  <si>
    <t>10.1007/s10878-014-9767-4</t>
  </si>
  <si>
    <t>https://www.scopus.com/inward/record.uri?eid=2-s2.0-84955732790&amp;doi=10.1007%2fs10878-014-9767-4&amp;partnerID=40&amp;md5=406473146458161c4aa3f5fb667abab2</t>
  </si>
  <si>
    <t>College of Engineering, Nanjing Agricultural University, P.O. Box 64, 40 Dianjiangtai Road, Pukou district, Nanjing, 210031, China; Department of Industrial and Systems Engineering, Center for Applied Optimization, University of Florida, 303 Weil Hall, Gainesville, FL  32611, United States; Laboratory of Algorithms and Technologies for Network Analysis, National Research University Higher School of Economics, Moscow, Russian Federation</t>
  </si>
  <si>
    <t>Li, J., College of Engineering, Nanjing Agricultural University, P.O. Box 64, 40 Dianjiangtai Road, Pukou district, Nanjing, 210031, China; Li, Y., College of Engineering, Nanjing Agricultural University, P.O. Box 64, 40 Dianjiangtai Road, Pukou district, Nanjing, 210031, China; Pardalos, P.M., Department of Industrial and Systems Engineering, Center for Applied Optimization, University of Florida, 303 Weil Hall, Gainesville, FL  32611, United States, Laboratory of Algorithms and Technologies for Network Analysis, National Research University Higher School of Economics, Moscow, Russian Federation</t>
  </si>
  <si>
    <t>A new variant of multi-depot vehicle routing problem with time windows is studied. In the new variant, the depot where the vehicle ends is flexible, namely, it is not entirely the same as the depot that it starts from. An integer programming model is formulated with the minimum total traveling cost under the constrains of time window, capacity and route duration of the vehicle, the fleet size and the number of parking spaces of each depot. As the problem is an NP-Hard problem, a hybrid genetic algorithm with adaptive local search is proposed to solve it. Finally, the computational results show that the proposed method is competitive in terms of solution quality. Compared with the classic MDVRPTW, allowing flexible choice of the stop depot can further reduce total traveling cost. © 2014, Springer Science+Business Media New York.</t>
  </si>
  <si>
    <t>Adaptive local search; Hybrid genetic algorithm; Multi-depot vehicle routing problem; Time windows</t>
  </si>
  <si>
    <t>Computational complexity; Fleet operations; Genetic algorithms; Integer programming; Local search (optimization); Network routing; Routing algorithms; Vehicles; Computational results; Hybrid genetic algorithms; Integer programming models; Local search; Multi depot vehicle routing problem with time windows; Multi-depot vehicle routing problems; Solution quality; Time windows; Vehicle routing</t>
  </si>
  <si>
    <t>Li, J.; College of Engineering, Nanjing Agricultural University, P.O. Box 64, 40 Dianjiangtai Road, Pukou district, China; email: telorance61@gmail.com</t>
  </si>
  <si>
    <t>2-s2.0-84955732790</t>
  </si>
  <si>
    <t>Lai D.S.W., Caliskan Demirag O., Leung J.M.Y.</t>
  </si>
  <si>
    <t>57044159400;36337702800;7202180360;</t>
  </si>
  <si>
    <t>A tabu search heuristic for the heterogeneous vehicle routing problem on a multigraph</t>
  </si>
  <si>
    <t>10.1016/j.tre.2015.12.001</t>
  </si>
  <si>
    <t>https://www.scopus.com/inward/record.uri?eid=2-s2.0-84953807312&amp;doi=10.1016%2fj.tre.2015.12.001&amp;partnerID=40&amp;md5=b33024e1dd30ccf384a5f256f018c2f8</t>
  </si>
  <si>
    <t>Department of Information, Logistics and Innovation, VU University Amsterdam, Netherlands; Black School of Business, Penn State Erie, The Behrend College, Erie, PA  16563, United States; Department of Systems Engineering and Engineering Management, The Chinese University of Hong Kong, Shatin, New Territories, Hong Kong</t>
  </si>
  <si>
    <t>Lai, D.S.W., Department of Information, Logistics and Innovation, VU University Amsterdam, Netherlands; Caliskan Demirag, O., Black School of Business, Penn State Erie, The Behrend College, Erie, PA  16563, United States; Leung, J.M.Y., Department of Systems Engineering and Engineering Management, The Chinese University of Hong Kong, Shatin, New Territories, Hong Kong</t>
  </si>
  <si>
    <t>We study a time-constrained heterogeneous vehicle routing problem on a multigraph where parallel arcs between pairs of vertices represent different travel options based on criteria such as time, cost, and distance. We formulate the problem as a mixed-integer linear programming model and develop a tabu search heuristic that efficiently addresses computational challenges due to parallel arcs. Numerical experiments show that the heuristic is highly effective and that freight operators can achieve advantages in cost and customer service by considering alternative paths, especially when route duration limits are restrictive and/or when vehicles of smaller capacity are dispatched to serve remote customers. © 2015 Elsevier Ltd.</t>
  </si>
  <si>
    <t>Fixed sequence arc selection; Heterogeneous fleet; HVRP; Multigraph; Tabu search; Vehicle routing</t>
  </si>
  <si>
    <t>algorithm; heuristics; linear programing; transportation system; travel behavior</t>
  </si>
  <si>
    <t>Caliskan Demirag, O.5101 Jordan Road, Burke 259, United States; email: ozc1@psu.edu</t>
  </si>
  <si>
    <t>2-s2.0-84953807312</t>
  </si>
  <si>
    <t>Koç Ç., Karaoglan I.</t>
  </si>
  <si>
    <t>56399128200;12143936100;</t>
  </si>
  <si>
    <t>The green vehicle routing problem: A heuristic based exact solution approach</t>
  </si>
  <si>
    <t>10.1016/j.asoc.2015.10.064</t>
  </si>
  <si>
    <t>https://www.scopus.com/inward/record.uri?eid=2-s2.0-84948423326&amp;doi=10.1016%2fj.asoc.2015.10.064&amp;partnerID=40&amp;md5=504d9c80ac47868a85ec01622bbd7300</t>
  </si>
  <si>
    <t>CIRRELT and Canada Research Department in Distribution Management, HEC Montréal, Montréal, Canada; Department of Industrial Engineering, SelçUK University, Konya, Turkey</t>
  </si>
  <si>
    <t>Koç, Ç., CIRRELT and Canada Research Department in Distribution Management, HEC Montréal, Montréal, Canada; Karaoglan, I., Department of Industrial Engineering, SelçUK University, Konya, Turkey</t>
  </si>
  <si>
    <t>This paper develops a simulated annealing heuristic based exact solution approach to solve the green vehicle routing problem (G-VRP) which extends the classical vehicle routing problem by considering a limited driving range of vehicles in conjunction with limited refueling infrastructure. The problem particularly arises for companies and agencies that employ a fleet of alternative energy powered vehicles on transportation systems for urban areas or for goods distribution. Exact algorithm is based on the branch-and-cut algorithm which combines several valid inequalities derived from the literature to improve lower bounds and introduces a heuristic algorithm based on simulated annealing to obtain upper bounds. Solution approach is evaluated in terms of the number of test instances solved to optimality, bound quality and computation time to reach the best solution of the various test problems. Computational results show that 22 of 40 instances with 20 customers can be solved optimally within reasonable computation time. © 2015 Elsevier B.V. All rights reserved.</t>
  </si>
  <si>
    <t>Branch-and-cut algorithm; Mixed integer programming formulation; Simulated annealing; The green vehicle routing problem</t>
  </si>
  <si>
    <t>Algorithms; Distribution of goods; Fleet operations; Heuristic algorithms; Network routing; Optimization; Routing algorithms; Simulated annealing; Urban transportation; Vehicles; Alternative energy; Branch-and-cut algorithms; Computational results; Exact algorithms; Mixed integer programming; Solution approach; Transportation system; Vehicle Routing Problems; Integer programming</t>
  </si>
  <si>
    <t>Koç, Ç.; CIRRELT and Canada Research Department in Distribution Management, HEC MontréalCanada; email: cagri.koc@cirrelt.ca</t>
  </si>
  <si>
    <t>2-s2.0-84948423326</t>
  </si>
  <si>
    <t>Khaligh F.H., Mirhassani S.A.</t>
  </si>
  <si>
    <t>56956965200;8599890500;</t>
  </si>
  <si>
    <t>A mathematical model for vehicle routing problem under endogenous uncertainty</t>
  </si>
  <si>
    <t>10.1080/00207543.2015.1057625</t>
  </si>
  <si>
    <t>https://www.scopus.com/inward/record.uri?eid=2-s2.0-84955743310&amp;doi=10.1080%2f00207543.2015.1057625&amp;partnerID=40&amp;md5=000d4f1e1a7397c2d48165c461c2dc0f</t>
  </si>
  <si>
    <t>Khaligh, F.H., Faculty of Mathematics and Computer Science, Amirkabir University of Technology, Tehran, Iran; Mirhassani, S.A., Faculty of Mathematics and Computer Science, Amirkabir University of Technology, Tehran, Iran</t>
  </si>
  <si>
    <t>In this study, a multistage stochastic programming (SP) model is presented for a variant of single-vehicle routing problem with stochastic demands from a dynamic viewpoint. It is assumed that the actual demand of a customer becomes known only when the customer is visited. This problem falls into the category of SP with endogenous uncertainty and hence, the scenario tree is decision-dependent. Therefore, nonanticipativity of decisions is ensured by conditional constraints making up a large portion of total constraints. Thus, a novel approach is proposed that considerably reduces the problem size without any effect on the solution space. Computational results on some test problems are reported. © 2015 Taylor &amp; Francis.</t>
  </si>
  <si>
    <t>Decision-dependent scenario tree; Dynamic strategy; Endogenous uncertainty; Multistage stochastic programming; Nonanticipativity constraints; Vehicle routing problem</t>
  </si>
  <si>
    <t>Decision trees; Forestry; Network routing; Routing algorithms; Stochastic models; Stochastic programming; Vehicles; Dynamic strategies; Endogenous uncertainty; Multi-stage stochastic programming; nonanticipativity constraints; Scenario tree; Vehicle Routing Problems; Stochastic systems</t>
  </si>
  <si>
    <t>Mirhassani, S.A.; Faculty of Mathematics and Computer Science, Amirkabir University of TechnologyIran; email: a_mirhassani@aut.ac.ir</t>
  </si>
  <si>
    <t>2-s2.0-84955743310</t>
  </si>
  <si>
    <t>Ritzinger U., Puchinger J., Hartl R.F.</t>
  </si>
  <si>
    <t>55389464400;56027744800;7005524870;</t>
  </si>
  <si>
    <t>A survey on dynamic and stochastic vehicle routing problems</t>
  </si>
  <si>
    <t>10.1080/00207543.2015.1043403</t>
  </si>
  <si>
    <t>https://www.scopus.com/inward/record.uri?eid=2-s2.0-84954360461&amp;doi=10.1080%2f00207543.2015.1043403&amp;partnerID=40&amp;md5=586e14f31bc29b8e7e07e229e7ae33cc</t>
  </si>
  <si>
    <t>Mobility Department, AIT Austrian Institute of Technology, Vienna, Austria; Department of Business Administration, University of Vienna, Vienna, Austria</t>
  </si>
  <si>
    <t>Ritzinger, U., Mobility Department, AIT Austrian Institute of Technology, Vienna, Austria; Puchinger, J., Mobility Department, AIT Austrian Institute of Technology, Vienna, Austria; Hartl, R.F., Department of Business Administration, University of Vienna, Vienna, Austria</t>
  </si>
  <si>
    <t>Research on dynamic and stochastic vehicle routing problems received increasing interest in the last decade. It considers a novel problem class, aiming at an appropriate handling of dynamic events combined with the incorporation of stochastic information about possible future events. This survey summarises the recent literature in this area. Besides, the classification according to the available stochastic information, a new classification based on the point in time where substantial computational effort for determining decisions or decision policies arises, is introduced. Furthermore, the difference in solution quality is analysed between approaches which consider either purely dynamic or stochastic problems compared to those which consider both, stochastic and dynamic aspects. A graphical representation demonstrates the strength of the reviewed approaches incorporating dynamic and stochastic information. The survey also gives an overview on the intensity of research for the different problem classes and its benefit in recent years. Finally, guidelines and promising directions for further research are presented. © 2015 Taylor and Francis.</t>
  </si>
  <si>
    <t>dynamic and stochastic aspects; survey; vehicle routing problem</t>
  </si>
  <si>
    <t>Classification (of information); Network routing; Routing algorithms; Surveying; Surveys; Vehicles; Computational effort; Graphical representations; Possible futures; Solution quality; Stochastic information; Stochastic problems; Stochastic vehicle routing; Vehicle Routing Problems; Stochastic systems</t>
  </si>
  <si>
    <t>Ritzinger, U.; Mobility Department, AIT Austrian Institute of TechnologyAustria; email: ulrike.ritzinger@ait.ac.at</t>
  </si>
  <si>
    <t>2-s2.0-84954360461</t>
  </si>
  <si>
    <t>Qi M., Peng C., Huang X.</t>
  </si>
  <si>
    <t>23111610800;56413741400;55500214700;</t>
  </si>
  <si>
    <t>General metaheuristic algorithm for a set of rich vehicle routing problems</t>
  </si>
  <si>
    <t>Transportation Research Record</t>
  </si>
  <si>
    <t>2548</t>
  </si>
  <si>
    <t>10.3141/2548-12</t>
  </si>
  <si>
    <t>https://www.scopus.com/inward/record.uri?eid=2-s2.0-84988458263&amp;doi=10.3141%2f2548-12&amp;partnerID=40&amp;md5=ede6cd2d524e11a8b96e1967e5d97839</t>
  </si>
  <si>
    <t>Research Center on Modern Logistics, Graduate School at Shenzhen, Tsinghua University, Building e, Tsinghua Campus, University Town, Shenzhen, 518055, China</t>
  </si>
  <si>
    <t>Qi, M., Research Center on Modern Logistics, Graduate School at Shenzhen, Tsinghua University, Building e, Tsinghua Campus, University Town, Shenzhen, 518055, China; Peng, C., Research Center on Modern Logistics, Graduate School at Shenzhen, Tsinghua University, Building e, Tsinghua Campus, University Town, Shenzhen, 518055, China; Huang, X., Research Center on Modern Logistics, Graduate School at Shenzhen, Tsinghua University, Building e, Tsinghua Campus, University Town, Shenzhen, 518055, China</t>
  </si>
  <si>
    <t>This paper studies a set of rich vehicle routing problems incorporating various complexities found in real-life applications. The rich vehicle routing problem considers simultaneously four multiple constraints: multiple depots, multiple time windows, multiple trips, and multiple vehicle types. A metaheuristic algorithm called the general vehicle routing algorithm, based on the skewed variable neighborhood search, was designed to address the problem of any combination on fve features. A slice of operators and heuristic approaches developed for the specifc constraints is embedded in the general vehicle routing algorithm. Six combination vehicle routing problem types were investigated. The computational results demonstrated that the proposed algorithm is competitive for both benchmark instances and generated instances in accuracy of solution and computational time.</t>
  </si>
  <si>
    <t>Benchmarking; Heuristic methods; Optimization; Routing algorithms; Vehicles; Computational results; Computational time; Meta heuristic algorithm; Multiple constraint; Multiple time windows; Real-life applications; Variable neighborhood search; Vehicle Routing Problems; Vehicle routing</t>
  </si>
  <si>
    <t>Qi, M.; Research Center on Modern Logistics, Graduate School at Shenzhen, Tsinghua University, Building e, Tsinghua Campus, University TownChina; email: qimy@sz.tsinghua.edu.cn</t>
  </si>
  <si>
    <t>National Research Council</t>
  </si>
  <si>
    <t>TRRED</t>
  </si>
  <si>
    <t>Transp Res Rec</t>
  </si>
  <si>
    <t>2-s2.0-84988458263</t>
  </si>
  <si>
    <t>Nair D.J., Grzybowska H., Rey D., Dixit V.</t>
  </si>
  <si>
    <t>57191250632;55765316400;55504438400;24757946400;</t>
  </si>
  <si>
    <t>Food rescue and delivery: Heuristic algorithm for periodic unpaired pickup and delivery vehicle routing problem</t>
  </si>
  <si>
    <t>10.3141/2548-10</t>
  </si>
  <si>
    <t>https://www.scopus.com/inward/record.uri?eid=2-s2.0-84988458253&amp;doi=10.3141%2f2548-10&amp;partnerID=40&amp;md5=67edc99ecacb959ad2f5fd98066f3990</t>
  </si>
  <si>
    <t>Department of Engineering, School of Civil and Environmental Engineering, University of New South Wales, Sydney, NSW  2052, Australia</t>
  </si>
  <si>
    <t>Nair, D.J., Department of Engineering, School of Civil and Environmental Engineering, University of New South Wales, Sydney, NSW  2052, Australia; Grzybowska, H., Department of Engineering, School of Civil and Environmental Engineering, University of New South Wales, Sydney, NSW  2052, Australia; Rey, D., Department of Engineering, School of Civil and Environmental Engineering, University of New South Wales, Sydney, NSW  2052, Australia; Dixit, V., Department of Engineering, School of Civil and Environmental Engineering, University of New South Wales, Sydney, NSW  2052, Australia</t>
  </si>
  <si>
    <t>This paper addresses a special case of periodic vehicle routing problem in which each node has a nonnegative supply or demand of a single product that is unpaired. The product collected from a pickup node can be delivered to any one node or multiple delivery nodes, and the demand of a delivery node can be met by the product collected from any one node or multiple pickup nodes. This periodic unpaired pickup and delivery vehicle-routing problem is a novel variant of the periodic vehicle routing problem. The objective of the problem was to design the pickup and delivery vehicle routes to meet required service levels of delivery nodes, minimizing the total transportation cost while satisfying certain operational constraints. This problem was driven by food relief operations in Sydney, Australia. The logistics aspect of the approach was to design and execute a vehicle routing problem for a food rescue and delivery network. The specifc goals were to develop an integrated linear programming model for this new variant of the periodic vehicle routing problem and to propose an integer programming-based heuristic solution approach to solve the problem introduced in the paper. The heuristic algorithm was tested with small instances created from Cordeau's benchmark instances, and the solution approach was validated against optimal solutions obtained through the exact method before implementation on a food rescue and delivery network. The heuristic approach was found to be comparable with the optimal solution and can solve the real-world scenarios with signifcantly fewer resources than are used in practice.</t>
  </si>
  <si>
    <t>Benchmarking; Constraint satisfaction problems; Heuristic algorithms; Heuristic methods; Integer programming; Linear programming; Optimal systems; Optimization; Pickups; Problem solving; Routing algorithms; Transportation routes; Vehicles; Heuristic solutions; Linear programming models; Operational constraints; Periodic vehicle routing problem; Pickup and delivery; Real-world scenario; Transportation cost; Vehicle Routing Problems; Vehicle routing</t>
  </si>
  <si>
    <t>Nair, D.J.; Department of Engineering, School of Civil and Environmental Engineering, University of New South WalesAustralia; email: d.jayakumarnair@student.unsw.edu.au</t>
  </si>
  <si>
    <t>2-s2.0-84988458253</t>
  </si>
  <si>
    <t>Liu C.-S., Kou G., Huang F.-H.</t>
  </si>
  <si>
    <t>35728837300;57068290300;35219862600;</t>
  </si>
  <si>
    <t>Vehicle coordinated strategy for vehicle routing problem with fuzzy demands</t>
  </si>
  <si>
    <t xml:space="preserve"> 9071394</t>
  </si>
  <si>
    <t>10.1155/2016/9071394</t>
  </si>
  <si>
    <t>https://www.scopus.com/inward/record.uri?eid=2-s2.0-84987776695&amp;doi=10.1155%2f2016%2f9071394&amp;partnerID=40&amp;md5=efeabb291f4fd5c787a37d213f072711</t>
  </si>
  <si>
    <t>School of Management, Hunan University of Commerce, Changsha, 410205, China; Mobile E-Business Collaborative Innovation Center of Hunan Province, Hunan University of Commerce, Changsha, 410205, China; Key Laboratory of Hunan Province for Mobile Business Intelligence, Hunan University of Commerce, Changsha, 410205, China; Institute of Big Data and Internet Innovation, Hunan University of Commerce, Changsha, 410205, China; School of Business Administration, Southwestern University of Finance and Economics, Chengdu, 611130, China</t>
  </si>
  <si>
    <t>Liu, C.-S., School of Management, Hunan University of Commerce, Changsha, 410205, China, Mobile E-Business Collaborative Innovation Center of Hunan Province, Hunan University of Commerce, Changsha, 410205, China, Key Laboratory of Hunan Province for Mobile Business Intelligence, Hunan University of Commerce, Changsha, 410205, China, Institute of Big Data and Internet Innovation, Hunan University of Commerce, Changsha, 410205, China; Kou, G., School of Business Administration, Southwestern University of Finance and Economics, Chengdu, 611130, China; Huang, F.-H., School of Management, Hunan University of Commerce, Changsha, 410205, China</t>
  </si>
  <si>
    <t>The vehicle routing problem with fuzzy demands (VRPFD) is considered. A fuzzy reasoning constrained program model is formulated for VRPFD, and a hybrid ant colony algorithm is proposed to minimize total travel distance. Specifically, the two-vehicle-paired loop coordinated strategy is presented to reduce the additional distance, unloading times, and waste capacity caused by the service failure due to the uncertain demands. Finally, numerical examples are presented to demonstrate the effectiveness of the proposed approaches. © 2016 Chang-shi Liu et al.</t>
  </si>
  <si>
    <t>Ant colony optimization; Routing algorithms; Unloading; Vehicle routing; Vehicles; Ant colony algorithms; Coordinated strategies; Fuzzy reasoning; Program modeling; Service failure; Travel distance; Uncertain demand; Vehicle Routing Problems; Solid wastes</t>
  </si>
  <si>
    <t>2-s2.0-84987776695</t>
  </si>
  <si>
    <t>Stodola P., Mazal J.</t>
  </si>
  <si>
    <t>26435522100;36195725700;</t>
  </si>
  <si>
    <t>Applying the ant colony optimisation algorithm to the capacitated multi-depot vehicle routing problem</t>
  </si>
  <si>
    <t>10.1504/IJBIC.2016.078639</t>
  </si>
  <si>
    <t>https://www.scopus.com/inward/record.uri?eid=2-s2.0-84986294590&amp;doi=10.1504%2fIJBIC.2016.078639&amp;partnerID=40&amp;md5=b45d6f5e38cd55b05e7aa40c61c4b37c</t>
  </si>
  <si>
    <t>Department of Tactics, University of Defence, Kounicova 65, Brno, Czech Republic</t>
  </si>
  <si>
    <t>Stodola, P., Department of Tactics, University of Defence, Kounicova 65, Brno, Czech Republic; Mazal, J., Department of Tactics, University of Defence, Kounicova 65, Brno, Czech Republic</t>
  </si>
  <si>
    <t>The multi-depot vehicle routing problem (MDVRP) is an extension of a classic vehicle routing problem (VRP). There are many heuristic and metaheuristic algorithms (e.g., tabu search, simulated annealing, genetic algorithms) as this is an NP-hard problem and, therefore, exact methods are not feasible for more complex problems. Another possibility is to adapt the ant colony optimisation (ACO) algorithm to this problem. This article presents an original solution of authors to the MDVRP problem via ACO algorithm. The first part deals with the algorithm including its principles and parameters. Then several examples and experiments are shown. Copyright © 2016 Inderscience Enterprises Ltd.</t>
  </si>
  <si>
    <t>ACO; Ant colony optimisation; Bio-inspired algorithms; MDVRP; Multi-depot vehicle routing problem</t>
  </si>
  <si>
    <t>Stodola, P.; Department of Tactics, University of Defence, Kounicova 65, Czech Republic; email: petr.stodola@unob.cz</t>
  </si>
  <si>
    <t>2-s2.0-84986294590</t>
  </si>
  <si>
    <t>Chen X., Wang J.</t>
  </si>
  <si>
    <t>51663216200;57200021275;</t>
  </si>
  <si>
    <t>A novel hybrid cuckoo search algorithm for optimizing vehicle routing problem in logistics distribution system</t>
  </si>
  <si>
    <t>10.1166/jctn.2016.4776</t>
  </si>
  <si>
    <t>https://www.scopus.com/inward/record.uri?eid=2-s2.0-84973441378&amp;doi=10.1166%2fjctn.2016.4776&amp;partnerID=40&amp;md5=9129dd391eb42c1b314c5244427f45ee</t>
  </si>
  <si>
    <t>School of Traffic and Transportation, Lanzhou Jiaotong University, Lanzhou, Gansu, 730070, China; Gansu Province Supervision and Inspection Center of Product Quality, Lanzhou, Gansu, 730070, China</t>
  </si>
  <si>
    <t>Chen, X., School of Traffic and Transportation, Lanzhou Jiaotong University, Lanzhou, Gansu, 730070, China; Wang, J., Gansu Province Supervision and Inspection Center of Product Quality, Lanzhou, Gansu, 730070, China</t>
  </si>
  <si>
    <t>For optimizing the vehicle routing problem in the logistics distribution system, a novel algorithm called Hybrid Cuckoo Search (HCS) that is based on the combination of Optical Optimization (OO), Particle Swarm Optimization (PSO) and Cuckoo Search (CS), is proposed in this paper. In HCS algorithm, OO is introduced to initialize population for obtaining a group of initial values with high quality, which will be optimized according to PSO. After each iterative operation for keeping the optimal individual, CS is used to optimize the rest of the individuals. Finally, we simulate and analyze HCS in comparison with other existing algorithms by using MATLAB. The simulation results demonstrate that, the proposed algorithm outperforms traditional algorithms significantly in terms of the optimal solution, average solution, and times and the duration spent for searching the optimal solution. Hence, the proposed algorithm can provide a superior performance for solving the vehicle routing problem effectively. © 2016 American Scientific Publishers All rights reserved.</t>
  </si>
  <si>
    <t>Average Solution; Cuckoo Search; Logistics Distribution System; Optical Optimization; Optimal Solution; Particle Swarm Optimization; Vehicle Routing Problem</t>
  </si>
  <si>
    <t>Hybrid vehicles; Iterative methods; MATLAB; Network routing; Optimal systems; Optimization; Particle swarm optimization (PSO); Routing algorithms; Vehicles; Cuckoo searches; Logistics distribution; Optical optimization; Optimal solutions; Vehicle Routing Problems; Algorithms</t>
  </si>
  <si>
    <t>Chen, X.; School of Traffic and Transportation, Lanzhou Jiaotong UniversityChina</t>
  </si>
  <si>
    <t>2-s2.0-84973441378</t>
  </si>
  <si>
    <t>Simple heuristics for the multi-period fleet size and mix vehicle routing problem</t>
  </si>
  <si>
    <t>10.1080/03155986.2016.1149314</t>
  </si>
  <si>
    <t>https://www.scopus.com/inward/record.uri?eid=2-s2.0-84971554723&amp;doi=10.1080%2f03155986.2016.1149314&amp;partnerID=40&amp;md5=bef091ed035b66f654fd234afa816e4b</t>
  </si>
  <si>
    <t>Molde University College, Molde, Norway</t>
  </si>
  <si>
    <t>Pasha, U., Molde University College, Molde, Norway; Hoff, A., Molde University College, Molde, Norway; Hvattum, L.M., Molde University College, Molde, Norway</t>
  </si>
  <si>
    <t>Most of the research on vehicle routing problems has focused on the operational or the tactical level. However, any decision made on a strategic level will affect the lower level decisions. One type of strategic decision that has been considered in the literature is to compose an appropriate fleet of different vehicles to perform transportation tasks, which yields the fleet size and mix vehicle routing problem (FSMVRP). This work defines a new variant of the FSMVRP where the customer demands may vary over a set of periods, for example by having different demands on each day of the week. The objective is to find the best fleet composition that can be used to repeatedly fulfil the customer demands, as well as the best routing with that fleet for each of the different periods in the planning horizon. Simple heuristics incorporating a tabu search are implemented to find the fleet composition. Computational results are reported on instances created from a set of standard FSMVRP test instances. © 2016 Canadian Operational Research Society (CORS).</t>
  </si>
  <si>
    <t>Fixed fleet; Shrinking and expanding heuristic; Tabu search</t>
  </si>
  <si>
    <t>Network routing; Routing algorithms; Tabu search; Vehicles; Computational results; Fixed fleet; Fleet composition; Fleet size and mixes; Planning horizons; Simple heuristics; Strategic decisions; Vehicle Routing Problems; Fleet operations</t>
  </si>
  <si>
    <t>2-s2.0-84971554723</t>
  </si>
  <si>
    <t>Kramer R.H.F.R., Subramanian A., Penna P.H.V.</t>
  </si>
  <si>
    <t>57216994767;17436208400;49663775300;</t>
  </si>
  <si>
    <t>Asymmetric vehicle routing problem with heterogeneous limited fleet: A case study in a beverage industry [Problema de roteamento de veículos assimétrico com frota heterogênea limitada: Um estudo de caso em uma indústria de bebidas]</t>
  </si>
  <si>
    <t>Corrosion Engineering Science and Technology</t>
  </si>
  <si>
    <t>10.1590/0104-530X1442-14</t>
  </si>
  <si>
    <t>https://www.scopus.com/inward/record.uri?eid=2-s2.0-84971389509&amp;doi=10.1590%2f0104-530X1442-14&amp;partnerID=40&amp;md5=bd336c4b450b911447050ad4a9d1ec81</t>
  </si>
  <si>
    <t>Departamento de Engenharia de Produção, Centro de Tecnologia, Universidade Federal da Paraíba - UFPB, Campus I, Bloco G, Cidade Universitária, João Pessoa, PB, CEP 58051-970, Brazil; Instituto do Noroeste Fluminense de Educação Superior, Universidade Federal Fluminense - UFF, Rua João Jazbik, s/n, Santo Antônio de Pádua, RJ, CEP 28470-000, Brazil</t>
  </si>
  <si>
    <t>Kramer, R.H.F.R., Departamento de Engenharia de Produção, Centro de Tecnologia, Universidade Federal da Paraíba - UFPB, Campus I, Bloco G, Cidade Universitária, João Pessoa, PB, CEP 58051-970, Brazil; Subramanian, A., Departamento de Engenharia de Produção, Centro de Tecnologia, Universidade Federal da Paraíba - UFPB, Campus I, Bloco G, Cidade Universitária, João Pessoa, PB, CEP 58051-970, Brazil; Penna, P.H.V., Instituto do Noroeste Fluminense de Educação Superior, Universidade Federal Fluminense - UFF, Rua João Jazbik, s/n, Santo Antônio de Pádua, RJ, CEP 28470-000, Brazil</t>
  </si>
  <si>
    <t>This article deals with a case study in a beverage industry concerning the Asymmetric Vehicle Routing Problem with Heterogeneous Limited Fleet (AVRPHLF). The objective of the present paper is to define the vehicle routes so as to reduce distribution costs. The AVRPHLF belongs to the NP-hard class, that is, its resolution through exact methods is an extremely hard task. In practice, problems of this nature are generally treated via heuristics. Among the various solution approaches, we decided to perform an adaptation of a heuristic from the literature that has proved to be efficient, capable of generating high-quality solutions in a reasonable execution time. Computational experiments were conducted in a set of seven instances obtained from the company in question. The results obtained show that there was a considerable reduction in the number of vehicles used and in the total distance traveled with respect to the solutions adopted by the company.</t>
  </si>
  <si>
    <t>Beverage industry; Iterated local search; Logistics; Optimization</t>
  </si>
  <si>
    <t>Fleet operations; Logistics; Network routing; Optimization; Routing algorithms; Vehicles; Beverage industry; Computational experiment; Distribution costs; High-quality solutions; Iterated local search; Number of vehicles; Solution approach; Vehicle Routing Problems; Beverages</t>
  </si>
  <si>
    <t>English; Portuguese</t>
  </si>
  <si>
    <t>Corros. Eng. Sci. Technol.</t>
  </si>
  <si>
    <t>2-s2.0-84971389509</t>
  </si>
  <si>
    <t>Yousefikhoshbakht M., Didehvar F., Rahmati F.</t>
  </si>
  <si>
    <t>55627676200;16315793800;8718398100;</t>
  </si>
  <si>
    <t>An effective rank based ant system algorithm for solving the balanced vehicle routing problem</t>
  </si>
  <si>
    <t>https://www.scopus.com/inward/record.uri?eid=2-s2.0-84962145241&amp;partnerID=40&amp;md5=dcb26d99b367798db5fd888da2ad0c97</t>
  </si>
  <si>
    <t>Department of Mathematics and Computer Science, Amirkabir University of Technology, Tehran, Iran</t>
  </si>
  <si>
    <t>Yousefikhoshbakht, M., Department of Mathematics and Computer Science, Amirkabir University of Technology, Tehran, Iran; Didehvar, F., Department of Mathematics and Computer Science, Amirkabir University of Technology, Tehran, Iran; Rahmati, F., Department of Mathematics and Computer Science, Amirkabir University of Technology, Tehran, Iran</t>
  </si>
  <si>
    <t>The vehicle routing problem (VRP) is the problem of designing optimal delivery from a given depot in order to satisfy the customer population demand by a similar fleet of vehicles. It is noted that a considerable part of the drivers' benefits is related to their traveled distance; therefore, the balance of the route based on 'vehicles travelled distance' is important to obtain drivers' satisfaction. This paper presents a balance, based on the vehicles traveled route called balanced vehicle routing problem (BVRP) and then, a model integer linear programming is proposed for solving the BVRP. Because this problem belongs to NP-hard problems, an effective rank based ant system (ERAS) algorithm is proposed in this paper. In addition, a number of test problems involving 10 to 199 customers have been considered and solved to show the efficiency of the proposed ERAS. The computational results show that the proposed algorithm results are better than the results of classical rank based ant system (RAS) and exact algorithm for solving the BVRP within a comparatively shorter time period. © International Journal of Industrial Engineering.</t>
  </si>
  <si>
    <t>Balanced vehicle routing problem; Meta-heuristic; NP-hard; Rank based ant system</t>
  </si>
  <si>
    <t>Algorithms; Computational complexity; Customer satisfaction; Integer programming; Network routing; Routing algorithms; Vehicles; Ant system algorithm; Ant systems; Computational results; Integer Linear Programming; Metaheuristic; NP-hard; Vehicle routing problem; Vehicle Routing Problems; Fleet operations</t>
  </si>
  <si>
    <t>Didehvar, F.; Department of Mathematics and Computer Science, Amirkabir University of TechnologyIran; email: didehvar@aut.ac.ir</t>
  </si>
  <si>
    <t>2-s2.0-84962145241</t>
  </si>
  <si>
    <t>Brito J., Expósito A., Moreno J.A.</t>
  </si>
  <si>
    <t>36631464600;55647163999;6603409673;</t>
  </si>
  <si>
    <t>Variable neighbourhood search for close-open vehicle routing problem with time windows</t>
  </si>
  <si>
    <t>10.1093/imaman/dpt024</t>
  </si>
  <si>
    <t>https://www.scopus.com/inward/record.uri?eid=2-s2.0-84959895778&amp;doi=10.1093%2fimaman%2fdpt024&amp;partnerID=40&amp;md5=b796a6ddcacfa1c9683b0610f14e8b47</t>
  </si>
  <si>
    <t>IUDR, University of La Laguna, La Laguna, 38271, Spain</t>
  </si>
  <si>
    <t>Brito, J., IUDR, University of La Laguna, La Laguna, 38271, Spain; Expósito, A., IUDR, University of La Laguna, La Laguna, 38271, Spain; Moreno, J.A., IUDR, University of La Laguna, La Laguna, 38271, Spain</t>
  </si>
  <si>
    <t>The close-open vehicle routing problem (VRP) with time windows is a realistic variant of the classical VRP with customers that must be served in a specific time interval and where some routes are open and others are closed. A typical situation in logistics and transport activities is when many companies opt for collaboration and recruitment of other specialist companies to carry them out. The company has its own fleet of vehicles and hires the services of other companies that provide complementary resources for specific service needs or business strategy. The aim of this paper is to test the variable neighbourhood search algorithm for solving this problem. In this paper, we present some results using different strategies to obtain the neighbourhoods, applying real problem instances and some Solomon instances. © 2013 The authors.</t>
  </si>
  <si>
    <t>variable neighbourhood search; vehicle routing problem with time windows; close-open vehicle routing problem</t>
  </si>
  <si>
    <t>Fleet operations; Network routing; Routing algorithms; Vehicle routing; Vehicles; Business strategy; Fleet of vehicles; Open vehicle routing problems; Real problems; Specific time; Transport activity; Variable neighbourhood search; Vehicle routing problem with time windows; Problem solving</t>
  </si>
  <si>
    <t>Brito, J.; IUDR, University of La LagunaSpain; email: jbrito@ull.es</t>
  </si>
  <si>
    <t>2-s2.0-84959895778</t>
  </si>
  <si>
    <t>Derigs U., Pullmann M.</t>
  </si>
  <si>
    <t>6701542184;55347154700;</t>
  </si>
  <si>
    <t>A computational study comparing different multiple neighbourhood strategies for solving rich vehicle routing problems</t>
  </si>
  <si>
    <t>10.1093/imaman/dpt022</t>
  </si>
  <si>
    <t>https://www.scopus.com/inward/record.uri?eid=2-s2.0-84959872428&amp;doi=10.1093%2fimaman%2fdpt022&amp;partnerID=40&amp;md5=3e287d006aafc1bed42a88ec74e718ad</t>
  </si>
  <si>
    <t>Department of Information Systems and Operations Research, University of Cologne, Cologne, Germany</t>
  </si>
  <si>
    <t>Derigs, U., Department of Information Systems and Operations Research, University of Cologne, Cologne, Germany; Pullmann, M., Department of Information Systems and Operations Research, University of Cologne, Cologne, Germany</t>
  </si>
  <si>
    <t>In this paper we report the results of an extensive computational study on a variety of rich vehicle routing problems in which two fundamentally different paradigms or strategies of applying (the same set of) different neighbourhoods are assessed with respect to effectivity (solution quality) and efficiency (speed). We especially compare the structured approach known from variable neighbourhood search where neighbourhoods are applied in some fixed sequential order with an approach where neighbourhoods are applied concurrently. Since all approaches are implemented using the same basic modules, differences can be attributed to this strategic difference. We can show that, first, the application of large neighbourhoods is essential for quality, and, second, that the concurrent strategy outperforms the sequential strategy. © 2013 The authors.</t>
  </si>
  <si>
    <t>computational results; meta-heuristics; multiple neighbourhood search; rich vehicle routing problems</t>
  </si>
  <si>
    <t>Network routing; Vehicles; Computational results; Computational studies; Meta heuristics; Neighbourhood search; Sequential ordering; Structured approach; Variable neighbourhood search; Vehicle Routing Problems; Routing algorithms</t>
  </si>
  <si>
    <t>Derigs, U.; Department of Information Systems and Operations Research, University of CologneGermany; email: ulrich.derigs@uni-koeln.de</t>
  </si>
  <si>
    <t>2-s2.0-84959872428</t>
  </si>
  <si>
    <t>Cruz-Chávez M.A., Martínez-Oropeza A.</t>
  </si>
  <si>
    <t>10642146500;35318466200;</t>
  </si>
  <si>
    <t>Feasible Initial Population with Genetic Diversity for a Population-Based Algorithm Applied to the Vehicle Routing Problem with Time Windows</t>
  </si>
  <si>
    <t xml:space="preserve"> 3851520</t>
  </si>
  <si>
    <t>10.1155/2016/3851520</t>
  </si>
  <si>
    <t>https://www.scopus.com/inward/record.uri?eid=2-s2.0-84959569684&amp;doi=10.1155%2f2016%2f3851520&amp;partnerID=40&amp;md5=42b8a0c3b654ed24a27235e9ba20b8d6</t>
  </si>
  <si>
    <t>Research Center in Engineering and Applied Sciences, Autonomous University of Morelos State, Avenida Universidad 1001, Colonia Chamilpa, Cuernavaca, MOR, 62209, Mexico</t>
  </si>
  <si>
    <t>Cruz-Chávez, M.A., Research Center in Engineering and Applied Sciences, Autonomous University of Morelos State, Avenida Universidad 1001, Colonia Chamilpa, Cuernavaca, MOR, 62209, Mexico; Martínez-Oropeza, A., Research Center in Engineering and Applied Sciences, Autonomous University of Morelos State, Avenida Universidad 1001, Colonia Chamilpa, Cuernavaca, MOR, 62209, Mexico</t>
  </si>
  <si>
    <t>A stochastic algorithm for obtaining feasible initial populations to the Vehicle Routing Problem with Time Windows is presented. The theoretical formulation for the Vehicle Routing Problem with Time Windows is explained. The proposed method is primarily divided into a clustering algorithm and a two-phase algorithm. The first step is the application of a modified k -means clustering algorithm which is proposed in this paper. The two-phase algorithm evaluates a partial solution to transform it into a feasible individual. The two-phase algorithm consists of a hybridization of four kinds of insertions which interact randomly to obtain feasible individuals. It has been proven that different kinds of insertions impact the diversity among individuals in initial populations, which is crucial for population-based algorithm behavior. A modification to the Hamming distance method is applied to the populations generated for the Vehicle Routing Problem with Time Windows to evaluate their diversity. Experimental tests were performed based on the Solomon benchmarking. Experimental results show that the proposed method facilitates generation of highly diverse populations, which vary according to the type and distribution of the instances. © 2016 Marco Antonio Cruz-Chávez and Alina Martínez-Oropeza.</t>
  </si>
  <si>
    <t>Algorithms; Crashworthiness; Hamming distance; Network routing; Routing algorithms; Stochastic systems; Vehicle routing; Vehicles; Genetic diversity; Initial population; Modified k-means clustering; Population-based algorithm; Stochastic algorithms; Theoretical formulation; Two phase algorithm; Vehicle routing problem with time windows; Clustering algorithms</t>
  </si>
  <si>
    <t>Cruz-Chávez, M.A.; Research Center in Engineering and Applied Sciences, Autonomous University of Morelos State, Avenida Universidad 1001, Mexico; email: mcruz@uaem.mx</t>
  </si>
  <si>
    <t>2-s2.0-84959569684</t>
  </si>
  <si>
    <t>Psaraftis H.N., Wen M., Kontovas C.A.</t>
  </si>
  <si>
    <t>57119450500;35119648300;25646257300;</t>
  </si>
  <si>
    <t>Dynamic vehicle routing problems: Three decades and counting</t>
  </si>
  <si>
    <t>10.1002/net.21628</t>
  </si>
  <si>
    <t>https://www.scopus.com/inward/record.uri?eid=2-s2.0-84955738643&amp;doi=10.1002%2fnet.21628&amp;partnerID=40&amp;md5=3924cf541c5838210f2d748b169047ef</t>
  </si>
  <si>
    <t>Department of Transport, Technical University of Denmark, Lyngby, 2800, Denmark</t>
  </si>
  <si>
    <t>Psaraftis, H.N., Department of Transport, Technical University of Denmark, Lyngby, 2800, Denmark; Wen, M., Department of Transport, Technical University of Denmark, Lyngby, 2800, Denmark; Kontovas, C.A., Department of Transport, Technical University of Denmark, Lyngby, 2800, Denmark</t>
  </si>
  <si>
    <t>Since the late 70s, much research activity has taken place on the class of dynamic vehicle routing problems (DVRP), with the time period after year 2000 witnessing a real explosion in related papers. Our paper sheds more light into work in this area over more than 3 decades by developing a taxonomy of DVRP papers according to 11 criteria. These are (1) type of problem, (2) logistical context, (3) transportation mode, (4) objective function, (5) fleet size, (6) time constraints, (7) vehicle capacity constraints, (8) the ability to reject customers, (9) the nature of the dynamic element, (10) the nature of the stochasticity (if any), and (11) the solution method. We comment on technological vis-à-vis methodological advances for this class of problems and suggest directions for further research. The latter include alternative objective functions, vehicle speed as decision variable, more explicit linkages of methodology to technological advances and analysis of worst case or average case performance of heuristics. © 2015 Wiley Periodicals, Inc.</t>
  </si>
  <si>
    <t>dynamic vehicle routing; online vehicle routing; stochastic vehicle routing</t>
  </si>
  <si>
    <t>Amphibious vehicles; Heuristic methods; Network routing; Routing algorithms; Stochastic systems; Vehicles; Average case performance; Dynamic Vehicle Routing; Dynamic vehicle routing problems; Objective functions; Research activities; Stochastic vehicle routing; Technological advances; Vehicle capacity constraints; Fleet operations</t>
  </si>
  <si>
    <t>Kontovas, C.A.; Department of Transport, Technical University of DenmarkDenmark; email: kontova@transport.dtu.dk</t>
  </si>
  <si>
    <t>2-s2.0-84955738643</t>
  </si>
  <si>
    <t>Sarasola B., Doerner K.F., Schmid V., Alba E.</t>
  </si>
  <si>
    <t>36053528800;7004897494;24825651400;7007101440;</t>
  </si>
  <si>
    <t>Variable neighborhood search for the stochastic and dynamic vehicle routing problem</t>
  </si>
  <si>
    <t>10.1007/s10479-015-1949-7</t>
  </si>
  <si>
    <t>https://www.scopus.com/inward/record.uri?eid=2-s2.0-84955208033&amp;doi=10.1007%2fs10479-015-1949-7&amp;partnerID=40&amp;md5=08c210e89b786242177dd26b99c8bcc4</t>
  </si>
  <si>
    <t>Christian Doppler Laboratory for Efficient Intermodal Transport Operations, Department of Business Administration, University of Vienna, Vienna, Austria; Departamento de Lenguajes y Ciencias de la Computación, University of Malaga, Málaga, Spain</t>
  </si>
  <si>
    <t>Sarasola, B., Christian Doppler Laboratory for Efficient Intermodal Transport Operations, Department of Business Administration, University of Vienna, Vienna, Austria; Doerner, K.F., Christian Doppler Laboratory for Efficient Intermodal Transport Operations, Department of Business Administration, University of Vienna, Vienna, Austria; Schmid, V., Christian Doppler Laboratory for Efficient Intermodal Transport Operations, Department of Business Administration, University of Vienna, Vienna, Austria; Alba, E., Departamento de Lenguajes y Ciencias de la Computación, University of Malaga, Málaga, Spain</t>
  </si>
  <si>
    <t>In this paper, the authors consider the vehicle routing problem (VRP) with stochastic demand and/or dynamic requests. The classical VRP consists of determining a set of routes starting and ending at a depot that provide service to a set of customers. Stochastic demands are only revealed when the vehicle arrives at the customer location; dynamic requests mean that new orders from previously unknown customers can be received and scheduled over time. The variable neighborhood search algorithm (VNS) proposed in this study can be extended by sampling for stochastic scenarios and adapted for the dynamic setting. We use standard sets of benchmark instances to evaluate our algorithms. When applying sampling based VNS, on average we were able to improve results obtained by a classical VNS by 4.39 %. Individual instances could be improved by up to 8.12 %. In addition, the proposed VNS framework matches 32 out of 40 best known solutions and provides one new best solution. In the dynamic case, VNS improves on existing results and provides new best solutions for 7 out of 21 instances. Finally, this study offers results for stochastic and dynamic scenarios. Our experiments show that the sampling based dynamic VNS provides better results when the demand deviation is small, and reduces the excess route duration by 45–90 %. © 2015, Springer Science+Business Media New York.</t>
  </si>
  <si>
    <t>Dynamic requests; Stochastic demands; Variable neighborhood search; Vehicle routing problem</t>
  </si>
  <si>
    <t>Sarasola, B.; Christian Doppler Laboratory for Efficient Intermodal Transport Operations, Department of Business Administration, University of ViennaAustria; email: briseida.sarasola@univie.ac.at</t>
  </si>
  <si>
    <t>2-s2.0-84955208033</t>
  </si>
  <si>
    <t>Dominguez O., Juan A.A., Barrios B., Faulin J., Agustin A.</t>
  </si>
  <si>
    <t>56004111500;56129392700;25633500400;6506670477;54949008700;</t>
  </si>
  <si>
    <t>Using biased randomization for solving the two-dimensional loading vehicle routing problem with heterogeneous fleet</t>
  </si>
  <si>
    <t>10.1007/s10479-014-1551-4</t>
  </si>
  <si>
    <t>https://www.scopus.com/inward/record.uri?eid=2-s2.0-84955180691&amp;doi=10.1007%2fs10479-014-1551-4&amp;partnerID=40&amp;md5=e99b587ef59c1d883fa1372700ed8799</t>
  </si>
  <si>
    <t>Institute of Intelligent Systems and Numerical Applications in Engineering (SIANI), University of Las Palmas de Gran Canaria, Las Palmas de Gran Canaria, 35017, Spain; Department of Computer Science, Multimedia, and Telecommunication, IN3-Open University of Catalonia, Barcelona, 08018, Spain; Department of Statistics and Operations Research, Public University of Navarre, Pamplona, 31006, Spain</t>
  </si>
  <si>
    <t>Dominguez, O., Institute of Intelligent Systems and Numerical Applications in Engineering (SIANI), University of Las Palmas de Gran Canaria, Las Palmas de Gran Canaria, 35017, Spain; Juan, A.A., Department of Computer Science, Multimedia, and Telecommunication, IN3-Open University of Catalonia, Barcelona, 08018, Spain; Barrios, B., Department of Computer Science, Multimedia, and Telecommunication, IN3-Open University of Catalonia, Barcelona, 08018, Spain; Faulin, J., Department of Statistics and Operations Research, Public University of Navarre, Pamplona, 31006, Spain; Agustin, A., Department of Statistics and Operations Research, Public University of Navarre, Pamplona, 31006, Spain</t>
  </si>
  <si>
    <t>This paper discusses the two-dimensional loading capacitated vehicle routing problem (2L-CVRP) with heterogeneous fleet (2L-HFVRP). The 2L-CVRP can be found in many real-life situations related to the transportation of voluminous items where two-dimensional packing restrictions have to be considered, e.g.: transportation of heavy machinery, forklifts, professional cleaning equipment, etc. Here, we also consider a heterogeneous fleet of vehicles, comprising units of different capacities, sizes and fixed/variable costs. Despite the fact that heterogeneous fleets are quite ubiquitous in real-life scenarios, there is a lack of publications in the literature discussing the 2L-HFVRP. In particular, to the best of our knowledge no previous work discusses the non-oriented 2L-HFVRP, in which items are allowed to be rotated during the truck-loading process. After describing and motivating the problem, a literature review on related work is performed. Then, a multi-start algorithm based on biased randomization of routing and packing heuristics is proposed. A set of computational experiments contribute to illustrate the scope of our approach, as well as to show its efficiency. © 2014, Springer Science+Business Media New York.</t>
  </si>
  <si>
    <t>Heterogeneous vehicle routing problem; Multi-start algorithms; Randomized heuristics; Two-dimensional bin packing problem</t>
  </si>
  <si>
    <t>Faulin, J.; Department of Statistics and Operations Research, Public University of NavarreSpain; email: javier.faulin@unavarra.es</t>
  </si>
  <si>
    <t>2-s2.0-84955180691</t>
  </si>
  <si>
    <t>Schwarze S.</t>
  </si>
  <si>
    <t>27868065500;</t>
  </si>
  <si>
    <t>Pricing strategies for the site-dependent vehicle routing problem</t>
  </si>
  <si>
    <t>10.1007/s00291-015-0399-6</t>
  </si>
  <si>
    <t>https://www.scopus.com/inward/record.uri?eid=2-s2.0-84954370350&amp;doi=10.1007%2fs00291-015-0399-6&amp;partnerID=40&amp;md5=8e9cacefa3f1df56298d6f9a386b8bbc</t>
  </si>
  <si>
    <t>Institute of Information Systems, University of Hamburg, Von-Melle-Park 5, Hamburg, 20146, Germany</t>
  </si>
  <si>
    <t>Schwarze, S., Institute of Information Systems, University of Hamburg, Von-Melle-Park 5, Hamburg, 20146, Germany</t>
  </si>
  <si>
    <t>The vehicle pricing game (VPG) which addresses the vehicles’ viewpoints within a vehicle routing problem (VRP) is introduced. Each vehicle acts as a player who demands a price per kilometer. That is, vehicles represent decentralized actors in transport systems, e.g., carriers under subcontracts. Based on these prices, a VRP is solved and profits are generated. Which price should a vehicle choose to maximize its own profit, considering the competition among vehicles? To answer this question, site dependencies leading to inhomogeneous vehicles are included. More detailed, skill-levels, e.g., relating to the size of a vehicle, are used to indicate a vehicle’s ability to carry out particular services. Moreover, penalty options are added. The VPG serves as an element of a vertical collaboration in a transport scenario and thus provides decision support for cooperative models. Theoretical results for the VPG are provided for a particular case of a two-player ring network game, for which the full set of equilibria is described and their uniqueness is discussed. It is shown that the uniqueness of the higher-skilled vehicle’s payoff is guaranteed even for multiple equilibria. The competition ratio is defined; it restricts a vehicle’s price to keep its competitiveness. Moreover, the acceptance ratio gives a lower bound on prices such that a loss of market share is still accepted. Experimental results are provided for general networks including the analysis of penalty options. It is demonstrated that strict site dependencies by tendency lead to monopolistic structures. In addition, particular penalty types show a positive effect regarding load imbalances caused by universally skilled vehicles. © 2015, Springer-Verlag Berlin Heidelberg.</t>
  </si>
  <si>
    <t>Equilibria; Game theory; Transport; Vehicle routing problem</t>
  </si>
  <si>
    <t>Schwarze, S.; Institute of Information Systems, University of Hamburg, Von-Melle-Park 5, Germany; email: silvia.schwarze@uni-hamburg.de</t>
  </si>
  <si>
    <t>2-s2.0-84954370350</t>
  </si>
  <si>
    <t>Lalla-Ruiz E., Expósito-Izquierdo C., Taheripour S., Voß S.</t>
  </si>
  <si>
    <t>55255221400;55022668500;56716440300;55785313900;</t>
  </si>
  <si>
    <t>An improved formulation for the multi-depot open vehicle routing problem</t>
  </si>
  <si>
    <t>10.1007/s00291-015-0408-9</t>
  </si>
  <si>
    <t>https://www.scopus.com/inward/record.uri?eid=2-s2.0-84954365332&amp;doi=10.1007%2fs00291-015-0408-9&amp;partnerID=40&amp;md5=766aa2b63c80214231af6a48cd03ab4a</t>
  </si>
  <si>
    <t>Department of Computer Engineering and Systems, University of La Laguna, Santa Cruz de Tenerife, Spain; Institute of Information Systems, University of Hamburg, Hamburg, Germany; Escuela de Ingeniería Industrial, Pontificia Universidad Católica de Valparaíso, Valparaiso, Chile</t>
  </si>
  <si>
    <t>Lalla-Ruiz, E., Department of Computer Engineering and Systems, University of La Laguna, Santa Cruz de Tenerife, Spain; Expósito-Izquierdo, C., Department of Computer Engineering and Systems, University of La Laguna, Santa Cruz de Tenerife, Spain; Taheripour, S., Institute of Information Systems, University of Hamburg, Hamburg, Germany; Voß, S., Institute of Information Systems, University of Hamburg, Hamburg, Germany, Escuela de Ingeniería Industrial, Pontificia Universidad Católica de Valparaíso, Valparaiso, Chile</t>
  </si>
  <si>
    <t>The multi-depot open vehicle routing problem (MDOVRP) is a recent hard combinatorial optimization problem that belongs to the vehicle routing problem family. In the MDOVRP, the vehicles depart from several depots and once they have delivered the goods to the last customers in their routes they are not required to return to the depots. In this work, we propose a new mixed integer programming formulation for the MDOVRP by improving some constraints from the literature and proposing new ones. The computational experience carried out over problem instances from the literature indicates that our proposed model outperforms the existing one. © 2015, Springer-Verlag Berlin Heidelberg.</t>
  </si>
  <si>
    <t>Delivery of goods; Mathematical model; Multi-depot open vehicle routing problem</t>
  </si>
  <si>
    <t>Voß, S.; Institute of Information Systems, University of HamburgGermany; email: stefan.voss@uni-hamburg.de</t>
  </si>
  <si>
    <t>2-s2.0-84954365332</t>
  </si>
  <si>
    <t>Expósito-Izquierdo C., Rossi A., Sevaux M.</t>
  </si>
  <si>
    <t>55022668500;23036640400;6507301480;</t>
  </si>
  <si>
    <t>A Two-Level solution approach to solve the Clustered Capacitated Vehicle Routing Problem</t>
  </si>
  <si>
    <t>10.1016/j.cie.2015.11.022</t>
  </si>
  <si>
    <t>https://www.scopus.com/inward/record.uri?eid=2-s2.0-84954171518&amp;doi=10.1016%2fj.cie.2015.11.022&amp;partnerID=40&amp;md5=1e843d66a5269408aa94c1f04dcd4108</t>
  </si>
  <si>
    <t>Universidad de la Laguna, Department of Computer and Systems Engineering, Escuela Superior de Ingeniería y Tecnología, La Laguna, Spain; Université de Bretagne-Sud, Lab-STICC, CNRS, Centre de Recherche, Lorient, France</t>
  </si>
  <si>
    <t>Expósito-Izquierdo, C., Universidad de la Laguna, Department of Computer and Systems Engineering, Escuela Superior de Ingeniería y Tecnología, La Laguna, Spain; Rossi, A., Université de Bretagne-Sud, Lab-STICC, CNRS, Centre de Recherche, Lorient, France; Sevaux, M., Université de Bretagne-Sud, Lab-STICC, CNRS, Centre de Recherche, Lorient, France</t>
  </si>
  <si>
    <t>The Clustered Capacitated Vehicle Routing Problem (CCVRP) aims to determine the routes of a fleet of capacitated vehicles to fulfill the service demands of customers organized into clusters. The optimization criterion is to minimize the total travel cost of the routes. The main constraint is that all the customers belonging to the same cluster have to be served by the same vehicle consecutively. In this work, a mathematical formulation for the CCVRP is developed. Since the problem is NP-hard, an approximate Two-Level solution approach is proposed. It is based upon breaking the problem down into two routing problems. The first one aims to determine routes targeted at visiting the clusters. A metaheuristic algorithm is considered to address this sub-problem. Furthermore, the second one is aimed at finding a visiting order of the customers belonging to each cluster. Exact and approximate methods are proposed to tackle this sub-problem. The computational results indicate the high performance of our approach over a wide range of real-size problem instances. In this regard, a cluster generation to define problem instances is presented. © 2015 Elsevier B.V. All rights reserved.</t>
  </si>
  <si>
    <t>Clustered CVRP; Hamiltonian path; Metaheuristic; Record-to-Record travel algorithm</t>
  </si>
  <si>
    <t>Network routing; Optimization; Routing algorithms; Sales; Vehicles; Capacitated vehicle routing problem; Clustered CVRP; Computational results; Hamiltonian path; Mathematical formulation; Meta heuristic algorithm; Metaheuristic; Record-to-record travels; Fleet operations</t>
  </si>
  <si>
    <t>Expósito-Izquierdo, C.; Universidad de la Laguna, Department of Computer and Systems Engineering, Escuela Superior de Ingeniería y TecnologíaSpain; email: cexposit@ull.es</t>
  </si>
  <si>
    <t>2-s2.0-84954171518</t>
  </si>
  <si>
    <t>Luo Z., Qin H., Zhang D., Lim A.</t>
  </si>
  <si>
    <t>55657198600;25925253100;55321180100;7202659054;</t>
  </si>
  <si>
    <t>Adaptive large neighborhood search heuristics for the vehicle routing problem with stochastic demands and weight-related cost</t>
  </si>
  <si>
    <t>10.1016/j.tre.2015.11.004</t>
  </si>
  <si>
    <t>https://www.scopus.com/inward/record.uri?eid=2-s2.0-84949309820&amp;doi=10.1016%2fj.tre.2015.11.004&amp;partnerID=40&amp;md5=b348e3033d6fe7aa2e5607069bdca8db</t>
  </si>
  <si>
    <t>International Center of Management Science and Engineering, School of Management and Engineering, Nanjing University, Nanjing, 210093, China; School of Management, Huazhong University of Science and Technology, No. 1037, Luoyu Road, Wuhan, China; School of Traffic and oTransportation Engineering, Central South University, Changsha, Hunan, 410075, China; Department of Industrial and Systems Engineering, National University of Singapore 1, Engineering Drive 2, Singapore, 117576, Singapore</t>
  </si>
  <si>
    <t>Luo, Z., International Center of Management Science and Engineering, School of Management and Engineering, Nanjing University, Nanjing, 210093, China; Qin, H., School of Management, Huazhong University of Science and Technology, No. 1037, Luoyu Road, Wuhan, China; Zhang, D., School of Traffic and oTransportation Engineering, Central South University, Changsha, Hunan, 410075, China; Lim, A., International Center of Management Science and Engineering, School of Management and Engineering, Nanjing University, Nanjing, 210093, China, Department of Industrial and Systems Engineering, National University of Singapore 1, Engineering Drive 2, Singapore, 117576, Singapore</t>
  </si>
  <si>
    <t>The vehicle routing problem (VRP) with stochastic demands and weight-related cost is an extension of the VRP. Although some researchers have studied the VRP with either stochastic demands or weight-related cost, the literature on this problem is quite limited. We adopt the a priori optimization to tackle this problem and propose a dynamic programming to compute the expected cost of each route. We develop the adaptive large neighborhood search heuristics equipped with several approximate methods for the problem. To evaluate our heuristics, we generate 84 test instances. Computational results demonstrate the performance of our heuristics and can serve as benchmarks for future researchers. © 2015 Elsevier Ltd.</t>
  </si>
  <si>
    <t>A priori optimization; Adaptive large neighborhood search; Routing; Stochastic demands; Weight-related cost</t>
  </si>
  <si>
    <t>linear programing; neighborhood; optimization; routing; stochasticity; transportation planning</t>
  </si>
  <si>
    <t>2-s2.0-84949309820</t>
  </si>
  <si>
    <t>Mu D., Wang C., Zhao F., Sutherland J.W.</t>
  </si>
  <si>
    <t>17135532700;56113236000;55133071300;7202056353;</t>
  </si>
  <si>
    <t>Solving vehicle routing problem with simultaneous pickup and delivery using parallel simulated annealing algorithm</t>
  </si>
  <si>
    <t>10.1504/IJSTL.2016.073323</t>
  </si>
  <si>
    <t>https://www.scopus.com/inward/record.uri?eid=2-s2.0-84948800124&amp;doi=10.1504%2fIJSTL.2016.073323&amp;partnerID=40&amp;md5=f73b151af15faf6ab719f39d69851640</t>
  </si>
  <si>
    <t>School of Economics and Management, Beijing Jiaotong University, SD 718, No. 3 Shang Yuan Cun, Hai Dian District, Beijing, 100044, China; School of Economics and Management, Beijing University of Technology, Jing A503, 100 Ping Le Yuan, Chaoyang District, Beijing, 100124, China; Environmental and Ecological Engineering, School of Mechanical Engineering, Purdue University, ME 2194, 585 Purdue Mall, West Lafayette, IN  47907, United States; Environmental and Ecological Engineering, Purdue University, Potter Engineering Center, 500 Central Drive, West Lafayette, IN  47907, United States</t>
  </si>
  <si>
    <t>Mu, D., School of Economics and Management, Beijing Jiaotong University, SD 718, No. 3 Shang Yuan Cun, Hai Dian District, Beijing, 100044, China; Wang, C., School of Economics and Management, Beijing University of Technology, Jing A503, 100 Ping Le Yuan, Chaoyang District, Beijing, 100124, China; Zhao, F., Environmental and Ecological Engineering, School of Mechanical Engineering, Purdue University, ME 2194, 585 Purdue Mall, West Lafayette, IN  47907, United States; Sutherland, J.W., Environmental and Ecological Engineering, Purdue University, Potter Engineering Center, 500 Central Drive, West Lafayette, IN  47907, United States</t>
  </si>
  <si>
    <t>The vehicle routing problem with simultaneous pickup and delivery (VRPSPD) is an NP-hard combinatorial optimisation problem that has received considerable attention in the past few decades. A parallel simulated annealing (parallel-SA) algorithm that uses four different neighbourhood structures has been developed to solve this problem. The parallel-SA algorithm follows the traditional sequential SA algorithm with an integrated asynchronous and synchronous multiple Markov chains (MMC) approach and incorporates a master-slave structure in the algorithm. Computational results are reported for 72 test problems with 50 to 400 customers from Dethloff's medium-scale benchmark, Salhi and Nagy's medium-to-large-scale benchmark and Montane and Galvao's large-scale benchmark. Computational results indicate that the proposed parallel-SA algorithm is competitive with other well-known algorithms for VRPSPD from both quality of solution and computational time. Copyright © 2016 Inderscience Enterprises Ltd.</t>
  </si>
  <si>
    <t>Parallel algorithm; Simulated annealing; Simultaneous pickup and delivery; Vehicle routing</t>
  </si>
  <si>
    <t>Wang, C.; School of Economics and Management, Beijing University of Technology, Jing A503, 100 Ping Le Yuan, Chaoyang District, China; email: cwang@bjut.edu.cn</t>
  </si>
  <si>
    <t>2-s2.0-84948800124</t>
  </si>
  <si>
    <t>Rivera J.C., Murat Afsar H., Prins C.</t>
  </si>
  <si>
    <t>36683196500;55781675700;7005168682;</t>
  </si>
  <si>
    <t>Mathematical formulations and exact algorithm for the multitrip cumulative capacitated single-vehicle routing problem</t>
  </si>
  <si>
    <t>10.1016/j.ejor.2015.08.067</t>
  </si>
  <si>
    <t>https://www.scopus.com/inward/record.uri?eid=2-s2.0-84948719285&amp;doi=10.1016%2fj.ejor.2015.08.067&amp;partnerID=40&amp;md5=d7ab7610f73371d213c02cab28a1d04e</t>
  </si>
  <si>
    <t>ICD-LOSI, UMR CNRS 6281, Troyes University of Technology, Troyes, France; Mathematical Sciences Department, Universidad EAFIT, Carrera 49No 7 Sur-50, Medellín, Colombia</t>
  </si>
  <si>
    <t>Rivera, J.C., ICD-LOSI, UMR CNRS 6281, Troyes University of Technology, Troyes, France, Mathematical Sciences Department, Universidad EAFIT, Carrera 49No 7 Sur-50, Medellín, Colombia; Murat Afsar, H., ICD-LOSI, UMR CNRS 6281, Troyes University of Technology, Troyes, France; Prins, C., ICD-LOSI, UMR CNRS 6281, Troyes University of Technology, Troyes, France</t>
  </si>
  <si>
    <t>This paper addresses the multitrip Cumulative Capacitated Single-Vehicle Routing Problem (mt-CCSVRP). In this problem inspired by disaster logistics, a single vehicle can perform successive trips to serve a set of affected sites and minimize an emergency criterion, the sum of arrival times. Two mixed integer linear programs, a flow-based model and a set partitioning model, are proposed for small instances with 20 sites. An exact algorithm for larger cases transforms the mt-CCSVRP into a resource-constrained shortest path problem where each node corresponds to one trip and the sites to visit become resources. The resulting problem can be solved via an adaptation of Bellman-Ford algorithm to a directed acyclic graph with resource constraints and a cumulative objective function. Seven dominance rules, two upper bounds and five lower bounds speed up the procedure. Computational results on instances derived from classical benchmark problems for the capacitated VRP indicate that the exact algorithm outperforms a commercial MIP solver on small instances and can solve cases with 40 sites to optimality. © 2015 Elsevier B.V. and Association of European Operational Research Societies (EURO) with in the International Federation of Operational Research Societies(IFORS). All rights reserved.</t>
  </si>
  <si>
    <t>Disaster logistics; Multitrip cumulative capacitated Single-vehicle routing problem; Resource constrained shortest path problem</t>
  </si>
  <si>
    <t>Directed graphs; Disasters; Graph theory; Integer programming; Network routing; Routing algorithms; Vehicles; Bellman-Ford algorithms; Bench-mark problems; Computational results; Constrained shortest path; Directed acyclic graph (DAG); Mathematical formulation; Mixed integer linear program; Vehicle Routing Problems; Algorithms</t>
  </si>
  <si>
    <t>Rivera, J.C.; Mathematical Sciences Department, Universidad EAFIT, Carrera 49No 7 Sur-50, Colombia; email: jrivera6@eafit.edu.co</t>
  </si>
  <si>
    <t>2-s2.0-84948719285</t>
  </si>
  <si>
    <t>Zhang J., Lam W.H.K., Chen B.Y.</t>
  </si>
  <si>
    <t>55621315300;35264545500;21739390300;</t>
  </si>
  <si>
    <t>On-time delivery probabilistic models for the vehicle routing problem with stochastic demands and time windows</t>
  </si>
  <si>
    <t>10.1016/j.ejor.2015.08.050</t>
  </si>
  <si>
    <t>https://www.scopus.com/inward/record.uri?eid=2-s2.0-84948695225&amp;doi=10.1016%2fj.ejor.2015.08.050&amp;partnerID=40&amp;md5=7e6753a90d9f53f223cf35f8b3418b87</t>
  </si>
  <si>
    <t>Department of Civil and Environmental Engineering, Hong Kong Polytechnic University, Hung Hom, Kowloon, Hong Kong; Edward P. Fitts Department of Industrial and Systems Engineering, North Carolina State University, Raleigh, NC  27695, United States; State Key Laboratory of Information Engineering in Surveying, Mapping and Remote Sensing, Wuhan University, Wuhan, 430079, China</t>
  </si>
  <si>
    <t>Zhang, J., Department of Civil and Environmental Engineering, Hong Kong Polytechnic University, Hung Hom, Kowloon, Hong Kong, Edward P. Fitts Department of Industrial and Systems Engineering, North Carolina State University, Raleigh, NC  27695, United States; Lam, W.H.K., Department of Civil and Environmental Engineering, Hong Kong Polytechnic University, Hung Hom, Kowloon, Hong Kong; Chen, B.Y., Department of Civil and Environmental Engineering, Hong Kong Polytechnic University, Hung Hom, Kowloon, Hong Kong, State Key Laboratory of Information Engineering in Surveying, Mapping and Remote Sensing, Wuhan University, Wuhan, 430079, China</t>
  </si>
  <si>
    <t>Increasing attention is given to on-time delivery of goods in the distribution and logistics industry. Due to uncertainties in customer demands, on-time deliveries cannot be ensured frequently. The vehicle capacity may be exceeded along the planned delivery route, and then the vehicle has to return to the depot for reloading of the goods. In this paper, such on-time delivery issues are formulated as a vehicle routing problem with stochastic demands and time windows. Three probabilistic models are proposed to address on-time delivery from different perspectives. The first one aims to search delivery routes with minimum expected total cost. The second one is to maximize the sum of the on-time delivery probabilities to customers. The third one seeks to minimize the expected total cost, while ensuring a given on-time delivery probability to each customer. Having noted that solutions of the proposed models are affected by the recourse policy deployed in cases of route failures, a preventive restocking policy is examined and compared with a detour-to-depot recourse policy. A numerical example indicates that the preventive restocking policy can help obtain better solutions to the proposed models and its effectiveness depends on the solution structure. It is also shown that the third model can be used to determine the minimum number of vehicles required to satisfy customers' on-time delivery requirements. © 2015 Elsevier B.V. and Association of European Operational Research Societies (EURO) with in the International Federation of Operational Research Societies(IFORS). All rights reserved.</t>
  </si>
  <si>
    <t>Dynamic programming; Logistics; On-time delivery; Stochastic programming; Stochastic vehicle routing</t>
  </si>
  <si>
    <t>Contracts; Customer satisfaction; Distribution of goods; Dynamic programming; Logistics; Network routing; Routing algorithms; Sales; Stochastic programming; Stochastic systems; Vehicle routing; Vehicles; Logistics industry; Number of vehicles; On-time delivery; Probabilistic models; Solution structures; Stochastic demand; Stochastic vehicle routing; Vehicle Routing Problems; Stochastic models</t>
  </si>
  <si>
    <t>Chen, B.Y.; State Key Laboratory of Information Engineering in Surveying, Mapping and Remote Sensing, Wuhan UniversityChina; email: chen.biyu@whu.edu.cn</t>
  </si>
  <si>
    <t>2-s2.0-84948695225</t>
  </si>
  <si>
    <t>A priori optimization with recourse for the vehicle routing problem with hard time windows and stochastic service times</t>
  </si>
  <si>
    <t>10.1016/j.ejor.2015.07.027</t>
  </si>
  <si>
    <t>https://www.scopus.com/inward/record.uri?eid=2-s2.0-84948682987&amp;doi=10.1016%2fj.ejor.2015.07.027&amp;partnerID=40&amp;md5=8a71794c36e50fae84504ff982012362</t>
  </si>
  <si>
    <t>CIRRELT - Interuniversity Research Center on Enterprise Networks, École de Technologie Supérieure de Montréal, Canada; CIRRELT - Interuniversity Research Center on Enterprise Networks, Logistics and Transportation, Département de Mathématiques et Génie Industriel, École Polytechnique de Montréal, Canada; CIRRELT - Interuniversity Research Center on Enterprise Networks Logistics and Transportation, Département de Management et de Technologie, Université du Québec À Montréal, Canada; GERAD, Group for Research in Decision Analysis, Departement de Mathematiques et Genie Industriel Ecole Polytechnique de Montreal, Canada; Département de Génie de la Construction, École de Technologie Supérieure de Montréal, Canada</t>
  </si>
  <si>
    <t>Errico, F., CIRRELT - Interuniversity Research Center on Enterprise Networks, École de Technologie Supérieure de Montréal, Canada, GERAD, Group for Research in Decision Analysis, Departement de Mathematiques et Genie Industriel Ecole Polytechnique de Montreal, Canada, Département de Génie de la Construction, École de Technologie Supérieure de Montréal, Canada; Desaulniers, G., CIRRELT - Interuniversity Research Center on Enterprise Networks, Logistics and Transportation, Département de Mathématiques et Génie Industriel, École Polytechnique de Montréal, Canada, Département de Génie de la Construction, École de Technologie Supérieure de Montréal, Canada; Gendreau, M., CIRRELT - Interuniversity Research Center on Enterprise Networks, Logistics and Transportation, Département de Mathématiques et Génie Industriel, École Polytechnique de Montréal, Canada, GERAD, Group for Research in Decision Analysis, Departement de Mathematiques et Genie Industriel Ecole Polytechnique de Montreal, Canada; Rei, W., CIRRELT - Interuniversity Research Center on Enterprise Networks Logistics and Transportation, Département de Management et de Technologie, Université du Québec À Montréal, Canada; Rousseau, L.-M., CIRRELT - Interuniversity Research Center on Enterprise Networks, Logistics and Transportation, Département de Mathématiques et Génie Industriel, École Polytechnique de Montréal, Canada</t>
  </si>
  <si>
    <t>The vehicle routing problem with hard time windows and stochastic service times (VRPTW-ST) introduced by Errico et al. (2013) in the form of a chance-constrained model mainly differs from other vehicle routing problems with stochastic service or travel times considered in the literature by the presence of hard time windows. This makes the problem extremely challenging. In this paper, we model the VRPTW-ST as a two-stage stochastic program and define two recourse policies to recover operations feasibility when the first stage plan turns out to be infeasible. We formulate the VRPTW-ST as a set partitioning problem and solve it by exact branch-cut-and-price algorithms. Specifically, we developed efficient labeling algorithms by suitably choosing label components, determining extension functions, and developing lower and upper bounds on partial route reduced cost to be used in the column generation step. Results on benchmark data show that our methods are able to solve instances with up to 50 customers for both recourse policies. © 2015 Elsevier B.V. and Association of European Operational Research Societies (EURO) with in the International Federation of Operational Research Societies(IFORS). All rights reserved.</t>
  </si>
  <si>
    <t>A-priori optimization; Column generation; Service time; Stochastic programming; Vehicle routing problem</t>
  </si>
  <si>
    <t>Linear programming; Network routing; Optimization; Routing algorithms; Stochastic models; Stochastic programming; Stochastic systems; Travel time; Vehicle routing; Vehicles; Branch-cut-and-price algorithm; Chance-constrained model; Column generation; Lower and upper bounds; Service time; Set partitioning problem; Two-stage stochastic programs; Vehicle Routing Problems; Problem solving</t>
  </si>
  <si>
    <t>Errico, F.; CIRRELT - Interuniversity Research Center on Enterprise Networks, École de Technologie Supérieure de MontréalCanada; email: fausto.errico@cirrelt.ca</t>
  </si>
  <si>
    <t>2-s2.0-84948682987</t>
  </si>
  <si>
    <t>Qian J., Eglese R.</t>
  </si>
  <si>
    <t>55881689900;6602809746;</t>
  </si>
  <si>
    <t>Fuel emissions optimization in vehicle routing problems with time-varying speeds</t>
  </si>
  <si>
    <t>10.1016/j.ejor.2015.09.009</t>
  </si>
  <si>
    <t>https://www.scopus.com/inward/record.uri?eid=2-s2.0-84945205458&amp;doi=10.1016%2fj.ejor.2015.09.009&amp;partnerID=40&amp;md5=089c7d02419ebc776b2ae7760e0ccd28</t>
  </si>
  <si>
    <t>Department of Management Science, Lancaster University Management School, Lancaster, LA1 4YX, United Kingdom</t>
  </si>
  <si>
    <t>Qian, J., Department of Management Science, Lancaster University Management School, Lancaster, LA1 4YX, United Kingdom; Eglese, R., Department of Management Science, Lancaster University Management School, Lancaster, LA1 4YX, United Kingdom</t>
  </si>
  <si>
    <t>The problem considered in this paper is to produce routes and schedules for a fleet of delivery vehicles that minimize the fuel emissions in a road network where speeds depend on time. In the model, the route for each vehicle must be determined, and also the speeds of the vehicles along each road in their paths are treated as decision variables. The vehicle routes are limited by the capacities of the vehicles and time constraints on the total length of each route. The objective is to minimize the total emissions in terms of the amount of Greenhouse Gas (GHG) produced, measured by the equivalent weight of CO2 (CO2e). A column generation based tabu search algorithm is adapted and presented to solve the problem. The method is tested with real traffic data from a London road network. The results are analysed to show the potential saving from the speed adjustment process. The analysis shows that most of the fuel emissions reduction is able to be attained in practice by ordering the customers to be visited on the route using a distance-based criterion, determining a suitable path between customers for each vehicle and travelling as fast as is allowed by the traffic conditions up to a preferred speed. © 2015 Elsevier B.V. and Association of European Operational Research Societies (EURO) within the International Federation of Operational Research Societies (IFORS). All rights reserved.</t>
  </si>
  <si>
    <t>Column generation; Distribution; Fuel emissions optimization; Tabu search; Vehicle routing problems</t>
  </si>
  <si>
    <t>Carbon dioxide; Emission control; Fleet operations; Fuels; Gas emissions; Greenhouse gases; Linear programming; Motor transportation; Network routing; Roads and streets; Routing algorithms; Speed; Tabu search; Transportation; Vehicles; Column generation; Decision variables; Distribution; Fuel emissions; Greenhouse gas (GHG); Tabu search algorithms; Traffic conditions; Vehicle Routing Problems; Problem solving</t>
  </si>
  <si>
    <t>Eglese, R.; Department of Management Science, Lancaster University Management SchoolUnited Kingdom</t>
  </si>
  <si>
    <t>2-s2.0-84945205458</t>
  </si>
  <si>
    <t>De Oliveira F.B., Enayatifar R., Sadaei H.J., Guimarães F.G., Potvin J.-Y.</t>
  </si>
  <si>
    <t>57208768002;35069151400;55791786500;7005645510;7005182082;</t>
  </si>
  <si>
    <t>A cooperative coevolutionary algorithm for the Multi-Depot Vehicle Routing Problem</t>
  </si>
  <si>
    <t>10.1016/j.eswa.2015.08.030</t>
  </si>
  <si>
    <t>https://www.scopus.com/inward/record.uri?eid=2-s2.0-84944072779&amp;doi=10.1016%2fj.eswa.2015.08.030&amp;partnerID=40&amp;md5=e6eb06f4e0e6d8f2036e5f9bff2a008e</t>
  </si>
  <si>
    <t>Graduate Program in Electrical Engineering, Federal University of Minas Gerais, Av. Antônio Carlos 6627, Belo Horizonte, MG  31270-901, Brazil; Department of Electrical Engineering, Universidade Federal de Minas Gerais, UFMG, Belo Horizonte, Brazil; Departamento de Computação e Sistemas, Universidade Federal de Ouro Preto, UFOP, João Monlevade, MG, Brazil; Centre Interuniversitaire de Recherche sur les Réseaux d'Entreprise, La Logistique et le Ransport (CIRRELT), Université de Montréal, C.P. 6128, succursale Centre-ville, Montréal, Québec  H3C 3J7, Canada</t>
  </si>
  <si>
    <t>De Oliveira, F.B., Graduate Program in Electrical Engineering, Federal University of Minas Gerais, Av. Antônio Carlos 6627, Belo Horizonte, MG  31270-901, Brazil, Departamento de Computação e Sistemas, Universidade Federal de Ouro Preto, UFOP, João Monlevade, MG, Brazil; Enayatifar, R., Graduate Program in Electrical Engineering, Federal University of Minas Gerais, Av. Antônio Carlos 6627, Belo Horizonte, MG  31270-901, Brazil; Sadaei, H.J., Graduate Program in Electrical Engineering, Federal University of Minas Gerais, Av. Antônio Carlos 6627, Belo Horizonte, MG  31270-901, Brazil; Guimarães, F.G., Department of Electrical Engineering, Universidade Federal de Minas Gerais, UFMG, Belo Horizonte, Brazil; Potvin, J.-Y., Centre Interuniversitaire de Recherche sur les Réseaux d'Entreprise, La Logistique et le Ransport (CIRRELT), Université de Montréal, C.P. 6128, succursale Centre-ville, Montréal, Québec  H3C 3J7, Canada</t>
  </si>
  <si>
    <t>The Multi-Depot Vehicle Routing Problem (MDVRP) is an important variant of the classical Vehicle Routing Problem (VRP), where the customers can be served from a number of depots. This paper introduces a cooperative coevolutionary algorithm to minimize the total route cost of the MDVRP. Coevolutionary algorithms are inspired by the simultaneous evolution process involving two or more species. In this approach, the problem is decomposed into smaller subproblems and individuals from different populations are combined to create a complete solution to the original problem. This paper presents a problem decomposition approach for the MDVRP in which each subproblem becomes a single depot VRP and evolves independently in its domain space. Customers are distributed among the depots based on their distance from the depots and their distance from their closest neighbor. A population is associated with each depot where the individuals represent partial solutions to the problem, that is, sets of routes over customers assigned to the corresponding depot. The fitness of a partial solution depends on its ability to cooperate with partial solutions from other populations to form a complete solution to the MDVRP. As the problem is decomposed and each part evolves separately, this approach is strongly suitable to parallel environments. Therefore, a parallel evolution strategy environment with a variable length genotype coupled with local search operators is proposed. A large number of experiments have been conducted to assess the performance of this approach. The results suggest that the proposed coevolutionary algorithm in a parallel environment is able to produce high-quality solutions to the MDVRP in low computational time. © 2015 Elsevier Ltd.All rights reserved.</t>
  </si>
  <si>
    <t>Cooperative coevolutionary algorithm; Evolution strategies; Multi-Depot Vehicle Routing Problem; Vehicle routing</t>
  </si>
  <si>
    <t>Evolutionary algorithms; Network routing; Routing algorithms; Sales; Vehicle routing; Vehicles; Co-evolutionary algorithm; Evolution strategies; High-quality solutions; Local search operators; Multi-depot vehicle routing problems; Problem decomposition; Variable length genotypes; Vehicle routing problem; Algorithms</t>
  </si>
  <si>
    <t>Guimarães, F.G.; Department of Electrical Engineering, Universidade Federal de Minas Gerais, UFMGBrazil</t>
  </si>
  <si>
    <t>2-s2.0-84944072779</t>
  </si>
  <si>
    <t>Nguyen V.A., Jiang J., Ng K.M., Teo K.M.</t>
  </si>
  <si>
    <t>56183795200;55872490000;7403178599;7202563822;</t>
  </si>
  <si>
    <t>Satisficing measure approach for vehicle routing problem with time windows under uncertainty</t>
  </si>
  <si>
    <t>10.1016/j.ejor.2015.07.041</t>
  </si>
  <si>
    <t>https://www.scopus.com/inward/record.uri?eid=2-s2.0-84942292573&amp;doi=10.1016%2fj.ejor.2015.07.041&amp;partnerID=40&amp;md5=197c17fd0870abe6326121d7e6ff353f</t>
  </si>
  <si>
    <t>College of Management of Technology, École Polytechnique Fédérale de Lausanne, Lausanne, Switzerland; Department of Industrial and Systems Engineering, National University of Singapore, Singapore, Singapore</t>
  </si>
  <si>
    <t>Nguyen, V.A., College of Management of Technology, École Polytechnique Fédérale de Lausanne, Lausanne, Switzerland; Jiang, J., Department of Industrial and Systems Engineering, National University of Singapore, Singapore, Singapore; Ng, K.M., Department of Industrial and Systems Engineering, National University of Singapore, Singapore, Singapore; Teo, K.M., Department of Industrial and Systems Engineering, National University of Singapore, Singapore, Singapore</t>
  </si>
  <si>
    <t>The complexity of evaluating chance constraints makes chance-constrained programming problem difficult to solve. One way to handle this complexity is by devising satisficing measures for the relevant uncertainties. This paper focuses on solving the stochastic vehicle routing problem with time windows (VRPTW) by Satisficing Measure Approach (SMA) that mitigates the dissatisfaction experienced by the customers. Satisficing measures are first proposed for the VRPTW with stochastic demand on various distributions to demonstrate the dependency of customers' satisfaction towards lack of inventory based on the vehicle's capacity. Similar satisficing measures are extended to VRPTW with stochastic travel times. We integrate the proposed satisficing measures into an existing tabu-search heuristics to solve a set of generalized Solomon instances in a short amount of computation time. Compared with best-known results, the SMA saves the effort to design recourse actions, applicable to many popular probability distributions and produces very competitive results. © 2015 Elsevier B.V. and Association of European Operational Research Societies (EURO) within the International Federation of Operational Research Societies (IFORS). All rights reserved.</t>
  </si>
  <si>
    <t>Heuristic; Routing; Satisficing measure; Stochastic demand; Uncertain travel time</t>
  </si>
  <si>
    <t>Amphibious vehicles; Computer programming; Customer satisfaction; Heuristic algorithms; Network routing; Probability distributions; Routing algorithms; Stochastic systems; Tabu search; Travel time; Vehicle routing; Vehicles; Chance-constrained programming; Customers' satisfaction; Heuristic; Routing; Satisficing; Stochastic demand; Stochastic vehicle routing; Vehicle routing problem with time windows; Problem solving</t>
  </si>
  <si>
    <t>Nguyen, V.A.; College of Management of Technology, École Polytechnique Fédérale de LausanneSwitzerland</t>
  </si>
  <si>
    <t>2-s2.0-84942292573</t>
  </si>
  <si>
    <t>Song B.D., Ko Y.D.</t>
  </si>
  <si>
    <t>55320728900;57209309671;</t>
  </si>
  <si>
    <t>A vehicle routing problem of both refrigerated- and general-type vehicles for perishable food products delivery</t>
  </si>
  <si>
    <t>Journal of Food Engineering</t>
  </si>
  <si>
    <t xml:space="preserve"> 8304</t>
  </si>
  <si>
    <t>10.1016/j.jfoodeng.2015.08.027</t>
  </si>
  <si>
    <t>https://www.scopus.com/inward/record.uri?eid=2-s2.0-84940559410&amp;doi=10.1016%2fj.jfoodeng.2015.08.027&amp;partnerID=40&amp;md5=c19f6383dc77118a8493bc95fabf0e68</t>
  </si>
  <si>
    <t>Department of Industrial and Systems Engineering, Korea Advanced Institute of Science and Technology, Guseong-dong, Yuseong-gu, Daejeon, 305-701, South Korea; Data Analytics Group, Deloitte Consulting, Deloitte Touche Tohmatsu Limited, One IFC, 23, Yoido-dong, Youngdeungpo-gu, Seoul  150-945, South Korea</t>
  </si>
  <si>
    <t>Song, B.D., Department of Industrial and Systems Engineering, Korea Advanced Institute of Science and Technology, Guseong-dong, Yuseong-gu, Daejeon, 305-701, South Korea; Ko, Y.D., Data Analytics Group, Deloitte Consulting, Deloitte Touche Tohmatsu Limited, One IFC, 23, Yoido-dong, Youngdeungpo-gu, Seoul  150-945, South Korea</t>
  </si>
  <si>
    <t>This study examines a vehicle routing problem that encompasses both refrigerated- and general-type of vehicles for multi-commodity perishable food products delivery. It is assumed that both the location and the volume of the ordered food products for each customer are known. Furthermore, the capacity, maximum delivery time, and available number of both refrigerated- and general-type of vehicles are predetermined. By reflecting these characteristics, we develop a nonlinear mathematical model and a heuristic algorithm to generate efficient vehicle routings with the objective of maximizing the total level of the customer satisfaction which is dependent on the freshness of delivered food products. In addition, numerical examples and sensitivity analysis are provided to show the validity of the model. The aim of this study is to confirm the performance and the availability of refrigerated-type vehicle for perishable food products delivery compared with general-type one. © 2015 Elsevier Ltd.</t>
  </si>
  <si>
    <t>Heuristic algorithm; Multi-commodity; Perishable food product delivery; Refrigerated-type vehicle; Vehicle routing problem</t>
  </si>
  <si>
    <t>Amphibious vehicles; Customer satisfaction; Food products; Heuristic algorithms; Network routing; Numerical methods; Routing algorithms; Sensitivity analysis; Delivery time; Multi-commodity; Nonlinear mathematical model; Product delivery; Routings; Vehicle Routing Problems; Vehicles</t>
  </si>
  <si>
    <t>Ko, Y.D.; Data Analytics Group, Deloitte Consulting, Deloitte Touche Tohmatsu Limited, One IFC, 23, Yoido-dong, South Korea</t>
  </si>
  <si>
    <t>JFOED</t>
  </si>
  <si>
    <t>J Food Eng</t>
  </si>
  <si>
    <t>2-s2.0-84940559410</t>
  </si>
  <si>
    <t>Sicilia J.A., Quemada C., Royo B., Escuín D.</t>
  </si>
  <si>
    <t>56494727900;57205530106;56494898600;26026870900;</t>
  </si>
  <si>
    <t>An optimization algorithm for solving the rich vehicle routing problem based on Variable Neighborhood Search and Tabu Search metaheuristics</t>
  </si>
  <si>
    <t>Journal of Computational and Applied Mathematics</t>
  </si>
  <si>
    <t xml:space="preserve"> 10105</t>
  </si>
  <si>
    <t>10.1016/j.cam.2015.03.050</t>
  </si>
  <si>
    <t>https://www.scopus.com/inward/record.uri?eid=2-s2.0-84939254529&amp;doi=10.1016%2fj.cam.2015.03.050&amp;partnerID=40&amp;md5=1cebbef26e9c0f2175cc05b27daabbad</t>
  </si>
  <si>
    <t>Escuela de Ingeniería, Universidad Internacional de La Rioja, Logroño, 26002, Spain; Virginia Polytechnic Institute, State University in BlacksurgVA, United States; Department of Mechanical Engineering, University of Zaragoza, Zaragoza, 50018, Spain; Instituto Tecnológico de Aragón, María Luna 1, Zaragoza, 50018, Spain</t>
  </si>
  <si>
    <t>Sicilia, J.A., Escuela de Ingeniería, Universidad Internacional de La Rioja, Logroño, 26002, Spain; Quemada, C., Virginia Polytechnic Institute, State University in BlacksurgVA, United States; Royo, B., Department of Mechanical Engineering, University of Zaragoza, Zaragoza, 50018, Spain; Escuín, D., Instituto Tecnológico de Aragón, María Luna 1, Zaragoza, 50018, Spain</t>
  </si>
  <si>
    <t>Abstract This paper presents a novel optimization algorithm that consists of metaheuristic processes to solve the problem of the capillary distribution of goods in major urban areas taking into consideration the features encountered in real life: time windows, capacity constraints, compatibility between orders and vehicles, maximum number of orders per vehicle, orders that depend on the pickup and delivery and not returning to the depot. With the intention of reducing the wide variety of constraints and complexities, known as the Rich Vehicle Routing Problem, this algorithm proposes feasible alternatives in order to achieve the main objective of this research work: the reduction of costs by minimizing distances and reducing the number of vehicles used as long as the service quality to customers is optimum and a load balance among vehicles is maintained. © 2015 Elsevier B.V.</t>
  </si>
  <si>
    <t>Load balance; Metaheuristic methods; Optimization algorithm; Rich vehicle routing problem</t>
  </si>
  <si>
    <t>Airships; Algorithms; Distribution of goods; Network routing; Problem solving; Routing algorithms; Tabu search; Vehicle routing; Vehicles; Capacity constraints; Feasible alternatives; Load balance; Meta-heuristic methods; Optimization algorithms; Pickup and delivery; Variable neighborhood search; Vehicle Routing Problems; Optimization</t>
  </si>
  <si>
    <t>Sicilia, J.A.; Escuela de Ingeniería, Universidad Internacional de La RiojaSpain</t>
  </si>
  <si>
    <t>J. Comput. Appl. Math.</t>
  </si>
  <si>
    <t>2-s2.0-84939254529</t>
  </si>
  <si>
    <t>Problema de roteamento de veículos com motoristas ocasionais</t>
  </si>
  <si>
    <t>Sim</t>
  </si>
  <si>
    <t>Programação inteira e heurística multi-start</t>
  </si>
  <si>
    <t>https://doi.org/10.1016/j.ejor.2016.03.049</t>
  </si>
  <si>
    <t>Publicação</t>
  </si>
  <si>
    <t>Considerando uma empresa que além de possuir uma frota de veículo e motoristas disponíveis para fazer entregas, também pode utilizar motoristas ocasionais que desejam fazer uma única entrega em troca de uma pequena compensação, caso o local da entrega não seja muito longe do seu próprio destino, este cenário caracteriza uma variante do Problema de Roteamento de Veículos clássico, uma vez que os motoristas ocasionais são adicionados no problema. O objetivo da empresa é minimizar os custos inerentes às entregas.</t>
  </si>
  <si>
    <t>Dados sobre os trajetos, demandas, capacidade dos veículos regulares e ocasionais.</t>
  </si>
  <si>
    <t>Prescrição do envio dos produtos através de qual veículo e para qual cliente.</t>
  </si>
  <si>
    <t>O objetivo da pesquisa foi obter uma compreensão inicial dos benefícios da modalidade através de motoristas ocasionais e não a aplicação do método em um caso real.</t>
  </si>
  <si>
    <t xml:space="preserve">O método é promissor, apresentou bons resultados, entretanto, demontrou-se mais dependente da compensação financeira do que da variabilidade de motoristas ocasionais disponíveis. Portanto, faz-se necessário estudar com mais detalhes a forma como a compensação deve ser realizada.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</si>
</sst>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NumberFormat="1"/>
    <xf numFmtId="0" fontId="0" fillId="2" borderId="0" xfId="0" applyFill="1"/>
    <xf numFmtId="0" fontId="2" fillId="0" borderId="0" xfId="0" applyFont="1" applyAlignment="1">
      <alignment wrapText="1"/>
    </xf>
    <xf numFmtId="0" fontId="2" fillId="0" borderId="0" xfId="0" applyFont="1"/>
    <xf numFmtId="0" fontId="0" fillId="0" borderId="0" xfId="0" applyAlignment="1">
      <alignment vertical="center"/>
    </xf>
    <xf numFmtId="0" fontId="2" fillId="3" borderId="1" xfId="0" applyFont="1" applyFill="1" applyBorder="1" applyAlignment="1">
      <alignment wrapText="1"/>
    </xf>
    <xf numFmtId="0" fontId="2" fillId="3" borderId="1" xfId="0" applyFont="1" applyFill="1" applyBorder="1" applyAlignment="1">
      <alignment horizontal="center"/>
    </xf>
    <xf numFmtId="0" fontId="2" fillId="3" borderId="2" xfId="0" applyFont="1" applyFill="1" applyBorder="1" applyAlignment="1">
      <alignment wrapText="1"/>
    </xf>
    <xf numFmtId="0" fontId="3" fillId="0" borderId="3" xfId="1" applyBorder="1" applyAlignment="1">
      <alignment horizontal="left"/>
    </xf>
    <xf numFmtId="0" fontId="2" fillId="0" borderId="2" xfId="0" applyFont="1" applyBorder="1" applyAlignment="1">
      <alignment horizontal="center"/>
    </xf>
    <xf numFmtId="0" fontId="2" fillId="0" borderId="4" xfId="0" applyFont="1" applyBorder="1" applyAlignment="1">
      <alignment horizontal="center"/>
    </xf>
    <xf numFmtId="0" fontId="2" fillId="3" borderId="5" xfId="0" applyFont="1" applyFill="1" applyBorder="1" applyAlignment="1">
      <alignment wrapText="1"/>
    </xf>
    <xf numFmtId="0" fontId="0" fillId="0" borderId="6" xfId="0" applyBorder="1" applyAlignment="1">
      <alignment vertical="center" wrapText="1"/>
    </xf>
    <xf numFmtId="0" fontId="2" fillId="0" borderId="5" xfId="0" applyFont="1" applyBorder="1" applyAlignment="1">
      <alignment horizontal="center"/>
    </xf>
    <xf numFmtId="0" fontId="2" fillId="0" borderId="7" xfId="0" applyFont="1" applyBorder="1" applyAlignment="1">
      <alignment horizontal="center"/>
    </xf>
    <xf numFmtId="0" fontId="2" fillId="3" borderId="5" xfId="0" applyFont="1" applyFill="1"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2" fillId="3" borderId="8" xfId="0" applyFont="1" applyFill="1" applyBorder="1" applyAlignment="1">
      <alignment vertical="center" wrapText="1"/>
    </xf>
    <xf numFmtId="0" fontId="0" fillId="0" borderId="9"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0" borderId="6" xfId="0" applyBorder="1" applyAlignment="1">
      <alignment horizontal="left" vertical="center" wrapText="1"/>
    </xf>
  </cellXfs>
  <cellStyles count="2">
    <cellStyle name="Hiperlink" xfId="1" builtinId="8"/>
    <cellStyle name="Normal" xfId="0" builtinId="0"/>
  </cellStyles>
  <dxfs count="20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39B50B2-A70D-4F16-BC00-44D0213F8431}" autoFormatId="16" applyNumberFormats="0" applyBorderFormats="0" applyFontFormats="0" applyPatternFormats="0" applyAlignmentFormats="0" applyWidthHeightFormats="0">
  <queryTableRefresh nextId="5">
    <queryTableFields count="4">
      <queryTableField id="1" name="Column1" tableColumnId="1"/>
      <queryTableField id="4" dataBound="0" tableColumnId="4"/>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6" connectionId="6" xr16:uid="{2B296A65-3E25-40AF-B5B1-D59E53E9A2FB}"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5" connectionId="5" xr16:uid="{3AACDCF4-7570-4DED-A638-B1DD9F41555C}"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4" connectionId="4" xr16:uid="{8642FFC8-8550-44A1-BCDB-FB3B97F620BF}"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3" connectionId="3" xr16:uid="{B3A631CB-B070-464E-864E-B99444B6C071}"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dosExternos_4" connectionId="8" xr16:uid="{D8EAE4F9-454A-49C2-B0D2-9D7451D6FCF9}"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dosExternos_3" connectionId="7" xr16:uid="{E5D6A36B-30A5-4312-9EDF-152AA0655852}"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dosExternos_2" connectionId="2" xr16:uid="{A78C3A7D-6C5B-4AD3-BE5D-AB7FF2F2F8D2}"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609E9-3AEE-4113-935B-0BCDF40E56D8}" name="classificacoes_publicadas_engen" displayName="classificacoes_publicadas_engen" ref="A1:D3712" tableType="queryTable" totalsRowShown="0">
  <autoFilter ref="A1:D3712" xr:uid="{505466F7-3489-4BD8-8166-F4A09AE95B18}"/>
  <tableColumns count="4">
    <tableColumn id="1" xr3:uid="{3EE4D472-D1C1-47E8-A3BE-5F3A04061E1C}" uniqueName="1" name="Column1" queryTableFieldId="1" dataDxfId="200"/>
    <tableColumn id="4" xr3:uid="{AD90C8AA-2323-4D4F-A54F-5652B062F2FF}" uniqueName="4" name="Column12" queryTableFieldId="4" dataDxfId="199"/>
    <tableColumn id="2" xr3:uid="{4458B978-E9FF-4105-8D15-1961EF657537}" uniqueName="2" name="Column2" queryTableFieldId="2" dataDxfId="198"/>
    <tableColumn id="3" xr3:uid="{7F385C6E-BA87-4E1E-8070-CA5E9720A1F4}" uniqueName="3" name="Column3" queryTableFieldId="3" dataDxfId="19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87F100-740A-45D7-86A4-3466BC419DCA}" name="tsp" displayName="tsp" ref="A1:AH61" tableType="queryTable" totalsRowShown="0">
  <autoFilter ref="A1:AH61" xr:uid="{5DB0C83E-E042-4D66-8011-7E279C2D21C4}"/>
  <tableColumns count="34">
    <tableColumn id="1" xr3:uid="{5EB3B550-DD21-4DF9-9B96-C0883B819B8C}" uniqueName="1" name="Authors" queryTableFieldId="1" dataDxfId="196"/>
    <tableColumn id="2" xr3:uid="{34ECE646-1E90-4EDA-B36E-EC1340E84A97}" uniqueName="2" name="Author(s) ID" queryTableFieldId="2" dataDxfId="195"/>
    <tableColumn id="3" xr3:uid="{3FBC55B1-818A-4075-8805-BA7BC8A7F00A}" uniqueName="3" name="Title" queryTableFieldId="3" dataDxfId="194"/>
    <tableColumn id="4" xr3:uid="{FA452B1E-4177-4318-88E6-42C02039BD2D}" uniqueName="4" name="Year" queryTableFieldId="4"/>
    <tableColumn id="5" xr3:uid="{D3F00FA1-98CF-4B50-BE1E-AE4EA9451172}" uniqueName="5" name="Source title" queryTableFieldId="5" dataDxfId="193"/>
    <tableColumn id="6" xr3:uid="{9C40C0ED-4A51-48EF-8AF4-447A2903D76D}" uniqueName="6" name="Volume" queryTableFieldId="6" dataDxfId="192"/>
    <tableColumn id="7" xr3:uid="{0B06BB8D-7891-436F-B611-47E90C5D44AD}" uniqueName="7" name="Issue" queryTableFieldId="7" dataDxfId="191"/>
    <tableColumn id="8" xr3:uid="{1F397A46-9A85-4022-AB36-19955D16E027}" uniqueName="8" name="Art. No." queryTableFieldId="8" dataDxfId="190"/>
    <tableColumn id="9" xr3:uid="{38690400-1A26-4E77-A6E7-0C84191C0A93}" uniqueName="9" name="Page start" queryTableFieldId="9" dataDxfId="189"/>
    <tableColumn id="10" xr3:uid="{8EA1B319-7CC0-4657-B784-130A4C0B27B5}" uniqueName="10" name="Page end" queryTableFieldId="10"/>
    <tableColumn id="11" xr3:uid="{48459E9B-F329-432E-A91C-D1299772E361}" uniqueName="11" name="Page count" queryTableFieldId="11"/>
    <tableColumn id="12" xr3:uid="{AE917800-E5BA-4EEC-9E11-025CDE9143BC}" uniqueName="12" name="Cited by" queryTableFieldId="12"/>
    <tableColumn id="13" xr3:uid="{92E162B7-4545-4571-AE3F-20A25BD54F72}" uniqueName="13" name="DOI" queryTableFieldId="13" dataDxfId="188"/>
    <tableColumn id="14" xr3:uid="{3892F51F-0278-4771-AA60-E9BD4BA406EA}" uniqueName="14" name="Link" queryTableFieldId="14" dataDxfId="187"/>
    <tableColumn id="15" xr3:uid="{EDD9BB19-1586-4D71-A5C7-4958FC8C5928}" uniqueName="15" name="Affiliations" queryTableFieldId="15" dataDxfId="186"/>
    <tableColumn id="16" xr3:uid="{496CCB1B-28E8-48D3-8938-AD63876E1743}" uniqueName="16" name="Authors with affiliations" queryTableFieldId="16" dataDxfId="185"/>
    <tableColumn id="17" xr3:uid="{E8847ADC-BE4E-46C7-8F67-C1B8750A4A1E}" uniqueName="17" name="Abstract" queryTableFieldId="17" dataDxfId="184"/>
    <tableColumn id="18" xr3:uid="{2CE1AB65-668B-4880-A654-96C1DA959EB2}" uniqueName="18" name="Author Keywords" queryTableFieldId="18" dataDxfId="183"/>
    <tableColumn id="19" xr3:uid="{732BE14F-3744-4CC8-B243-FE43BFC582B9}" uniqueName="19" name="Index Keywords" queryTableFieldId="19" dataDxfId="182"/>
    <tableColumn id="20" xr3:uid="{159288BB-D1B9-4CB9-83D3-47EC964B1D61}" uniqueName="20" name="Correspondence Address" queryTableFieldId="20" dataDxfId="181"/>
    <tableColumn id="21" xr3:uid="{AB181C15-CF49-453B-BECE-42E8E7B56C77}" uniqueName="21" name="Editors" queryTableFieldId="21" dataDxfId="180"/>
    <tableColumn id="22" xr3:uid="{D905F27B-6BF3-4879-B336-663B48AE26D6}" uniqueName="22" name="Publisher" queryTableFieldId="22" dataDxfId="179"/>
    <tableColumn id="23" xr3:uid="{11E04A0F-7711-4B30-A4B0-568BC31D1F00}" uniqueName="23" name="ISSN" queryTableFieldId="23" dataDxfId="178"/>
    <tableColumn id="34" xr3:uid="{A3E16AAF-FFA2-4597-BFDD-FA312A55C6D8}" uniqueName="34" name="classificacao" queryTableFieldId="34" dataDxfId="177">
      <calculatedColumnFormula>VLOOKUP(tsp[[#This Row],[ISSN]],classificacao!B:D,3,0)</calculatedColumnFormula>
    </tableColumn>
    <tableColumn id="24" xr3:uid="{57F39340-0DEB-4D8F-9D5F-98F9B602A9A5}" uniqueName="24" name="ISBN" queryTableFieldId="24"/>
    <tableColumn id="25" xr3:uid="{B8C883FA-AB23-4AC2-85E4-C65ED71D756E}" uniqueName="25" name="CODEN" queryTableFieldId="25" dataDxfId="176"/>
    <tableColumn id="26" xr3:uid="{EEE920CC-DDD6-4D0A-8127-8A2A817859F8}" uniqueName="26" name="PubMed ID" queryTableFieldId="26"/>
    <tableColumn id="27" xr3:uid="{F85104F7-88DA-469B-8274-F977A2190D64}" uniqueName="27" name="Language of Original Document" queryTableFieldId="27" dataDxfId="175"/>
    <tableColumn id="28" xr3:uid="{A5E11630-7618-42F2-8468-AC83DE264E2D}" uniqueName="28" name="Abbreviated Source Title" queryTableFieldId="28" dataDxfId="174"/>
    <tableColumn id="29" xr3:uid="{A3906171-B0D7-4BD5-8AC0-52FA2910131E}" uniqueName="29" name="Document Type" queryTableFieldId="29" dataDxfId="173"/>
    <tableColumn id="30" xr3:uid="{BCF338E7-B25D-4385-A0D2-5C2DCD0C8A10}" uniqueName="30" name="Publication Stage" queryTableFieldId="30" dataDxfId="172"/>
    <tableColumn id="31" xr3:uid="{7AF0C3E0-6E09-4D4D-BB60-AF3D68A28511}" uniqueName="31" name="Open Access" queryTableFieldId="31" dataDxfId="171"/>
    <tableColumn id="32" xr3:uid="{5F2A1CFB-35F6-4003-9649-B1B8DE4F85F4}" uniqueName="32" name="Source" queryTableFieldId="32" dataDxfId="170"/>
    <tableColumn id="33" xr3:uid="{460B4660-3539-47EF-8571-F27B308B208A}" uniqueName="33" name="EID" queryTableFieldId="33" dataDxfId="16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12B865-3C83-4A5E-8AE0-197301286973}" name="transportation" displayName="transportation" ref="A1:AH108" tableType="queryTable" totalsRowShown="0">
  <autoFilter ref="A1:AH108" xr:uid="{8F4B3FAB-4A26-42E4-8327-1D4186BB6487}"/>
  <sortState xmlns:xlrd2="http://schemas.microsoft.com/office/spreadsheetml/2017/richdata2" ref="A2:AH108">
    <sortCondition descending="1" ref="L1:L108"/>
  </sortState>
  <tableColumns count="34">
    <tableColumn id="1" xr3:uid="{3CAD7300-1A95-43F4-BE01-EF75FF061130}" uniqueName="1" name="Authors" queryTableFieldId="1" dataDxfId="168"/>
    <tableColumn id="2" xr3:uid="{4F520B15-8D45-49EB-9D11-740D51BC69D2}" uniqueName="2" name="Author(s) ID" queryTableFieldId="2" dataDxfId="167"/>
    <tableColumn id="3" xr3:uid="{A4BD2154-4AB9-4DF8-A19E-46D072338E00}" uniqueName="3" name="Title" queryTableFieldId="3" dataDxfId="166"/>
    <tableColumn id="4" xr3:uid="{AB915043-5B12-4FF6-AB8D-4B0D90D386A9}" uniqueName="4" name="Year" queryTableFieldId="4"/>
    <tableColumn id="5" xr3:uid="{0F1E0F06-FC96-4275-B137-4FAA3AF288BC}" uniqueName="5" name="Source title" queryTableFieldId="5" dataDxfId="165"/>
    <tableColumn id="6" xr3:uid="{944BBE78-D87A-4DA0-8445-7DF1D02DFEED}" uniqueName="6" name="Volume" queryTableFieldId="6" dataDxfId="164"/>
    <tableColumn id="7" xr3:uid="{6DA72040-D550-4A97-8071-016A24DE051C}" uniqueName="7" name="Issue" queryTableFieldId="7" dataDxfId="163"/>
    <tableColumn id="8" xr3:uid="{29AFCF74-3E55-4075-B473-1E48B33DACA1}" uniqueName="8" name="Art. No." queryTableFieldId="8"/>
    <tableColumn id="9" xr3:uid="{C2E838CF-4964-4F11-8E69-57A4034D1FBD}" uniqueName="9" name="Page start" queryTableFieldId="9"/>
    <tableColumn id="10" xr3:uid="{49985D7D-F6E3-4293-8E4F-FE53CD564A0D}" uniqueName="10" name="Page end" queryTableFieldId="10"/>
    <tableColumn id="11" xr3:uid="{DD6F21D3-F06D-45B0-B9D2-DFE1AD3AF407}" uniqueName="11" name="Page count" queryTableFieldId="11" dataDxfId="162"/>
    <tableColumn id="12" xr3:uid="{604B5250-8463-4DAC-AEB1-AFE7EE2AC8AA}" uniqueName="12" name="Cited by" queryTableFieldId="12"/>
    <tableColumn id="13" xr3:uid="{EA8E39D5-CE12-44A5-BA8E-37CC3D6ACB5E}" uniqueName="13" name="DOI" queryTableFieldId="13" dataDxfId="161"/>
    <tableColumn id="14" xr3:uid="{A18494DD-651A-4950-AF03-0414C0EA9B35}" uniqueName="14" name="Link" queryTableFieldId="14" dataDxfId="160"/>
    <tableColumn id="15" xr3:uid="{3CD37BA8-9161-435E-9433-50768E33EEA7}" uniqueName="15" name="Affiliations" queryTableFieldId="15" dataDxfId="159"/>
    <tableColumn id="16" xr3:uid="{9EA8648F-7238-430C-A671-6A06F4C46555}" uniqueName="16" name="Authors with affiliations" queryTableFieldId="16" dataDxfId="158"/>
    <tableColumn id="17" xr3:uid="{83C0B30A-DD80-47F3-8677-AE7EFD469F56}" uniqueName="17" name="Abstract" queryTableFieldId="17" dataDxfId="157"/>
    <tableColumn id="18" xr3:uid="{DA548804-1369-4CA3-AED0-2E779550F245}" uniqueName="18" name="Author Keywords" queryTableFieldId="18" dataDxfId="156"/>
    <tableColumn id="19" xr3:uid="{FCE926EB-723C-4E94-AB30-5C2D0E9A3BA8}" uniqueName="19" name="Index Keywords" queryTableFieldId="19" dataDxfId="155"/>
    <tableColumn id="20" xr3:uid="{DD3B8C64-8A4D-4634-A00D-2B4D5AF720E3}" uniqueName="20" name="Correspondence Address" queryTableFieldId="20" dataDxfId="154"/>
    <tableColumn id="21" xr3:uid="{1553465C-5E23-4B32-9B3E-84A7C81F876B}" uniqueName="21" name="Editors" queryTableFieldId="21" dataDxfId="153"/>
    <tableColumn id="22" xr3:uid="{35855573-CE89-4C7E-B934-29D113730F78}" uniqueName="22" name="Publisher" queryTableFieldId="22" dataDxfId="152"/>
    <tableColumn id="23" xr3:uid="{18C61648-AD7C-46A4-B69D-FB7F9770FFF6}" uniqueName="23" name="ISSN" queryTableFieldId="23" dataDxfId="151"/>
    <tableColumn id="34" xr3:uid="{48F75F0E-2F9B-4C86-A45C-568EB19C2EAB}" uniqueName="34" name="classificacao" queryTableFieldId="34" dataDxfId="150">
      <calculatedColumnFormula>VLOOKUP(transportation[[#This Row],[ISSN]],classificacao!B:D,3,0)</calculatedColumnFormula>
    </tableColumn>
    <tableColumn id="24" xr3:uid="{EC715DE4-1072-4C5B-A85D-89A8A0CD4569}" uniqueName="24" name="ISBN" queryTableFieldId="24" dataDxfId="149"/>
    <tableColumn id="25" xr3:uid="{8CC7266B-A56D-40FA-ACD8-3B86E7C1B92A}" uniqueName="25" name="CODEN" queryTableFieldId="25" dataDxfId="148"/>
    <tableColumn id="26" xr3:uid="{D84A1127-14DD-46C7-ADE4-D5F6D51AF9B3}" uniqueName="26" name="PubMed ID" queryTableFieldId="26"/>
    <tableColumn id="27" xr3:uid="{3667B6C0-9848-405D-9358-67C45C22EAE5}" uniqueName="27" name="Language of Original Document" queryTableFieldId="27" dataDxfId="147"/>
    <tableColumn id="28" xr3:uid="{7655F699-678A-4B42-B33E-E31FEDF3811B}" uniqueName="28" name="Abbreviated Source Title" queryTableFieldId="28" dataDxfId="146"/>
    <tableColumn id="29" xr3:uid="{B7103AFF-E360-4326-AD01-FED3E290EBFC}" uniqueName="29" name="Document Type" queryTableFieldId="29" dataDxfId="145"/>
    <tableColumn id="30" xr3:uid="{FBFF9C1C-1157-4C9A-AA05-BF1EEEA405A5}" uniqueName="30" name="Publication Stage" queryTableFieldId="30" dataDxfId="144"/>
    <tableColumn id="31" xr3:uid="{E7CFE325-D514-4794-8B96-4B9453F5D692}" uniqueName="31" name="Open Access" queryTableFieldId="31" dataDxfId="143"/>
    <tableColumn id="32" xr3:uid="{CFA16803-8ACA-4B29-9D5B-751F6588F7D0}" uniqueName="32" name="Source" queryTableFieldId="32" dataDxfId="142"/>
    <tableColumn id="33" xr3:uid="{BF5E65D5-06AB-4854-A63B-7A643E3E93DD}" uniqueName="33" name="EID" queryTableFieldId="33" dataDxfId="1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33AFD-AEEA-4651-85EA-4EC01382BE6E}" name="p_median" displayName="p_median" ref="A1:AH28" tableType="queryTable" totalsRowShown="0">
  <autoFilter ref="A1:AH28" xr:uid="{DB01BCA7-9DF5-4097-92F0-87FFC6ECCA03}"/>
  <sortState xmlns:xlrd2="http://schemas.microsoft.com/office/spreadsheetml/2017/richdata2" ref="A2:AH28">
    <sortCondition descending="1" ref="L1:L28"/>
  </sortState>
  <tableColumns count="34">
    <tableColumn id="1" xr3:uid="{C2A39966-88FF-4596-9E3F-F74C6CE09250}" uniqueName="1" name="Authors" queryTableFieldId="1" dataDxfId="140"/>
    <tableColumn id="2" xr3:uid="{0E9141FE-4FA4-4A9C-8509-40D6DDA19220}" uniqueName="2" name="Author(s) ID" queryTableFieldId="2" dataDxfId="139"/>
    <tableColumn id="3" xr3:uid="{05C91A84-9612-433F-ACA2-DE3172173667}" uniqueName="3" name="Title" queryTableFieldId="3" dataDxfId="138"/>
    <tableColumn id="4" xr3:uid="{7C7B262F-6223-4C16-862D-6B5F47533C45}" uniqueName="4" name="Year" queryTableFieldId="4"/>
    <tableColumn id="5" xr3:uid="{9DE4E295-FB90-45AE-8756-C3ABFB58BE83}" uniqueName="5" name="Source title" queryTableFieldId="5" dataDxfId="137"/>
    <tableColumn id="6" xr3:uid="{872F276C-786D-4DD5-9C1C-3CA98EF0E0EA}" uniqueName="6" name="Volume" queryTableFieldId="6" dataDxfId="136"/>
    <tableColumn id="7" xr3:uid="{DC538CCD-B7B2-41B3-BDB2-236575593AED}" uniqueName="7" name="Issue" queryTableFieldId="7"/>
    <tableColumn id="8" xr3:uid="{9F7DF03A-4F22-4F15-86F3-0FEFA32E08BA}" uniqueName="8" name="Art. No." queryTableFieldId="8"/>
    <tableColumn id="9" xr3:uid="{1F4B66BF-4235-4411-A095-30D1E48ACFAD}" uniqueName="9" name="Page start" queryTableFieldId="9"/>
    <tableColumn id="10" xr3:uid="{FA9C7700-FF56-45C3-AB6B-7AD8B4DDCC8F}" uniqueName="10" name="Page end" queryTableFieldId="10" dataDxfId="135"/>
    <tableColumn id="11" xr3:uid="{CA6660A6-36CF-4852-BEC5-CCA0122D7AE7}" uniqueName="11" name="Page count" queryTableFieldId="11" dataDxfId="134"/>
    <tableColumn id="12" xr3:uid="{4158DE0C-4EB6-4514-9DCA-19BC1AFC4B12}" uniqueName="12" name="Cited by" queryTableFieldId="12"/>
    <tableColumn id="13" xr3:uid="{47518EB2-C4EC-4C9C-9EF0-A2DA594EC7DF}" uniqueName="13" name="DOI" queryTableFieldId="13" dataDxfId="133"/>
    <tableColumn id="14" xr3:uid="{416010E1-5D35-465E-BFD7-74FF0A4E92A3}" uniqueName="14" name="Link" queryTableFieldId="14" dataDxfId="132"/>
    <tableColumn id="15" xr3:uid="{772E356D-A9AB-4507-80D5-3FF85F8BCDAF}" uniqueName="15" name="Affiliations" queryTableFieldId="15" dataDxfId="131"/>
    <tableColumn id="16" xr3:uid="{B84E8954-0031-4C33-A5A8-6820231E46D4}" uniqueName="16" name="Authors with affiliations" queryTableFieldId="16" dataDxfId="130"/>
    <tableColumn id="17" xr3:uid="{97F63DDC-BFC3-42B7-B967-A710FDF9DB3E}" uniqueName="17" name="Abstract" queryTableFieldId="17" dataDxfId="129"/>
    <tableColumn id="18" xr3:uid="{9195F51A-5A3E-42D0-82BA-04AE3A52105F}" uniqueName="18" name="Author Keywords" queryTableFieldId="18" dataDxfId="128"/>
    <tableColumn id="19" xr3:uid="{55412801-D542-41F9-8BA9-47BE66C69626}" uniqueName="19" name="Index Keywords" queryTableFieldId="19" dataDxfId="127"/>
    <tableColumn id="20" xr3:uid="{2471BD7E-93D0-4EC7-9930-C73268D3A704}" uniqueName="20" name="Correspondence Address" queryTableFieldId="20" dataDxfId="126"/>
    <tableColumn id="21" xr3:uid="{326887DC-E88F-4E0B-8E65-909CA8B38522}" uniqueName="21" name="Editors" queryTableFieldId="21" dataDxfId="125"/>
    <tableColumn id="22" xr3:uid="{7FC92AD3-042C-4D7D-9C4A-C85E051EE178}" uniqueName="22" name="Publisher" queryTableFieldId="22" dataDxfId="124"/>
    <tableColumn id="23" xr3:uid="{B182AEE8-2D0B-426A-BB74-20592D0F798A}" uniqueName="23" name="ISSN" queryTableFieldId="23" dataDxfId="123"/>
    <tableColumn id="34" xr3:uid="{EE2148CF-D6C7-4B12-BB2E-8B87C22E66CB}" uniqueName="34" name="classificacao" queryTableFieldId="34" dataDxfId="122">
      <calculatedColumnFormula>VLOOKUP(p_median[[#This Row],[ISSN]],classificacao!B:D,3,0)</calculatedColumnFormula>
    </tableColumn>
    <tableColumn id="24" xr3:uid="{6730B31E-06FA-4032-BDD4-1CF08362AD56}" uniqueName="24" name="ISBN" queryTableFieldId="24"/>
    <tableColumn id="25" xr3:uid="{BBFB707E-AFA9-480E-9602-C0A6A23CA5CC}" uniqueName="25" name="CODEN" queryTableFieldId="25" dataDxfId="121"/>
    <tableColumn id="26" xr3:uid="{A8F9906B-C58C-4829-A910-EE857373AFC7}" uniqueName="26" name="PubMed ID" queryTableFieldId="26" dataDxfId="120"/>
    <tableColumn id="27" xr3:uid="{E439808F-940C-42E9-A30F-8B1B044349C9}" uniqueName="27" name="Language of Original Document" queryTableFieldId="27" dataDxfId="119"/>
    <tableColumn id="28" xr3:uid="{44B30DF7-DBFB-479B-BE8A-5F9556CE1C62}" uniqueName="28" name="Abbreviated Source Title" queryTableFieldId="28" dataDxfId="118"/>
    <tableColumn id="29" xr3:uid="{C1F27856-D50E-44FA-A7E1-A9F3BB167837}" uniqueName="29" name="Document Type" queryTableFieldId="29" dataDxfId="117"/>
    <tableColumn id="30" xr3:uid="{7B99D9A6-CA52-48B7-B563-6808810E1FF6}" uniqueName="30" name="Publication Stage" queryTableFieldId="30" dataDxfId="116"/>
    <tableColumn id="31" xr3:uid="{DDE1C85D-8CCF-49D0-91F9-A529E9865B86}" uniqueName="31" name="Open Access" queryTableFieldId="31" dataDxfId="115"/>
    <tableColumn id="32" xr3:uid="{D93143AD-F94B-45ED-8561-0117A1FCB1EA}" uniqueName="32" name="Source" queryTableFieldId="32" dataDxfId="114"/>
    <tableColumn id="33" xr3:uid="{8A3B6D70-7DE4-4E71-9DC5-63CB07682DF6}" uniqueName="33" name="EID" queryTableFieldId="33" dataDxfId="1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2EA6FB-042D-4863-A2A6-8D42BCD0ED15}" name="milp" displayName="milp" ref="A1:AH174" tableType="queryTable" totalsRowShown="0">
  <autoFilter ref="A1:AH174" xr:uid="{52582FAC-030E-401E-8CA4-BF1BFB05B788}"/>
  <tableColumns count="34">
    <tableColumn id="1" xr3:uid="{C046D183-82E9-49A3-B245-EF4A8CD12448}" uniqueName="1" name="Authors" queryTableFieldId="1" dataDxfId="112"/>
    <tableColumn id="2" xr3:uid="{4A19A580-A096-4274-BA69-6712EE4593A6}" uniqueName="2" name="Author(s) ID" queryTableFieldId="2" dataDxfId="111"/>
    <tableColumn id="3" xr3:uid="{FEC9C3DE-1EF4-4F18-B3F4-80299F58E9F0}" uniqueName="3" name="Title" queryTableFieldId="3" dataDxfId="110"/>
    <tableColumn id="4" xr3:uid="{2AD9EDEF-AFA9-4A1A-B9B4-38923D622992}" uniqueName="4" name="Year" queryTableFieldId="4"/>
    <tableColumn id="5" xr3:uid="{4C243DB2-75BB-4BBD-9E72-FCEE3914E9C6}" uniqueName="5" name="Source title" queryTableFieldId="5" dataDxfId="109"/>
    <tableColumn id="6" xr3:uid="{520EE733-525A-4E01-A22E-82E96A246E89}" uniqueName="6" name="Volume" queryTableFieldId="6" dataDxfId="108"/>
    <tableColumn id="7" xr3:uid="{97A96CB9-B5DB-4C41-8C65-FDEF2164DFAD}" uniqueName="7" name="Issue" queryTableFieldId="7" dataDxfId="107"/>
    <tableColumn id="8" xr3:uid="{A1320EF6-836B-4647-8E33-753431F28E9A}" uniqueName="8" name="Art. No." queryTableFieldId="8" dataDxfId="106"/>
    <tableColumn id="9" xr3:uid="{0CAA01B8-63C8-4467-96C6-21497D39C035}" uniqueName="9" name="Page start" queryTableFieldId="9"/>
    <tableColumn id="10" xr3:uid="{C3450CF7-ED83-46DA-8D2A-389B86115E29}" uniqueName="10" name="Page end" queryTableFieldId="10"/>
    <tableColumn id="11" xr3:uid="{36B3CDF3-266C-46D7-8E44-14E46CD515B5}" uniqueName="11" name="Page count" queryTableFieldId="11" dataDxfId="105"/>
    <tableColumn id="12" xr3:uid="{6019B012-3D4D-405F-92E3-A8BB1A455440}" uniqueName="12" name="Cited by" queryTableFieldId="12"/>
    <tableColumn id="13" xr3:uid="{2E2467B3-12CD-457A-BCEE-6E622D744FEE}" uniqueName="13" name="DOI" queryTableFieldId="13" dataDxfId="104"/>
    <tableColumn id="14" xr3:uid="{A992977C-D50B-4C9F-9AB3-DFA51AEC0599}" uniqueName="14" name="Link" queryTableFieldId="14" dataDxfId="103"/>
    <tableColumn id="15" xr3:uid="{56EF12F8-4825-4CEF-9401-0923D5D136DB}" uniqueName="15" name="Affiliations" queryTableFieldId="15" dataDxfId="102"/>
    <tableColumn id="16" xr3:uid="{34D918B8-8617-49F2-8566-409D5FC03432}" uniqueName="16" name="Authors with affiliations" queryTableFieldId="16" dataDxfId="101"/>
    <tableColumn id="17" xr3:uid="{3A07018B-DC11-4239-8BE7-18BB3B187187}" uniqueName="17" name="Abstract" queryTableFieldId="17" dataDxfId="100"/>
    <tableColumn id="18" xr3:uid="{E76A5A31-2518-4198-B1DA-C095A3ECC726}" uniqueName="18" name="Author Keywords" queryTableFieldId="18" dataDxfId="99"/>
    <tableColumn id="19" xr3:uid="{C5EF3235-E56B-4246-A6C5-D046577A4492}" uniqueName="19" name="Index Keywords" queryTableFieldId="19" dataDxfId="98"/>
    <tableColumn id="20" xr3:uid="{FDC0AE50-AAB0-48EC-BB04-6F72A37E53E8}" uniqueName="20" name="Correspondence Address" queryTableFieldId="20" dataDxfId="97"/>
    <tableColumn id="21" xr3:uid="{D5B4B8FE-B9D1-4961-9C52-ABDF304F8864}" uniqueName="21" name="Editors" queryTableFieldId="21" dataDxfId="96"/>
    <tableColumn id="22" xr3:uid="{441F47B5-88A4-4C18-ACB5-9F900958FDB2}" uniqueName="22" name="Publisher" queryTableFieldId="22" dataDxfId="95"/>
    <tableColumn id="23" xr3:uid="{8E5A735E-2A97-41F3-8A04-E63B71414169}" uniqueName="23" name="ISSN" queryTableFieldId="23" dataDxfId="94"/>
    <tableColumn id="34" xr3:uid="{4C6AC4C8-77A1-473E-8546-4F7CD79F062E}" uniqueName="34" name="classificacao" queryTableFieldId="34" dataDxfId="93">
      <calculatedColumnFormula>VLOOKUP(milp[[#This Row],[ISSN]],classificacao!B:D,3,0)</calculatedColumnFormula>
    </tableColumn>
    <tableColumn id="24" xr3:uid="{5DC20A50-8BDA-472D-92A1-EA72D0E3F7B0}" uniqueName="24" name="ISBN" queryTableFieldId="24"/>
    <tableColumn id="25" xr3:uid="{7F7E5FD1-7D5A-4428-AA22-52D4DD2D1DD3}" uniqueName="25" name="CODEN" queryTableFieldId="25" dataDxfId="92"/>
    <tableColumn id="26" xr3:uid="{7CC92249-CE83-4B5E-BBC4-3C78E6B81D34}" uniqueName="26" name="PubMed ID" queryTableFieldId="26" dataDxfId="91"/>
    <tableColumn id="27" xr3:uid="{2DFA78AD-2AB0-4FA4-9DD3-ADA7D1C4E551}" uniqueName="27" name="Language of Original Document" queryTableFieldId="27" dataDxfId="90"/>
    <tableColumn id="28" xr3:uid="{7DBA3BCB-834F-4111-8276-E2267F41A6D7}" uniqueName="28" name="Abbreviated Source Title" queryTableFieldId="28" dataDxfId="89"/>
    <tableColumn id="29" xr3:uid="{AD8BE8A7-7448-43A6-9D71-9305255FD408}" uniqueName="29" name="Document Type" queryTableFieldId="29" dataDxfId="88"/>
    <tableColumn id="30" xr3:uid="{6F33838C-6567-457A-9B65-83519B49AD56}" uniqueName="30" name="Publication Stage" queryTableFieldId="30" dataDxfId="87"/>
    <tableColumn id="31" xr3:uid="{2BF22A32-A192-4572-A757-A3D0ED321560}" uniqueName="31" name="Open Access" queryTableFieldId="31" dataDxfId="86"/>
    <tableColumn id="32" xr3:uid="{14B961A9-F39C-4DAF-8F0B-7D5DA09F480E}" uniqueName="32" name="Source" queryTableFieldId="32" dataDxfId="85"/>
    <tableColumn id="33" xr3:uid="{11001A3D-A34C-4F50-8DA4-4F54F6CCD4C8}" uniqueName="33" name="EID" queryTableFieldId="33" dataDxfId="8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BB11079-747A-4517-B4C4-D87842AAE636}" name="vehicle_routing_problem__2" displayName="vehicle_routing_problem__2" ref="A1:AH604" tableType="queryTable" totalsRowShown="0">
  <autoFilter ref="A1:AH604" xr:uid="{7A9E9377-E0F7-4B5B-8E39-5EAD6FD51E9F}"/>
  <sortState xmlns:xlrd2="http://schemas.microsoft.com/office/spreadsheetml/2017/richdata2" ref="A2:AH604">
    <sortCondition descending="1" ref="L1:L604"/>
  </sortState>
  <tableColumns count="34">
    <tableColumn id="1" xr3:uid="{7681517D-C55B-4BAA-967C-65904F308057}" uniqueName="1" name="Authors" queryTableFieldId="1" dataDxfId="27"/>
    <tableColumn id="2" xr3:uid="{4EF6BE74-3532-41B1-B2C7-2882F26751EF}" uniqueName="2" name="Author(s) ID" queryTableFieldId="2" dataDxfId="26"/>
    <tableColumn id="3" xr3:uid="{E9A9C644-49F0-44AA-83EA-1723CD7A84E6}" uniqueName="3" name="Title" queryTableFieldId="3" dataDxfId="25"/>
    <tableColumn id="4" xr3:uid="{094A0D0A-67C2-4A04-9FA3-2FA8E4BA9D36}" uniqueName="4" name="Year" queryTableFieldId="4"/>
    <tableColumn id="5" xr3:uid="{892EA106-EB19-4458-872C-248304FF68A7}" uniqueName="5" name="Source title" queryTableFieldId="5" dataDxfId="24"/>
    <tableColumn id="6" xr3:uid="{DF7B5BDE-513C-48F9-AB65-EB6574741B3D}" uniqueName="6" name="Volume" queryTableFieldId="6" dataDxfId="23"/>
    <tableColumn id="7" xr3:uid="{604193B9-303C-4ACA-A7DC-839B025CDAD8}" uniqueName="7" name="Issue" queryTableFieldId="7" dataDxfId="22"/>
    <tableColumn id="8" xr3:uid="{2ED94415-DBA9-4C9D-B330-08DE524A542C}" uniqueName="8" name="Art. No." queryTableFieldId="8" dataDxfId="21"/>
    <tableColumn id="9" xr3:uid="{A5821BCF-EFD4-4024-AA2E-2F0C1B5F5C35}" uniqueName="9" name="Page start" queryTableFieldId="9"/>
    <tableColumn id="10" xr3:uid="{EFD94AFC-A252-4B40-82F2-6BB94EC93254}" uniqueName="10" name="Page end" queryTableFieldId="10"/>
    <tableColumn id="11" xr3:uid="{F0A5C242-BF2A-4C89-BF32-4986323DC0DD}" uniqueName="11" name="Page count" queryTableFieldId="11" dataDxfId="20"/>
    <tableColumn id="12" xr3:uid="{954687AB-96E1-43A0-B199-101FBD3957A6}" uniqueName="12" name="Cited by" queryTableFieldId="12"/>
    <tableColumn id="13" xr3:uid="{DC5F54AD-6B51-4F45-B291-9214C4DF3D3F}" uniqueName="13" name="DOI" queryTableFieldId="13" dataDxfId="19"/>
    <tableColumn id="14" xr3:uid="{575A9AC0-8242-4149-8ECE-F813B426B45C}" uniqueName="14" name="Link" queryTableFieldId="14" dataDxfId="18"/>
    <tableColumn id="15" xr3:uid="{F9F15635-9C6D-4620-A2BF-2736140B83F0}" uniqueName="15" name="Affiliations" queryTableFieldId="15" dataDxfId="17"/>
    <tableColumn id="16" xr3:uid="{7409C1AE-E42D-4881-923B-41ECB107D672}" uniqueName="16" name="Authors with affiliations" queryTableFieldId="16" dataDxfId="16"/>
    <tableColumn id="17" xr3:uid="{3D05D8AA-CB9D-47D1-A41F-932EC7392ECB}" uniqueName="17" name="Abstract" queryTableFieldId="17" dataDxfId="15"/>
    <tableColumn id="18" xr3:uid="{D71D65F1-4B85-4280-9E4B-54E827F6507A}" uniqueName="18" name="Author Keywords" queryTableFieldId="18" dataDxfId="14"/>
    <tableColumn id="19" xr3:uid="{975B3191-5588-4929-A9D9-C39F709C0A5C}" uniqueName="19" name="Index Keywords" queryTableFieldId="19" dataDxfId="13"/>
    <tableColumn id="20" xr3:uid="{47E922ED-1238-4FB6-9BED-81F69E1E6879}" uniqueName="20" name="Correspondence Address" queryTableFieldId="20" dataDxfId="12"/>
    <tableColumn id="21" xr3:uid="{9430B1C8-06D3-41CB-82F4-500B9100831D}" uniqueName="21" name="Editors" queryTableFieldId="21" dataDxfId="11"/>
    <tableColumn id="22" xr3:uid="{4B43D577-5330-4BC2-9926-213942AC04F3}" uniqueName="22" name="Publisher" queryTableFieldId="22" dataDxfId="10"/>
    <tableColumn id="23" xr3:uid="{19D7BE6D-3D7E-4682-AACE-34870F7255D0}" uniqueName="23" name="ISSN" queryTableFieldId="23" dataDxfId="9"/>
    <tableColumn id="34" xr3:uid="{94827F0B-7F8F-40B5-9A57-3C78588A8E5F}" uniqueName="34" name="classificacao" queryTableFieldId="34" dataDxfId="0">
      <calculatedColumnFormula>VLOOKUP(vehicle_routing_problem__2[[#This Row],[ISSN]],classificacao!B:D,3,0)</calculatedColumnFormula>
    </tableColumn>
    <tableColumn id="24" xr3:uid="{B22595B8-741B-422C-B539-2AAB1D30B0BB}" uniqueName="24" name="ISBN" queryTableFieldId="24"/>
    <tableColumn id="25" xr3:uid="{EECA5C29-BF46-4748-A915-BBE3D84547A6}" uniqueName="25" name="CODEN" queryTableFieldId="25" dataDxfId="8"/>
    <tableColumn id="26" xr3:uid="{59BF03DD-BE5A-4282-B06B-1E67EFE94A9F}" uniqueName="26" name="PubMed ID" queryTableFieldId="26"/>
    <tableColumn id="27" xr3:uid="{7899EBF1-8640-48D3-8BA6-F109B98EB529}" uniqueName="27" name="Language of Original Document" queryTableFieldId="27" dataDxfId="7"/>
    <tableColumn id="28" xr3:uid="{9B714DCF-95D7-436B-95A4-4F342BE858ED}" uniqueName="28" name="Abbreviated Source Title" queryTableFieldId="28" dataDxfId="6"/>
    <tableColumn id="29" xr3:uid="{6D861003-D1DF-435C-93BE-4D5BCF7E45EC}" uniqueName="29" name="Document Type" queryTableFieldId="29" dataDxfId="5"/>
    <tableColumn id="30" xr3:uid="{CA97C2F6-C832-4554-A57D-9B614ECEAED5}" uniqueName="30" name="Publication Stage" queryTableFieldId="30" dataDxfId="4"/>
    <tableColumn id="31" xr3:uid="{5E66AF31-AF77-4584-9AE2-1060D01FE70A}" uniqueName="31" name="Open Access" queryTableFieldId="31" dataDxfId="3"/>
    <tableColumn id="32" xr3:uid="{50221186-866F-4C4C-9719-051E8A270983}" uniqueName="32" name="Source" queryTableFieldId="32" dataDxfId="2"/>
    <tableColumn id="33" xr3:uid="{218E4A76-4F97-444B-9E99-7C318E025CC8}" uniqueName="33" name="EID" queryTableFieldId="33"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846F1E-B0CE-4EBF-9BB2-12650521FB60}" name="vehicle_routing_problem" displayName="vehicle_routing_problem" ref="A1:AH51" tableType="queryTable" totalsRowShown="0">
  <autoFilter ref="A1:AH51" xr:uid="{ED8A7064-655E-417C-AB71-B24DDB627ECB}"/>
  <tableColumns count="34">
    <tableColumn id="1" xr3:uid="{9A195E66-B2D6-41E9-8155-DF7CE0737469}" uniqueName="1" name="Authors" queryTableFieldId="1" dataDxfId="54"/>
    <tableColumn id="2" xr3:uid="{258FE8A1-223A-496C-AA76-59EA28D4092B}" uniqueName="2" name="Author(s) ID" queryTableFieldId="2" dataDxfId="53"/>
    <tableColumn id="3" xr3:uid="{8BC87C1D-4584-4086-AB84-A5006BA1DC2E}" uniqueName="3" name="Title" queryTableFieldId="3" dataDxfId="52"/>
    <tableColumn id="4" xr3:uid="{037967D4-C1B5-42A7-BE7A-09C04BF3C81D}" uniqueName="4" name="Year" queryTableFieldId="4"/>
    <tableColumn id="5" xr3:uid="{7CD9C529-B08A-4FC1-8484-8A5D4310EE6E}" uniqueName="5" name="Source title" queryTableFieldId="5" dataDxfId="51"/>
    <tableColumn id="6" xr3:uid="{37B35D05-A660-470B-A0A1-8E59D1620798}" uniqueName="6" name="Volume" queryTableFieldId="6" dataDxfId="50"/>
    <tableColumn id="7" xr3:uid="{F8D5D7D4-4400-47BC-9F39-CD33BD11D782}" uniqueName="7" name="Issue" queryTableFieldId="7" dataDxfId="49"/>
    <tableColumn id="8" xr3:uid="{85EC94C7-05D0-4D4F-8AE0-314B5D47CF95}" uniqueName="8" name="Art. No." queryTableFieldId="8"/>
    <tableColumn id="9" xr3:uid="{D923B895-6BFC-4943-8357-2458E8455E61}" uniqueName="9" name="Page start" queryTableFieldId="9"/>
    <tableColumn id="10" xr3:uid="{028ACBDE-1335-4412-8D1D-542F2746D2D6}" uniqueName="10" name="Page end" queryTableFieldId="10"/>
    <tableColumn id="11" xr3:uid="{39E1ACEA-6718-4F32-A2D7-4D35D27FD327}" uniqueName="11" name="Page count" queryTableFieldId="11" dataDxfId="48"/>
    <tableColumn id="12" xr3:uid="{A92648D1-27AF-4E98-BA47-6D1DD8061C21}" uniqueName="12" name="Cited by" queryTableFieldId="12"/>
    <tableColumn id="13" xr3:uid="{79EFFF89-4405-4BF2-87EE-69836230B28C}" uniqueName="13" name="DOI" queryTableFieldId="13" dataDxfId="47"/>
    <tableColumn id="14" xr3:uid="{57CBF6EC-922C-4DF7-B123-76FB0CFB8159}" uniqueName="14" name="Link" queryTableFieldId="14" dataDxfId="46"/>
    <tableColumn id="15" xr3:uid="{0D8FD108-9A68-477E-8890-9C8F46B070C5}" uniqueName="15" name="Affiliations" queryTableFieldId="15" dataDxfId="45"/>
    <tableColumn id="16" xr3:uid="{158B4497-B8B7-4BCC-A498-DB826D7C60BE}" uniqueName="16" name="Authors with affiliations" queryTableFieldId="16" dataDxfId="44"/>
    <tableColumn id="17" xr3:uid="{DE5FD581-4024-4A73-B1B9-D515A5B0AC6C}" uniqueName="17" name="Abstract" queryTableFieldId="17" dataDxfId="43"/>
    <tableColumn id="18" xr3:uid="{F13CDE0D-4ACB-4100-8B92-3105B5C1D456}" uniqueName="18" name="Author Keywords" queryTableFieldId="18" dataDxfId="42"/>
    <tableColumn id="19" xr3:uid="{96725640-ADA6-4CE2-9B60-5ADD3593DE9A}" uniqueName="19" name="Index Keywords" queryTableFieldId="19" dataDxfId="41"/>
    <tableColumn id="20" xr3:uid="{C4137E18-5C02-465D-85C9-1EA7AADEDC99}" uniqueName="20" name="Correspondence Address" queryTableFieldId="20" dataDxfId="40"/>
    <tableColumn id="21" xr3:uid="{0FEA7A29-AEF2-4345-8A29-0BEDCE991D20}" uniqueName="21" name="Editors" queryTableFieldId="21" dataDxfId="39"/>
    <tableColumn id="22" xr3:uid="{79937975-C73D-4553-9560-1998249426C9}" uniqueName="22" name="Publisher" queryTableFieldId="22" dataDxfId="38"/>
    <tableColumn id="23" xr3:uid="{E642352E-E0DA-4308-B408-3BB5F6D0BAAA}" uniqueName="23" name="ISSN" queryTableFieldId="23" dataDxfId="37"/>
    <tableColumn id="34" xr3:uid="{A758B16F-50E2-4D4E-8FDD-5DF1CF0C35B2}" uniqueName="34" name="Classificacao" queryTableFieldId="34" dataDxfId="28">
      <calculatedColumnFormula>VLOOKUP(vehicle_routing_problem[[#This Row],[ISSN]],classificacao!B:D,3,0)</calculatedColumnFormula>
    </tableColumn>
    <tableColumn id="24" xr3:uid="{24D5789D-DCC6-49D0-8A9C-865ED3489A90}" uniqueName="24" name="ISBN" queryTableFieldId="24"/>
    <tableColumn id="25" xr3:uid="{C43BB5BB-08E4-4CF9-B8AD-D422C6A05A68}" uniqueName="25" name="CODEN" queryTableFieldId="25" dataDxfId="36"/>
    <tableColumn id="26" xr3:uid="{2BD3AF67-F434-45C3-8238-1A9A2BA0B5C9}" uniqueName="26" name="PubMed ID" queryTableFieldId="26"/>
    <tableColumn id="27" xr3:uid="{339987CE-EE0D-455A-9EF6-FB76022BEF01}" uniqueName="27" name="Language of Original Document" queryTableFieldId="27" dataDxfId="35"/>
    <tableColumn id="28" xr3:uid="{D04640B6-F21C-4CF8-9299-7092954AB05F}" uniqueName="28" name="Abbreviated Source Title" queryTableFieldId="28" dataDxfId="34"/>
    <tableColumn id="29" xr3:uid="{E279F454-669F-4644-96B8-9EC7006AA79D}" uniqueName="29" name="Document Type" queryTableFieldId="29" dataDxfId="33"/>
    <tableColumn id="30" xr3:uid="{04050947-97F5-4209-9316-E760BE670461}" uniqueName="30" name="Publication Stage" queryTableFieldId="30" dataDxfId="32"/>
    <tableColumn id="31" xr3:uid="{F5EBAEAB-0B87-463C-83CB-5252A3A6F246}" uniqueName="31" name="Open Access" queryTableFieldId="31" dataDxfId="31"/>
    <tableColumn id="32" xr3:uid="{B7F2DD39-6401-4700-9846-5C1D7CD34739}" uniqueName="32" name="Source" queryTableFieldId="32" dataDxfId="30"/>
    <tableColumn id="33" xr3:uid="{4D22FDC3-DF18-4332-B01D-5B7AC209B0BF}" uniqueName="33" name="EID" queryTableFieldId="33"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BC5905-8BE7-4A32-A00B-DD42676CE01C}" name="knapsack_problem" displayName="knapsack_problem" ref="A1:AH179" tableType="queryTable" totalsRowShown="0">
  <autoFilter ref="A1:AH179" xr:uid="{CD7E175D-872C-4FD5-84B8-BBAA9C24A336}"/>
  <sortState xmlns:xlrd2="http://schemas.microsoft.com/office/spreadsheetml/2017/richdata2" ref="A2:AH179">
    <sortCondition descending="1" ref="L1:L179"/>
  </sortState>
  <tableColumns count="34">
    <tableColumn id="1" xr3:uid="{93D1962F-CABD-47EE-84BD-9AD477F88F16}" uniqueName="1" name="Authors" queryTableFieldId="1" dataDxfId="83"/>
    <tableColumn id="2" xr3:uid="{206C04A0-E8D0-4503-B4D8-5C0D9F5CA12C}" uniqueName="2" name="Author(s) ID" queryTableFieldId="2" dataDxfId="82"/>
    <tableColumn id="3" xr3:uid="{20524830-E5A9-4C9E-89BF-EA931383C0E2}" uniqueName="3" name="Title" queryTableFieldId="3" dataDxfId="81"/>
    <tableColumn id="4" xr3:uid="{994461D0-3D3C-45D5-8A56-34657D2D8D60}" uniqueName="4" name="Year" queryTableFieldId="4"/>
    <tableColumn id="5" xr3:uid="{6FBF8BA2-B16D-4982-9030-A2858A67ADA1}" uniqueName="5" name="Source title" queryTableFieldId="5" dataDxfId="80"/>
    <tableColumn id="6" xr3:uid="{B9B20A7F-0D06-4DA0-B530-E5CB5EAC25FE}" uniqueName="6" name="Volume" queryTableFieldId="6" dataDxfId="79"/>
    <tableColumn id="7" xr3:uid="{D1E95480-F56A-4847-8427-14BC33E42FBD}" uniqueName="7" name="Issue" queryTableFieldId="7" dataDxfId="78"/>
    <tableColumn id="8" xr3:uid="{EFFF3CAC-C333-43E5-9F49-8E8E67CECEA4}" uniqueName="8" name="Art. No." queryTableFieldId="8" dataDxfId="77"/>
    <tableColumn id="9" xr3:uid="{067CCD00-BC40-4E08-BF86-01776CD0D459}" uniqueName="9" name="Page start" queryTableFieldId="9"/>
    <tableColumn id="10" xr3:uid="{8EEA1C3E-3813-4C3A-8E44-D6232EAF897D}" uniqueName="10" name="Page end" queryTableFieldId="10"/>
    <tableColumn id="11" xr3:uid="{967D5D62-E8FD-4E7C-919F-14FE9D23C24D}" uniqueName="11" name="Page count" queryTableFieldId="11" dataDxfId="76"/>
    <tableColumn id="12" xr3:uid="{AE76BE92-D27A-4B09-B00B-1B935493FC7A}" uniqueName="12" name="Cited by" queryTableFieldId="12"/>
    <tableColumn id="13" xr3:uid="{819C94D7-874A-4A04-8DAB-D3E15930F8FF}" uniqueName="13" name="DOI" queryTableFieldId="13" dataDxfId="75"/>
    <tableColumn id="14" xr3:uid="{F01A17AE-0AB7-4D45-93E5-AC26BBDCAA5B}" uniqueName="14" name="Link" queryTableFieldId="14" dataDxfId="74"/>
    <tableColumn id="15" xr3:uid="{DFC8DE35-4B53-4ED7-8483-0013971727B0}" uniqueName="15" name="Affiliations" queryTableFieldId="15" dataDxfId="73"/>
    <tableColumn id="16" xr3:uid="{43ABE2A2-C773-494C-A655-1C4E445F7108}" uniqueName="16" name="Authors with affiliations" queryTableFieldId="16" dataDxfId="72"/>
    <tableColumn id="17" xr3:uid="{07E79898-FFF2-406C-9E41-759077661A39}" uniqueName="17" name="Abstract" queryTableFieldId="17" dataDxfId="71"/>
    <tableColumn id="18" xr3:uid="{1E085792-13AE-4451-8511-D5F6B25A51E5}" uniqueName="18" name="Author Keywords" queryTableFieldId="18" dataDxfId="70"/>
    <tableColumn id="19" xr3:uid="{E5C0E39B-116F-4F42-90EA-AF71CF691397}" uniqueName="19" name="Index Keywords" queryTableFieldId="19" dataDxfId="69"/>
    <tableColumn id="20" xr3:uid="{18003F76-A85A-4DB0-8C3F-4645D42E97D4}" uniqueName="20" name="Correspondence Address" queryTableFieldId="20" dataDxfId="68"/>
    <tableColumn id="21" xr3:uid="{46422B8E-7238-4E59-8D76-4A71F7597D51}" uniqueName="21" name="Editors" queryTableFieldId="21" dataDxfId="67"/>
    <tableColumn id="22" xr3:uid="{36A1CEEF-F17D-450B-8183-7DDF757F7A52}" uniqueName="22" name="Publisher" queryTableFieldId="22" dataDxfId="66"/>
    <tableColumn id="23" xr3:uid="{03CCF5A5-AEEF-45BC-BC42-19B6A6ABE04C}" uniqueName="23" name="ISSN" queryTableFieldId="23" dataDxfId="65"/>
    <tableColumn id="34" xr3:uid="{DD0FF671-1713-400F-B69B-6775BDC6A9E8}" uniqueName="34" name="CLASSIFICACAO" queryTableFieldId="34" dataDxfId="64">
      <calculatedColumnFormula>VLOOKUP(knapsack_problem[[#This Row],[ISSN]],classificacao!B:D,3,0)</calculatedColumnFormula>
    </tableColumn>
    <tableColumn id="24" xr3:uid="{7FBB967A-5B0C-4E76-8BF0-81DA64F24050}" uniqueName="24" name="ISBN" queryTableFieldId="24" dataDxfId="63"/>
    <tableColumn id="25" xr3:uid="{82B7FA28-FD81-4A3B-9A45-4DD130C10BAB}" uniqueName="25" name="CODEN" queryTableFieldId="25" dataDxfId="62"/>
    <tableColumn id="26" xr3:uid="{ABC82340-BFA0-47C3-9258-55244B775031}" uniqueName="26" name="PubMed ID" queryTableFieldId="26"/>
    <tableColumn id="27" xr3:uid="{74BDB736-39EA-4024-8CBB-9A8A37847D04}" uniqueName="27" name="Language of Original Document" queryTableFieldId="27" dataDxfId="61"/>
    <tableColumn id="28" xr3:uid="{5C06FEB6-69E9-4902-A5AA-1EBC443062E6}" uniqueName="28" name="Abbreviated Source Title" queryTableFieldId="28" dataDxfId="60"/>
    <tableColumn id="29" xr3:uid="{0FFE4FB7-2403-4F35-A064-62D4F32DBE77}" uniqueName="29" name="Document Type" queryTableFieldId="29" dataDxfId="59"/>
    <tableColumn id="30" xr3:uid="{84C70C57-1EA3-4897-8B2E-E9472644693C}" uniqueName="30" name="Publication Stage" queryTableFieldId="30" dataDxfId="58"/>
    <tableColumn id="31" xr3:uid="{3B91531A-E757-4338-A193-84AAEE879908}" uniqueName="31" name="Open Access" queryTableFieldId="31" dataDxfId="57"/>
    <tableColumn id="32" xr3:uid="{74DF5A7D-CD29-48CA-AC8C-A43F9F332C35}" uniqueName="32" name="Source" queryTableFieldId="32" dataDxfId="56"/>
    <tableColumn id="33" xr3:uid="{FD2384DC-4885-4906-AE9E-350C192FCA81}" uniqueName="33" name="EID" queryTableFieldId="33" dataDxfId="5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16/j.ejor.2016.03.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966C-EABF-4D2C-8A11-037BCDF57092}">
  <dimension ref="A1:D3712"/>
  <sheetViews>
    <sheetView workbookViewId="0">
      <selection activeCell="B1" sqref="B1"/>
    </sheetView>
  </sheetViews>
  <sheetFormatPr defaultRowHeight="15" x14ac:dyDescent="0.25"/>
  <cols>
    <col min="1" max="1" width="11.140625" bestFit="1" customWidth="1"/>
    <col min="2" max="2" width="11.140625" customWidth="1"/>
    <col min="3" max="3" width="81.140625" bestFit="1" customWidth="1"/>
    <col min="4" max="4" width="11.140625" bestFit="1" customWidth="1"/>
  </cols>
  <sheetData>
    <row r="1" spans="1:4" x14ac:dyDescent="0.25">
      <c r="A1" t="s">
        <v>0</v>
      </c>
      <c r="B1" t="s">
        <v>9619</v>
      </c>
      <c r="C1" t="s">
        <v>1</v>
      </c>
      <c r="D1" t="s">
        <v>2</v>
      </c>
    </row>
    <row r="2" spans="1:4" x14ac:dyDescent="0.25">
      <c r="A2" s="1" t="s">
        <v>3</v>
      </c>
      <c r="B2" s="1" t="s">
        <v>3</v>
      </c>
      <c r="C2" s="1" t="s">
        <v>4</v>
      </c>
      <c r="D2" s="1" t="s">
        <v>5</v>
      </c>
    </row>
    <row r="3" spans="1:4" x14ac:dyDescent="0.25">
      <c r="A3" s="1" t="s">
        <v>6</v>
      </c>
      <c r="B3" s="1" t="s">
        <v>9947</v>
      </c>
      <c r="C3" s="1" t="s">
        <v>7</v>
      </c>
      <c r="D3" s="1" t="s">
        <v>8</v>
      </c>
    </row>
    <row r="4" spans="1:4" x14ac:dyDescent="0.25">
      <c r="A4" s="1" t="s">
        <v>9</v>
      </c>
      <c r="B4" s="1" t="s">
        <v>9948</v>
      </c>
      <c r="C4" s="1" t="s">
        <v>10</v>
      </c>
      <c r="D4" s="1" t="s">
        <v>8</v>
      </c>
    </row>
    <row r="5" spans="1:4" x14ac:dyDescent="0.25">
      <c r="A5" s="1" t="s">
        <v>11</v>
      </c>
      <c r="B5" s="1" t="s">
        <v>9949</v>
      </c>
      <c r="C5" s="1" t="s">
        <v>12</v>
      </c>
      <c r="D5" s="1" t="s">
        <v>8</v>
      </c>
    </row>
    <row r="6" spans="1:4" x14ac:dyDescent="0.25">
      <c r="A6" s="1" t="s">
        <v>13</v>
      </c>
      <c r="B6" s="1" t="s">
        <v>9950</v>
      </c>
      <c r="C6" s="1" t="s">
        <v>14</v>
      </c>
      <c r="D6" s="1" t="s">
        <v>8</v>
      </c>
    </row>
    <row r="7" spans="1:4" x14ac:dyDescent="0.25">
      <c r="A7" s="1" t="s">
        <v>15</v>
      </c>
      <c r="B7" s="1" t="s">
        <v>9951</v>
      </c>
      <c r="C7" s="1" t="s">
        <v>16</v>
      </c>
      <c r="D7" s="1" t="s">
        <v>8</v>
      </c>
    </row>
    <row r="8" spans="1:4" x14ac:dyDescent="0.25">
      <c r="A8" s="1" t="s">
        <v>17</v>
      </c>
      <c r="B8" s="1" t="s">
        <v>9952</v>
      </c>
      <c r="C8" s="1" t="s">
        <v>18</v>
      </c>
      <c r="D8" s="1" t="s">
        <v>8</v>
      </c>
    </row>
    <row r="9" spans="1:4" x14ac:dyDescent="0.25">
      <c r="A9" s="1" t="s">
        <v>19</v>
      </c>
      <c r="B9" s="1" t="s">
        <v>9953</v>
      </c>
      <c r="C9" s="1" t="s">
        <v>20</v>
      </c>
      <c r="D9" s="1" t="s">
        <v>8</v>
      </c>
    </row>
    <row r="10" spans="1:4" x14ac:dyDescent="0.25">
      <c r="A10" s="1" t="s">
        <v>21</v>
      </c>
      <c r="B10" s="1" t="s">
        <v>9954</v>
      </c>
      <c r="C10" s="1" t="s">
        <v>22</v>
      </c>
      <c r="D10" s="1" t="s">
        <v>8</v>
      </c>
    </row>
    <row r="11" spans="1:4" x14ac:dyDescent="0.25">
      <c r="A11" s="1" t="s">
        <v>23</v>
      </c>
      <c r="B11" s="1" t="s">
        <v>9620</v>
      </c>
      <c r="C11" s="1" t="s">
        <v>24</v>
      </c>
      <c r="D11" s="1" t="s">
        <v>8</v>
      </c>
    </row>
    <row r="12" spans="1:4" x14ac:dyDescent="0.25">
      <c r="A12" s="1" t="s">
        <v>25</v>
      </c>
      <c r="B12" s="1" t="s">
        <v>9955</v>
      </c>
      <c r="C12" s="1" t="s">
        <v>26</v>
      </c>
      <c r="D12" s="1" t="s">
        <v>8</v>
      </c>
    </row>
    <row r="13" spans="1:4" x14ac:dyDescent="0.25">
      <c r="A13" s="1" t="s">
        <v>27</v>
      </c>
      <c r="B13" s="1" t="s">
        <v>9956</v>
      </c>
      <c r="C13" s="1" t="s">
        <v>28</v>
      </c>
      <c r="D13" s="1" t="s">
        <v>8</v>
      </c>
    </row>
    <row r="14" spans="1:4" x14ac:dyDescent="0.25">
      <c r="A14" s="1" t="s">
        <v>29</v>
      </c>
      <c r="B14" s="1" t="s">
        <v>9957</v>
      </c>
      <c r="C14" s="1" t="s">
        <v>30</v>
      </c>
      <c r="D14" s="1" t="s">
        <v>8</v>
      </c>
    </row>
    <row r="15" spans="1:4" x14ac:dyDescent="0.25">
      <c r="A15" s="1" t="s">
        <v>31</v>
      </c>
      <c r="B15" s="1" t="s">
        <v>9958</v>
      </c>
      <c r="C15" s="1" t="s">
        <v>32</v>
      </c>
      <c r="D15" s="1" t="s">
        <v>8</v>
      </c>
    </row>
    <row r="16" spans="1:4" x14ac:dyDescent="0.25">
      <c r="A16" s="1" t="s">
        <v>33</v>
      </c>
      <c r="B16" s="1" t="s">
        <v>9959</v>
      </c>
      <c r="C16" s="1" t="s">
        <v>34</v>
      </c>
      <c r="D16" s="1" t="s">
        <v>8</v>
      </c>
    </row>
    <row r="17" spans="1:4" x14ac:dyDescent="0.25">
      <c r="A17" s="1" t="s">
        <v>35</v>
      </c>
      <c r="B17" s="1" t="s">
        <v>9960</v>
      </c>
      <c r="C17" s="1" t="s">
        <v>36</v>
      </c>
      <c r="D17" s="1" t="s">
        <v>8</v>
      </c>
    </row>
    <row r="18" spans="1:4" x14ac:dyDescent="0.25">
      <c r="A18" s="1" t="s">
        <v>37</v>
      </c>
      <c r="B18" s="1" t="s">
        <v>9961</v>
      </c>
      <c r="C18" s="1" t="s">
        <v>38</v>
      </c>
      <c r="D18" s="1" t="s">
        <v>8</v>
      </c>
    </row>
    <row r="19" spans="1:4" x14ac:dyDescent="0.25">
      <c r="A19" s="1" t="s">
        <v>39</v>
      </c>
      <c r="B19" s="1" t="s">
        <v>9962</v>
      </c>
      <c r="C19" s="1" t="s">
        <v>40</v>
      </c>
      <c r="D19" s="1" t="s">
        <v>8</v>
      </c>
    </row>
    <row r="20" spans="1:4" x14ac:dyDescent="0.25">
      <c r="A20" s="1" t="s">
        <v>41</v>
      </c>
      <c r="B20" s="1" t="s">
        <v>9963</v>
      </c>
      <c r="C20" s="1" t="s">
        <v>42</v>
      </c>
      <c r="D20" s="1" t="s">
        <v>8</v>
      </c>
    </row>
    <row r="21" spans="1:4" x14ac:dyDescent="0.25">
      <c r="A21" s="1" t="s">
        <v>43</v>
      </c>
      <c r="B21" s="1" t="s">
        <v>9621</v>
      </c>
      <c r="C21" s="1" t="s">
        <v>44</v>
      </c>
      <c r="D21" s="1" t="s">
        <v>8</v>
      </c>
    </row>
    <row r="22" spans="1:4" x14ac:dyDescent="0.25">
      <c r="A22" s="1" t="s">
        <v>45</v>
      </c>
      <c r="B22" s="1" t="s">
        <v>9622</v>
      </c>
      <c r="C22" s="1" t="s">
        <v>46</v>
      </c>
      <c r="D22" s="1" t="s">
        <v>8</v>
      </c>
    </row>
    <row r="23" spans="1:4" x14ac:dyDescent="0.25">
      <c r="A23" s="1" t="s">
        <v>47</v>
      </c>
      <c r="B23" s="1" t="s">
        <v>9964</v>
      </c>
      <c r="C23" s="1" t="s">
        <v>48</v>
      </c>
      <c r="D23" s="1" t="s">
        <v>8</v>
      </c>
    </row>
    <row r="24" spans="1:4" x14ac:dyDescent="0.25">
      <c r="A24" s="1" t="s">
        <v>49</v>
      </c>
      <c r="B24" s="1" t="s">
        <v>9965</v>
      </c>
      <c r="C24" s="1" t="s">
        <v>50</v>
      </c>
      <c r="D24" s="1" t="s">
        <v>8</v>
      </c>
    </row>
    <row r="25" spans="1:4" x14ac:dyDescent="0.25">
      <c r="A25" s="1" t="s">
        <v>51</v>
      </c>
      <c r="B25" s="1" t="s">
        <v>9966</v>
      </c>
      <c r="C25" s="1" t="s">
        <v>52</v>
      </c>
      <c r="D25" s="1" t="s">
        <v>8</v>
      </c>
    </row>
    <row r="26" spans="1:4" x14ac:dyDescent="0.25">
      <c r="A26" s="1" t="s">
        <v>53</v>
      </c>
      <c r="B26" s="1" t="s">
        <v>9967</v>
      </c>
      <c r="C26" s="1" t="s">
        <v>54</v>
      </c>
      <c r="D26" s="1" t="s">
        <v>8</v>
      </c>
    </row>
    <row r="27" spans="1:4" x14ac:dyDescent="0.25">
      <c r="A27" s="1" t="s">
        <v>55</v>
      </c>
      <c r="B27" s="1" t="s">
        <v>9968</v>
      </c>
      <c r="C27" s="1" t="s">
        <v>56</v>
      </c>
      <c r="D27" s="1" t="s">
        <v>8</v>
      </c>
    </row>
    <row r="28" spans="1:4" x14ac:dyDescent="0.25">
      <c r="A28" s="1" t="s">
        <v>57</v>
      </c>
      <c r="B28" s="1" t="s">
        <v>9969</v>
      </c>
      <c r="C28" s="1" t="s">
        <v>58</v>
      </c>
      <c r="D28" s="1" t="s">
        <v>8</v>
      </c>
    </row>
    <row r="29" spans="1:4" x14ac:dyDescent="0.25">
      <c r="A29" s="1" t="s">
        <v>59</v>
      </c>
      <c r="B29" s="1" t="s">
        <v>9623</v>
      </c>
      <c r="C29" s="1" t="s">
        <v>60</v>
      </c>
      <c r="D29" s="1" t="s">
        <v>8</v>
      </c>
    </row>
    <row r="30" spans="1:4" x14ac:dyDescent="0.25">
      <c r="A30" s="1" t="s">
        <v>61</v>
      </c>
      <c r="B30" s="1" t="s">
        <v>9970</v>
      </c>
      <c r="C30" s="1" t="s">
        <v>62</v>
      </c>
      <c r="D30" s="1" t="s">
        <v>8</v>
      </c>
    </row>
    <row r="31" spans="1:4" x14ac:dyDescent="0.25">
      <c r="A31" s="1" t="s">
        <v>63</v>
      </c>
      <c r="B31" s="1" t="s">
        <v>9971</v>
      </c>
      <c r="C31" s="1" t="s">
        <v>64</v>
      </c>
      <c r="D31" s="1" t="s">
        <v>8</v>
      </c>
    </row>
    <row r="32" spans="1:4" x14ac:dyDescent="0.25">
      <c r="A32" s="1" t="s">
        <v>65</v>
      </c>
      <c r="B32" s="1" t="s">
        <v>9972</v>
      </c>
      <c r="C32" s="1" t="s">
        <v>66</v>
      </c>
      <c r="D32" s="1" t="s">
        <v>8</v>
      </c>
    </row>
    <row r="33" spans="1:4" x14ac:dyDescent="0.25">
      <c r="A33" s="1" t="s">
        <v>67</v>
      </c>
      <c r="B33" s="1" t="s">
        <v>9973</v>
      </c>
      <c r="C33" s="1" t="s">
        <v>68</v>
      </c>
      <c r="D33" s="1" t="s">
        <v>8</v>
      </c>
    </row>
    <row r="34" spans="1:4" x14ac:dyDescent="0.25">
      <c r="A34" s="1" t="s">
        <v>69</v>
      </c>
      <c r="B34" s="1" t="s">
        <v>9974</v>
      </c>
      <c r="C34" s="1" t="s">
        <v>70</v>
      </c>
      <c r="D34" s="1" t="s">
        <v>8</v>
      </c>
    </row>
    <row r="35" spans="1:4" x14ac:dyDescent="0.25">
      <c r="A35" s="1" t="s">
        <v>71</v>
      </c>
      <c r="B35" s="1" t="s">
        <v>9975</v>
      </c>
      <c r="C35" s="1" t="s">
        <v>72</v>
      </c>
      <c r="D35" s="1" t="s">
        <v>8</v>
      </c>
    </row>
    <row r="36" spans="1:4" x14ac:dyDescent="0.25">
      <c r="A36" s="1" t="s">
        <v>73</v>
      </c>
      <c r="B36" s="1" t="s">
        <v>9976</v>
      </c>
      <c r="C36" s="1" t="s">
        <v>74</v>
      </c>
      <c r="D36" s="1" t="s">
        <v>8</v>
      </c>
    </row>
    <row r="37" spans="1:4" x14ac:dyDescent="0.25">
      <c r="A37" s="1" t="s">
        <v>75</v>
      </c>
      <c r="B37" s="1" t="s">
        <v>9977</v>
      </c>
      <c r="C37" s="1" t="s">
        <v>76</v>
      </c>
      <c r="D37" s="1" t="s">
        <v>8</v>
      </c>
    </row>
    <row r="38" spans="1:4" x14ac:dyDescent="0.25">
      <c r="A38" s="1" t="s">
        <v>77</v>
      </c>
      <c r="B38" s="1" t="s">
        <v>9978</v>
      </c>
      <c r="C38" s="1" t="s">
        <v>78</v>
      </c>
      <c r="D38" s="1" t="s">
        <v>8</v>
      </c>
    </row>
    <row r="39" spans="1:4" x14ac:dyDescent="0.25">
      <c r="A39" s="1" t="s">
        <v>79</v>
      </c>
      <c r="B39" s="1" t="s">
        <v>9979</v>
      </c>
      <c r="C39" s="1" t="s">
        <v>80</v>
      </c>
      <c r="D39" s="1" t="s">
        <v>8</v>
      </c>
    </row>
    <row r="40" spans="1:4" x14ac:dyDescent="0.25">
      <c r="A40" s="1" t="s">
        <v>81</v>
      </c>
      <c r="B40" s="1" t="s">
        <v>9624</v>
      </c>
      <c r="C40" s="1" t="s">
        <v>82</v>
      </c>
      <c r="D40" s="1" t="s">
        <v>8</v>
      </c>
    </row>
    <row r="41" spans="1:4" x14ac:dyDescent="0.25">
      <c r="A41" s="1" t="s">
        <v>83</v>
      </c>
      <c r="B41" s="1" t="s">
        <v>9625</v>
      </c>
      <c r="C41" s="1" t="s">
        <v>84</v>
      </c>
      <c r="D41" s="1" t="s">
        <v>8</v>
      </c>
    </row>
    <row r="42" spans="1:4" x14ac:dyDescent="0.25">
      <c r="A42" s="1" t="s">
        <v>85</v>
      </c>
      <c r="B42" s="1" t="s">
        <v>9980</v>
      </c>
      <c r="C42" s="1" t="s">
        <v>86</v>
      </c>
      <c r="D42" s="1" t="s">
        <v>8</v>
      </c>
    </row>
    <row r="43" spans="1:4" x14ac:dyDescent="0.25">
      <c r="A43" s="1" t="s">
        <v>87</v>
      </c>
      <c r="B43" s="1" t="s">
        <v>9981</v>
      </c>
      <c r="C43" s="1" t="s">
        <v>88</v>
      </c>
      <c r="D43" s="1" t="s">
        <v>8</v>
      </c>
    </row>
    <row r="44" spans="1:4" x14ac:dyDescent="0.25">
      <c r="A44" s="1" t="s">
        <v>89</v>
      </c>
      <c r="B44" s="1" t="s">
        <v>9982</v>
      </c>
      <c r="C44" s="1" t="s">
        <v>90</v>
      </c>
      <c r="D44" s="1" t="s">
        <v>8</v>
      </c>
    </row>
    <row r="45" spans="1:4" x14ac:dyDescent="0.25">
      <c r="A45" s="1" t="s">
        <v>91</v>
      </c>
      <c r="B45" s="1" t="s">
        <v>9983</v>
      </c>
      <c r="C45" s="1" t="s">
        <v>92</v>
      </c>
      <c r="D45" s="1" t="s">
        <v>8</v>
      </c>
    </row>
    <row r="46" spans="1:4" x14ac:dyDescent="0.25">
      <c r="A46" s="1" t="s">
        <v>93</v>
      </c>
      <c r="B46" s="1" t="s">
        <v>9984</v>
      </c>
      <c r="C46" s="1" t="s">
        <v>94</v>
      </c>
      <c r="D46" s="1" t="s">
        <v>8</v>
      </c>
    </row>
    <row r="47" spans="1:4" x14ac:dyDescent="0.25">
      <c r="A47" s="1" t="s">
        <v>95</v>
      </c>
      <c r="B47" s="1" t="s">
        <v>9985</v>
      </c>
      <c r="C47" s="1" t="s">
        <v>96</v>
      </c>
      <c r="D47" s="1" t="s">
        <v>8</v>
      </c>
    </row>
    <row r="48" spans="1:4" x14ac:dyDescent="0.25">
      <c r="A48" s="1" t="s">
        <v>97</v>
      </c>
      <c r="B48" s="1" t="s">
        <v>9986</v>
      </c>
      <c r="C48" s="1" t="s">
        <v>98</v>
      </c>
      <c r="D48" s="1" t="s">
        <v>8</v>
      </c>
    </row>
    <row r="49" spans="1:4" x14ac:dyDescent="0.25">
      <c r="A49" s="1" t="s">
        <v>99</v>
      </c>
      <c r="B49" s="1" t="s">
        <v>9987</v>
      </c>
      <c r="C49" s="1" t="s">
        <v>100</v>
      </c>
      <c r="D49" s="1" t="s">
        <v>8</v>
      </c>
    </row>
    <row r="50" spans="1:4" x14ac:dyDescent="0.25">
      <c r="A50" s="1" t="s">
        <v>101</v>
      </c>
      <c r="B50" s="1" t="s">
        <v>9988</v>
      </c>
      <c r="C50" s="1" t="s">
        <v>102</v>
      </c>
      <c r="D50" s="1" t="s">
        <v>8</v>
      </c>
    </row>
    <row r="51" spans="1:4" x14ac:dyDescent="0.25">
      <c r="A51" s="1" t="s">
        <v>103</v>
      </c>
      <c r="B51" s="1" t="s">
        <v>9989</v>
      </c>
      <c r="C51" s="1" t="s">
        <v>104</v>
      </c>
      <c r="D51" s="1" t="s">
        <v>8</v>
      </c>
    </row>
    <row r="52" spans="1:4" x14ac:dyDescent="0.25">
      <c r="A52" s="1" t="s">
        <v>105</v>
      </c>
      <c r="B52" s="1" t="s">
        <v>9990</v>
      </c>
      <c r="C52" s="1" t="s">
        <v>104</v>
      </c>
      <c r="D52" s="1" t="s">
        <v>8</v>
      </c>
    </row>
    <row r="53" spans="1:4" x14ac:dyDescent="0.25">
      <c r="A53" s="1" t="s">
        <v>106</v>
      </c>
      <c r="B53" s="1" t="s">
        <v>9991</v>
      </c>
      <c r="C53" s="1" t="s">
        <v>107</v>
      </c>
      <c r="D53" s="1" t="s">
        <v>8</v>
      </c>
    </row>
    <row r="54" spans="1:4" x14ac:dyDescent="0.25">
      <c r="A54" s="1" t="s">
        <v>108</v>
      </c>
      <c r="B54" s="1" t="s">
        <v>9992</v>
      </c>
      <c r="C54" s="1" t="s">
        <v>109</v>
      </c>
      <c r="D54" s="1" t="s">
        <v>8</v>
      </c>
    </row>
    <row r="55" spans="1:4" x14ac:dyDescent="0.25">
      <c r="A55" s="1" t="s">
        <v>110</v>
      </c>
      <c r="B55" s="1" t="s">
        <v>9626</v>
      </c>
      <c r="C55" s="1" t="s">
        <v>111</v>
      </c>
      <c r="D55" s="1" t="s">
        <v>8</v>
      </c>
    </row>
    <row r="56" spans="1:4" x14ac:dyDescent="0.25">
      <c r="A56" s="1" t="s">
        <v>112</v>
      </c>
      <c r="B56" s="1" t="s">
        <v>9993</v>
      </c>
      <c r="C56" s="1" t="s">
        <v>113</v>
      </c>
      <c r="D56" s="1" t="s">
        <v>8</v>
      </c>
    </row>
    <row r="57" spans="1:4" x14ac:dyDescent="0.25">
      <c r="A57" s="1" t="s">
        <v>114</v>
      </c>
      <c r="B57" s="1" t="s">
        <v>9994</v>
      </c>
      <c r="C57" s="1" t="s">
        <v>115</v>
      </c>
      <c r="D57" s="1" t="s">
        <v>8</v>
      </c>
    </row>
    <row r="58" spans="1:4" x14ac:dyDescent="0.25">
      <c r="A58" s="1" t="s">
        <v>116</v>
      </c>
      <c r="B58" s="1" t="s">
        <v>9995</v>
      </c>
      <c r="C58" s="1" t="s">
        <v>117</v>
      </c>
      <c r="D58" s="1" t="s">
        <v>8</v>
      </c>
    </row>
    <row r="59" spans="1:4" x14ac:dyDescent="0.25">
      <c r="A59" s="1" t="s">
        <v>118</v>
      </c>
      <c r="B59" s="1" t="s">
        <v>9996</v>
      </c>
      <c r="C59" s="1" t="s">
        <v>119</v>
      </c>
      <c r="D59" s="1" t="s">
        <v>8</v>
      </c>
    </row>
    <row r="60" spans="1:4" x14ac:dyDescent="0.25">
      <c r="A60" s="1" t="s">
        <v>120</v>
      </c>
      <c r="B60" s="1" t="s">
        <v>9997</v>
      </c>
      <c r="C60" s="1" t="s">
        <v>121</v>
      </c>
      <c r="D60" s="1" t="s">
        <v>8</v>
      </c>
    </row>
    <row r="61" spans="1:4" x14ac:dyDescent="0.25">
      <c r="A61" s="1" t="s">
        <v>122</v>
      </c>
      <c r="B61" s="1" t="s">
        <v>9998</v>
      </c>
      <c r="C61" s="1" t="s">
        <v>123</v>
      </c>
      <c r="D61" s="1" t="s">
        <v>8</v>
      </c>
    </row>
    <row r="62" spans="1:4" x14ac:dyDescent="0.25">
      <c r="A62" s="1" t="s">
        <v>122</v>
      </c>
      <c r="B62" s="1" t="s">
        <v>9998</v>
      </c>
      <c r="C62" s="1" t="s">
        <v>124</v>
      </c>
      <c r="D62" s="1" t="s">
        <v>8</v>
      </c>
    </row>
    <row r="63" spans="1:4" x14ac:dyDescent="0.25">
      <c r="A63" s="1" t="s">
        <v>125</v>
      </c>
      <c r="B63" s="1" t="s">
        <v>9999</v>
      </c>
      <c r="C63" s="1" t="s">
        <v>126</v>
      </c>
      <c r="D63" s="1" t="s">
        <v>8</v>
      </c>
    </row>
    <row r="64" spans="1:4" x14ac:dyDescent="0.25">
      <c r="A64" s="1" t="s">
        <v>127</v>
      </c>
      <c r="B64" s="1" t="s">
        <v>10000</v>
      </c>
      <c r="C64" s="1" t="s">
        <v>128</v>
      </c>
      <c r="D64" s="1" t="s">
        <v>8</v>
      </c>
    </row>
    <row r="65" spans="1:4" x14ac:dyDescent="0.25">
      <c r="A65" s="1" t="s">
        <v>129</v>
      </c>
      <c r="B65" s="1" t="s">
        <v>10001</v>
      </c>
      <c r="C65" s="1" t="s">
        <v>130</v>
      </c>
      <c r="D65" s="1" t="s">
        <v>8</v>
      </c>
    </row>
    <row r="66" spans="1:4" x14ac:dyDescent="0.25">
      <c r="A66" s="1" t="s">
        <v>131</v>
      </c>
      <c r="B66" s="1" t="s">
        <v>10002</v>
      </c>
      <c r="C66" s="1" t="s">
        <v>132</v>
      </c>
      <c r="D66" s="1" t="s">
        <v>8</v>
      </c>
    </row>
    <row r="67" spans="1:4" x14ac:dyDescent="0.25">
      <c r="A67" s="1" t="s">
        <v>133</v>
      </c>
      <c r="B67" s="1" t="s">
        <v>10003</v>
      </c>
      <c r="C67" s="1" t="s">
        <v>134</v>
      </c>
      <c r="D67" s="1" t="s">
        <v>8</v>
      </c>
    </row>
    <row r="68" spans="1:4" x14ac:dyDescent="0.25">
      <c r="A68" s="1" t="s">
        <v>135</v>
      </c>
      <c r="B68" s="1" t="s">
        <v>10004</v>
      </c>
      <c r="C68" s="1" t="s">
        <v>136</v>
      </c>
      <c r="D68" s="1" t="s">
        <v>8</v>
      </c>
    </row>
    <row r="69" spans="1:4" x14ac:dyDescent="0.25">
      <c r="A69" s="1" t="s">
        <v>137</v>
      </c>
      <c r="B69" s="1" t="s">
        <v>10005</v>
      </c>
      <c r="C69" s="1" t="s">
        <v>138</v>
      </c>
      <c r="D69" s="1" t="s">
        <v>8</v>
      </c>
    </row>
    <row r="70" spans="1:4" x14ac:dyDescent="0.25">
      <c r="A70" s="1" t="s">
        <v>139</v>
      </c>
      <c r="B70" s="1" t="s">
        <v>10006</v>
      </c>
      <c r="C70" s="1" t="s">
        <v>140</v>
      </c>
      <c r="D70" s="1" t="s">
        <v>8</v>
      </c>
    </row>
    <row r="71" spans="1:4" x14ac:dyDescent="0.25">
      <c r="A71" s="1" t="s">
        <v>141</v>
      </c>
      <c r="B71" s="1" t="s">
        <v>10007</v>
      </c>
      <c r="C71" s="1" t="s">
        <v>142</v>
      </c>
      <c r="D71" s="1" t="s">
        <v>8</v>
      </c>
    </row>
    <row r="72" spans="1:4" x14ac:dyDescent="0.25">
      <c r="A72" s="1" t="s">
        <v>143</v>
      </c>
      <c r="B72" s="1" t="s">
        <v>10008</v>
      </c>
      <c r="C72" s="1" t="s">
        <v>144</v>
      </c>
      <c r="D72" s="1" t="s">
        <v>8</v>
      </c>
    </row>
    <row r="73" spans="1:4" x14ac:dyDescent="0.25">
      <c r="A73" s="1" t="s">
        <v>145</v>
      </c>
      <c r="B73" s="1" t="s">
        <v>10009</v>
      </c>
      <c r="C73" s="1" t="s">
        <v>146</v>
      </c>
      <c r="D73" s="1" t="s">
        <v>8</v>
      </c>
    </row>
    <row r="74" spans="1:4" x14ac:dyDescent="0.25">
      <c r="A74" s="1" t="s">
        <v>147</v>
      </c>
      <c r="B74" s="1" t="s">
        <v>10010</v>
      </c>
      <c r="C74" s="1" t="s">
        <v>148</v>
      </c>
      <c r="D74" s="1" t="s">
        <v>8</v>
      </c>
    </row>
    <row r="75" spans="1:4" x14ac:dyDescent="0.25">
      <c r="A75" s="1" t="s">
        <v>149</v>
      </c>
      <c r="B75" s="1" t="s">
        <v>10011</v>
      </c>
      <c r="C75" s="1" t="s">
        <v>150</v>
      </c>
      <c r="D75" s="1" t="s">
        <v>8</v>
      </c>
    </row>
    <row r="76" spans="1:4" x14ac:dyDescent="0.25">
      <c r="A76" s="1" t="s">
        <v>151</v>
      </c>
      <c r="B76" s="1" t="s">
        <v>9627</v>
      </c>
      <c r="C76" s="1" t="s">
        <v>152</v>
      </c>
      <c r="D76" s="1" t="s">
        <v>8</v>
      </c>
    </row>
    <row r="77" spans="1:4" x14ac:dyDescent="0.25">
      <c r="A77" s="1" t="s">
        <v>153</v>
      </c>
      <c r="B77" s="1" t="s">
        <v>10012</v>
      </c>
      <c r="C77" s="1" t="s">
        <v>154</v>
      </c>
      <c r="D77" s="1" t="s">
        <v>8</v>
      </c>
    </row>
    <row r="78" spans="1:4" x14ac:dyDescent="0.25">
      <c r="A78" s="1" t="s">
        <v>155</v>
      </c>
      <c r="B78" s="1" t="s">
        <v>10013</v>
      </c>
      <c r="C78" s="1" t="s">
        <v>156</v>
      </c>
      <c r="D78" s="1" t="s">
        <v>8</v>
      </c>
    </row>
    <row r="79" spans="1:4" x14ac:dyDescent="0.25">
      <c r="A79" s="1" t="s">
        <v>157</v>
      </c>
      <c r="B79" s="1" t="s">
        <v>10014</v>
      </c>
      <c r="C79" s="1" t="s">
        <v>158</v>
      </c>
      <c r="D79" s="1" t="s">
        <v>8</v>
      </c>
    </row>
    <row r="80" spans="1:4" x14ac:dyDescent="0.25">
      <c r="A80" s="1" t="s">
        <v>159</v>
      </c>
      <c r="B80" s="1" t="s">
        <v>10015</v>
      </c>
      <c r="C80" s="1" t="s">
        <v>160</v>
      </c>
      <c r="D80" s="1" t="s">
        <v>8</v>
      </c>
    </row>
    <row r="81" spans="1:4" x14ac:dyDescent="0.25">
      <c r="A81" s="1" t="s">
        <v>161</v>
      </c>
      <c r="B81" s="1" t="s">
        <v>10016</v>
      </c>
      <c r="C81" s="1" t="s">
        <v>162</v>
      </c>
      <c r="D81" s="1" t="s">
        <v>8</v>
      </c>
    </row>
    <row r="82" spans="1:4" x14ac:dyDescent="0.25">
      <c r="A82" s="1" t="s">
        <v>163</v>
      </c>
      <c r="B82" s="1" t="s">
        <v>10017</v>
      </c>
      <c r="C82" s="1" t="s">
        <v>164</v>
      </c>
      <c r="D82" s="1" t="s">
        <v>8</v>
      </c>
    </row>
    <row r="83" spans="1:4" x14ac:dyDescent="0.25">
      <c r="A83" s="1" t="s">
        <v>165</v>
      </c>
      <c r="B83" s="1" t="s">
        <v>10018</v>
      </c>
      <c r="C83" s="1" t="s">
        <v>166</v>
      </c>
      <c r="D83" s="1" t="s">
        <v>8</v>
      </c>
    </row>
    <row r="84" spans="1:4" x14ac:dyDescent="0.25">
      <c r="A84" s="1" t="s">
        <v>167</v>
      </c>
      <c r="B84" s="1" t="s">
        <v>10019</v>
      </c>
      <c r="C84" s="1" t="s">
        <v>168</v>
      </c>
      <c r="D84" s="1" t="s">
        <v>8</v>
      </c>
    </row>
    <row r="85" spans="1:4" x14ac:dyDescent="0.25">
      <c r="A85" s="1" t="s">
        <v>169</v>
      </c>
      <c r="B85" s="1" t="s">
        <v>10020</v>
      </c>
      <c r="C85" s="1" t="s">
        <v>170</v>
      </c>
      <c r="D85" s="1" t="s">
        <v>8</v>
      </c>
    </row>
    <row r="86" spans="1:4" x14ac:dyDescent="0.25">
      <c r="A86" s="1" t="s">
        <v>171</v>
      </c>
      <c r="B86" s="1" t="s">
        <v>10021</v>
      </c>
      <c r="C86" s="1" t="s">
        <v>172</v>
      </c>
      <c r="D86" s="1" t="s">
        <v>8</v>
      </c>
    </row>
    <row r="87" spans="1:4" x14ac:dyDescent="0.25">
      <c r="A87" s="1" t="s">
        <v>173</v>
      </c>
      <c r="B87" s="1" t="s">
        <v>10022</v>
      </c>
      <c r="C87" s="1" t="s">
        <v>174</v>
      </c>
      <c r="D87" s="1" t="s">
        <v>8</v>
      </c>
    </row>
    <row r="88" spans="1:4" x14ac:dyDescent="0.25">
      <c r="A88" s="1" t="s">
        <v>175</v>
      </c>
      <c r="B88" s="1" t="s">
        <v>10023</v>
      </c>
      <c r="C88" s="1" t="s">
        <v>176</v>
      </c>
      <c r="D88" s="1" t="s">
        <v>8</v>
      </c>
    </row>
    <row r="89" spans="1:4" x14ac:dyDescent="0.25">
      <c r="A89" s="1" t="s">
        <v>177</v>
      </c>
      <c r="B89" s="1" t="s">
        <v>10024</v>
      </c>
      <c r="C89" s="1" t="s">
        <v>178</v>
      </c>
      <c r="D89" s="1" t="s">
        <v>8</v>
      </c>
    </row>
    <row r="90" spans="1:4" x14ac:dyDescent="0.25">
      <c r="A90" s="1" t="s">
        <v>179</v>
      </c>
      <c r="B90" s="1" t="s">
        <v>9628</v>
      </c>
      <c r="C90" s="1" t="s">
        <v>180</v>
      </c>
      <c r="D90" s="1" t="s">
        <v>8</v>
      </c>
    </row>
    <row r="91" spans="1:4" x14ac:dyDescent="0.25">
      <c r="A91" s="1" t="s">
        <v>181</v>
      </c>
      <c r="B91" s="1" t="s">
        <v>10025</v>
      </c>
      <c r="C91" s="1" t="s">
        <v>182</v>
      </c>
      <c r="D91" s="1" t="s">
        <v>8</v>
      </c>
    </row>
    <row r="92" spans="1:4" x14ac:dyDescent="0.25">
      <c r="A92" s="1" t="s">
        <v>183</v>
      </c>
      <c r="B92" s="1" t="s">
        <v>10026</v>
      </c>
      <c r="C92" s="1" t="s">
        <v>184</v>
      </c>
      <c r="D92" s="1" t="s">
        <v>8</v>
      </c>
    </row>
    <row r="93" spans="1:4" x14ac:dyDescent="0.25">
      <c r="A93" s="1" t="s">
        <v>185</v>
      </c>
      <c r="B93" s="1" t="s">
        <v>10027</v>
      </c>
      <c r="C93" s="1" t="s">
        <v>186</v>
      </c>
      <c r="D93" s="1" t="s">
        <v>8</v>
      </c>
    </row>
    <row r="94" spans="1:4" x14ac:dyDescent="0.25">
      <c r="A94" s="1" t="s">
        <v>187</v>
      </c>
      <c r="B94" s="1" t="s">
        <v>10028</v>
      </c>
      <c r="C94" s="1" t="s">
        <v>188</v>
      </c>
      <c r="D94" s="1" t="s">
        <v>8</v>
      </c>
    </row>
    <row r="95" spans="1:4" x14ac:dyDescent="0.25">
      <c r="A95" s="1" t="s">
        <v>189</v>
      </c>
      <c r="B95" s="1" t="s">
        <v>10029</v>
      </c>
      <c r="C95" s="1" t="s">
        <v>190</v>
      </c>
      <c r="D95" s="1" t="s">
        <v>8</v>
      </c>
    </row>
    <row r="96" spans="1:4" x14ac:dyDescent="0.25">
      <c r="A96" s="1" t="s">
        <v>191</v>
      </c>
      <c r="B96" s="1" t="s">
        <v>10030</v>
      </c>
      <c r="C96" s="1" t="s">
        <v>192</v>
      </c>
      <c r="D96" s="1" t="s">
        <v>8</v>
      </c>
    </row>
    <row r="97" spans="1:4" x14ac:dyDescent="0.25">
      <c r="A97" s="1" t="s">
        <v>191</v>
      </c>
      <c r="B97" s="1" t="s">
        <v>10030</v>
      </c>
      <c r="C97" s="1" t="s">
        <v>192</v>
      </c>
      <c r="D97" s="1" t="s">
        <v>8</v>
      </c>
    </row>
    <row r="98" spans="1:4" x14ac:dyDescent="0.25">
      <c r="A98" s="1" t="s">
        <v>193</v>
      </c>
      <c r="B98" s="1" t="s">
        <v>10031</v>
      </c>
      <c r="C98" s="1" t="s">
        <v>194</v>
      </c>
      <c r="D98" s="1" t="s">
        <v>8</v>
      </c>
    </row>
    <row r="99" spans="1:4" x14ac:dyDescent="0.25">
      <c r="A99" s="1" t="s">
        <v>195</v>
      </c>
      <c r="B99" s="1" t="s">
        <v>10032</v>
      </c>
      <c r="C99" s="1" t="s">
        <v>196</v>
      </c>
      <c r="D99" s="1" t="s">
        <v>8</v>
      </c>
    </row>
    <row r="100" spans="1:4" x14ac:dyDescent="0.25">
      <c r="A100" s="1" t="s">
        <v>197</v>
      </c>
      <c r="B100" s="1" t="s">
        <v>10033</v>
      </c>
      <c r="C100" s="1" t="s">
        <v>198</v>
      </c>
      <c r="D100" s="1" t="s">
        <v>8</v>
      </c>
    </row>
    <row r="101" spans="1:4" x14ac:dyDescent="0.25">
      <c r="A101" s="1" t="s">
        <v>199</v>
      </c>
      <c r="B101" s="1" t="s">
        <v>10034</v>
      </c>
      <c r="C101" s="1" t="s">
        <v>200</v>
      </c>
      <c r="D101" s="1" t="s">
        <v>8</v>
      </c>
    </row>
    <row r="102" spans="1:4" x14ac:dyDescent="0.25">
      <c r="A102" s="1" t="s">
        <v>201</v>
      </c>
      <c r="B102" s="1" t="s">
        <v>10035</v>
      </c>
      <c r="C102" s="1" t="s">
        <v>202</v>
      </c>
      <c r="D102" s="1" t="s">
        <v>8</v>
      </c>
    </row>
    <row r="103" spans="1:4" x14ac:dyDescent="0.25">
      <c r="A103" s="1" t="s">
        <v>203</v>
      </c>
      <c r="B103" s="1" t="s">
        <v>10036</v>
      </c>
      <c r="C103" s="1" t="s">
        <v>204</v>
      </c>
      <c r="D103" s="1" t="s">
        <v>8</v>
      </c>
    </row>
    <row r="104" spans="1:4" x14ac:dyDescent="0.25">
      <c r="A104" s="1" t="s">
        <v>205</v>
      </c>
      <c r="B104" s="1" t="s">
        <v>10037</v>
      </c>
      <c r="C104" s="1" t="s">
        <v>206</v>
      </c>
      <c r="D104" s="1" t="s">
        <v>8</v>
      </c>
    </row>
    <row r="105" spans="1:4" x14ac:dyDescent="0.25">
      <c r="A105" s="1" t="s">
        <v>207</v>
      </c>
      <c r="B105" s="1" t="s">
        <v>10038</v>
      </c>
      <c r="C105" s="1" t="s">
        <v>208</v>
      </c>
      <c r="D105" s="1" t="s">
        <v>8</v>
      </c>
    </row>
    <row r="106" spans="1:4" x14ac:dyDescent="0.25">
      <c r="A106" s="1" t="s">
        <v>209</v>
      </c>
      <c r="B106" s="1" t="s">
        <v>10039</v>
      </c>
      <c r="C106" s="1" t="s">
        <v>210</v>
      </c>
      <c r="D106" s="1" t="s">
        <v>8</v>
      </c>
    </row>
    <row r="107" spans="1:4" x14ac:dyDescent="0.25">
      <c r="A107" s="1" t="s">
        <v>211</v>
      </c>
      <c r="B107" s="1" t="s">
        <v>10040</v>
      </c>
      <c r="C107" s="1" t="s">
        <v>212</v>
      </c>
      <c r="D107" s="1" t="s">
        <v>8</v>
      </c>
    </row>
    <row r="108" spans="1:4" x14ac:dyDescent="0.25">
      <c r="A108" s="1" t="s">
        <v>213</v>
      </c>
      <c r="B108" s="1" t="s">
        <v>10041</v>
      </c>
      <c r="C108" s="1" t="s">
        <v>214</v>
      </c>
      <c r="D108" s="1" t="s">
        <v>8</v>
      </c>
    </row>
    <row r="109" spans="1:4" x14ac:dyDescent="0.25">
      <c r="A109" s="1" t="s">
        <v>215</v>
      </c>
      <c r="B109" s="1" t="s">
        <v>10042</v>
      </c>
      <c r="C109" s="1" t="s">
        <v>216</v>
      </c>
      <c r="D109" s="1" t="s">
        <v>8</v>
      </c>
    </row>
    <row r="110" spans="1:4" x14ac:dyDescent="0.25">
      <c r="A110" s="1" t="s">
        <v>217</v>
      </c>
      <c r="B110" s="1" t="s">
        <v>10043</v>
      </c>
      <c r="C110" s="1" t="s">
        <v>218</v>
      </c>
      <c r="D110" s="1" t="s">
        <v>8</v>
      </c>
    </row>
    <row r="111" spans="1:4" x14ac:dyDescent="0.25">
      <c r="A111" s="1" t="s">
        <v>219</v>
      </c>
      <c r="B111" s="1" t="s">
        <v>9629</v>
      </c>
      <c r="C111" s="1" t="s">
        <v>220</v>
      </c>
      <c r="D111" s="1" t="s">
        <v>8</v>
      </c>
    </row>
    <row r="112" spans="1:4" x14ac:dyDescent="0.25">
      <c r="A112" s="1" t="s">
        <v>221</v>
      </c>
      <c r="B112" s="1" t="s">
        <v>7151</v>
      </c>
      <c r="C112" s="1" t="s">
        <v>222</v>
      </c>
      <c r="D112" s="1" t="s">
        <v>8</v>
      </c>
    </row>
    <row r="113" spans="1:4" x14ac:dyDescent="0.25">
      <c r="A113" s="1" t="s">
        <v>223</v>
      </c>
      <c r="B113" s="1" t="s">
        <v>10044</v>
      </c>
      <c r="C113" s="1" t="s">
        <v>224</v>
      </c>
      <c r="D113" s="1" t="s">
        <v>8</v>
      </c>
    </row>
    <row r="114" spans="1:4" x14ac:dyDescent="0.25">
      <c r="A114" s="1" t="s">
        <v>225</v>
      </c>
      <c r="B114" s="1" t="s">
        <v>10045</v>
      </c>
      <c r="C114" s="1" t="s">
        <v>226</v>
      </c>
      <c r="D114" s="1" t="s">
        <v>8</v>
      </c>
    </row>
    <row r="115" spans="1:4" x14ac:dyDescent="0.25">
      <c r="A115" s="1" t="s">
        <v>227</v>
      </c>
      <c r="B115" s="1" t="s">
        <v>7174</v>
      </c>
      <c r="C115" s="1" t="s">
        <v>228</v>
      </c>
      <c r="D115" s="1" t="s">
        <v>8</v>
      </c>
    </row>
    <row r="116" spans="1:4" x14ac:dyDescent="0.25">
      <c r="A116" s="1" t="s">
        <v>229</v>
      </c>
      <c r="B116" s="1" t="s">
        <v>9630</v>
      </c>
      <c r="C116" s="1" t="s">
        <v>230</v>
      </c>
      <c r="D116" s="1" t="s">
        <v>8</v>
      </c>
    </row>
    <row r="117" spans="1:4" x14ac:dyDescent="0.25">
      <c r="A117" s="1" t="s">
        <v>231</v>
      </c>
      <c r="B117" s="1" t="s">
        <v>10046</v>
      </c>
      <c r="C117" s="1" t="s">
        <v>232</v>
      </c>
      <c r="D117" s="1" t="s">
        <v>8</v>
      </c>
    </row>
    <row r="118" spans="1:4" x14ac:dyDescent="0.25">
      <c r="A118" s="1" t="s">
        <v>233</v>
      </c>
      <c r="B118" s="1" t="s">
        <v>10047</v>
      </c>
      <c r="C118" s="1" t="s">
        <v>234</v>
      </c>
      <c r="D118" s="1" t="s">
        <v>8</v>
      </c>
    </row>
    <row r="119" spans="1:4" x14ac:dyDescent="0.25">
      <c r="A119" s="1" t="s">
        <v>235</v>
      </c>
      <c r="B119" s="1" t="s">
        <v>9631</v>
      </c>
      <c r="C119" s="1" t="s">
        <v>236</v>
      </c>
      <c r="D119" s="1" t="s">
        <v>8</v>
      </c>
    </row>
    <row r="120" spans="1:4" x14ac:dyDescent="0.25">
      <c r="A120" s="1" t="s">
        <v>237</v>
      </c>
      <c r="B120" s="1" t="s">
        <v>10048</v>
      </c>
      <c r="C120" s="1" t="s">
        <v>238</v>
      </c>
      <c r="D120" s="1" t="s">
        <v>8</v>
      </c>
    </row>
    <row r="121" spans="1:4" x14ac:dyDescent="0.25">
      <c r="A121" s="1" t="s">
        <v>239</v>
      </c>
      <c r="B121" s="1" t="s">
        <v>10049</v>
      </c>
      <c r="C121" s="1" t="s">
        <v>240</v>
      </c>
      <c r="D121" s="1" t="s">
        <v>8</v>
      </c>
    </row>
    <row r="122" spans="1:4" x14ac:dyDescent="0.25">
      <c r="A122" s="1" t="s">
        <v>241</v>
      </c>
      <c r="B122" s="1" t="s">
        <v>10050</v>
      </c>
      <c r="C122" s="1" t="s">
        <v>242</v>
      </c>
      <c r="D122" s="1" t="s">
        <v>8</v>
      </c>
    </row>
    <row r="123" spans="1:4" x14ac:dyDescent="0.25">
      <c r="A123" s="1" t="s">
        <v>243</v>
      </c>
      <c r="B123" s="1" t="s">
        <v>10051</v>
      </c>
      <c r="C123" s="1" t="s">
        <v>244</v>
      </c>
      <c r="D123" s="1" t="s">
        <v>8</v>
      </c>
    </row>
    <row r="124" spans="1:4" x14ac:dyDescent="0.25">
      <c r="A124" s="1" t="s">
        <v>245</v>
      </c>
      <c r="B124" s="1" t="s">
        <v>10052</v>
      </c>
      <c r="C124" s="1" t="s">
        <v>246</v>
      </c>
      <c r="D124" s="1" t="s">
        <v>8</v>
      </c>
    </row>
    <row r="125" spans="1:4" x14ac:dyDescent="0.25">
      <c r="A125" s="1" t="s">
        <v>247</v>
      </c>
      <c r="B125" s="1" t="s">
        <v>10053</v>
      </c>
      <c r="C125" s="1" t="s">
        <v>248</v>
      </c>
      <c r="D125" s="1" t="s">
        <v>8</v>
      </c>
    </row>
    <row r="126" spans="1:4" x14ac:dyDescent="0.25">
      <c r="A126" s="1" t="s">
        <v>249</v>
      </c>
      <c r="B126" s="1" t="s">
        <v>7707</v>
      </c>
      <c r="C126" s="1" t="s">
        <v>250</v>
      </c>
      <c r="D126" s="1" t="s">
        <v>8</v>
      </c>
    </row>
    <row r="127" spans="1:4" x14ac:dyDescent="0.25">
      <c r="A127" s="1" t="s">
        <v>251</v>
      </c>
      <c r="B127" s="1" t="s">
        <v>10054</v>
      </c>
      <c r="C127" s="1" t="s">
        <v>252</v>
      </c>
      <c r="D127" s="1" t="s">
        <v>8</v>
      </c>
    </row>
    <row r="128" spans="1:4" x14ac:dyDescent="0.25">
      <c r="A128" s="1" t="s">
        <v>253</v>
      </c>
      <c r="B128" s="1" t="s">
        <v>10055</v>
      </c>
      <c r="C128" s="1" t="s">
        <v>254</v>
      </c>
      <c r="D128" s="1" t="s">
        <v>8</v>
      </c>
    </row>
    <row r="129" spans="1:4" x14ac:dyDescent="0.25">
      <c r="A129" s="1" t="s">
        <v>255</v>
      </c>
      <c r="B129" s="1" t="s">
        <v>10056</v>
      </c>
      <c r="C129" s="1" t="s">
        <v>256</v>
      </c>
      <c r="D129" s="1" t="s">
        <v>8</v>
      </c>
    </row>
    <row r="130" spans="1:4" x14ac:dyDescent="0.25">
      <c r="A130" s="1" t="s">
        <v>257</v>
      </c>
      <c r="B130" s="1" t="s">
        <v>10057</v>
      </c>
      <c r="C130" s="1" t="s">
        <v>258</v>
      </c>
      <c r="D130" s="1" t="s">
        <v>8</v>
      </c>
    </row>
    <row r="131" spans="1:4" x14ac:dyDescent="0.25">
      <c r="A131" s="1" t="s">
        <v>259</v>
      </c>
      <c r="B131" s="1" t="s">
        <v>10058</v>
      </c>
      <c r="C131" s="1" t="s">
        <v>260</v>
      </c>
      <c r="D131" s="1" t="s">
        <v>8</v>
      </c>
    </row>
    <row r="132" spans="1:4" x14ac:dyDescent="0.25">
      <c r="A132" s="1" t="s">
        <v>261</v>
      </c>
      <c r="B132" s="1" t="s">
        <v>10059</v>
      </c>
      <c r="C132" s="1" t="s">
        <v>262</v>
      </c>
      <c r="D132" s="1" t="s">
        <v>8</v>
      </c>
    </row>
    <row r="133" spans="1:4" x14ac:dyDescent="0.25">
      <c r="A133" s="1" t="s">
        <v>263</v>
      </c>
      <c r="B133" s="1" t="s">
        <v>10060</v>
      </c>
      <c r="C133" s="1" t="s">
        <v>264</v>
      </c>
      <c r="D133" s="1" t="s">
        <v>8</v>
      </c>
    </row>
    <row r="134" spans="1:4" x14ac:dyDescent="0.25">
      <c r="A134" s="1" t="s">
        <v>265</v>
      </c>
      <c r="B134" s="1" t="s">
        <v>10061</v>
      </c>
      <c r="C134" s="1" t="s">
        <v>266</v>
      </c>
      <c r="D134" s="1" t="s">
        <v>8</v>
      </c>
    </row>
    <row r="135" spans="1:4" x14ac:dyDescent="0.25">
      <c r="A135" s="1" t="s">
        <v>267</v>
      </c>
      <c r="B135" s="1" t="s">
        <v>10062</v>
      </c>
      <c r="C135" s="1" t="s">
        <v>268</v>
      </c>
      <c r="D135" s="1" t="s">
        <v>8</v>
      </c>
    </row>
    <row r="136" spans="1:4" x14ac:dyDescent="0.25">
      <c r="A136" s="1" t="s">
        <v>269</v>
      </c>
      <c r="B136" s="1" t="s">
        <v>10063</v>
      </c>
      <c r="C136" s="1" t="s">
        <v>270</v>
      </c>
      <c r="D136" s="1" t="s">
        <v>8</v>
      </c>
    </row>
    <row r="137" spans="1:4" x14ac:dyDescent="0.25">
      <c r="A137" s="1" t="s">
        <v>271</v>
      </c>
      <c r="B137" s="1" t="s">
        <v>9632</v>
      </c>
      <c r="C137" s="1" t="s">
        <v>272</v>
      </c>
      <c r="D137" s="1" t="s">
        <v>8</v>
      </c>
    </row>
    <row r="138" spans="1:4" x14ac:dyDescent="0.25">
      <c r="A138" s="1" t="s">
        <v>273</v>
      </c>
      <c r="B138" s="1" t="s">
        <v>9633</v>
      </c>
      <c r="C138" s="1" t="s">
        <v>274</v>
      </c>
      <c r="D138" s="1" t="s">
        <v>8</v>
      </c>
    </row>
    <row r="139" spans="1:4" x14ac:dyDescent="0.25">
      <c r="A139" s="1" t="s">
        <v>275</v>
      </c>
      <c r="B139" s="1" t="s">
        <v>10064</v>
      </c>
      <c r="C139" s="1" t="s">
        <v>276</v>
      </c>
      <c r="D139" s="1" t="s">
        <v>8</v>
      </c>
    </row>
    <row r="140" spans="1:4" x14ac:dyDescent="0.25">
      <c r="A140" s="1" t="s">
        <v>277</v>
      </c>
      <c r="B140" s="1" t="s">
        <v>8002</v>
      </c>
      <c r="C140" s="1" t="s">
        <v>278</v>
      </c>
      <c r="D140" s="1" t="s">
        <v>8</v>
      </c>
    </row>
    <row r="141" spans="1:4" x14ac:dyDescent="0.25">
      <c r="A141" s="1" t="s">
        <v>279</v>
      </c>
      <c r="B141" s="1" t="s">
        <v>10065</v>
      </c>
      <c r="C141" s="1" t="s">
        <v>280</v>
      </c>
      <c r="D141" s="1" t="s">
        <v>8</v>
      </c>
    </row>
    <row r="142" spans="1:4" x14ac:dyDescent="0.25">
      <c r="A142" s="1" t="s">
        <v>281</v>
      </c>
      <c r="B142" s="1" t="s">
        <v>10066</v>
      </c>
      <c r="C142" s="1" t="s">
        <v>282</v>
      </c>
      <c r="D142" s="1" t="s">
        <v>8</v>
      </c>
    </row>
    <row r="143" spans="1:4" x14ac:dyDescent="0.25">
      <c r="A143" s="1" t="s">
        <v>283</v>
      </c>
      <c r="B143" s="1" t="s">
        <v>10067</v>
      </c>
      <c r="C143" s="1" t="s">
        <v>284</v>
      </c>
      <c r="D143" s="1" t="s">
        <v>8</v>
      </c>
    </row>
    <row r="144" spans="1:4" x14ac:dyDescent="0.25">
      <c r="A144" s="1" t="s">
        <v>285</v>
      </c>
      <c r="B144" s="1" t="s">
        <v>10068</v>
      </c>
      <c r="C144" s="1" t="s">
        <v>286</v>
      </c>
      <c r="D144" s="1" t="s">
        <v>8</v>
      </c>
    </row>
    <row r="145" spans="1:4" x14ac:dyDescent="0.25">
      <c r="A145" s="1" t="s">
        <v>287</v>
      </c>
      <c r="B145" s="1" t="s">
        <v>10069</v>
      </c>
      <c r="C145" s="1" t="s">
        <v>288</v>
      </c>
      <c r="D145" s="1" t="s">
        <v>8</v>
      </c>
    </row>
    <row r="146" spans="1:4" x14ac:dyDescent="0.25">
      <c r="A146" s="1" t="s">
        <v>289</v>
      </c>
      <c r="B146" s="1" t="s">
        <v>10070</v>
      </c>
      <c r="C146" s="1" t="s">
        <v>290</v>
      </c>
      <c r="D146" s="1" t="s">
        <v>8</v>
      </c>
    </row>
    <row r="147" spans="1:4" x14ac:dyDescent="0.25">
      <c r="A147" s="1" t="s">
        <v>291</v>
      </c>
      <c r="B147" s="1" t="s">
        <v>10071</v>
      </c>
      <c r="C147" s="1" t="s">
        <v>292</v>
      </c>
      <c r="D147" s="1" t="s">
        <v>8</v>
      </c>
    </row>
    <row r="148" spans="1:4" x14ac:dyDescent="0.25">
      <c r="A148" s="1" t="s">
        <v>293</v>
      </c>
      <c r="B148" s="1" t="s">
        <v>10072</v>
      </c>
      <c r="C148" s="1" t="s">
        <v>294</v>
      </c>
      <c r="D148" s="1" t="s">
        <v>8</v>
      </c>
    </row>
    <row r="149" spans="1:4" x14ac:dyDescent="0.25">
      <c r="A149" s="1" t="s">
        <v>295</v>
      </c>
      <c r="B149" s="1" t="s">
        <v>10073</v>
      </c>
      <c r="C149" s="1" t="s">
        <v>296</v>
      </c>
      <c r="D149" s="1" t="s">
        <v>8</v>
      </c>
    </row>
    <row r="150" spans="1:4" x14ac:dyDescent="0.25">
      <c r="A150" s="1" t="s">
        <v>297</v>
      </c>
      <c r="B150" s="1" t="s">
        <v>10074</v>
      </c>
      <c r="C150" s="1" t="s">
        <v>298</v>
      </c>
      <c r="D150" s="1" t="s">
        <v>8</v>
      </c>
    </row>
    <row r="151" spans="1:4" x14ac:dyDescent="0.25">
      <c r="A151" s="1" t="s">
        <v>299</v>
      </c>
      <c r="B151" s="1" t="s">
        <v>9138</v>
      </c>
      <c r="C151" s="1" t="s">
        <v>300</v>
      </c>
      <c r="D151" s="1" t="s">
        <v>8</v>
      </c>
    </row>
    <row r="152" spans="1:4" x14ac:dyDescent="0.25">
      <c r="A152" s="1" t="s">
        <v>301</v>
      </c>
      <c r="B152" s="1" t="s">
        <v>10075</v>
      </c>
      <c r="C152" s="1" t="s">
        <v>302</v>
      </c>
      <c r="D152" s="1" t="s">
        <v>8</v>
      </c>
    </row>
    <row r="153" spans="1:4" x14ac:dyDescent="0.25">
      <c r="A153" s="1" t="s">
        <v>303</v>
      </c>
      <c r="B153" s="1" t="s">
        <v>10076</v>
      </c>
      <c r="C153" s="1" t="s">
        <v>304</v>
      </c>
      <c r="D153" s="1" t="s">
        <v>8</v>
      </c>
    </row>
    <row r="154" spans="1:4" x14ac:dyDescent="0.25">
      <c r="A154" s="1" t="s">
        <v>305</v>
      </c>
      <c r="B154" s="1" t="s">
        <v>9634</v>
      </c>
      <c r="C154" s="1" t="s">
        <v>306</v>
      </c>
      <c r="D154" s="1" t="s">
        <v>8</v>
      </c>
    </row>
    <row r="155" spans="1:4" x14ac:dyDescent="0.25">
      <c r="A155" s="1" t="s">
        <v>307</v>
      </c>
      <c r="B155" s="1" t="s">
        <v>10077</v>
      </c>
      <c r="C155" s="1" t="s">
        <v>308</v>
      </c>
      <c r="D155" s="1" t="s">
        <v>8</v>
      </c>
    </row>
    <row r="156" spans="1:4" x14ac:dyDescent="0.25">
      <c r="A156" s="1" t="s">
        <v>309</v>
      </c>
      <c r="B156" s="1" t="s">
        <v>10078</v>
      </c>
      <c r="C156" s="1" t="s">
        <v>310</v>
      </c>
      <c r="D156" s="1" t="s">
        <v>8</v>
      </c>
    </row>
    <row r="157" spans="1:4" x14ac:dyDescent="0.25">
      <c r="A157" s="1" t="s">
        <v>311</v>
      </c>
      <c r="B157" s="1" t="s">
        <v>10079</v>
      </c>
      <c r="C157" s="1" t="s">
        <v>312</v>
      </c>
      <c r="D157" s="1" t="s">
        <v>8</v>
      </c>
    </row>
    <row r="158" spans="1:4" x14ac:dyDescent="0.25">
      <c r="A158" s="1" t="s">
        <v>313</v>
      </c>
      <c r="B158" s="1" t="s">
        <v>8414</v>
      </c>
      <c r="C158" s="1" t="s">
        <v>314</v>
      </c>
      <c r="D158" s="1" t="s">
        <v>8</v>
      </c>
    </row>
    <row r="159" spans="1:4" x14ac:dyDescent="0.25">
      <c r="A159" s="1" t="s">
        <v>315</v>
      </c>
      <c r="B159" s="1" t="s">
        <v>10080</v>
      </c>
      <c r="C159" s="1" t="s">
        <v>316</v>
      </c>
      <c r="D159" s="1" t="s">
        <v>8</v>
      </c>
    </row>
    <row r="160" spans="1:4" x14ac:dyDescent="0.25">
      <c r="A160" s="1" t="s">
        <v>317</v>
      </c>
      <c r="B160" s="1" t="s">
        <v>10081</v>
      </c>
      <c r="C160" s="1" t="s">
        <v>318</v>
      </c>
      <c r="D160" s="1" t="s">
        <v>8</v>
      </c>
    </row>
    <row r="161" spans="1:4" x14ac:dyDescent="0.25">
      <c r="A161" s="1" t="s">
        <v>319</v>
      </c>
      <c r="B161" s="1" t="s">
        <v>7222</v>
      </c>
      <c r="C161" s="1" t="s">
        <v>320</v>
      </c>
      <c r="D161" s="1" t="s">
        <v>8</v>
      </c>
    </row>
    <row r="162" spans="1:4" x14ac:dyDescent="0.25">
      <c r="A162" s="1" t="s">
        <v>321</v>
      </c>
      <c r="B162" s="1" t="s">
        <v>10082</v>
      </c>
      <c r="C162" s="1" t="s">
        <v>322</v>
      </c>
      <c r="D162" s="1" t="s">
        <v>8</v>
      </c>
    </row>
    <row r="163" spans="1:4" x14ac:dyDescent="0.25">
      <c r="A163" s="1" t="s">
        <v>323</v>
      </c>
      <c r="B163" s="1" t="s">
        <v>10083</v>
      </c>
      <c r="C163" s="1" t="s">
        <v>324</v>
      </c>
      <c r="D163" s="1" t="s">
        <v>8</v>
      </c>
    </row>
    <row r="164" spans="1:4" x14ac:dyDescent="0.25">
      <c r="A164" s="1" t="s">
        <v>325</v>
      </c>
      <c r="B164" s="1" t="s">
        <v>10084</v>
      </c>
      <c r="C164" s="1" t="s">
        <v>326</v>
      </c>
      <c r="D164" s="1" t="s">
        <v>8</v>
      </c>
    </row>
    <row r="165" spans="1:4" x14ac:dyDescent="0.25">
      <c r="A165" s="1" t="s">
        <v>327</v>
      </c>
      <c r="B165" s="1" t="s">
        <v>10085</v>
      </c>
      <c r="C165" s="1" t="s">
        <v>328</v>
      </c>
      <c r="D165" s="1" t="s">
        <v>8</v>
      </c>
    </row>
    <row r="166" spans="1:4" x14ac:dyDescent="0.25">
      <c r="A166" s="1" t="s">
        <v>329</v>
      </c>
      <c r="B166" s="1" t="s">
        <v>9635</v>
      </c>
      <c r="C166" s="1" t="s">
        <v>330</v>
      </c>
      <c r="D166" s="1" t="s">
        <v>8</v>
      </c>
    </row>
    <row r="167" spans="1:4" x14ac:dyDescent="0.25">
      <c r="A167" s="1" t="s">
        <v>331</v>
      </c>
      <c r="B167" s="1" t="s">
        <v>10086</v>
      </c>
      <c r="C167" s="1" t="s">
        <v>332</v>
      </c>
      <c r="D167" s="1" t="s">
        <v>8</v>
      </c>
    </row>
    <row r="168" spans="1:4" x14ac:dyDescent="0.25">
      <c r="A168" s="1" t="s">
        <v>333</v>
      </c>
      <c r="B168" s="1" t="s">
        <v>10087</v>
      </c>
      <c r="C168" s="1" t="s">
        <v>334</v>
      </c>
      <c r="D168" s="1" t="s">
        <v>8</v>
      </c>
    </row>
    <row r="169" spans="1:4" x14ac:dyDescent="0.25">
      <c r="A169" s="1" t="s">
        <v>335</v>
      </c>
      <c r="B169" s="1" t="s">
        <v>10088</v>
      </c>
      <c r="C169" s="1" t="s">
        <v>336</v>
      </c>
      <c r="D169" s="1" t="s">
        <v>8</v>
      </c>
    </row>
    <row r="170" spans="1:4" x14ac:dyDescent="0.25">
      <c r="A170" s="1" t="s">
        <v>337</v>
      </c>
      <c r="B170" s="1" t="s">
        <v>10089</v>
      </c>
      <c r="C170" s="1" t="s">
        <v>338</v>
      </c>
      <c r="D170" s="1" t="s">
        <v>8</v>
      </c>
    </row>
    <row r="171" spans="1:4" x14ac:dyDescent="0.25">
      <c r="A171" s="1" t="s">
        <v>337</v>
      </c>
      <c r="B171" s="1" t="s">
        <v>10089</v>
      </c>
      <c r="C171" s="1" t="s">
        <v>338</v>
      </c>
      <c r="D171" s="1" t="s">
        <v>8</v>
      </c>
    </row>
    <row r="172" spans="1:4" x14ac:dyDescent="0.25">
      <c r="A172" s="1" t="s">
        <v>339</v>
      </c>
      <c r="B172" s="1" t="s">
        <v>10090</v>
      </c>
      <c r="C172" s="1" t="s">
        <v>340</v>
      </c>
      <c r="D172" s="1" t="s">
        <v>8</v>
      </c>
    </row>
    <row r="173" spans="1:4" x14ac:dyDescent="0.25">
      <c r="A173" s="1" t="s">
        <v>341</v>
      </c>
      <c r="B173" s="1" t="s">
        <v>9636</v>
      </c>
      <c r="C173" s="1" t="s">
        <v>342</v>
      </c>
      <c r="D173" s="1" t="s">
        <v>8</v>
      </c>
    </row>
    <row r="174" spans="1:4" x14ac:dyDescent="0.25">
      <c r="A174" s="1" t="s">
        <v>343</v>
      </c>
      <c r="B174" s="1" t="s">
        <v>10091</v>
      </c>
      <c r="C174" s="1" t="s">
        <v>344</v>
      </c>
      <c r="D174" s="1" t="s">
        <v>8</v>
      </c>
    </row>
    <row r="175" spans="1:4" x14ac:dyDescent="0.25">
      <c r="A175" s="1" t="s">
        <v>345</v>
      </c>
      <c r="B175" s="1" t="s">
        <v>10092</v>
      </c>
      <c r="C175" s="1" t="s">
        <v>346</v>
      </c>
      <c r="D175" s="1" t="s">
        <v>8</v>
      </c>
    </row>
    <row r="176" spans="1:4" x14ac:dyDescent="0.25">
      <c r="A176" s="1" t="s">
        <v>347</v>
      </c>
      <c r="B176" s="1" t="s">
        <v>10093</v>
      </c>
      <c r="C176" s="1" t="s">
        <v>348</v>
      </c>
      <c r="D176" s="1" t="s">
        <v>8</v>
      </c>
    </row>
    <row r="177" spans="1:4" x14ac:dyDescent="0.25">
      <c r="A177" s="1" t="s">
        <v>349</v>
      </c>
      <c r="B177" s="1" t="s">
        <v>10094</v>
      </c>
      <c r="C177" s="1" t="s">
        <v>350</v>
      </c>
      <c r="D177" s="1" t="s">
        <v>8</v>
      </c>
    </row>
    <row r="178" spans="1:4" x14ac:dyDescent="0.25">
      <c r="A178" s="1" t="s">
        <v>351</v>
      </c>
      <c r="B178" s="1" t="s">
        <v>10095</v>
      </c>
      <c r="C178" s="1" t="s">
        <v>352</v>
      </c>
      <c r="D178" s="1" t="s">
        <v>8</v>
      </c>
    </row>
    <row r="179" spans="1:4" x14ac:dyDescent="0.25">
      <c r="A179" s="1" t="s">
        <v>353</v>
      </c>
      <c r="B179" s="1" t="s">
        <v>10096</v>
      </c>
      <c r="C179" s="1" t="s">
        <v>354</v>
      </c>
      <c r="D179" s="1" t="s">
        <v>8</v>
      </c>
    </row>
    <row r="180" spans="1:4" x14ac:dyDescent="0.25">
      <c r="A180" s="1" t="s">
        <v>355</v>
      </c>
      <c r="B180" s="1" t="s">
        <v>10097</v>
      </c>
      <c r="C180" s="1" t="s">
        <v>356</v>
      </c>
      <c r="D180" s="1" t="s">
        <v>8</v>
      </c>
    </row>
    <row r="181" spans="1:4" x14ac:dyDescent="0.25">
      <c r="A181" s="1" t="s">
        <v>357</v>
      </c>
      <c r="B181" s="1" t="s">
        <v>10098</v>
      </c>
      <c r="C181" s="1" t="s">
        <v>358</v>
      </c>
      <c r="D181" s="1" t="s">
        <v>8</v>
      </c>
    </row>
    <row r="182" spans="1:4" x14ac:dyDescent="0.25">
      <c r="A182" s="1" t="s">
        <v>359</v>
      </c>
      <c r="B182" s="1" t="s">
        <v>8772</v>
      </c>
      <c r="C182" s="1" t="s">
        <v>360</v>
      </c>
      <c r="D182" s="1" t="s">
        <v>8</v>
      </c>
    </row>
    <row r="183" spans="1:4" x14ac:dyDescent="0.25">
      <c r="A183" s="1" t="s">
        <v>361</v>
      </c>
      <c r="B183" s="1" t="s">
        <v>10099</v>
      </c>
      <c r="C183" s="1" t="s">
        <v>362</v>
      </c>
      <c r="D183" s="1" t="s">
        <v>8</v>
      </c>
    </row>
    <row r="184" spans="1:4" x14ac:dyDescent="0.25">
      <c r="A184" s="1" t="s">
        <v>363</v>
      </c>
      <c r="B184" s="1" t="s">
        <v>10100</v>
      </c>
      <c r="C184" s="1" t="s">
        <v>364</v>
      </c>
      <c r="D184" s="1" t="s">
        <v>8</v>
      </c>
    </row>
    <row r="185" spans="1:4" x14ac:dyDescent="0.25">
      <c r="A185" s="1" t="s">
        <v>365</v>
      </c>
      <c r="B185" s="1" t="s">
        <v>10101</v>
      </c>
      <c r="C185" s="1" t="s">
        <v>366</v>
      </c>
      <c r="D185" s="1" t="s">
        <v>8</v>
      </c>
    </row>
    <row r="186" spans="1:4" x14ac:dyDescent="0.25">
      <c r="A186" s="1" t="s">
        <v>367</v>
      </c>
      <c r="B186" s="1" t="s">
        <v>10102</v>
      </c>
      <c r="C186" s="1" t="s">
        <v>368</v>
      </c>
      <c r="D186" s="1" t="s">
        <v>8</v>
      </c>
    </row>
    <row r="187" spans="1:4" x14ac:dyDescent="0.25">
      <c r="A187" s="1" t="s">
        <v>369</v>
      </c>
      <c r="B187" s="1" t="s">
        <v>10103</v>
      </c>
      <c r="C187" s="1" t="s">
        <v>370</v>
      </c>
      <c r="D187" s="1" t="s">
        <v>8</v>
      </c>
    </row>
    <row r="188" spans="1:4" x14ac:dyDescent="0.25">
      <c r="A188" s="1" t="s">
        <v>371</v>
      </c>
      <c r="B188" s="1" t="s">
        <v>10104</v>
      </c>
      <c r="C188" s="1" t="s">
        <v>372</v>
      </c>
      <c r="D188" s="1" t="s">
        <v>8</v>
      </c>
    </row>
    <row r="189" spans="1:4" x14ac:dyDescent="0.25">
      <c r="A189" s="1" t="s">
        <v>373</v>
      </c>
      <c r="B189" s="1" t="s">
        <v>10105</v>
      </c>
      <c r="C189" s="1" t="s">
        <v>374</v>
      </c>
      <c r="D189" s="1" t="s">
        <v>8</v>
      </c>
    </row>
    <row r="190" spans="1:4" x14ac:dyDescent="0.25">
      <c r="A190" s="1" t="s">
        <v>375</v>
      </c>
      <c r="B190" s="1" t="s">
        <v>10106</v>
      </c>
      <c r="C190" s="1" t="s">
        <v>376</v>
      </c>
      <c r="D190" s="1" t="s">
        <v>8</v>
      </c>
    </row>
    <row r="191" spans="1:4" x14ac:dyDescent="0.25">
      <c r="A191" s="1" t="s">
        <v>377</v>
      </c>
      <c r="B191" s="1" t="s">
        <v>10107</v>
      </c>
      <c r="C191" s="1" t="s">
        <v>378</v>
      </c>
      <c r="D191" s="1" t="s">
        <v>8</v>
      </c>
    </row>
    <row r="192" spans="1:4" x14ac:dyDescent="0.25">
      <c r="A192" s="1" t="s">
        <v>379</v>
      </c>
      <c r="B192" s="1" t="s">
        <v>10108</v>
      </c>
      <c r="C192" s="1" t="s">
        <v>380</v>
      </c>
      <c r="D192" s="1" t="s">
        <v>8</v>
      </c>
    </row>
    <row r="193" spans="1:4" x14ac:dyDescent="0.25">
      <c r="A193" s="1" t="s">
        <v>381</v>
      </c>
      <c r="B193" s="1" t="s">
        <v>10109</v>
      </c>
      <c r="C193" s="1" t="s">
        <v>382</v>
      </c>
      <c r="D193" s="1" t="s">
        <v>8</v>
      </c>
    </row>
    <row r="194" spans="1:4" x14ac:dyDescent="0.25">
      <c r="A194" s="1" t="s">
        <v>383</v>
      </c>
      <c r="B194" s="1" t="s">
        <v>10110</v>
      </c>
      <c r="C194" s="1" t="s">
        <v>384</v>
      </c>
      <c r="D194" s="1" t="s">
        <v>8</v>
      </c>
    </row>
    <row r="195" spans="1:4" x14ac:dyDescent="0.25">
      <c r="A195" s="1" t="s">
        <v>385</v>
      </c>
      <c r="B195" s="1" t="s">
        <v>10111</v>
      </c>
      <c r="C195" s="1" t="s">
        <v>386</v>
      </c>
      <c r="D195" s="1" t="s">
        <v>8</v>
      </c>
    </row>
    <row r="196" spans="1:4" x14ac:dyDescent="0.25">
      <c r="A196" s="1" t="s">
        <v>387</v>
      </c>
      <c r="B196" s="1" t="s">
        <v>10112</v>
      </c>
      <c r="C196" s="1" t="s">
        <v>388</v>
      </c>
      <c r="D196" s="1" t="s">
        <v>8</v>
      </c>
    </row>
    <row r="197" spans="1:4" x14ac:dyDescent="0.25">
      <c r="A197" s="1" t="s">
        <v>389</v>
      </c>
      <c r="B197" s="1" t="s">
        <v>10113</v>
      </c>
      <c r="C197" s="1" t="s">
        <v>390</v>
      </c>
      <c r="D197" s="1" t="s">
        <v>8</v>
      </c>
    </row>
    <row r="198" spans="1:4" x14ac:dyDescent="0.25">
      <c r="A198" s="1" t="s">
        <v>391</v>
      </c>
      <c r="B198" s="1" t="s">
        <v>10114</v>
      </c>
      <c r="C198" s="1" t="s">
        <v>392</v>
      </c>
      <c r="D198" s="1" t="s">
        <v>8</v>
      </c>
    </row>
    <row r="199" spans="1:4" x14ac:dyDescent="0.25">
      <c r="A199" s="1" t="s">
        <v>393</v>
      </c>
      <c r="B199" s="1" t="s">
        <v>10115</v>
      </c>
      <c r="C199" s="1" t="s">
        <v>394</v>
      </c>
      <c r="D199" s="1" t="s">
        <v>8</v>
      </c>
    </row>
    <row r="200" spans="1:4" x14ac:dyDescent="0.25">
      <c r="A200" s="1" t="s">
        <v>395</v>
      </c>
      <c r="B200" s="1" t="s">
        <v>10116</v>
      </c>
      <c r="C200" s="1" t="s">
        <v>396</v>
      </c>
      <c r="D200" s="1" t="s">
        <v>8</v>
      </c>
    </row>
    <row r="201" spans="1:4" x14ac:dyDescent="0.25">
      <c r="A201" s="1" t="s">
        <v>397</v>
      </c>
      <c r="B201" s="1" t="s">
        <v>10117</v>
      </c>
      <c r="C201" s="1" t="s">
        <v>398</v>
      </c>
      <c r="D201" s="1" t="s">
        <v>8</v>
      </c>
    </row>
    <row r="202" spans="1:4" x14ac:dyDescent="0.25">
      <c r="A202" s="1" t="s">
        <v>399</v>
      </c>
      <c r="B202" s="1" t="s">
        <v>10118</v>
      </c>
      <c r="C202" s="1" t="s">
        <v>400</v>
      </c>
      <c r="D202" s="1" t="s">
        <v>8</v>
      </c>
    </row>
    <row r="203" spans="1:4" x14ac:dyDescent="0.25">
      <c r="A203" s="1" t="s">
        <v>401</v>
      </c>
      <c r="B203" s="1" t="s">
        <v>10119</v>
      </c>
      <c r="C203" s="1" t="s">
        <v>402</v>
      </c>
      <c r="D203" s="1" t="s">
        <v>8</v>
      </c>
    </row>
    <row r="204" spans="1:4" x14ac:dyDescent="0.25">
      <c r="A204" s="1" t="s">
        <v>403</v>
      </c>
      <c r="B204" s="1" t="s">
        <v>10120</v>
      </c>
      <c r="C204" s="1" t="s">
        <v>404</v>
      </c>
      <c r="D204" s="1" t="s">
        <v>8</v>
      </c>
    </row>
    <row r="205" spans="1:4" x14ac:dyDescent="0.25">
      <c r="A205" s="1" t="s">
        <v>405</v>
      </c>
      <c r="B205" s="1" t="s">
        <v>10121</v>
      </c>
      <c r="C205" s="1" t="s">
        <v>406</v>
      </c>
      <c r="D205" s="1" t="s">
        <v>8</v>
      </c>
    </row>
    <row r="206" spans="1:4" x14ac:dyDescent="0.25">
      <c r="A206" s="1" t="s">
        <v>407</v>
      </c>
      <c r="B206" s="1" t="s">
        <v>10122</v>
      </c>
      <c r="C206" s="1" t="s">
        <v>408</v>
      </c>
      <c r="D206" s="1" t="s">
        <v>8</v>
      </c>
    </row>
    <row r="207" spans="1:4" x14ac:dyDescent="0.25">
      <c r="A207" s="1" t="s">
        <v>409</v>
      </c>
      <c r="B207" s="1" t="s">
        <v>10123</v>
      </c>
      <c r="C207" s="1" t="s">
        <v>410</v>
      </c>
      <c r="D207" s="1" t="s">
        <v>8</v>
      </c>
    </row>
    <row r="208" spans="1:4" x14ac:dyDescent="0.25">
      <c r="A208" s="1" t="s">
        <v>411</v>
      </c>
      <c r="B208" s="1" t="s">
        <v>10124</v>
      </c>
      <c r="C208" s="1" t="s">
        <v>412</v>
      </c>
      <c r="D208" s="1" t="s">
        <v>8</v>
      </c>
    </row>
    <row r="209" spans="1:4" x14ac:dyDescent="0.25">
      <c r="A209" s="1" t="s">
        <v>413</v>
      </c>
      <c r="B209" s="1" t="s">
        <v>10125</v>
      </c>
      <c r="C209" s="1" t="s">
        <v>412</v>
      </c>
      <c r="D209" s="1" t="s">
        <v>8</v>
      </c>
    </row>
    <row r="210" spans="1:4" x14ac:dyDescent="0.25">
      <c r="A210" s="1" t="s">
        <v>414</v>
      </c>
      <c r="B210" s="1" t="s">
        <v>10126</v>
      </c>
      <c r="C210" s="1" t="s">
        <v>415</v>
      </c>
      <c r="D210" s="1" t="s">
        <v>8</v>
      </c>
    </row>
    <row r="211" spans="1:4" x14ac:dyDescent="0.25">
      <c r="A211" s="1" t="s">
        <v>416</v>
      </c>
      <c r="B211" s="1" t="s">
        <v>10127</v>
      </c>
      <c r="C211" s="1" t="s">
        <v>417</v>
      </c>
      <c r="D211" s="1" t="s">
        <v>8</v>
      </c>
    </row>
    <row r="212" spans="1:4" x14ac:dyDescent="0.25">
      <c r="A212" s="1" t="s">
        <v>418</v>
      </c>
      <c r="B212" s="1" t="s">
        <v>10128</v>
      </c>
      <c r="C212" s="1" t="s">
        <v>419</v>
      </c>
      <c r="D212" s="1" t="s">
        <v>8</v>
      </c>
    </row>
    <row r="213" spans="1:4" x14ac:dyDescent="0.25">
      <c r="A213" s="1" t="s">
        <v>420</v>
      </c>
      <c r="B213" s="1" t="s">
        <v>10129</v>
      </c>
      <c r="C213" s="1" t="s">
        <v>421</v>
      </c>
      <c r="D213" s="1" t="s">
        <v>8</v>
      </c>
    </row>
    <row r="214" spans="1:4" x14ac:dyDescent="0.25">
      <c r="A214" s="1" t="s">
        <v>422</v>
      </c>
      <c r="B214" s="1" t="s">
        <v>9637</v>
      </c>
      <c r="C214" s="1" t="s">
        <v>423</v>
      </c>
      <c r="D214" s="1" t="s">
        <v>8</v>
      </c>
    </row>
    <row r="215" spans="1:4" x14ac:dyDescent="0.25">
      <c r="A215" s="1" t="s">
        <v>424</v>
      </c>
      <c r="B215" s="1" t="s">
        <v>10130</v>
      </c>
      <c r="C215" s="1" t="s">
        <v>425</v>
      </c>
      <c r="D215" s="1" t="s">
        <v>8</v>
      </c>
    </row>
    <row r="216" spans="1:4" x14ac:dyDescent="0.25">
      <c r="A216" s="1" t="s">
        <v>426</v>
      </c>
      <c r="B216" s="1" t="s">
        <v>10131</v>
      </c>
      <c r="C216" s="1" t="s">
        <v>427</v>
      </c>
      <c r="D216" s="1" t="s">
        <v>8</v>
      </c>
    </row>
    <row r="217" spans="1:4" x14ac:dyDescent="0.25">
      <c r="A217" s="1" t="s">
        <v>428</v>
      </c>
      <c r="B217" s="1" t="s">
        <v>10132</v>
      </c>
      <c r="C217" s="1" t="s">
        <v>429</v>
      </c>
      <c r="D217" s="1" t="s">
        <v>8</v>
      </c>
    </row>
    <row r="218" spans="1:4" x14ac:dyDescent="0.25">
      <c r="A218" s="1" t="s">
        <v>430</v>
      </c>
      <c r="B218" s="1" t="s">
        <v>10133</v>
      </c>
      <c r="C218" s="1" t="s">
        <v>431</v>
      </c>
      <c r="D218" s="1" t="s">
        <v>8</v>
      </c>
    </row>
    <row r="219" spans="1:4" x14ac:dyDescent="0.25">
      <c r="A219" s="1" t="s">
        <v>432</v>
      </c>
      <c r="B219" s="1" t="s">
        <v>10134</v>
      </c>
      <c r="C219" s="1" t="s">
        <v>433</v>
      </c>
      <c r="D219" s="1" t="s">
        <v>8</v>
      </c>
    </row>
    <row r="220" spans="1:4" x14ac:dyDescent="0.25">
      <c r="A220" s="1" t="s">
        <v>434</v>
      </c>
      <c r="B220" s="1" t="s">
        <v>10135</v>
      </c>
      <c r="C220" s="1" t="s">
        <v>435</v>
      </c>
      <c r="D220" s="1" t="s">
        <v>8</v>
      </c>
    </row>
    <row r="221" spans="1:4" x14ac:dyDescent="0.25">
      <c r="A221" s="1" t="s">
        <v>436</v>
      </c>
      <c r="B221" s="1" t="s">
        <v>10136</v>
      </c>
      <c r="C221" s="1" t="s">
        <v>437</v>
      </c>
      <c r="D221" s="1" t="s">
        <v>8</v>
      </c>
    </row>
    <row r="222" spans="1:4" x14ac:dyDescent="0.25">
      <c r="A222" s="1" t="s">
        <v>438</v>
      </c>
      <c r="B222" s="1" t="s">
        <v>10137</v>
      </c>
      <c r="C222" s="1" t="s">
        <v>439</v>
      </c>
      <c r="D222" s="1" t="s">
        <v>8</v>
      </c>
    </row>
    <row r="223" spans="1:4" x14ac:dyDescent="0.25">
      <c r="A223" s="1" t="s">
        <v>440</v>
      </c>
      <c r="B223" s="1" t="s">
        <v>10138</v>
      </c>
      <c r="C223" s="1" t="s">
        <v>441</v>
      </c>
      <c r="D223" s="1" t="s">
        <v>8</v>
      </c>
    </row>
    <row r="224" spans="1:4" x14ac:dyDescent="0.25">
      <c r="A224" s="1" t="s">
        <v>442</v>
      </c>
      <c r="B224" s="1" t="s">
        <v>10139</v>
      </c>
      <c r="C224" s="1" t="s">
        <v>443</v>
      </c>
      <c r="D224" s="1" t="s">
        <v>8</v>
      </c>
    </row>
    <row r="225" spans="1:4" x14ac:dyDescent="0.25">
      <c r="A225" s="1" t="s">
        <v>444</v>
      </c>
      <c r="B225" s="1" t="s">
        <v>10140</v>
      </c>
      <c r="C225" s="1" t="s">
        <v>445</v>
      </c>
      <c r="D225" s="1" t="s">
        <v>8</v>
      </c>
    </row>
    <row r="226" spans="1:4" x14ac:dyDescent="0.25">
      <c r="A226" s="1" t="s">
        <v>446</v>
      </c>
      <c r="B226" s="1" t="s">
        <v>10141</v>
      </c>
      <c r="C226" s="1" t="s">
        <v>447</v>
      </c>
      <c r="D226" s="1" t="s">
        <v>8</v>
      </c>
    </row>
    <row r="227" spans="1:4" x14ac:dyDescent="0.25">
      <c r="A227" s="1" t="s">
        <v>448</v>
      </c>
      <c r="B227" s="1" t="s">
        <v>10142</v>
      </c>
      <c r="C227" s="1" t="s">
        <v>449</v>
      </c>
      <c r="D227" s="1" t="s">
        <v>8</v>
      </c>
    </row>
    <row r="228" spans="1:4" x14ac:dyDescent="0.25">
      <c r="A228" s="1" t="s">
        <v>450</v>
      </c>
      <c r="B228" s="1" t="s">
        <v>10143</v>
      </c>
      <c r="C228" s="1" t="s">
        <v>451</v>
      </c>
      <c r="D228" s="1" t="s">
        <v>8</v>
      </c>
    </row>
    <row r="229" spans="1:4" x14ac:dyDescent="0.25">
      <c r="A229" s="1" t="s">
        <v>452</v>
      </c>
      <c r="B229" s="1" t="s">
        <v>9638</v>
      </c>
      <c r="C229" s="1" t="s">
        <v>453</v>
      </c>
      <c r="D229" s="1" t="s">
        <v>8</v>
      </c>
    </row>
    <row r="230" spans="1:4" x14ac:dyDescent="0.25">
      <c r="A230" s="1" t="s">
        <v>454</v>
      </c>
      <c r="B230" s="1" t="s">
        <v>10144</v>
      </c>
      <c r="C230" s="1" t="s">
        <v>455</v>
      </c>
      <c r="D230" s="1" t="s">
        <v>8</v>
      </c>
    </row>
    <row r="231" spans="1:4" x14ac:dyDescent="0.25">
      <c r="A231" s="1" t="s">
        <v>456</v>
      </c>
      <c r="B231" s="1" t="s">
        <v>10145</v>
      </c>
      <c r="C231" s="1" t="s">
        <v>457</v>
      </c>
      <c r="D231" s="1" t="s">
        <v>8</v>
      </c>
    </row>
    <row r="232" spans="1:4" x14ac:dyDescent="0.25">
      <c r="A232" s="1" t="s">
        <v>458</v>
      </c>
      <c r="B232" s="1" t="s">
        <v>10146</v>
      </c>
      <c r="C232" s="1" t="s">
        <v>459</v>
      </c>
      <c r="D232" s="1" t="s">
        <v>8</v>
      </c>
    </row>
    <row r="233" spans="1:4" x14ac:dyDescent="0.25">
      <c r="A233" s="1" t="s">
        <v>460</v>
      </c>
      <c r="B233" s="1" t="s">
        <v>10147</v>
      </c>
      <c r="C233" s="1" t="s">
        <v>461</v>
      </c>
      <c r="D233" s="1" t="s">
        <v>8</v>
      </c>
    </row>
    <row r="234" spans="1:4" x14ac:dyDescent="0.25">
      <c r="A234" s="1" t="s">
        <v>462</v>
      </c>
      <c r="B234" s="1" t="s">
        <v>10148</v>
      </c>
      <c r="C234" s="1" t="s">
        <v>463</v>
      </c>
      <c r="D234" s="1" t="s">
        <v>8</v>
      </c>
    </row>
    <row r="235" spans="1:4" x14ac:dyDescent="0.25">
      <c r="A235" s="1" t="s">
        <v>464</v>
      </c>
      <c r="B235" s="1" t="s">
        <v>10149</v>
      </c>
      <c r="C235" s="1" t="s">
        <v>465</v>
      </c>
      <c r="D235" s="1" t="s">
        <v>8</v>
      </c>
    </row>
    <row r="236" spans="1:4" x14ac:dyDescent="0.25">
      <c r="A236" s="1" t="s">
        <v>466</v>
      </c>
      <c r="B236" s="1" t="s">
        <v>10150</v>
      </c>
      <c r="C236" s="1" t="s">
        <v>467</v>
      </c>
      <c r="D236" s="1" t="s">
        <v>8</v>
      </c>
    </row>
    <row r="237" spans="1:4" x14ac:dyDescent="0.25">
      <c r="A237" s="1" t="s">
        <v>468</v>
      </c>
      <c r="B237" s="1" t="s">
        <v>10151</v>
      </c>
      <c r="C237" s="1" t="s">
        <v>469</v>
      </c>
      <c r="D237" s="1" t="s">
        <v>8</v>
      </c>
    </row>
    <row r="238" spans="1:4" x14ac:dyDescent="0.25">
      <c r="A238" s="1" t="s">
        <v>470</v>
      </c>
      <c r="B238" s="1" t="s">
        <v>10152</v>
      </c>
      <c r="C238" s="1" t="s">
        <v>471</v>
      </c>
      <c r="D238" s="1" t="s">
        <v>8</v>
      </c>
    </row>
    <row r="239" spans="1:4" x14ac:dyDescent="0.25">
      <c r="A239" s="1" t="s">
        <v>472</v>
      </c>
      <c r="B239" s="1" t="s">
        <v>10153</v>
      </c>
      <c r="C239" s="1" t="s">
        <v>473</v>
      </c>
      <c r="D239" s="1" t="s">
        <v>8</v>
      </c>
    </row>
    <row r="240" spans="1:4" x14ac:dyDescent="0.25">
      <c r="A240" s="1" t="s">
        <v>474</v>
      </c>
      <c r="B240" s="1" t="s">
        <v>10154</v>
      </c>
      <c r="C240" s="1" t="s">
        <v>475</v>
      </c>
      <c r="D240" s="1" t="s">
        <v>8</v>
      </c>
    </row>
    <row r="241" spans="1:4" x14ac:dyDescent="0.25">
      <c r="A241" s="1" t="s">
        <v>476</v>
      </c>
      <c r="B241" s="1" t="s">
        <v>10155</v>
      </c>
      <c r="C241" s="1" t="s">
        <v>477</v>
      </c>
      <c r="D241" s="1" t="s">
        <v>8</v>
      </c>
    </row>
    <row r="242" spans="1:4" x14ac:dyDescent="0.25">
      <c r="A242" s="1" t="s">
        <v>478</v>
      </c>
      <c r="B242" s="1" t="s">
        <v>8499</v>
      </c>
      <c r="C242" s="1" t="s">
        <v>479</v>
      </c>
      <c r="D242" s="1" t="s">
        <v>8</v>
      </c>
    </row>
    <row r="243" spans="1:4" x14ac:dyDescent="0.25">
      <c r="A243" s="1" t="s">
        <v>480</v>
      </c>
      <c r="B243" s="1" t="s">
        <v>10156</v>
      </c>
      <c r="C243" s="1" t="s">
        <v>481</v>
      </c>
      <c r="D243" s="1" t="s">
        <v>8</v>
      </c>
    </row>
    <row r="244" spans="1:4" x14ac:dyDescent="0.25">
      <c r="A244" s="1" t="s">
        <v>482</v>
      </c>
      <c r="B244" s="1" t="s">
        <v>10157</v>
      </c>
      <c r="C244" s="1" t="s">
        <v>483</v>
      </c>
      <c r="D244" s="1" t="s">
        <v>8</v>
      </c>
    </row>
    <row r="245" spans="1:4" x14ac:dyDescent="0.25">
      <c r="A245" s="1" t="s">
        <v>484</v>
      </c>
      <c r="B245" s="1" t="s">
        <v>10158</v>
      </c>
      <c r="C245" s="1" t="s">
        <v>483</v>
      </c>
      <c r="D245" s="1" t="s">
        <v>8</v>
      </c>
    </row>
    <row r="246" spans="1:4" x14ac:dyDescent="0.25">
      <c r="A246" s="1" t="s">
        <v>485</v>
      </c>
      <c r="B246" s="1" t="s">
        <v>10159</v>
      </c>
      <c r="C246" s="1" t="s">
        <v>486</v>
      </c>
      <c r="D246" s="1" t="s">
        <v>8</v>
      </c>
    </row>
    <row r="247" spans="1:4" x14ac:dyDescent="0.25">
      <c r="A247" s="1" t="s">
        <v>487</v>
      </c>
      <c r="B247" s="1" t="s">
        <v>10160</v>
      </c>
      <c r="C247" s="1" t="s">
        <v>488</v>
      </c>
      <c r="D247" s="1" t="s">
        <v>8</v>
      </c>
    </row>
    <row r="248" spans="1:4" x14ac:dyDescent="0.25">
      <c r="A248" s="1" t="s">
        <v>489</v>
      </c>
      <c r="B248" s="1" t="s">
        <v>9639</v>
      </c>
      <c r="C248" s="1" t="s">
        <v>490</v>
      </c>
      <c r="D248" s="1" t="s">
        <v>8</v>
      </c>
    </row>
    <row r="249" spans="1:4" x14ac:dyDescent="0.25">
      <c r="A249" s="1" t="s">
        <v>491</v>
      </c>
      <c r="B249" s="1" t="s">
        <v>10161</v>
      </c>
      <c r="C249" s="1" t="s">
        <v>492</v>
      </c>
      <c r="D249" s="1" t="s">
        <v>8</v>
      </c>
    </row>
    <row r="250" spans="1:4" x14ac:dyDescent="0.25">
      <c r="A250" s="1" t="s">
        <v>493</v>
      </c>
      <c r="B250" s="1" t="s">
        <v>10162</v>
      </c>
      <c r="C250" s="1" t="s">
        <v>494</v>
      </c>
      <c r="D250" s="1" t="s">
        <v>8</v>
      </c>
    </row>
    <row r="251" spans="1:4" x14ac:dyDescent="0.25">
      <c r="A251" s="1" t="s">
        <v>495</v>
      </c>
      <c r="B251" s="1" t="s">
        <v>10163</v>
      </c>
      <c r="C251" s="1" t="s">
        <v>496</v>
      </c>
      <c r="D251" s="1" t="s">
        <v>8</v>
      </c>
    </row>
    <row r="252" spans="1:4" x14ac:dyDescent="0.25">
      <c r="A252" s="1" t="s">
        <v>495</v>
      </c>
      <c r="B252" s="1" t="s">
        <v>10163</v>
      </c>
      <c r="C252" s="1" t="s">
        <v>496</v>
      </c>
      <c r="D252" s="1" t="s">
        <v>8</v>
      </c>
    </row>
    <row r="253" spans="1:4" x14ac:dyDescent="0.25">
      <c r="A253" s="1" t="s">
        <v>497</v>
      </c>
      <c r="B253" s="1" t="s">
        <v>10164</v>
      </c>
      <c r="C253" s="1" t="s">
        <v>498</v>
      </c>
      <c r="D253" s="1" t="s">
        <v>8</v>
      </c>
    </row>
    <row r="254" spans="1:4" x14ac:dyDescent="0.25">
      <c r="A254" s="1" t="s">
        <v>499</v>
      </c>
      <c r="B254" s="1" t="s">
        <v>10165</v>
      </c>
      <c r="C254" s="1" t="s">
        <v>500</v>
      </c>
      <c r="D254" s="1" t="s">
        <v>8</v>
      </c>
    </row>
    <row r="255" spans="1:4" x14ac:dyDescent="0.25">
      <c r="A255" s="1" t="s">
        <v>501</v>
      </c>
      <c r="B255" s="1" t="s">
        <v>10166</v>
      </c>
      <c r="C255" s="1" t="s">
        <v>502</v>
      </c>
      <c r="D255" s="1" t="s">
        <v>8</v>
      </c>
    </row>
    <row r="256" spans="1:4" x14ac:dyDescent="0.25">
      <c r="A256" s="1" t="s">
        <v>503</v>
      </c>
      <c r="B256" s="1" t="s">
        <v>7356</v>
      </c>
      <c r="C256" s="1" t="s">
        <v>504</v>
      </c>
      <c r="D256" s="1" t="s">
        <v>8</v>
      </c>
    </row>
    <row r="257" spans="1:4" x14ac:dyDescent="0.25">
      <c r="A257" s="1" t="s">
        <v>505</v>
      </c>
      <c r="B257" s="1" t="s">
        <v>10167</v>
      </c>
      <c r="C257" s="1" t="s">
        <v>506</v>
      </c>
      <c r="D257" s="1" t="s">
        <v>8</v>
      </c>
    </row>
    <row r="258" spans="1:4" x14ac:dyDescent="0.25">
      <c r="A258" s="1" t="s">
        <v>507</v>
      </c>
      <c r="B258" s="1" t="s">
        <v>10168</v>
      </c>
      <c r="C258" s="1" t="s">
        <v>508</v>
      </c>
      <c r="D258" s="1" t="s">
        <v>8</v>
      </c>
    </row>
    <row r="259" spans="1:4" x14ac:dyDescent="0.25">
      <c r="A259" s="1" t="s">
        <v>509</v>
      </c>
      <c r="B259" s="1" t="s">
        <v>10169</v>
      </c>
      <c r="C259" s="1" t="s">
        <v>510</v>
      </c>
      <c r="D259" s="1" t="s">
        <v>8</v>
      </c>
    </row>
    <row r="260" spans="1:4" x14ac:dyDescent="0.25">
      <c r="A260" s="1" t="s">
        <v>511</v>
      </c>
      <c r="B260" s="1" t="s">
        <v>10170</v>
      </c>
      <c r="C260" s="1" t="s">
        <v>512</v>
      </c>
      <c r="D260" s="1" t="s">
        <v>8</v>
      </c>
    </row>
    <row r="261" spans="1:4" x14ac:dyDescent="0.25">
      <c r="A261" s="1" t="s">
        <v>513</v>
      </c>
      <c r="B261" s="1" t="s">
        <v>10171</v>
      </c>
      <c r="C261" s="1" t="s">
        <v>514</v>
      </c>
      <c r="D261" s="1" t="s">
        <v>8</v>
      </c>
    </row>
    <row r="262" spans="1:4" x14ac:dyDescent="0.25">
      <c r="A262" s="1" t="s">
        <v>515</v>
      </c>
      <c r="B262" s="1" t="s">
        <v>10172</v>
      </c>
      <c r="C262" s="1" t="s">
        <v>516</v>
      </c>
      <c r="D262" s="1" t="s">
        <v>8</v>
      </c>
    </row>
    <row r="263" spans="1:4" x14ac:dyDescent="0.25">
      <c r="A263" s="1" t="s">
        <v>517</v>
      </c>
      <c r="B263" s="1" t="s">
        <v>10173</v>
      </c>
      <c r="C263" s="1" t="s">
        <v>518</v>
      </c>
      <c r="D263" s="1" t="s">
        <v>8</v>
      </c>
    </row>
    <row r="264" spans="1:4" x14ac:dyDescent="0.25">
      <c r="A264" s="1" t="s">
        <v>519</v>
      </c>
      <c r="B264" s="1" t="s">
        <v>10174</v>
      </c>
      <c r="C264" s="1" t="s">
        <v>520</v>
      </c>
      <c r="D264" s="1" t="s">
        <v>8</v>
      </c>
    </row>
    <row r="265" spans="1:4" x14ac:dyDescent="0.25">
      <c r="A265" s="1" t="s">
        <v>521</v>
      </c>
      <c r="B265" s="1" t="s">
        <v>10175</v>
      </c>
      <c r="C265" s="1" t="s">
        <v>522</v>
      </c>
      <c r="D265" s="1" t="s">
        <v>8</v>
      </c>
    </row>
    <row r="266" spans="1:4" x14ac:dyDescent="0.25">
      <c r="A266" s="1" t="s">
        <v>523</v>
      </c>
      <c r="B266" s="1" t="s">
        <v>10176</v>
      </c>
      <c r="C266" s="1" t="s">
        <v>524</v>
      </c>
      <c r="D266" s="1" t="s">
        <v>8</v>
      </c>
    </row>
    <row r="267" spans="1:4" x14ac:dyDescent="0.25">
      <c r="A267" s="1" t="s">
        <v>525</v>
      </c>
      <c r="B267" s="1" t="s">
        <v>10177</v>
      </c>
      <c r="C267" s="1" t="s">
        <v>526</v>
      </c>
      <c r="D267" s="1" t="s">
        <v>8</v>
      </c>
    </row>
    <row r="268" spans="1:4" x14ac:dyDescent="0.25">
      <c r="A268" s="1" t="s">
        <v>527</v>
      </c>
      <c r="B268" s="1" t="s">
        <v>10178</v>
      </c>
      <c r="C268" s="1" t="s">
        <v>528</v>
      </c>
      <c r="D268" s="1" t="s">
        <v>8</v>
      </c>
    </row>
    <row r="269" spans="1:4" x14ac:dyDescent="0.25">
      <c r="A269" s="1" t="s">
        <v>529</v>
      </c>
      <c r="B269" s="1" t="s">
        <v>10179</v>
      </c>
      <c r="C269" s="1" t="s">
        <v>530</v>
      </c>
      <c r="D269" s="1" t="s">
        <v>8</v>
      </c>
    </row>
    <row r="270" spans="1:4" x14ac:dyDescent="0.25">
      <c r="A270" s="1" t="s">
        <v>531</v>
      </c>
      <c r="B270" s="1" t="s">
        <v>10180</v>
      </c>
      <c r="C270" s="1" t="s">
        <v>532</v>
      </c>
      <c r="D270" s="1" t="s">
        <v>8</v>
      </c>
    </row>
    <row r="271" spans="1:4" x14ac:dyDescent="0.25">
      <c r="A271" s="1" t="s">
        <v>533</v>
      </c>
      <c r="B271" s="1" t="s">
        <v>10181</v>
      </c>
      <c r="C271" s="1" t="s">
        <v>534</v>
      </c>
      <c r="D271" s="1" t="s">
        <v>8</v>
      </c>
    </row>
    <row r="272" spans="1:4" x14ac:dyDescent="0.25">
      <c r="A272" s="1" t="s">
        <v>535</v>
      </c>
      <c r="B272" s="1" t="s">
        <v>9640</v>
      </c>
      <c r="C272" s="1" t="s">
        <v>536</v>
      </c>
      <c r="D272" s="1" t="s">
        <v>8</v>
      </c>
    </row>
    <row r="273" spans="1:4" x14ac:dyDescent="0.25">
      <c r="A273" s="1" t="s">
        <v>537</v>
      </c>
      <c r="B273" s="1" t="s">
        <v>10182</v>
      </c>
      <c r="C273" s="1" t="s">
        <v>538</v>
      </c>
      <c r="D273" s="1" t="s">
        <v>8</v>
      </c>
    </row>
    <row r="274" spans="1:4" x14ac:dyDescent="0.25">
      <c r="A274" s="1" t="s">
        <v>539</v>
      </c>
      <c r="B274" s="1" t="s">
        <v>9641</v>
      </c>
      <c r="C274" s="1" t="s">
        <v>540</v>
      </c>
      <c r="D274" s="1" t="s">
        <v>8</v>
      </c>
    </row>
    <row r="275" spans="1:4" x14ac:dyDescent="0.25">
      <c r="A275" s="1" t="s">
        <v>541</v>
      </c>
      <c r="B275" s="1" t="s">
        <v>10183</v>
      </c>
      <c r="C275" s="1" t="s">
        <v>542</v>
      </c>
      <c r="D275" s="1" t="s">
        <v>8</v>
      </c>
    </row>
    <row r="276" spans="1:4" x14ac:dyDescent="0.25">
      <c r="A276" s="1" t="s">
        <v>543</v>
      </c>
      <c r="B276" s="1" t="s">
        <v>9642</v>
      </c>
      <c r="C276" s="1" t="s">
        <v>544</v>
      </c>
      <c r="D276" s="1" t="s">
        <v>8</v>
      </c>
    </row>
    <row r="277" spans="1:4" x14ac:dyDescent="0.25">
      <c r="A277" s="1" t="s">
        <v>545</v>
      </c>
      <c r="B277" s="1" t="s">
        <v>9643</v>
      </c>
      <c r="C277" s="1" t="s">
        <v>546</v>
      </c>
      <c r="D277" s="1" t="s">
        <v>8</v>
      </c>
    </row>
    <row r="278" spans="1:4" x14ac:dyDescent="0.25">
      <c r="A278" s="1" t="s">
        <v>547</v>
      </c>
      <c r="B278" s="1" t="s">
        <v>10184</v>
      </c>
      <c r="C278" s="1" t="s">
        <v>548</v>
      </c>
      <c r="D278" s="1" t="s">
        <v>8</v>
      </c>
    </row>
    <row r="279" spans="1:4" x14ac:dyDescent="0.25">
      <c r="A279" s="1" t="s">
        <v>549</v>
      </c>
      <c r="B279" s="1" t="s">
        <v>7936</v>
      </c>
      <c r="C279" s="1" t="s">
        <v>550</v>
      </c>
      <c r="D279" s="1" t="s">
        <v>8</v>
      </c>
    </row>
    <row r="280" spans="1:4" x14ac:dyDescent="0.25">
      <c r="A280" s="1" t="s">
        <v>551</v>
      </c>
      <c r="B280" s="1" t="s">
        <v>10185</v>
      </c>
      <c r="C280" s="1" t="s">
        <v>552</v>
      </c>
      <c r="D280" s="1" t="s">
        <v>8</v>
      </c>
    </row>
    <row r="281" spans="1:4" x14ac:dyDescent="0.25">
      <c r="A281" s="1" t="s">
        <v>553</v>
      </c>
      <c r="B281" s="1" t="s">
        <v>10186</v>
      </c>
      <c r="C281" s="1" t="s">
        <v>554</v>
      </c>
      <c r="D281" s="1" t="s">
        <v>8</v>
      </c>
    </row>
    <row r="282" spans="1:4" x14ac:dyDescent="0.25">
      <c r="A282" s="1" t="s">
        <v>555</v>
      </c>
      <c r="B282" s="1" t="s">
        <v>10187</v>
      </c>
      <c r="C282" s="1" t="s">
        <v>556</v>
      </c>
      <c r="D282" s="1" t="s">
        <v>8</v>
      </c>
    </row>
    <row r="283" spans="1:4" x14ac:dyDescent="0.25">
      <c r="A283" s="1" t="s">
        <v>557</v>
      </c>
      <c r="B283" s="1" t="s">
        <v>10188</v>
      </c>
      <c r="C283" s="1" t="s">
        <v>558</v>
      </c>
      <c r="D283" s="1" t="s">
        <v>8</v>
      </c>
    </row>
    <row r="284" spans="1:4" x14ac:dyDescent="0.25">
      <c r="A284" s="1" t="s">
        <v>559</v>
      </c>
      <c r="B284" s="1" t="s">
        <v>10189</v>
      </c>
      <c r="C284" s="1" t="s">
        <v>560</v>
      </c>
      <c r="D284" s="1" t="s">
        <v>8</v>
      </c>
    </row>
    <row r="285" spans="1:4" x14ac:dyDescent="0.25">
      <c r="A285" s="1" t="s">
        <v>561</v>
      </c>
      <c r="B285" s="1" t="s">
        <v>10190</v>
      </c>
      <c r="C285" s="1" t="s">
        <v>562</v>
      </c>
      <c r="D285" s="1" t="s">
        <v>8</v>
      </c>
    </row>
    <row r="286" spans="1:4" x14ac:dyDescent="0.25">
      <c r="A286" s="1" t="s">
        <v>563</v>
      </c>
      <c r="B286" s="1" t="s">
        <v>10191</v>
      </c>
      <c r="C286" s="1" t="s">
        <v>564</v>
      </c>
      <c r="D286" s="1" t="s">
        <v>8</v>
      </c>
    </row>
    <row r="287" spans="1:4" x14ac:dyDescent="0.25">
      <c r="A287" s="1" t="s">
        <v>565</v>
      </c>
      <c r="B287" s="1" t="s">
        <v>10192</v>
      </c>
      <c r="C287" s="1" t="s">
        <v>566</v>
      </c>
      <c r="D287" s="1" t="s">
        <v>8</v>
      </c>
    </row>
    <row r="288" spans="1:4" x14ac:dyDescent="0.25">
      <c r="A288" s="1" t="s">
        <v>567</v>
      </c>
      <c r="B288" s="1" t="s">
        <v>10193</v>
      </c>
      <c r="C288" s="1" t="s">
        <v>568</v>
      </c>
      <c r="D288" s="1" t="s">
        <v>8</v>
      </c>
    </row>
    <row r="289" spans="1:4" x14ac:dyDescent="0.25">
      <c r="A289" s="1" t="s">
        <v>567</v>
      </c>
      <c r="B289" s="1" t="s">
        <v>10193</v>
      </c>
      <c r="C289" s="1" t="s">
        <v>569</v>
      </c>
      <c r="D289" s="1" t="s">
        <v>8</v>
      </c>
    </row>
    <row r="290" spans="1:4" x14ac:dyDescent="0.25">
      <c r="A290" s="1" t="s">
        <v>570</v>
      </c>
      <c r="B290" s="1" t="s">
        <v>10194</v>
      </c>
      <c r="C290" s="1" t="s">
        <v>571</v>
      </c>
      <c r="D290" s="1" t="s">
        <v>8</v>
      </c>
    </row>
    <row r="291" spans="1:4" x14ac:dyDescent="0.25">
      <c r="A291" s="1" t="s">
        <v>572</v>
      </c>
      <c r="B291" s="1" t="s">
        <v>10195</v>
      </c>
      <c r="C291" s="1" t="s">
        <v>573</v>
      </c>
      <c r="D291" s="1" t="s">
        <v>8</v>
      </c>
    </row>
    <row r="292" spans="1:4" x14ac:dyDescent="0.25">
      <c r="A292" s="1" t="s">
        <v>574</v>
      </c>
      <c r="B292" s="1" t="s">
        <v>10196</v>
      </c>
      <c r="C292" s="1" t="s">
        <v>575</v>
      </c>
      <c r="D292" s="1" t="s">
        <v>8</v>
      </c>
    </row>
    <row r="293" spans="1:4" x14ac:dyDescent="0.25">
      <c r="A293" s="1" t="s">
        <v>576</v>
      </c>
      <c r="B293" s="1" t="s">
        <v>10197</v>
      </c>
      <c r="C293" s="1" t="s">
        <v>577</v>
      </c>
      <c r="D293" s="1" t="s">
        <v>8</v>
      </c>
    </row>
    <row r="294" spans="1:4" x14ac:dyDescent="0.25">
      <c r="A294" s="1" t="s">
        <v>578</v>
      </c>
      <c r="B294" s="1" t="s">
        <v>10198</v>
      </c>
      <c r="C294" s="1" t="s">
        <v>579</v>
      </c>
      <c r="D294" s="1" t="s">
        <v>8</v>
      </c>
    </row>
    <row r="295" spans="1:4" x14ac:dyDescent="0.25">
      <c r="A295" s="1" t="s">
        <v>580</v>
      </c>
      <c r="B295" s="1" t="s">
        <v>10199</v>
      </c>
      <c r="C295" s="1" t="s">
        <v>581</v>
      </c>
      <c r="D295" s="1" t="s">
        <v>8</v>
      </c>
    </row>
    <row r="296" spans="1:4" x14ac:dyDescent="0.25">
      <c r="A296" s="1" t="s">
        <v>578</v>
      </c>
      <c r="B296" s="1" t="s">
        <v>10198</v>
      </c>
      <c r="C296" s="1" t="s">
        <v>582</v>
      </c>
      <c r="D296" s="1" t="s">
        <v>8</v>
      </c>
    </row>
    <row r="297" spans="1:4" x14ac:dyDescent="0.25">
      <c r="A297" s="1" t="s">
        <v>583</v>
      </c>
      <c r="B297" s="1" t="s">
        <v>10200</v>
      </c>
      <c r="C297" s="1" t="s">
        <v>584</v>
      </c>
      <c r="D297" s="1" t="s">
        <v>8</v>
      </c>
    </row>
    <row r="298" spans="1:4" x14ac:dyDescent="0.25">
      <c r="A298" s="1" t="s">
        <v>585</v>
      </c>
      <c r="B298" s="1" t="s">
        <v>10201</v>
      </c>
      <c r="C298" s="1" t="s">
        <v>586</v>
      </c>
      <c r="D298" s="1" t="s">
        <v>8</v>
      </c>
    </row>
    <row r="299" spans="1:4" x14ac:dyDescent="0.25">
      <c r="A299" s="1" t="s">
        <v>587</v>
      </c>
      <c r="B299" s="1" t="s">
        <v>10202</v>
      </c>
      <c r="C299" s="1" t="s">
        <v>588</v>
      </c>
      <c r="D299" s="1" t="s">
        <v>8</v>
      </c>
    </row>
    <row r="300" spans="1:4" x14ac:dyDescent="0.25">
      <c r="A300" s="1" t="s">
        <v>589</v>
      </c>
      <c r="B300" s="1" t="s">
        <v>10203</v>
      </c>
      <c r="C300" s="1" t="s">
        <v>590</v>
      </c>
      <c r="D300" s="1" t="s">
        <v>8</v>
      </c>
    </row>
    <row r="301" spans="1:4" x14ac:dyDescent="0.25">
      <c r="A301" s="1" t="s">
        <v>591</v>
      </c>
      <c r="B301" s="1" t="s">
        <v>10204</v>
      </c>
      <c r="C301" s="1" t="s">
        <v>592</v>
      </c>
      <c r="D301" s="1" t="s">
        <v>8</v>
      </c>
    </row>
    <row r="302" spans="1:4" x14ac:dyDescent="0.25">
      <c r="A302" s="1" t="s">
        <v>593</v>
      </c>
      <c r="B302" s="1" t="s">
        <v>10205</v>
      </c>
      <c r="C302" s="1" t="s">
        <v>594</v>
      </c>
      <c r="D302" s="1" t="s">
        <v>8</v>
      </c>
    </row>
    <row r="303" spans="1:4" x14ac:dyDescent="0.25">
      <c r="A303" s="1" t="s">
        <v>595</v>
      </c>
      <c r="B303" s="1" t="s">
        <v>7985</v>
      </c>
      <c r="C303" s="1" t="s">
        <v>596</v>
      </c>
      <c r="D303" s="1" t="s">
        <v>8</v>
      </c>
    </row>
    <row r="304" spans="1:4" x14ac:dyDescent="0.25">
      <c r="A304" s="1" t="s">
        <v>595</v>
      </c>
      <c r="B304" s="1" t="s">
        <v>7985</v>
      </c>
      <c r="C304" s="1" t="s">
        <v>596</v>
      </c>
      <c r="D304" s="1" t="s">
        <v>8</v>
      </c>
    </row>
    <row r="305" spans="1:4" x14ac:dyDescent="0.25">
      <c r="A305" s="1" t="s">
        <v>595</v>
      </c>
      <c r="B305" s="1" t="s">
        <v>7985</v>
      </c>
      <c r="C305" s="1" t="s">
        <v>596</v>
      </c>
      <c r="D305" s="1" t="s">
        <v>8</v>
      </c>
    </row>
    <row r="306" spans="1:4" x14ac:dyDescent="0.25">
      <c r="A306" s="1" t="s">
        <v>597</v>
      </c>
      <c r="B306" s="1" t="s">
        <v>10206</v>
      </c>
      <c r="C306" s="1" t="s">
        <v>598</v>
      </c>
      <c r="D306" s="1" t="s">
        <v>8</v>
      </c>
    </row>
    <row r="307" spans="1:4" x14ac:dyDescent="0.25">
      <c r="A307" s="1" t="s">
        <v>599</v>
      </c>
      <c r="B307" s="1" t="s">
        <v>10207</v>
      </c>
      <c r="C307" s="1" t="s">
        <v>600</v>
      </c>
      <c r="D307" s="1" t="s">
        <v>8</v>
      </c>
    </row>
    <row r="308" spans="1:4" x14ac:dyDescent="0.25">
      <c r="A308" s="1" t="s">
        <v>601</v>
      </c>
      <c r="B308" s="1" t="s">
        <v>10208</v>
      </c>
      <c r="C308" s="1" t="s">
        <v>602</v>
      </c>
      <c r="D308" s="1" t="s">
        <v>8</v>
      </c>
    </row>
    <row r="309" spans="1:4" x14ac:dyDescent="0.25">
      <c r="A309" s="1" t="s">
        <v>603</v>
      </c>
      <c r="B309" s="1" t="s">
        <v>10209</v>
      </c>
      <c r="C309" s="1" t="s">
        <v>604</v>
      </c>
      <c r="D309" s="1" t="s">
        <v>8</v>
      </c>
    </row>
    <row r="310" spans="1:4" x14ac:dyDescent="0.25">
      <c r="A310" s="1" t="s">
        <v>603</v>
      </c>
      <c r="B310" s="1" t="s">
        <v>10209</v>
      </c>
      <c r="C310" s="1" t="s">
        <v>605</v>
      </c>
      <c r="D310" s="1" t="s">
        <v>8</v>
      </c>
    </row>
    <row r="311" spans="1:4" x14ac:dyDescent="0.25">
      <c r="A311" s="1" t="s">
        <v>606</v>
      </c>
      <c r="B311" s="1" t="s">
        <v>10210</v>
      </c>
      <c r="C311" s="1" t="s">
        <v>607</v>
      </c>
      <c r="D311" s="1" t="s">
        <v>8</v>
      </c>
    </row>
    <row r="312" spans="1:4" x14ac:dyDescent="0.25">
      <c r="A312" s="1" t="s">
        <v>608</v>
      </c>
      <c r="B312" s="1" t="s">
        <v>10211</v>
      </c>
      <c r="C312" s="1" t="s">
        <v>609</v>
      </c>
      <c r="D312" s="1" t="s">
        <v>8</v>
      </c>
    </row>
    <row r="313" spans="1:4" x14ac:dyDescent="0.25">
      <c r="A313" s="1" t="s">
        <v>610</v>
      </c>
      <c r="B313" s="1" t="s">
        <v>10212</v>
      </c>
      <c r="C313" s="1" t="s">
        <v>611</v>
      </c>
      <c r="D313" s="1" t="s">
        <v>8</v>
      </c>
    </row>
    <row r="314" spans="1:4" x14ac:dyDescent="0.25">
      <c r="A314" s="1" t="s">
        <v>612</v>
      </c>
      <c r="B314" s="1" t="s">
        <v>10213</v>
      </c>
      <c r="C314" s="1" t="s">
        <v>613</v>
      </c>
      <c r="D314" s="1" t="s">
        <v>8</v>
      </c>
    </row>
    <row r="315" spans="1:4" x14ac:dyDescent="0.25">
      <c r="A315" s="1" t="s">
        <v>614</v>
      </c>
      <c r="B315" s="1" t="s">
        <v>10214</v>
      </c>
      <c r="C315" s="1" t="s">
        <v>615</v>
      </c>
      <c r="D315" s="1" t="s">
        <v>8</v>
      </c>
    </row>
    <row r="316" spans="1:4" x14ac:dyDescent="0.25">
      <c r="A316" s="1" t="s">
        <v>616</v>
      </c>
      <c r="B316" s="1" t="s">
        <v>10215</v>
      </c>
      <c r="C316" s="1" t="s">
        <v>617</v>
      </c>
      <c r="D316" s="1" t="s">
        <v>8</v>
      </c>
    </row>
    <row r="317" spans="1:4" x14ac:dyDescent="0.25">
      <c r="A317" s="1" t="s">
        <v>618</v>
      </c>
      <c r="B317" s="1" t="s">
        <v>10216</v>
      </c>
      <c r="C317" s="1" t="s">
        <v>619</v>
      </c>
      <c r="D317" s="1" t="s">
        <v>8</v>
      </c>
    </row>
    <row r="318" spans="1:4" x14ac:dyDescent="0.25">
      <c r="A318" s="1" t="s">
        <v>620</v>
      </c>
      <c r="B318" s="1" t="s">
        <v>10217</v>
      </c>
      <c r="C318" s="1" t="s">
        <v>621</v>
      </c>
      <c r="D318" s="1" t="s">
        <v>8</v>
      </c>
    </row>
    <row r="319" spans="1:4" x14ac:dyDescent="0.25">
      <c r="A319" s="1" t="s">
        <v>622</v>
      </c>
      <c r="B319" s="1" t="s">
        <v>10218</v>
      </c>
      <c r="C319" s="1" t="s">
        <v>623</v>
      </c>
      <c r="D319" s="1" t="s">
        <v>8</v>
      </c>
    </row>
    <row r="320" spans="1:4" x14ac:dyDescent="0.25">
      <c r="A320" s="1" t="s">
        <v>624</v>
      </c>
      <c r="B320" s="1" t="s">
        <v>10219</v>
      </c>
      <c r="C320" s="1" t="s">
        <v>625</v>
      </c>
      <c r="D320" s="1" t="s">
        <v>8</v>
      </c>
    </row>
    <row r="321" spans="1:4" x14ac:dyDescent="0.25">
      <c r="A321" s="1" t="s">
        <v>626</v>
      </c>
      <c r="B321" s="1" t="s">
        <v>10220</v>
      </c>
      <c r="C321" s="1" t="s">
        <v>627</v>
      </c>
      <c r="D321" s="1" t="s">
        <v>8</v>
      </c>
    </row>
    <row r="322" spans="1:4" x14ac:dyDescent="0.25">
      <c r="A322" s="1" t="s">
        <v>628</v>
      </c>
      <c r="B322" s="1" t="s">
        <v>10221</v>
      </c>
      <c r="C322" s="1" t="s">
        <v>629</v>
      </c>
      <c r="D322" s="1" t="s">
        <v>8</v>
      </c>
    </row>
    <row r="323" spans="1:4" x14ac:dyDescent="0.25">
      <c r="A323" s="1" t="s">
        <v>630</v>
      </c>
      <c r="B323" s="1" t="s">
        <v>10222</v>
      </c>
      <c r="C323" s="1" t="s">
        <v>631</v>
      </c>
      <c r="D323" s="1" t="s">
        <v>8</v>
      </c>
    </row>
    <row r="324" spans="1:4" x14ac:dyDescent="0.25">
      <c r="A324" s="1" t="s">
        <v>632</v>
      </c>
      <c r="B324" s="1" t="s">
        <v>10223</v>
      </c>
      <c r="C324" s="1" t="s">
        <v>633</v>
      </c>
      <c r="D324" s="1" t="s">
        <v>8</v>
      </c>
    </row>
    <row r="325" spans="1:4" x14ac:dyDescent="0.25">
      <c r="A325" s="1" t="s">
        <v>634</v>
      </c>
      <c r="B325" s="1" t="s">
        <v>10224</v>
      </c>
      <c r="C325" s="1" t="s">
        <v>635</v>
      </c>
      <c r="D325" s="1" t="s">
        <v>8</v>
      </c>
    </row>
    <row r="326" spans="1:4" x14ac:dyDescent="0.25">
      <c r="A326" s="1" t="s">
        <v>636</v>
      </c>
      <c r="B326" s="1" t="s">
        <v>10225</v>
      </c>
      <c r="C326" s="1" t="s">
        <v>637</v>
      </c>
      <c r="D326" s="1" t="s">
        <v>8</v>
      </c>
    </row>
    <row r="327" spans="1:4" x14ac:dyDescent="0.25">
      <c r="A327" s="1" t="s">
        <v>638</v>
      </c>
      <c r="B327" s="1" t="s">
        <v>10226</v>
      </c>
      <c r="C327" s="1" t="s">
        <v>639</v>
      </c>
      <c r="D327" s="1" t="s">
        <v>8</v>
      </c>
    </row>
    <row r="328" spans="1:4" x14ac:dyDescent="0.25">
      <c r="A328" s="1" t="s">
        <v>640</v>
      </c>
      <c r="B328" s="1" t="s">
        <v>10227</v>
      </c>
      <c r="C328" s="1" t="s">
        <v>641</v>
      </c>
      <c r="D328" s="1" t="s">
        <v>8</v>
      </c>
    </row>
    <row r="329" spans="1:4" x14ac:dyDescent="0.25">
      <c r="A329" s="1" t="s">
        <v>642</v>
      </c>
      <c r="B329" s="1" t="s">
        <v>10228</v>
      </c>
      <c r="C329" s="1" t="s">
        <v>643</v>
      </c>
      <c r="D329" s="1" t="s">
        <v>8</v>
      </c>
    </row>
    <row r="330" spans="1:4" x14ac:dyDescent="0.25">
      <c r="A330" s="1" t="s">
        <v>644</v>
      </c>
      <c r="B330" s="1" t="s">
        <v>9249</v>
      </c>
      <c r="C330" s="1" t="s">
        <v>645</v>
      </c>
      <c r="D330" s="1" t="s">
        <v>8</v>
      </c>
    </row>
    <row r="331" spans="1:4" x14ac:dyDescent="0.25">
      <c r="A331" s="1" t="s">
        <v>644</v>
      </c>
      <c r="B331" s="1" t="s">
        <v>9249</v>
      </c>
      <c r="C331" s="1" t="s">
        <v>645</v>
      </c>
      <c r="D331" s="1" t="s">
        <v>8</v>
      </c>
    </row>
    <row r="332" spans="1:4" x14ac:dyDescent="0.25">
      <c r="A332" s="1" t="s">
        <v>646</v>
      </c>
      <c r="B332" s="1" t="s">
        <v>10229</v>
      </c>
      <c r="C332" s="1" t="s">
        <v>647</v>
      </c>
      <c r="D332" s="1" t="s">
        <v>8</v>
      </c>
    </row>
    <row r="333" spans="1:4" x14ac:dyDescent="0.25">
      <c r="A333" s="1" t="s">
        <v>648</v>
      </c>
      <c r="B333" s="1" t="s">
        <v>10230</v>
      </c>
      <c r="C333" s="1" t="s">
        <v>649</v>
      </c>
      <c r="D333" s="1" t="s">
        <v>8</v>
      </c>
    </row>
    <row r="334" spans="1:4" x14ac:dyDescent="0.25">
      <c r="A334" s="1" t="s">
        <v>650</v>
      </c>
      <c r="B334" s="1" t="s">
        <v>10231</v>
      </c>
      <c r="C334" s="1" t="s">
        <v>651</v>
      </c>
      <c r="D334" s="1" t="s">
        <v>8</v>
      </c>
    </row>
    <row r="335" spans="1:4" x14ac:dyDescent="0.25">
      <c r="A335" s="1" t="s">
        <v>652</v>
      </c>
      <c r="B335" s="1" t="s">
        <v>10232</v>
      </c>
      <c r="C335" s="1" t="s">
        <v>653</v>
      </c>
      <c r="D335" s="1" t="s">
        <v>8</v>
      </c>
    </row>
    <row r="336" spans="1:4" x14ac:dyDescent="0.25">
      <c r="A336" s="1" t="s">
        <v>654</v>
      </c>
      <c r="B336" s="1" t="s">
        <v>10233</v>
      </c>
      <c r="C336" s="1" t="s">
        <v>655</v>
      </c>
      <c r="D336" s="1" t="s">
        <v>8</v>
      </c>
    </row>
    <row r="337" spans="1:4" x14ac:dyDescent="0.25">
      <c r="A337" s="1" t="s">
        <v>656</v>
      </c>
      <c r="B337" s="1" t="s">
        <v>10234</v>
      </c>
      <c r="C337" s="1" t="s">
        <v>657</v>
      </c>
      <c r="D337" s="1" t="s">
        <v>8</v>
      </c>
    </row>
    <row r="338" spans="1:4" x14ac:dyDescent="0.25">
      <c r="A338" s="1" t="s">
        <v>658</v>
      </c>
      <c r="B338" s="1" t="s">
        <v>8255</v>
      </c>
      <c r="C338" s="1" t="s">
        <v>659</v>
      </c>
      <c r="D338" s="1" t="s">
        <v>8</v>
      </c>
    </row>
    <row r="339" spans="1:4" x14ac:dyDescent="0.25">
      <c r="A339" s="1" t="s">
        <v>660</v>
      </c>
      <c r="B339" s="1" t="s">
        <v>10235</v>
      </c>
      <c r="C339" s="1" t="s">
        <v>661</v>
      </c>
      <c r="D339" s="1" t="s">
        <v>8</v>
      </c>
    </row>
    <row r="340" spans="1:4" x14ac:dyDescent="0.25">
      <c r="A340" s="1" t="s">
        <v>662</v>
      </c>
      <c r="B340" s="1" t="s">
        <v>10236</v>
      </c>
      <c r="C340" s="1" t="s">
        <v>663</v>
      </c>
      <c r="D340" s="1" t="s">
        <v>8</v>
      </c>
    </row>
    <row r="341" spans="1:4" x14ac:dyDescent="0.25">
      <c r="A341" s="1" t="s">
        <v>664</v>
      </c>
      <c r="B341" s="1" t="s">
        <v>10237</v>
      </c>
      <c r="C341" s="1" t="s">
        <v>665</v>
      </c>
      <c r="D341" s="1" t="s">
        <v>8</v>
      </c>
    </row>
    <row r="342" spans="1:4" x14ac:dyDescent="0.25">
      <c r="A342" s="1" t="s">
        <v>666</v>
      </c>
      <c r="B342" s="1" t="s">
        <v>10238</v>
      </c>
      <c r="C342" s="1" t="s">
        <v>667</v>
      </c>
      <c r="D342" s="1" t="s">
        <v>8</v>
      </c>
    </row>
    <row r="343" spans="1:4" x14ac:dyDescent="0.25">
      <c r="A343" s="1" t="s">
        <v>668</v>
      </c>
      <c r="B343" s="1" t="s">
        <v>9644</v>
      </c>
      <c r="C343" s="1" t="s">
        <v>669</v>
      </c>
      <c r="D343" s="1" t="s">
        <v>8</v>
      </c>
    </row>
    <row r="344" spans="1:4" x14ac:dyDescent="0.25">
      <c r="A344" s="1" t="s">
        <v>670</v>
      </c>
      <c r="B344" s="1" t="s">
        <v>10239</v>
      </c>
      <c r="C344" s="1" t="s">
        <v>671</v>
      </c>
      <c r="D344" s="1" t="s">
        <v>8</v>
      </c>
    </row>
    <row r="345" spans="1:4" x14ac:dyDescent="0.25">
      <c r="A345" s="1" t="s">
        <v>672</v>
      </c>
      <c r="B345" s="1" t="s">
        <v>9645</v>
      </c>
      <c r="C345" s="1" t="s">
        <v>673</v>
      </c>
      <c r="D345" s="1" t="s">
        <v>8</v>
      </c>
    </row>
    <row r="346" spans="1:4" x14ac:dyDescent="0.25">
      <c r="A346" s="1" t="s">
        <v>674</v>
      </c>
      <c r="B346" s="1" t="s">
        <v>10240</v>
      </c>
      <c r="C346" s="1" t="s">
        <v>675</v>
      </c>
      <c r="D346" s="1" t="s">
        <v>8</v>
      </c>
    </row>
    <row r="347" spans="1:4" x14ac:dyDescent="0.25">
      <c r="A347" s="1" t="s">
        <v>676</v>
      </c>
      <c r="B347" s="1" t="s">
        <v>10241</v>
      </c>
      <c r="C347" s="1" t="s">
        <v>677</v>
      </c>
      <c r="D347" s="1" t="s">
        <v>8</v>
      </c>
    </row>
    <row r="348" spans="1:4" x14ac:dyDescent="0.25">
      <c r="A348" s="1" t="s">
        <v>678</v>
      </c>
      <c r="B348" s="1" t="s">
        <v>10242</v>
      </c>
      <c r="C348" s="1" t="s">
        <v>679</v>
      </c>
      <c r="D348" s="1" t="s">
        <v>8</v>
      </c>
    </row>
    <row r="349" spans="1:4" x14ac:dyDescent="0.25">
      <c r="A349" s="1" t="s">
        <v>680</v>
      </c>
      <c r="B349" s="1" t="s">
        <v>10243</v>
      </c>
      <c r="C349" s="1" t="s">
        <v>681</v>
      </c>
      <c r="D349" s="1" t="s">
        <v>8</v>
      </c>
    </row>
    <row r="350" spans="1:4" x14ac:dyDescent="0.25">
      <c r="A350" s="1" t="s">
        <v>682</v>
      </c>
      <c r="B350" s="1" t="s">
        <v>10244</v>
      </c>
      <c r="C350" s="1" t="s">
        <v>683</v>
      </c>
      <c r="D350" s="1" t="s">
        <v>8</v>
      </c>
    </row>
    <row r="351" spans="1:4" x14ac:dyDescent="0.25">
      <c r="A351" s="1" t="s">
        <v>684</v>
      </c>
      <c r="B351" s="1" t="s">
        <v>10245</v>
      </c>
      <c r="C351" s="1" t="s">
        <v>685</v>
      </c>
      <c r="D351" s="1" t="s">
        <v>8</v>
      </c>
    </row>
    <row r="352" spans="1:4" x14ac:dyDescent="0.25">
      <c r="A352" s="1" t="s">
        <v>686</v>
      </c>
      <c r="B352" s="1" t="s">
        <v>10246</v>
      </c>
      <c r="C352" s="1" t="s">
        <v>687</v>
      </c>
      <c r="D352" s="1" t="s">
        <v>8</v>
      </c>
    </row>
    <row r="353" spans="1:4" x14ac:dyDescent="0.25">
      <c r="A353" s="1" t="s">
        <v>688</v>
      </c>
      <c r="B353" s="1" t="s">
        <v>10247</v>
      </c>
      <c r="C353" s="1" t="s">
        <v>689</v>
      </c>
      <c r="D353" s="1" t="s">
        <v>8</v>
      </c>
    </row>
    <row r="354" spans="1:4" x14ac:dyDescent="0.25">
      <c r="A354" s="1" t="s">
        <v>690</v>
      </c>
      <c r="B354" s="1" t="s">
        <v>10248</v>
      </c>
      <c r="C354" s="1" t="s">
        <v>691</v>
      </c>
      <c r="D354" s="1" t="s">
        <v>8</v>
      </c>
    </row>
    <row r="355" spans="1:4" x14ac:dyDescent="0.25">
      <c r="A355" s="1" t="s">
        <v>692</v>
      </c>
      <c r="B355" s="1" t="s">
        <v>10249</v>
      </c>
      <c r="C355" s="1" t="s">
        <v>693</v>
      </c>
      <c r="D355" s="1" t="s">
        <v>8</v>
      </c>
    </row>
    <row r="356" spans="1:4" x14ac:dyDescent="0.25">
      <c r="A356" s="1" t="s">
        <v>694</v>
      </c>
      <c r="B356" s="1" t="s">
        <v>10250</v>
      </c>
      <c r="C356" s="1" t="s">
        <v>695</v>
      </c>
      <c r="D356" s="1" t="s">
        <v>8</v>
      </c>
    </row>
    <row r="357" spans="1:4" x14ac:dyDescent="0.25">
      <c r="A357" s="1" t="s">
        <v>696</v>
      </c>
      <c r="B357" s="1" t="s">
        <v>10251</v>
      </c>
      <c r="C357" s="1" t="s">
        <v>697</v>
      </c>
      <c r="D357" s="1" t="s">
        <v>8</v>
      </c>
    </row>
    <row r="358" spans="1:4" x14ac:dyDescent="0.25">
      <c r="A358" s="1" t="s">
        <v>698</v>
      </c>
      <c r="B358" s="1" t="s">
        <v>10252</v>
      </c>
      <c r="C358" s="1" t="s">
        <v>699</v>
      </c>
      <c r="D358" s="1" t="s">
        <v>8</v>
      </c>
    </row>
    <row r="359" spans="1:4" x14ac:dyDescent="0.25">
      <c r="A359" s="1" t="s">
        <v>700</v>
      </c>
      <c r="B359" s="1" t="s">
        <v>10253</v>
      </c>
      <c r="C359" s="1" t="s">
        <v>701</v>
      </c>
      <c r="D359" s="1" t="s">
        <v>8</v>
      </c>
    </row>
    <row r="360" spans="1:4" x14ac:dyDescent="0.25">
      <c r="A360" s="1" t="s">
        <v>71</v>
      </c>
      <c r="B360" s="1" t="s">
        <v>9975</v>
      </c>
      <c r="C360" s="1" t="s">
        <v>702</v>
      </c>
      <c r="D360" s="1" t="s">
        <v>8</v>
      </c>
    </row>
    <row r="361" spans="1:4" x14ac:dyDescent="0.25">
      <c r="A361" s="1" t="s">
        <v>703</v>
      </c>
      <c r="B361" s="1" t="s">
        <v>10254</v>
      </c>
      <c r="C361" s="1" t="s">
        <v>704</v>
      </c>
      <c r="D361" s="1" t="s">
        <v>8</v>
      </c>
    </row>
    <row r="362" spans="1:4" x14ac:dyDescent="0.25">
      <c r="A362" s="1" t="s">
        <v>705</v>
      </c>
      <c r="B362" s="1" t="s">
        <v>10255</v>
      </c>
      <c r="C362" s="1" t="s">
        <v>706</v>
      </c>
      <c r="D362" s="1" t="s">
        <v>8</v>
      </c>
    </row>
    <row r="363" spans="1:4" x14ac:dyDescent="0.25">
      <c r="A363" s="1" t="s">
        <v>707</v>
      </c>
      <c r="B363" s="1" t="s">
        <v>10256</v>
      </c>
      <c r="C363" s="1" t="s">
        <v>708</v>
      </c>
      <c r="D363" s="1" t="s">
        <v>8</v>
      </c>
    </row>
    <row r="364" spans="1:4" x14ac:dyDescent="0.25">
      <c r="A364" s="1" t="s">
        <v>709</v>
      </c>
      <c r="B364" s="1" t="s">
        <v>10257</v>
      </c>
      <c r="C364" s="1" t="s">
        <v>710</v>
      </c>
      <c r="D364" s="1" t="s">
        <v>8</v>
      </c>
    </row>
    <row r="365" spans="1:4" x14ac:dyDescent="0.25">
      <c r="A365" s="1" t="s">
        <v>711</v>
      </c>
      <c r="B365" s="1" t="s">
        <v>10258</v>
      </c>
      <c r="C365" s="1" t="s">
        <v>712</v>
      </c>
      <c r="D365" s="1" t="s">
        <v>8</v>
      </c>
    </row>
    <row r="366" spans="1:4" x14ac:dyDescent="0.25">
      <c r="A366" s="1" t="s">
        <v>713</v>
      </c>
      <c r="B366" s="1" t="s">
        <v>10259</v>
      </c>
      <c r="C366" s="1" t="s">
        <v>714</v>
      </c>
      <c r="D366" s="1" t="s">
        <v>8</v>
      </c>
    </row>
    <row r="367" spans="1:4" x14ac:dyDescent="0.25">
      <c r="A367" s="1" t="s">
        <v>715</v>
      </c>
      <c r="B367" s="1" t="s">
        <v>10260</v>
      </c>
      <c r="C367" s="1" t="s">
        <v>716</v>
      </c>
      <c r="D367" s="1" t="s">
        <v>8</v>
      </c>
    </row>
    <row r="368" spans="1:4" x14ac:dyDescent="0.25">
      <c r="A368" s="1" t="s">
        <v>717</v>
      </c>
      <c r="B368" s="1" t="s">
        <v>10261</v>
      </c>
      <c r="C368" s="1" t="s">
        <v>718</v>
      </c>
      <c r="D368" s="1" t="s">
        <v>8</v>
      </c>
    </row>
    <row r="369" spans="1:4" x14ac:dyDescent="0.25">
      <c r="A369" s="1" t="s">
        <v>719</v>
      </c>
      <c r="B369" s="1" t="s">
        <v>10262</v>
      </c>
      <c r="C369" s="1" t="s">
        <v>720</v>
      </c>
      <c r="D369" s="1" t="s">
        <v>8</v>
      </c>
    </row>
    <row r="370" spans="1:4" x14ac:dyDescent="0.25">
      <c r="A370" s="1" t="s">
        <v>721</v>
      </c>
      <c r="B370" s="1" t="s">
        <v>10263</v>
      </c>
      <c r="C370" s="1" t="s">
        <v>722</v>
      </c>
      <c r="D370" s="1" t="s">
        <v>8</v>
      </c>
    </row>
    <row r="371" spans="1:4" x14ac:dyDescent="0.25">
      <c r="A371" s="1" t="s">
        <v>723</v>
      </c>
      <c r="B371" s="1" t="s">
        <v>9646</v>
      </c>
      <c r="C371" s="1" t="s">
        <v>724</v>
      </c>
      <c r="D371" s="1" t="s">
        <v>8</v>
      </c>
    </row>
    <row r="372" spans="1:4" x14ac:dyDescent="0.25">
      <c r="A372" s="1" t="s">
        <v>725</v>
      </c>
      <c r="B372" s="1" t="s">
        <v>10264</v>
      </c>
      <c r="C372" s="1" t="s">
        <v>726</v>
      </c>
      <c r="D372" s="1" t="s">
        <v>8</v>
      </c>
    </row>
    <row r="373" spans="1:4" x14ac:dyDescent="0.25">
      <c r="A373" s="1" t="s">
        <v>727</v>
      </c>
      <c r="B373" s="1" t="s">
        <v>10265</v>
      </c>
      <c r="C373" s="1" t="s">
        <v>728</v>
      </c>
      <c r="D373" s="1" t="s">
        <v>8</v>
      </c>
    </row>
    <row r="374" spans="1:4" x14ac:dyDescent="0.25">
      <c r="A374" s="1" t="s">
        <v>729</v>
      </c>
      <c r="B374" s="1" t="s">
        <v>9647</v>
      </c>
      <c r="C374" s="1" t="s">
        <v>730</v>
      </c>
      <c r="D374" s="1" t="s">
        <v>8</v>
      </c>
    </row>
    <row r="375" spans="1:4" x14ac:dyDescent="0.25">
      <c r="A375" s="1" t="s">
        <v>731</v>
      </c>
      <c r="B375" s="1" t="s">
        <v>10266</v>
      </c>
      <c r="C375" s="1" t="s">
        <v>732</v>
      </c>
      <c r="D375" s="1" t="s">
        <v>8</v>
      </c>
    </row>
    <row r="376" spans="1:4" x14ac:dyDescent="0.25">
      <c r="A376" s="1" t="s">
        <v>733</v>
      </c>
      <c r="B376" s="1" t="s">
        <v>9648</v>
      </c>
      <c r="C376" s="1" t="s">
        <v>734</v>
      </c>
      <c r="D376" s="1" t="s">
        <v>8</v>
      </c>
    </row>
    <row r="377" spans="1:4" x14ac:dyDescent="0.25">
      <c r="A377" s="1" t="s">
        <v>735</v>
      </c>
      <c r="B377" s="1" t="s">
        <v>10267</v>
      </c>
      <c r="C377" s="1" t="s">
        <v>736</v>
      </c>
      <c r="D377" s="1" t="s">
        <v>8</v>
      </c>
    </row>
    <row r="378" spans="1:4" x14ac:dyDescent="0.25">
      <c r="A378" s="1" t="s">
        <v>737</v>
      </c>
      <c r="B378" s="1" t="s">
        <v>10268</v>
      </c>
      <c r="C378" s="1" t="s">
        <v>738</v>
      </c>
      <c r="D378" s="1" t="s">
        <v>8</v>
      </c>
    </row>
    <row r="379" spans="1:4" x14ac:dyDescent="0.25">
      <c r="A379" s="1" t="s">
        <v>739</v>
      </c>
      <c r="B379" s="1" t="s">
        <v>10269</v>
      </c>
      <c r="C379" s="1" t="s">
        <v>740</v>
      </c>
      <c r="D379" s="1" t="s">
        <v>8</v>
      </c>
    </row>
    <row r="380" spans="1:4" x14ac:dyDescent="0.25">
      <c r="A380" s="1" t="s">
        <v>741</v>
      </c>
      <c r="B380" s="1" t="s">
        <v>10270</v>
      </c>
      <c r="C380" s="1" t="s">
        <v>742</v>
      </c>
      <c r="D380" s="1" t="s">
        <v>8</v>
      </c>
    </row>
    <row r="381" spans="1:4" x14ac:dyDescent="0.25">
      <c r="A381" s="1" t="s">
        <v>741</v>
      </c>
      <c r="B381" s="1" t="s">
        <v>10270</v>
      </c>
      <c r="C381" s="1" t="s">
        <v>743</v>
      </c>
      <c r="D381" s="1" t="s">
        <v>8</v>
      </c>
    </row>
    <row r="382" spans="1:4" x14ac:dyDescent="0.25">
      <c r="A382" s="1" t="s">
        <v>744</v>
      </c>
      <c r="B382" s="1" t="s">
        <v>10271</v>
      </c>
      <c r="C382" s="1" t="s">
        <v>745</v>
      </c>
      <c r="D382" s="1" t="s">
        <v>8</v>
      </c>
    </row>
    <row r="383" spans="1:4" x14ac:dyDescent="0.25">
      <c r="A383" s="1" t="s">
        <v>746</v>
      </c>
      <c r="B383" s="1" t="s">
        <v>10272</v>
      </c>
      <c r="C383" s="1" t="s">
        <v>747</v>
      </c>
      <c r="D383" s="1" t="s">
        <v>8</v>
      </c>
    </row>
    <row r="384" spans="1:4" x14ac:dyDescent="0.25">
      <c r="A384" s="1" t="s">
        <v>748</v>
      </c>
      <c r="B384" s="1" t="s">
        <v>10273</v>
      </c>
      <c r="C384" s="1" t="s">
        <v>749</v>
      </c>
      <c r="D384" s="1" t="s">
        <v>8</v>
      </c>
    </row>
    <row r="385" spans="1:4" x14ac:dyDescent="0.25">
      <c r="A385" s="1" t="s">
        <v>750</v>
      </c>
      <c r="B385" s="1" t="s">
        <v>10274</v>
      </c>
      <c r="C385" s="1" t="s">
        <v>751</v>
      </c>
      <c r="D385" s="1" t="s">
        <v>752</v>
      </c>
    </row>
    <row r="386" spans="1:4" x14ac:dyDescent="0.25">
      <c r="A386" s="1" t="s">
        <v>753</v>
      </c>
      <c r="B386" s="1" t="s">
        <v>10275</v>
      </c>
      <c r="C386" s="1" t="s">
        <v>754</v>
      </c>
      <c r="D386" s="1" t="s">
        <v>752</v>
      </c>
    </row>
    <row r="387" spans="1:4" x14ac:dyDescent="0.25">
      <c r="A387" s="1" t="s">
        <v>755</v>
      </c>
      <c r="B387" s="1" t="s">
        <v>9649</v>
      </c>
      <c r="C387" s="1" t="s">
        <v>756</v>
      </c>
      <c r="D387" s="1" t="s">
        <v>752</v>
      </c>
    </row>
    <row r="388" spans="1:4" x14ac:dyDescent="0.25">
      <c r="A388" s="1" t="s">
        <v>757</v>
      </c>
      <c r="B388" s="1" t="s">
        <v>10276</v>
      </c>
      <c r="C388" s="1" t="s">
        <v>758</v>
      </c>
      <c r="D388" s="1" t="s">
        <v>752</v>
      </c>
    </row>
    <row r="389" spans="1:4" x14ac:dyDescent="0.25">
      <c r="A389" s="1" t="s">
        <v>759</v>
      </c>
      <c r="B389" s="1" t="s">
        <v>10277</v>
      </c>
      <c r="C389" s="1" t="s">
        <v>760</v>
      </c>
      <c r="D389" s="1" t="s">
        <v>752</v>
      </c>
    </row>
    <row r="390" spans="1:4" x14ac:dyDescent="0.25">
      <c r="A390" s="1" t="s">
        <v>761</v>
      </c>
      <c r="B390" s="1" t="s">
        <v>9650</v>
      </c>
      <c r="C390" s="1" t="s">
        <v>762</v>
      </c>
      <c r="D390" s="1" t="s">
        <v>752</v>
      </c>
    </row>
    <row r="391" spans="1:4" x14ac:dyDescent="0.25">
      <c r="A391" s="1" t="s">
        <v>763</v>
      </c>
      <c r="B391" s="1" t="s">
        <v>10278</v>
      </c>
      <c r="C391" s="1" t="s">
        <v>764</v>
      </c>
      <c r="D391" s="1" t="s">
        <v>752</v>
      </c>
    </row>
    <row r="392" spans="1:4" x14ac:dyDescent="0.25">
      <c r="A392" s="1" t="s">
        <v>765</v>
      </c>
      <c r="B392" s="1" t="s">
        <v>10279</v>
      </c>
      <c r="C392" s="1" t="s">
        <v>766</v>
      </c>
      <c r="D392" s="1" t="s">
        <v>752</v>
      </c>
    </row>
    <row r="393" spans="1:4" x14ac:dyDescent="0.25">
      <c r="A393" s="1" t="s">
        <v>767</v>
      </c>
      <c r="B393" s="1" t="s">
        <v>10280</v>
      </c>
      <c r="C393" s="1" t="s">
        <v>768</v>
      </c>
      <c r="D393" s="1" t="s">
        <v>752</v>
      </c>
    </row>
    <row r="394" spans="1:4" x14ac:dyDescent="0.25">
      <c r="A394" s="1" t="s">
        <v>767</v>
      </c>
      <c r="B394" s="1" t="s">
        <v>10280</v>
      </c>
      <c r="C394" s="1" t="s">
        <v>768</v>
      </c>
      <c r="D394" s="1" t="s">
        <v>752</v>
      </c>
    </row>
    <row r="395" spans="1:4" x14ac:dyDescent="0.25">
      <c r="A395" s="1" t="s">
        <v>769</v>
      </c>
      <c r="B395" s="1" t="s">
        <v>10281</v>
      </c>
      <c r="C395" s="1" t="s">
        <v>770</v>
      </c>
      <c r="D395" s="1" t="s">
        <v>752</v>
      </c>
    </row>
    <row r="396" spans="1:4" x14ac:dyDescent="0.25">
      <c r="A396" s="1" t="s">
        <v>771</v>
      </c>
      <c r="B396" s="1" t="s">
        <v>10282</v>
      </c>
      <c r="C396" s="1" t="s">
        <v>772</v>
      </c>
      <c r="D396" s="1" t="s">
        <v>752</v>
      </c>
    </row>
    <row r="397" spans="1:4" x14ac:dyDescent="0.25">
      <c r="A397" s="1" t="s">
        <v>773</v>
      </c>
      <c r="B397" s="1" t="s">
        <v>7858</v>
      </c>
      <c r="C397" s="1" t="s">
        <v>774</v>
      </c>
      <c r="D397" s="1" t="s">
        <v>752</v>
      </c>
    </row>
    <row r="398" spans="1:4" x14ac:dyDescent="0.25">
      <c r="A398" s="1" t="s">
        <v>775</v>
      </c>
      <c r="B398" s="1" t="s">
        <v>10283</v>
      </c>
      <c r="C398" s="1" t="s">
        <v>776</v>
      </c>
      <c r="D398" s="1" t="s">
        <v>752</v>
      </c>
    </row>
    <row r="399" spans="1:4" x14ac:dyDescent="0.25">
      <c r="A399" s="1" t="s">
        <v>777</v>
      </c>
      <c r="B399" s="1" t="s">
        <v>10284</v>
      </c>
      <c r="C399" s="1" t="s">
        <v>778</v>
      </c>
      <c r="D399" s="1" t="s">
        <v>752</v>
      </c>
    </row>
    <row r="400" spans="1:4" x14ac:dyDescent="0.25">
      <c r="A400" s="1" t="s">
        <v>779</v>
      </c>
      <c r="B400" s="1" t="s">
        <v>9651</v>
      </c>
      <c r="C400" s="1" t="s">
        <v>780</v>
      </c>
      <c r="D400" s="1" t="s">
        <v>752</v>
      </c>
    </row>
    <row r="401" spans="1:4" x14ac:dyDescent="0.25">
      <c r="A401" s="1" t="s">
        <v>781</v>
      </c>
      <c r="B401" s="1" t="s">
        <v>10285</v>
      </c>
      <c r="C401" s="1" t="s">
        <v>782</v>
      </c>
      <c r="D401" s="1" t="s">
        <v>752</v>
      </c>
    </row>
    <row r="402" spans="1:4" x14ac:dyDescent="0.25">
      <c r="A402" s="1" t="s">
        <v>783</v>
      </c>
      <c r="B402" s="1" t="s">
        <v>10286</v>
      </c>
      <c r="C402" s="1" t="s">
        <v>784</v>
      </c>
      <c r="D402" s="1" t="s">
        <v>752</v>
      </c>
    </row>
    <row r="403" spans="1:4" x14ac:dyDescent="0.25">
      <c r="A403" s="1" t="s">
        <v>785</v>
      </c>
      <c r="B403" s="1" t="s">
        <v>9193</v>
      </c>
      <c r="C403" s="1" t="s">
        <v>786</v>
      </c>
      <c r="D403" s="1" t="s">
        <v>752</v>
      </c>
    </row>
    <row r="404" spans="1:4" x14ac:dyDescent="0.25">
      <c r="A404" s="1" t="s">
        <v>787</v>
      </c>
      <c r="B404" s="1" t="s">
        <v>7242</v>
      </c>
      <c r="C404" s="1" t="s">
        <v>788</v>
      </c>
      <c r="D404" s="1" t="s">
        <v>752</v>
      </c>
    </row>
    <row r="405" spans="1:4" x14ac:dyDescent="0.25">
      <c r="A405" s="1" t="s">
        <v>789</v>
      </c>
      <c r="B405" s="1" t="s">
        <v>10287</v>
      </c>
      <c r="C405" s="1" t="s">
        <v>790</v>
      </c>
      <c r="D405" s="1" t="s">
        <v>752</v>
      </c>
    </row>
    <row r="406" spans="1:4" x14ac:dyDescent="0.25">
      <c r="A406" s="1" t="s">
        <v>791</v>
      </c>
      <c r="B406" s="1" t="s">
        <v>10288</v>
      </c>
      <c r="C406" s="1" t="s">
        <v>792</v>
      </c>
      <c r="D406" s="1" t="s">
        <v>752</v>
      </c>
    </row>
    <row r="407" spans="1:4" x14ac:dyDescent="0.25">
      <c r="A407" s="1" t="s">
        <v>793</v>
      </c>
      <c r="B407" s="1" t="s">
        <v>7302</v>
      </c>
      <c r="C407" s="1" t="s">
        <v>794</v>
      </c>
      <c r="D407" s="1" t="s">
        <v>752</v>
      </c>
    </row>
    <row r="408" spans="1:4" x14ac:dyDescent="0.25">
      <c r="A408" s="1" t="s">
        <v>795</v>
      </c>
      <c r="B408" s="1" t="s">
        <v>10289</v>
      </c>
      <c r="C408" s="1" t="s">
        <v>796</v>
      </c>
      <c r="D408" s="1" t="s">
        <v>752</v>
      </c>
    </row>
    <row r="409" spans="1:4" x14ac:dyDescent="0.25">
      <c r="A409" s="1" t="s">
        <v>797</v>
      </c>
      <c r="B409" s="1" t="s">
        <v>10290</v>
      </c>
      <c r="C409" s="1" t="s">
        <v>798</v>
      </c>
      <c r="D409" s="1" t="s">
        <v>752</v>
      </c>
    </row>
    <row r="410" spans="1:4" x14ac:dyDescent="0.25">
      <c r="A410" s="1" t="s">
        <v>799</v>
      </c>
      <c r="B410" s="1" t="s">
        <v>10291</v>
      </c>
      <c r="C410" s="1" t="s">
        <v>800</v>
      </c>
      <c r="D410" s="1" t="s">
        <v>752</v>
      </c>
    </row>
    <row r="411" spans="1:4" x14ac:dyDescent="0.25">
      <c r="A411" s="1" t="s">
        <v>801</v>
      </c>
      <c r="B411" s="1" t="s">
        <v>10292</v>
      </c>
      <c r="C411" s="1" t="s">
        <v>802</v>
      </c>
      <c r="D411" s="1" t="s">
        <v>752</v>
      </c>
    </row>
    <row r="412" spans="1:4" x14ac:dyDescent="0.25">
      <c r="A412" s="1" t="s">
        <v>803</v>
      </c>
      <c r="B412" s="1" t="s">
        <v>10293</v>
      </c>
      <c r="C412" s="1" t="s">
        <v>804</v>
      </c>
      <c r="D412" s="1" t="s">
        <v>752</v>
      </c>
    </row>
    <row r="413" spans="1:4" x14ac:dyDescent="0.25">
      <c r="A413" s="1" t="s">
        <v>805</v>
      </c>
      <c r="B413" s="1" t="s">
        <v>10294</v>
      </c>
      <c r="C413" s="1" t="s">
        <v>806</v>
      </c>
      <c r="D413" s="1" t="s">
        <v>752</v>
      </c>
    </row>
    <row r="414" spans="1:4" x14ac:dyDescent="0.25">
      <c r="A414" s="1" t="s">
        <v>807</v>
      </c>
      <c r="B414" s="1" t="s">
        <v>10295</v>
      </c>
      <c r="C414" s="1" t="s">
        <v>808</v>
      </c>
      <c r="D414" s="1" t="s">
        <v>752</v>
      </c>
    </row>
    <row r="415" spans="1:4" x14ac:dyDescent="0.25">
      <c r="A415" s="1" t="s">
        <v>809</v>
      </c>
      <c r="B415" s="1" t="s">
        <v>10296</v>
      </c>
      <c r="C415" s="1" t="s">
        <v>810</v>
      </c>
      <c r="D415" s="1" t="s">
        <v>752</v>
      </c>
    </row>
    <row r="416" spans="1:4" x14ac:dyDescent="0.25">
      <c r="A416" s="1" t="s">
        <v>811</v>
      </c>
      <c r="B416" s="1" t="s">
        <v>10297</v>
      </c>
      <c r="C416" s="1" t="s">
        <v>812</v>
      </c>
      <c r="D416" s="1" t="s">
        <v>752</v>
      </c>
    </row>
    <row r="417" spans="1:4" x14ac:dyDescent="0.25">
      <c r="A417" s="1" t="s">
        <v>813</v>
      </c>
      <c r="B417" s="1" t="s">
        <v>10298</v>
      </c>
      <c r="C417" s="1" t="s">
        <v>814</v>
      </c>
      <c r="D417" s="1" t="s">
        <v>752</v>
      </c>
    </row>
    <row r="418" spans="1:4" x14ac:dyDescent="0.25">
      <c r="A418" s="1" t="s">
        <v>815</v>
      </c>
      <c r="B418" s="1" t="s">
        <v>10299</v>
      </c>
      <c r="C418" s="1" t="s">
        <v>816</v>
      </c>
      <c r="D418" s="1" t="s">
        <v>752</v>
      </c>
    </row>
    <row r="419" spans="1:4" x14ac:dyDescent="0.25">
      <c r="A419" s="1" t="s">
        <v>817</v>
      </c>
      <c r="B419" s="1" t="s">
        <v>10300</v>
      </c>
      <c r="C419" s="1" t="s">
        <v>818</v>
      </c>
      <c r="D419" s="1" t="s">
        <v>752</v>
      </c>
    </row>
    <row r="420" spans="1:4" x14ac:dyDescent="0.25">
      <c r="A420" s="1" t="s">
        <v>819</v>
      </c>
      <c r="B420" s="1" t="s">
        <v>10301</v>
      </c>
      <c r="C420" s="1" t="s">
        <v>820</v>
      </c>
      <c r="D420" s="1" t="s">
        <v>752</v>
      </c>
    </row>
    <row r="421" spans="1:4" x14ac:dyDescent="0.25">
      <c r="A421" s="1" t="s">
        <v>821</v>
      </c>
      <c r="B421" s="1" t="s">
        <v>10302</v>
      </c>
      <c r="C421" s="1" t="s">
        <v>822</v>
      </c>
      <c r="D421" s="1" t="s">
        <v>752</v>
      </c>
    </row>
    <row r="422" spans="1:4" x14ac:dyDescent="0.25">
      <c r="A422" s="1" t="s">
        <v>823</v>
      </c>
      <c r="B422" s="1" t="s">
        <v>10303</v>
      </c>
      <c r="C422" s="1" t="s">
        <v>824</v>
      </c>
      <c r="D422" s="1" t="s">
        <v>752</v>
      </c>
    </row>
    <row r="423" spans="1:4" x14ac:dyDescent="0.25">
      <c r="A423" s="1" t="s">
        <v>825</v>
      </c>
      <c r="B423" s="1" t="s">
        <v>10304</v>
      </c>
      <c r="C423" s="1" t="s">
        <v>826</v>
      </c>
      <c r="D423" s="1" t="s">
        <v>752</v>
      </c>
    </row>
    <row r="424" spans="1:4" x14ac:dyDescent="0.25">
      <c r="A424" s="1" t="s">
        <v>827</v>
      </c>
      <c r="B424" s="1" t="s">
        <v>10305</v>
      </c>
      <c r="C424" s="1" t="s">
        <v>828</v>
      </c>
      <c r="D424" s="1" t="s">
        <v>752</v>
      </c>
    </row>
    <row r="425" spans="1:4" x14ac:dyDescent="0.25">
      <c r="A425" s="1" t="s">
        <v>829</v>
      </c>
      <c r="B425" s="1" t="s">
        <v>10306</v>
      </c>
      <c r="C425" s="1" t="s">
        <v>830</v>
      </c>
      <c r="D425" s="1" t="s">
        <v>752</v>
      </c>
    </row>
    <row r="426" spans="1:4" x14ac:dyDescent="0.25">
      <c r="A426" s="1" t="s">
        <v>831</v>
      </c>
      <c r="B426" s="1" t="s">
        <v>10307</v>
      </c>
      <c r="C426" s="1" t="s">
        <v>832</v>
      </c>
      <c r="D426" s="1" t="s">
        <v>752</v>
      </c>
    </row>
    <row r="427" spans="1:4" x14ac:dyDescent="0.25">
      <c r="A427" s="1" t="s">
        <v>833</v>
      </c>
      <c r="B427" s="1" t="s">
        <v>10308</v>
      </c>
      <c r="C427" s="1" t="s">
        <v>834</v>
      </c>
      <c r="D427" s="1" t="s">
        <v>752</v>
      </c>
    </row>
    <row r="428" spans="1:4" x14ac:dyDescent="0.25">
      <c r="A428" s="1" t="s">
        <v>835</v>
      </c>
      <c r="B428" s="1" t="s">
        <v>10309</v>
      </c>
      <c r="C428" s="1" t="s">
        <v>836</v>
      </c>
      <c r="D428" s="1" t="s">
        <v>752</v>
      </c>
    </row>
    <row r="429" spans="1:4" x14ac:dyDescent="0.25">
      <c r="A429" s="1" t="s">
        <v>837</v>
      </c>
      <c r="B429" s="1" t="s">
        <v>10310</v>
      </c>
      <c r="C429" s="1" t="s">
        <v>838</v>
      </c>
      <c r="D429" s="1" t="s">
        <v>752</v>
      </c>
    </row>
    <row r="430" spans="1:4" x14ac:dyDescent="0.25">
      <c r="A430" s="1" t="s">
        <v>839</v>
      </c>
      <c r="B430" s="1" t="s">
        <v>10311</v>
      </c>
      <c r="C430" s="1" t="s">
        <v>840</v>
      </c>
      <c r="D430" s="1" t="s">
        <v>752</v>
      </c>
    </row>
    <row r="431" spans="1:4" x14ac:dyDescent="0.25">
      <c r="A431" s="1" t="s">
        <v>841</v>
      </c>
      <c r="B431" s="1" t="s">
        <v>10312</v>
      </c>
      <c r="C431" s="1" t="s">
        <v>842</v>
      </c>
      <c r="D431" s="1" t="s">
        <v>752</v>
      </c>
    </row>
    <row r="432" spans="1:4" x14ac:dyDescent="0.25">
      <c r="A432" s="1" t="s">
        <v>843</v>
      </c>
      <c r="B432" s="1" t="s">
        <v>10313</v>
      </c>
      <c r="C432" s="1" t="s">
        <v>844</v>
      </c>
      <c r="D432" s="1" t="s">
        <v>752</v>
      </c>
    </row>
    <row r="433" spans="1:4" x14ac:dyDescent="0.25">
      <c r="A433" s="1" t="s">
        <v>845</v>
      </c>
      <c r="B433" s="1" t="s">
        <v>10314</v>
      </c>
      <c r="C433" s="1" t="s">
        <v>846</v>
      </c>
      <c r="D433" s="1" t="s">
        <v>752</v>
      </c>
    </row>
    <row r="434" spans="1:4" x14ac:dyDescent="0.25">
      <c r="A434" s="1" t="s">
        <v>847</v>
      </c>
      <c r="B434" s="1" t="s">
        <v>10315</v>
      </c>
      <c r="C434" s="1" t="s">
        <v>848</v>
      </c>
      <c r="D434" s="1" t="s">
        <v>752</v>
      </c>
    </row>
    <row r="435" spans="1:4" x14ac:dyDescent="0.25">
      <c r="A435" s="1" t="s">
        <v>849</v>
      </c>
      <c r="B435" s="1" t="s">
        <v>10316</v>
      </c>
      <c r="C435" s="1" t="s">
        <v>850</v>
      </c>
      <c r="D435" s="1" t="s">
        <v>752</v>
      </c>
    </row>
    <row r="436" spans="1:4" x14ac:dyDescent="0.25">
      <c r="A436" s="1" t="s">
        <v>851</v>
      </c>
      <c r="B436" s="1" t="s">
        <v>8432</v>
      </c>
      <c r="C436" s="1" t="s">
        <v>852</v>
      </c>
      <c r="D436" s="1" t="s">
        <v>752</v>
      </c>
    </row>
    <row r="437" spans="1:4" x14ac:dyDescent="0.25">
      <c r="A437" s="1" t="s">
        <v>853</v>
      </c>
      <c r="B437" s="1" t="s">
        <v>10317</v>
      </c>
      <c r="C437" s="1" t="s">
        <v>854</v>
      </c>
      <c r="D437" s="1" t="s">
        <v>752</v>
      </c>
    </row>
    <row r="438" spans="1:4" x14ac:dyDescent="0.25">
      <c r="A438" s="1" t="s">
        <v>855</v>
      </c>
      <c r="B438" s="1" t="s">
        <v>10318</v>
      </c>
      <c r="C438" s="1" t="s">
        <v>856</v>
      </c>
      <c r="D438" s="1" t="s">
        <v>752</v>
      </c>
    </row>
    <row r="439" spans="1:4" x14ac:dyDescent="0.25">
      <c r="A439" s="1" t="s">
        <v>857</v>
      </c>
      <c r="B439" s="1" t="s">
        <v>7613</v>
      </c>
      <c r="C439" s="1" t="s">
        <v>858</v>
      </c>
      <c r="D439" s="1" t="s">
        <v>752</v>
      </c>
    </row>
    <row r="440" spans="1:4" x14ac:dyDescent="0.25">
      <c r="A440" s="1" t="s">
        <v>859</v>
      </c>
      <c r="B440" s="1" t="s">
        <v>10319</v>
      </c>
      <c r="C440" s="1" t="s">
        <v>860</v>
      </c>
      <c r="D440" s="1" t="s">
        <v>752</v>
      </c>
    </row>
    <row r="441" spans="1:4" x14ac:dyDescent="0.25">
      <c r="A441" s="1" t="s">
        <v>861</v>
      </c>
      <c r="B441" s="1" t="s">
        <v>7692</v>
      </c>
      <c r="C441" s="1" t="s">
        <v>862</v>
      </c>
      <c r="D441" s="1" t="s">
        <v>752</v>
      </c>
    </row>
    <row r="442" spans="1:4" x14ac:dyDescent="0.25">
      <c r="A442" s="1" t="s">
        <v>863</v>
      </c>
      <c r="B442" s="1" t="s">
        <v>10320</v>
      </c>
      <c r="C442" s="1" t="s">
        <v>864</v>
      </c>
      <c r="D442" s="1" t="s">
        <v>752</v>
      </c>
    </row>
    <row r="443" spans="1:4" x14ac:dyDescent="0.25">
      <c r="A443" s="1" t="s">
        <v>865</v>
      </c>
      <c r="B443" s="1" t="s">
        <v>10321</v>
      </c>
      <c r="C443" s="1" t="s">
        <v>866</v>
      </c>
      <c r="D443" s="1" t="s">
        <v>752</v>
      </c>
    </row>
    <row r="444" spans="1:4" x14ac:dyDescent="0.25">
      <c r="A444" s="1" t="s">
        <v>867</v>
      </c>
      <c r="B444" s="1" t="s">
        <v>10322</v>
      </c>
      <c r="C444" s="1" t="s">
        <v>868</v>
      </c>
      <c r="D444" s="1" t="s">
        <v>752</v>
      </c>
    </row>
    <row r="445" spans="1:4" x14ac:dyDescent="0.25">
      <c r="A445" s="1" t="s">
        <v>869</v>
      </c>
      <c r="B445" s="1" t="s">
        <v>10323</v>
      </c>
      <c r="C445" s="1" t="s">
        <v>870</v>
      </c>
      <c r="D445" s="1" t="s">
        <v>752</v>
      </c>
    </row>
    <row r="446" spans="1:4" x14ac:dyDescent="0.25">
      <c r="A446" s="1" t="s">
        <v>871</v>
      </c>
      <c r="B446" s="1" t="s">
        <v>10324</v>
      </c>
      <c r="C446" s="1" t="s">
        <v>872</v>
      </c>
      <c r="D446" s="1" t="s">
        <v>752</v>
      </c>
    </row>
    <row r="447" spans="1:4" x14ac:dyDescent="0.25">
      <c r="A447" s="1" t="s">
        <v>873</v>
      </c>
      <c r="B447" s="1" t="s">
        <v>10325</v>
      </c>
      <c r="C447" s="1" t="s">
        <v>874</v>
      </c>
      <c r="D447" s="1" t="s">
        <v>752</v>
      </c>
    </row>
    <row r="448" spans="1:4" x14ac:dyDescent="0.25">
      <c r="A448" s="1" t="s">
        <v>875</v>
      </c>
      <c r="B448" s="1" t="s">
        <v>10326</v>
      </c>
      <c r="C448" s="1" t="s">
        <v>876</v>
      </c>
      <c r="D448" s="1" t="s">
        <v>752</v>
      </c>
    </row>
    <row r="449" spans="1:4" x14ac:dyDescent="0.25">
      <c r="A449" s="1" t="s">
        <v>877</v>
      </c>
      <c r="B449" s="1" t="s">
        <v>10327</v>
      </c>
      <c r="C449" s="1" t="s">
        <v>878</v>
      </c>
      <c r="D449" s="1" t="s">
        <v>752</v>
      </c>
    </row>
    <row r="450" spans="1:4" x14ac:dyDescent="0.25">
      <c r="A450" s="1" t="s">
        <v>879</v>
      </c>
      <c r="B450" s="1" t="s">
        <v>10328</v>
      </c>
      <c r="C450" s="1" t="s">
        <v>880</v>
      </c>
      <c r="D450" s="1" t="s">
        <v>752</v>
      </c>
    </row>
    <row r="451" spans="1:4" x14ac:dyDescent="0.25">
      <c r="A451" s="1" t="s">
        <v>881</v>
      </c>
      <c r="B451" s="1" t="s">
        <v>10329</v>
      </c>
      <c r="C451" s="1" t="s">
        <v>882</v>
      </c>
      <c r="D451" s="1" t="s">
        <v>752</v>
      </c>
    </row>
    <row r="452" spans="1:4" x14ac:dyDescent="0.25">
      <c r="A452" s="1" t="s">
        <v>883</v>
      </c>
      <c r="B452" s="1" t="s">
        <v>9652</v>
      </c>
      <c r="C452" s="1" t="s">
        <v>884</v>
      </c>
      <c r="D452" s="1" t="s">
        <v>752</v>
      </c>
    </row>
    <row r="453" spans="1:4" x14ac:dyDescent="0.25">
      <c r="A453" s="1" t="s">
        <v>885</v>
      </c>
      <c r="B453" s="1" t="s">
        <v>10330</v>
      </c>
      <c r="C453" s="1" t="s">
        <v>886</v>
      </c>
      <c r="D453" s="1" t="s">
        <v>752</v>
      </c>
    </row>
    <row r="454" spans="1:4" x14ac:dyDescent="0.25">
      <c r="A454" s="1" t="s">
        <v>887</v>
      </c>
      <c r="B454" s="1" t="s">
        <v>10331</v>
      </c>
      <c r="C454" s="1" t="s">
        <v>888</v>
      </c>
      <c r="D454" s="1" t="s">
        <v>752</v>
      </c>
    </row>
    <row r="455" spans="1:4" x14ac:dyDescent="0.25">
      <c r="A455" s="1" t="s">
        <v>889</v>
      </c>
      <c r="B455" s="1" t="s">
        <v>10332</v>
      </c>
      <c r="C455" s="1" t="s">
        <v>890</v>
      </c>
      <c r="D455" s="1" t="s">
        <v>752</v>
      </c>
    </row>
    <row r="456" spans="1:4" x14ac:dyDescent="0.25">
      <c r="A456" s="1" t="s">
        <v>891</v>
      </c>
      <c r="B456" s="1" t="s">
        <v>10333</v>
      </c>
      <c r="C456" s="1" t="s">
        <v>892</v>
      </c>
      <c r="D456" s="1" t="s">
        <v>752</v>
      </c>
    </row>
    <row r="457" spans="1:4" x14ac:dyDescent="0.25">
      <c r="A457" s="1" t="s">
        <v>891</v>
      </c>
      <c r="B457" s="1" t="s">
        <v>10333</v>
      </c>
      <c r="C457" s="1" t="s">
        <v>893</v>
      </c>
      <c r="D457" s="1" t="s">
        <v>752</v>
      </c>
    </row>
    <row r="458" spans="1:4" x14ac:dyDescent="0.25">
      <c r="A458" s="1" t="s">
        <v>894</v>
      </c>
      <c r="B458" s="1" t="s">
        <v>10334</v>
      </c>
      <c r="C458" s="1" t="s">
        <v>895</v>
      </c>
      <c r="D458" s="1" t="s">
        <v>752</v>
      </c>
    </row>
    <row r="459" spans="1:4" x14ac:dyDescent="0.25">
      <c r="A459" s="1" t="s">
        <v>896</v>
      </c>
      <c r="B459" s="1" t="s">
        <v>10335</v>
      </c>
      <c r="C459" s="1" t="s">
        <v>897</v>
      </c>
      <c r="D459" s="1" t="s">
        <v>752</v>
      </c>
    </row>
    <row r="460" spans="1:4" x14ac:dyDescent="0.25">
      <c r="A460" s="1" t="s">
        <v>898</v>
      </c>
      <c r="B460" s="1" t="s">
        <v>10336</v>
      </c>
      <c r="C460" s="1" t="s">
        <v>899</v>
      </c>
      <c r="D460" s="1" t="s">
        <v>752</v>
      </c>
    </row>
    <row r="461" spans="1:4" x14ac:dyDescent="0.25">
      <c r="A461" s="1" t="s">
        <v>900</v>
      </c>
      <c r="B461" s="1" t="s">
        <v>10337</v>
      </c>
      <c r="C461" s="1" t="s">
        <v>901</v>
      </c>
      <c r="D461" s="1" t="s">
        <v>752</v>
      </c>
    </row>
    <row r="462" spans="1:4" x14ac:dyDescent="0.25">
      <c r="A462" s="1" t="s">
        <v>902</v>
      </c>
      <c r="B462" s="1" t="s">
        <v>10338</v>
      </c>
      <c r="C462" s="1" t="s">
        <v>903</v>
      </c>
      <c r="D462" s="1" t="s">
        <v>752</v>
      </c>
    </row>
    <row r="463" spans="1:4" x14ac:dyDescent="0.25">
      <c r="A463" s="1" t="s">
        <v>904</v>
      </c>
      <c r="B463" s="1" t="s">
        <v>10339</v>
      </c>
      <c r="C463" s="1" t="s">
        <v>905</v>
      </c>
      <c r="D463" s="1" t="s">
        <v>752</v>
      </c>
    </row>
    <row r="464" spans="1:4" x14ac:dyDescent="0.25">
      <c r="A464" s="1" t="s">
        <v>906</v>
      </c>
      <c r="B464" s="1" t="s">
        <v>9287</v>
      </c>
      <c r="C464" s="1" t="s">
        <v>907</v>
      </c>
      <c r="D464" s="1" t="s">
        <v>752</v>
      </c>
    </row>
    <row r="465" spans="1:4" x14ac:dyDescent="0.25">
      <c r="A465" s="1" t="s">
        <v>908</v>
      </c>
      <c r="B465" s="1" t="s">
        <v>10340</v>
      </c>
      <c r="C465" s="1" t="s">
        <v>909</v>
      </c>
      <c r="D465" s="1" t="s">
        <v>752</v>
      </c>
    </row>
    <row r="466" spans="1:4" x14ac:dyDescent="0.25">
      <c r="A466" s="1" t="s">
        <v>910</v>
      </c>
      <c r="B466" s="1" t="s">
        <v>10341</v>
      </c>
      <c r="C466" s="1" t="s">
        <v>911</v>
      </c>
      <c r="D466" s="1" t="s">
        <v>752</v>
      </c>
    </row>
    <row r="467" spans="1:4" x14ac:dyDescent="0.25">
      <c r="A467" s="1" t="s">
        <v>912</v>
      </c>
      <c r="B467" s="1" t="s">
        <v>10342</v>
      </c>
      <c r="C467" s="1" t="s">
        <v>913</v>
      </c>
      <c r="D467" s="1" t="s">
        <v>752</v>
      </c>
    </row>
    <row r="468" spans="1:4" x14ac:dyDescent="0.25">
      <c r="A468" s="1" t="s">
        <v>912</v>
      </c>
      <c r="B468" s="1" t="s">
        <v>10342</v>
      </c>
      <c r="C468" s="1" t="s">
        <v>914</v>
      </c>
      <c r="D468" s="1" t="s">
        <v>752</v>
      </c>
    </row>
    <row r="469" spans="1:4" x14ac:dyDescent="0.25">
      <c r="A469" s="1" t="s">
        <v>915</v>
      </c>
      <c r="B469" s="1" t="s">
        <v>10343</v>
      </c>
      <c r="C469" s="1" t="s">
        <v>916</v>
      </c>
      <c r="D469" s="1" t="s">
        <v>752</v>
      </c>
    </row>
    <row r="470" spans="1:4" x14ac:dyDescent="0.25">
      <c r="A470" s="1" t="s">
        <v>917</v>
      </c>
      <c r="B470" s="1" t="s">
        <v>10344</v>
      </c>
      <c r="C470" s="1" t="s">
        <v>918</v>
      </c>
      <c r="D470" s="1" t="s">
        <v>752</v>
      </c>
    </row>
    <row r="471" spans="1:4" x14ac:dyDescent="0.25">
      <c r="A471" s="1" t="s">
        <v>919</v>
      </c>
      <c r="B471" s="1" t="s">
        <v>10345</v>
      </c>
      <c r="C471" s="1" t="s">
        <v>920</v>
      </c>
      <c r="D471" s="1" t="s">
        <v>752</v>
      </c>
    </row>
    <row r="472" spans="1:4" x14ac:dyDescent="0.25">
      <c r="A472" s="1" t="s">
        <v>921</v>
      </c>
      <c r="B472" s="1" t="s">
        <v>10346</v>
      </c>
      <c r="C472" s="1" t="s">
        <v>922</v>
      </c>
      <c r="D472" s="1" t="s">
        <v>752</v>
      </c>
    </row>
    <row r="473" spans="1:4" x14ac:dyDescent="0.25">
      <c r="A473" s="1" t="s">
        <v>923</v>
      </c>
      <c r="B473" s="1" t="s">
        <v>10347</v>
      </c>
      <c r="C473" s="1" t="s">
        <v>924</v>
      </c>
      <c r="D473" s="1" t="s">
        <v>752</v>
      </c>
    </row>
    <row r="474" spans="1:4" x14ac:dyDescent="0.25">
      <c r="A474" s="1" t="s">
        <v>925</v>
      </c>
      <c r="B474" s="1" t="s">
        <v>10348</v>
      </c>
      <c r="C474" s="1" t="s">
        <v>926</v>
      </c>
      <c r="D474" s="1" t="s">
        <v>752</v>
      </c>
    </row>
    <row r="475" spans="1:4" x14ac:dyDescent="0.25">
      <c r="A475" s="1" t="s">
        <v>927</v>
      </c>
      <c r="B475" s="1" t="s">
        <v>10349</v>
      </c>
      <c r="C475" s="1" t="s">
        <v>928</v>
      </c>
      <c r="D475" s="1" t="s">
        <v>752</v>
      </c>
    </row>
    <row r="476" spans="1:4" x14ac:dyDescent="0.25">
      <c r="A476" s="1" t="s">
        <v>929</v>
      </c>
      <c r="B476" s="1" t="s">
        <v>10350</v>
      </c>
      <c r="C476" s="1" t="s">
        <v>930</v>
      </c>
      <c r="D476" s="1" t="s">
        <v>752</v>
      </c>
    </row>
    <row r="477" spans="1:4" x14ac:dyDescent="0.25">
      <c r="A477" s="1" t="s">
        <v>931</v>
      </c>
      <c r="B477" s="1" t="s">
        <v>10351</v>
      </c>
      <c r="C477" s="1" t="s">
        <v>932</v>
      </c>
      <c r="D477" s="1" t="s">
        <v>752</v>
      </c>
    </row>
    <row r="478" spans="1:4" x14ac:dyDescent="0.25">
      <c r="A478" s="1" t="s">
        <v>933</v>
      </c>
      <c r="B478" s="1" t="s">
        <v>10352</v>
      </c>
      <c r="C478" s="1" t="s">
        <v>934</v>
      </c>
      <c r="D478" s="1" t="s">
        <v>752</v>
      </c>
    </row>
    <row r="479" spans="1:4" x14ac:dyDescent="0.25">
      <c r="A479" s="1" t="s">
        <v>935</v>
      </c>
      <c r="B479" s="1" t="s">
        <v>10353</v>
      </c>
      <c r="C479" s="1" t="s">
        <v>936</v>
      </c>
      <c r="D479" s="1" t="s">
        <v>752</v>
      </c>
    </row>
    <row r="480" spans="1:4" x14ac:dyDescent="0.25">
      <c r="A480" s="1" t="s">
        <v>937</v>
      </c>
      <c r="B480" s="1" t="s">
        <v>10354</v>
      </c>
      <c r="C480" s="1" t="s">
        <v>938</v>
      </c>
      <c r="D480" s="1" t="s">
        <v>752</v>
      </c>
    </row>
    <row r="481" spans="1:4" x14ac:dyDescent="0.25">
      <c r="A481" s="1" t="s">
        <v>939</v>
      </c>
      <c r="B481" s="1" t="s">
        <v>10355</v>
      </c>
      <c r="C481" s="1" t="s">
        <v>940</v>
      </c>
      <c r="D481" s="1" t="s">
        <v>752</v>
      </c>
    </row>
    <row r="482" spans="1:4" x14ac:dyDescent="0.25">
      <c r="A482" s="1" t="s">
        <v>941</v>
      </c>
      <c r="B482" s="1" t="s">
        <v>10356</v>
      </c>
      <c r="C482" s="1" t="s">
        <v>942</v>
      </c>
      <c r="D482" s="1" t="s">
        <v>752</v>
      </c>
    </row>
    <row r="483" spans="1:4" x14ac:dyDescent="0.25">
      <c r="A483" s="1" t="s">
        <v>943</v>
      </c>
      <c r="B483" s="1" t="s">
        <v>10357</v>
      </c>
      <c r="C483" s="1" t="s">
        <v>944</v>
      </c>
      <c r="D483" s="1" t="s">
        <v>752</v>
      </c>
    </row>
    <row r="484" spans="1:4" x14ac:dyDescent="0.25">
      <c r="A484" s="1" t="s">
        <v>945</v>
      </c>
      <c r="B484" s="1" t="s">
        <v>10358</v>
      </c>
      <c r="C484" s="1" t="s">
        <v>946</v>
      </c>
      <c r="D484" s="1" t="s">
        <v>752</v>
      </c>
    </row>
    <row r="485" spans="1:4" x14ac:dyDescent="0.25">
      <c r="A485" s="1" t="s">
        <v>947</v>
      </c>
      <c r="B485" s="1" t="s">
        <v>9653</v>
      </c>
      <c r="C485" s="1" t="s">
        <v>948</v>
      </c>
      <c r="D485" s="1" t="s">
        <v>752</v>
      </c>
    </row>
    <row r="486" spans="1:4" x14ac:dyDescent="0.25">
      <c r="A486" s="1" t="s">
        <v>949</v>
      </c>
      <c r="B486" s="1" t="s">
        <v>9654</v>
      </c>
      <c r="C486" s="1" t="s">
        <v>950</v>
      </c>
      <c r="D486" s="1" t="s">
        <v>752</v>
      </c>
    </row>
    <row r="487" spans="1:4" x14ac:dyDescent="0.25">
      <c r="A487" s="1" t="s">
        <v>949</v>
      </c>
      <c r="B487" s="1" t="s">
        <v>9654</v>
      </c>
      <c r="C487" s="1" t="s">
        <v>951</v>
      </c>
      <c r="D487" s="1" t="s">
        <v>752</v>
      </c>
    </row>
    <row r="488" spans="1:4" x14ac:dyDescent="0.25">
      <c r="A488" s="1" t="s">
        <v>952</v>
      </c>
      <c r="B488" s="1" t="s">
        <v>10359</v>
      </c>
      <c r="C488" s="1" t="s">
        <v>953</v>
      </c>
      <c r="D488" s="1" t="s">
        <v>752</v>
      </c>
    </row>
    <row r="489" spans="1:4" x14ac:dyDescent="0.25">
      <c r="A489" s="1" t="s">
        <v>954</v>
      </c>
      <c r="B489" s="1" t="s">
        <v>10360</v>
      </c>
      <c r="C489" s="1" t="s">
        <v>955</v>
      </c>
      <c r="D489" s="1" t="s">
        <v>752</v>
      </c>
    </row>
    <row r="490" spans="1:4" x14ac:dyDescent="0.25">
      <c r="A490" s="1" t="s">
        <v>956</v>
      </c>
      <c r="B490" s="1" t="s">
        <v>10361</v>
      </c>
      <c r="C490" s="1" t="s">
        <v>957</v>
      </c>
      <c r="D490" s="1" t="s">
        <v>752</v>
      </c>
    </row>
    <row r="491" spans="1:4" x14ac:dyDescent="0.25">
      <c r="A491" s="1" t="s">
        <v>958</v>
      </c>
      <c r="B491" s="1" t="s">
        <v>10362</v>
      </c>
      <c r="C491" s="1" t="s">
        <v>959</v>
      </c>
      <c r="D491" s="1" t="s">
        <v>752</v>
      </c>
    </row>
    <row r="492" spans="1:4" x14ac:dyDescent="0.25">
      <c r="A492" s="1" t="s">
        <v>960</v>
      </c>
      <c r="B492" s="1" t="s">
        <v>10363</v>
      </c>
      <c r="C492" s="1" t="s">
        <v>961</v>
      </c>
      <c r="D492" s="1" t="s">
        <v>752</v>
      </c>
    </row>
    <row r="493" spans="1:4" x14ac:dyDescent="0.25">
      <c r="A493" s="1" t="s">
        <v>962</v>
      </c>
      <c r="B493" s="1" t="s">
        <v>10364</v>
      </c>
      <c r="C493" s="1" t="s">
        <v>963</v>
      </c>
      <c r="D493" s="1" t="s">
        <v>752</v>
      </c>
    </row>
    <row r="494" spans="1:4" x14ac:dyDescent="0.25">
      <c r="A494" s="1" t="s">
        <v>964</v>
      </c>
      <c r="B494" s="1" t="s">
        <v>10365</v>
      </c>
      <c r="C494" s="1" t="s">
        <v>965</v>
      </c>
      <c r="D494" s="1" t="s">
        <v>752</v>
      </c>
    </row>
    <row r="495" spans="1:4" x14ac:dyDescent="0.25">
      <c r="A495" s="1" t="s">
        <v>966</v>
      </c>
      <c r="B495" s="1" t="s">
        <v>9655</v>
      </c>
      <c r="C495" s="1" t="s">
        <v>967</v>
      </c>
      <c r="D495" s="1" t="s">
        <v>752</v>
      </c>
    </row>
    <row r="496" spans="1:4" x14ac:dyDescent="0.25">
      <c r="A496" s="1" t="s">
        <v>968</v>
      </c>
      <c r="B496" s="1" t="s">
        <v>10366</v>
      </c>
      <c r="C496" s="1" t="s">
        <v>969</v>
      </c>
      <c r="D496" s="1" t="s">
        <v>752</v>
      </c>
    </row>
    <row r="497" spans="1:4" x14ac:dyDescent="0.25">
      <c r="A497" s="1" t="s">
        <v>970</v>
      </c>
      <c r="B497" s="1" t="s">
        <v>9656</v>
      </c>
      <c r="C497" s="1" t="s">
        <v>971</v>
      </c>
      <c r="D497" s="1" t="s">
        <v>752</v>
      </c>
    </row>
    <row r="498" spans="1:4" x14ac:dyDescent="0.25">
      <c r="A498" s="1" t="s">
        <v>972</v>
      </c>
      <c r="B498" s="1" t="s">
        <v>9657</v>
      </c>
      <c r="C498" s="1" t="s">
        <v>973</v>
      </c>
      <c r="D498" s="1" t="s">
        <v>752</v>
      </c>
    </row>
    <row r="499" spans="1:4" x14ac:dyDescent="0.25">
      <c r="A499" s="1" t="s">
        <v>974</v>
      </c>
      <c r="B499" s="1" t="s">
        <v>10367</v>
      </c>
      <c r="C499" s="1" t="s">
        <v>975</v>
      </c>
      <c r="D499" s="1" t="s">
        <v>752</v>
      </c>
    </row>
    <row r="500" spans="1:4" x14ac:dyDescent="0.25">
      <c r="A500" s="1" t="s">
        <v>976</v>
      </c>
      <c r="B500" s="1" t="s">
        <v>10368</v>
      </c>
      <c r="C500" s="1" t="s">
        <v>977</v>
      </c>
      <c r="D500" s="1" t="s">
        <v>752</v>
      </c>
    </row>
    <row r="501" spans="1:4" x14ac:dyDescent="0.25">
      <c r="A501" s="1" t="s">
        <v>978</v>
      </c>
      <c r="B501" s="1" t="s">
        <v>10369</v>
      </c>
      <c r="C501" s="1" t="s">
        <v>979</v>
      </c>
      <c r="D501" s="1" t="s">
        <v>752</v>
      </c>
    </row>
    <row r="502" spans="1:4" x14ac:dyDescent="0.25">
      <c r="A502" s="1" t="s">
        <v>980</v>
      </c>
      <c r="B502" s="1" t="s">
        <v>10370</v>
      </c>
      <c r="C502" s="1" t="s">
        <v>981</v>
      </c>
      <c r="D502" s="1" t="s">
        <v>752</v>
      </c>
    </row>
    <row r="503" spans="1:4" x14ac:dyDescent="0.25">
      <c r="A503" s="1" t="s">
        <v>982</v>
      </c>
      <c r="B503" s="1" t="s">
        <v>9658</v>
      </c>
      <c r="C503" s="1" t="s">
        <v>983</v>
      </c>
      <c r="D503" s="1" t="s">
        <v>752</v>
      </c>
    </row>
    <row r="504" spans="1:4" x14ac:dyDescent="0.25">
      <c r="A504" s="1" t="s">
        <v>984</v>
      </c>
      <c r="B504" s="1" t="s">
        <v>10371</v>
      </c>
      <c r="C504" s="1" t="s">
        <v>985</v>
      </c>
      <c r="D504" s="1" t="s">
        <v>752</v>
      </c>
    </row>
    <row r="505" spans="1:4" x14ac:dyDescent="0.25">
      <c r="A505" s="1" t="s">
        <v>986</v>
      </c>
      <c r="B505" s="1" t="s">
        <v>10372</v>
      </c>
      <c r="C505" s="1" t="s">
        <v>987</v>
      </c>
      <c r="D505" s="1" t="s">
        <v>752</v>
      </c>
    </row>
    <row r="506" spans="1:4" x14ac:dyDescent="0.25">
      <c r="A506" s="1" t="s">
        <v>988</v>
      </c>
      <c r="B506" s="1" t="s">
        <v>9659</v>
      </c>
      <c r="C506" s="1" t="s">
        <v>989</v>
      </c>
      <c r="D506" s="1" t="s">
        <v>752</v>
      </c>
    </row>
    <row r="507" spans="1:4" x14ac:dyDescent="0.25">
      <c r="A507" s="1" t="s">
        <v>990</v>
      </c>
      <c r="B507" s="1" t="s">
        <v>10373</v>
      </c>
      <c r="C507" s="1" t="s">
        <v>991</v>
      </c>
      <c r="D507" s="1" t="s">
        <v>752</v>
      </c>
    </row>
    <row r="508" spans="1:4" x14ac:dyDescent="0.25">
      <c r="A508" s="1" t="s">
        <v>992</v>
      </c>
      <c r="B508" s="1" t="s">
        <v>10374</v>
      </c>
      <c r="C508" s="1" t="s">
        <v>993</v>
      </c>
      <c r="D508" s="1" t="s">
        <v>752</v>
      </c>
    </row>
    <row r="509" spans="1:4" x14ac:dyDescent="0.25">
      <c r="A509" s="1" t="s">
        <v>994</v>
      </c>
      <c r="B509" s="1" t="s">
        <v>10375</v>
      </c>
      <c r="C509" s="1" t="s">
        <v>995</v>
      </c>
      <c r="D509" s="1" t="s">
        <v>752</v>
      </c>
    </row>
    <row r="510" spans="1:4" x14ac:dyDescent="0.25">
      <c r="A510" s="1" t="s">
        <v>996</v>
      </c>
      <c r="B510" s="1" t="s">
        <v>9660</v>
      </c>
      <c r="C510" s="1" t="s">
        <v>997</v>
      </c>
      <c r="D510" s="1" t="s">
        <v>752</v>
      </c>
    </row>
    <row r="511" spans="1:4" x14ac:dyDescent="0.25">
      <c r="A511" s="1" t="s">
        <v>998</v>
      </c>
      <c r="B511" s="1" t="s">
        <v>10376</v>
      </c>
      <c r="C511" s="1" t="s">
        <v>999</v>
      </c>
      <c r="D511" s="1" t="s">
        <v>752</v>
      </c>
    </row>
    <row r="512" spans="1:4" x14ac:dyDescent="0.25">
      <c r="A512" s="1" t="s">
        <v>1000</v>
      </c>
      <c r="B512" s="1" t="s">
        <v>10377</v>
      </c>
      <c r="C512" s="1" t="s">
        <v>1001</v>
      </c>
      <c r="D512" s="1" t="s">
        <v>752</v>
      </c>
    </row>
    <row r="513" spans="1:4" x14ac:dyDescent="0.25">
      <c r="A513" s="1" t="s">
        <v>1002</v>
      </c>
      <c r="B513" s="1" t="s">
        <v>10378</v>
      </c>
      <c r="C513" s="1" t="s">
        <v>1003</v>
      </c>
      <c r="D513" s="1" t="s">
        <v>752</v>
      </c>
    </row>
    <row r="514" spans="1:4" x14ac:dyDescent="0.25">
      <c r="A514" s="1" t="s">
        <v>1004</v>
      </c>
      <c r="B514" s="1" t="s">
        <v>10379</v>
      </c>
      <c r="C514" s="1" t="s">
        <v>1005</v>
      </c>
      <c r="D514" s="1" t="s">
        <v>752</v>
      </c>
    </row>
    <row r="515" spans="1:4" x14ac:dyDescent="0.25">
      <c r="A515" s="1" t="s">
        <v>1006</v>
      </c>
      <c r="B515" s="1" t="s">
        <v>10380</v>
      </c>
      <c r="C515" s="1" t="s">
        <v>1007</v>
      </c>
      <c r="D515" s="1" t="s">
        <v>752</v>
      </c>
    </row>
    <row r="516" spans="1:4" x14ac:dyDescent="0.25">
      <c r="A516" s="1" t="s">
        <v>1008</v>
      </c>
      <c r="B516" s="1" t="s">
        <v>10381</v>
      </c>
      <c r="C516" s="1" t="s">
        <v>1009</v>
      </c>
      <c r="D516" s="1" t="s">
        <v>752</v>
      </c>
    </row>
    <row r="517" spans="1:4" x14ac:dyDescent="0.25">
      <c r="A517" s="1" t="s">
        <v>1010</v>
      </c>
      <c r="B517" s="1" t="s">
        <v>10382</v>
      </c>
      <c r="C517" s="1" t="s">
        <v>1011</v>
      </c>
      <c r="D517" s="1" t="s">
        <v>752</v>
      </c>
    </row>
    <row r="518" spans="1:4" x14ac:dyDescent="0.25">
      <c r="A518" s="1" t="s">
        <v>1012</v>
      </c>
      <c r="B518" s="1" t="s">
        <v>10383</v>
      </c>
      <c r="C518" s="1" t="s">
        <v>1013</v>
      </c>
      <c r="D518" s="1" t="s">
        <v>752</v>
      </c>
    </row>
    <row r="519" spans="1:4" x14ac:dyDescent="0.25">
      <c r="A519" s="1" t="s">
        <v>1014</v>
      </c>
      <c r="B519" s="1" t="s">
        <v>10384</v>
      </c>
      <c r="C519" s="1" t="s">
        <v>1015</v>
      </c>
      <c r="D519" s="1" t="s">
        <v>752</v>
      </c>
    </row>
    <row r="520" spans="1:4" x14ac:dyDescent="0.25">
      <c r="A520" s="1" t="s">
        <v>1016</v>
      </c>
      <c r="B520" s="1" t="s">
        <v>10385</v>
      </c>
      <c r="C520" s="1" t="s">
        <v>1017</v>
      </c>
      <c r="D520" s="1" t="s">
        <v>752</v>
      </c>
    </row>
    <row r="521" spans="1:4" x14ac:dyDescent="0.25">
      <c r="A521" s="1" t="s">
        <v>1018</v>
      </c>
      <c r="B521" s="1" t="s">
        <v>9661</v>
      </c>
      <c r="C521" s="1" t="s">
        <v>1019</v>
      </c>
      <c r="D521" s="1" t="s">
        <v>752</v>
      </c>
    </row>
    <row r="522" spans="1:4" x14ac:dyDescent="0.25">
      <c r="A522" s="1" t="s">
        <v>1020</v>
      </c>
      <c r="B522" s="1" t="s">
        <v>10386</v>
      </c>
      <c r="C522" s="1" t="s">
        <v>1021</v>
      </c>
      <c r="D522" s="1" t="s">
        <v>752</v>
      </c>
    </row>
    <row r="523" spans="1:4" x14ac:dyDescent="0.25">
      <c r="A523" s="1" t="s">
        <v>1022</v>
      </c>
      <c r="B523" s="1" t="s">
        <v>10387</v>
      </c>
      <c r="C523" s="1" t="s">
        <v>1023</v>
      </c>
      <c r="D523" s="1" t="s">
        <v>752</v>
      </c>
    </row>
    <row r="524" spans="1:4" x14ac:dyDescent="0.25">
      <c r="A524" s="1" t="s">
        <v>1024</v>
      </c>
      <c r="B524" s="1" t="s">
        <v>10388</v>
      </c>
      <c r="C524" s="1" t="s">
        <v>1025</v>
      </c>
      <c r="D524" s="1" t="s">
        <v>752</v>
      </c>
    </row>
    <row r="525" spans="1:4" x14ac:dyDescent="0.25">
      <c r="A525" s="1" t="s">
        <v>1026</v>
      </c>
      <c r="B525" s="1" t="s">
        <v>10389</v>
      </c>
      <c r="C525" s="1" t="s">
        <v>1027</v>
      </c>
      <c r="D525" s="1" t="s">
        <v>752</v>
      </c>
    </row>
    <row r="526" spans="1:4" x14ac:dyDescent="0.25">
      <c r="A526" s="1" t="s">
        <v>1028</v>
      </c>
      <c r="B526" s="1" t="s">
        <v>10390</v>
      </c>
      <c r="C526" s="1" t="s">
        <v>1029</v>
      </c>
      <c r="D526" s="1" t="s">
        <v>752</v>
      </c>
    </row>
    <row r="527" spans="1:4" x14ac:dyDescent="0.25">
      <c r="A527" s="1" t="s">
        <v>1030</v>
      </c>
      <c r="B527" s="1" t="s">
        <v>9662</v>
      </c>
      <c r="C527" s="1" t="s">
        <v>1031</v>
      </c>
      <c r="D527" s="1" t="s">
        <v>752</v>
      </c>
    </row>
    <row r="528" spans="1:4" x14ac:dyDescent="0.25">
      <c r="A528" s="1" t="s">
        <v>1032</v>
      </c>
      <c r="B528" s="1" t="s">
        <v>10391</v>
      </c>
      <c r="C528" s="1" t="s">
        <v>1033</v>
      </c>
      <c r="D528" s="1" t="s">
        <v>752</v>
      </c>
    </row>
    <row r="529" spans="1:4" x14ac:dyDescent="0.25">
      <c r="A529" s="1" t="s">
        <v>1034</v>
      </c>
      <c r="B529" s="1" t="s">
        <v>10392</v>
      </c>
      <c r="C529" s="1" t="s">
        <v>1035</v>
      </c>
      <c r="D529" s="1" t="s">
        <v>752</v>
      </c>
    </row>
    <row r="530" spans="1:4" x14ac:dyDescent="0.25">
      <c r="A530" s="1" t="s">
        <v>1036</v>
      </c>
      <c r="B530" s="1" t="s">
        <v>10393</v>
      </c>
      <c r="C530" s="1" t="s">
        <v>1037</v>
      </c>
      <c r="D530" s="1" t="s">
        <v>752</v>
      </c>
    </row>
    <row r="531" spans="1:4" x14ac:dyDescent="0.25">
      <c r="A531" s="1" t="s">
        <v>1038</v>
      </c>
      <c r="B531" s="1" t="s">
        <v>10394</v>
      </c>
      <c r="C531" s="1" t="s">
        <v>1039</v>
      </c>
      <c r="D531" s="1" t="s">
        <v>752</v>
      </c>
    </row>
    <row r="532" spans="1:4" x14ac:dyDescent="0.25">
      <c r="A532" s="1" t="s">
        <v>1040</v>
      </c>
      <c r="B532" s="1" t="s">
        <v>9663</v>
      </c>
      <c r="C532" s="1" t="s">
        <v>1041</v>
      </c>
      <c r="D532" s="1" t="s">
        <v>752</v>
      </c>
    </row>
    <row r="533" spans="1:4" x14ac:dyDescent="0.25">
      <c r="A533" s="1" t="s">
        <v>1042</v>
      </c>
      <c r="B533" s="1" t="s">
        <v>10395</v>
      </c>
      <c r="C533" s="1" t="s">
        <v>1043</v>
      </c>
      <c r="D533" s="1" t="s">
        <v>752</v>
      </c>
    </row>
    <row r="534" spans="1:4" x14ac:dyDescent="0.25">
      <c r="A534" s="1" t="s">
        <v>1044</v>
      </c>
      <c r="B534" s="1" t="s">
        <v>10396</v>
      </c>
      <c r="C534" s="1" t="s">
        <v>1045</v>
      </c>
      <c r="D534" s="1" t="s">
        <v>752</v>
      </c>
    </row>
    <row r="535" spans="1:4" x14ac:dyDescent="0.25">
      <c r="A535" s="1" t="s">
        <v>1046</v>
      </c>
      <c r="B535" s="1" t="s">
        <v>9664</v>
      </c>
      <c r="C535" s="1" t="s">
        <v>1047</v>
      </c>
      <c r="D535" s="1" t="s">
        <v>752</v>
      </c>
    </row>
    <row r="536" spans="1:4" x14ac:dyDescent="0.25">
      <c r="A536" s="1" t="s">
        <v>1048</v>
      </c>
      <c r="B536" s="1" t="s">
        <v>9665</v>
      </c>
      <c r="C536" s="1" t="s">
        <v>1049</v>
      </c>
      <c r="D536" s="1" t="s">
        <v>752</v>
      </c>
    </row>
    <row r="537" spans="1:4" x14ac:dyDescent="0.25">
      <c r="A537" s="1" t="s">
        <v>1050</v>
      </c>
      <c r="B537" s="1" t="s">
        <v>10397</v>
      </c>
      <c r="C537" s="1" t="s">
        <v>1051</v>
      </c>
      <c r="D537" s="1" t="s">
        <v>752</v>
      </c>
    </row>
    <row r="538" spans="1:4" x14ac:dyDescent="0.25">
      <c r="A538" s="1" t="s">
        <v>1052</v>
      </c>
      <c r="B538" s="1" t="s">
        <v>10398</v>
      </c>
      <c r="C538" s="1" t="s">
        <v>1053</v>
      </c>
      <c r="D538" s="1" t="s">
        <v>752</v>
      </c>
    </row>
    <row r="539" spans="1:4" x14ac:dyDescent="0.25">
      <c r="A539" s="1" t="s">
        <v>1054</v>
      </c>
      <c r="B539" s="1" t="s">
        <v>10399</v>
      </c>
      <c r="C539" s="1" t="s">
        <v>1055</v>
      </c>
      <c r="D539" s="1" t="s">
        <v>752</v>
      </c>
    </row>
    <row r="540" spans="1:4" x14ac:dyDescent="0.25">
      <c r="A540" s="1" t="s">
        <v>1056</v>
      </c>
      <c r="B540" s="1" t="s">
        <v>10400</v>
      </c>
      <c r="C540" s="1" t="s">
        <v>1057</v>
      </c>
      <c r="D540" s="1" t="s">
        <v>752</v>
      </c>
    </row>
    <row r="541" spans="1:4" x14ac:dyDescent="0.25">
      <c r="A541" s="1" t="s">
        <v>1058</v>
      </c>
      <c r="B541" s="1" t="s">
        <v>10401</v>
      </c>
      <c r="C541" s="1" t="s">
        <v>1059</v>
      </c>
      <c r="D541" s="1" t="s">
        <v>752</v>
      </c>
    </row>
    <row r="542" spans="1:4" x14ac:dyDescent="0.25">
      <c r="A542" s="1" t="s">
        <v>1060</v>
      </c>
      <c r="B542" s="1" t="s">
        <v>10402</v>
      </c>
      <c r="C542" s="1" t="s">
        <v>1061</v>
      </c>
      <c r="D542" s="1" t="s">
        <v>752</v>
      </c>
    </row>
    <row r="543" spans="1:4" x14ac:dyDescent="0.25">
      <c r="A543" s="1" t="s">
        <v>1062</v>
      </c>
      <c r="B543" s="1" t="s">
        <v>10403</v>
      </c>
      <c r="C543" s="1" t="s">
        <v>1063</v>
      </c>
      <c r="D543" s="1" t="s">
        <v>752</v>
      </c>
    </row>
    <row r="544" spans="1:4" x14ac:dyDescent="0.25">
      <c r="A544" s="1" t="s">
        <v>1064</v>
      </c>
      <c r="B544" s="1" t="s">
        <v>9666</v>
      </c>
      <c r="C544" s="1" t="s">
        <v>1065</v>
      </c>
      <c r="D544" s="1" t="s">
        <v>752</v>
      </c>
    </row>
    <row r="545" spans="1:4" x14ac:dyDescent="0.25">
      <c r="A545" s="1" t="s">
        <v>1066</v>
      </c>
      <c r="B545" s="1" t="s">
        <v>10404</v>
      </c>
      <c r="C545" s="1" t="s">
        <v>1067</v>
      </c>
      <c r="D545" s="1" t="s">
        <v>752</v>
      </c>
    </row>
    <row r="546" spans="1:4" x14ac:dyDescent="0.25">
      <c r="A546" s="1" t="s">
        <v>1068</v>
      </c>
      <c r="B546" s="1" t="s">
        <v>10405</v>
      </c>
      <c r="C546" s="1" t="s">
        <v>1069</v>
      </c>
      <c r="D546" s="1" t="s">
        <v>752</v>
      </c>
    </row>
    <row r="547" spans="1:4" x14ac:dyDescent="0.25">
      <c r="A547" s="1" t="s">
        <v>1070</v>
      </c>
      <c r="B547" s="1" t="s">
        <v>10406</v>
      </c>
      <c r="C547" s="1" t="s">
        <v>1071</v>
      </c>
      <c r="D547" s="1" t="s">
        <v>752</v>
      </c>
    </row>
    <row r="548" spans="1:4" x14ac:dyDescent="0.25">
      <c r="A548" s="1" t="s">
        <v>1072</v>
      </c>
      <c r="B548" s="1" t="s">
        <v>10407</v>
      </c>
      <c r="C548" s="1" t="s">
        <v>1073</v>
      </c>
      <c r="D548" s="1" t="s">
        <v>752</v>
      </c>
    </row>
    <row r="549" spans="1:4" x14ac:dyDescent="0.25">
      <c r="A549" s="1" t="s">
        <v>1074</v>
      </c>
      <c r="B549" s="1" t="s">
        <v>10408</v>
      </c>
      <c r="C549" s="1" t="s">
        <v>1075</v>
      </c>
      <c r="D549" s="1" t="s">
        <v>752</v>
      </c>
    </row>
    <row r="550" spans="1:4" x14ac:dyDescent="0.25">
      <c r="A550" s="1" t="s">
        <v>1076</v>
      </c>
      <c r="B550" s="1" t="s">
        <v>10409</v>
      </c>
      <c r="C550" s="1" t="s">
        <v>1077</v>
      </c>
      <c r="D550" s="1" t="s">
        <v>752</v>
      </c>
    </row>
    <row r="551" spans="1:4" x14ac:dyDescent="0.25">
      <c r="A551" s="1" t="s">
        <v>1078</v>
      </c>
      <c r="B551" s="1" t="s">
        <v>10410</v>
      </c>
      <c r="C551" s="1" t="s">
        <v>1079</v>
      </c>
      <c r="D551" s="1" t="s">
        <v>752</v>
      </c>
    </row>
    <row r="552" spans="1:4" x14ac:dyDescent="0.25">
      <c r="A552" s="1" t="s">
        <v>1080</v>
      </c>
      <c r="B552" s="1" t="s">
        <v>10411</v>
      </c>
      <c r="C552" s="1" t="s">
        <v>1081</v>
      </c>
      <c r="D552" s="1" t="s">
        <v>752</v>
      </c>
    </row>
    <row r="553" spans="1:4" x14ac:dyDescent="0.25">
      <c r="A553" s="1" t="s">
        <v>1082</v>
      </c>
      <c r="B553" s="1" t="s">
        <v>10412</v>
      </c>
      <c r="C553" s="1" t="s">
        <v>1083</v>
      </c>
      <c r="D553" s="1" t="s">
        <v>752</v>
      </c>
    </row>
    <row r="554" spans="1:4" x14ac:dyDescent="0.25">
      <c r="A554" s="1" t="s">
        <v>1084</v>
      </c>
      <c r="B554" s="1" t="s">
        <v>10413</v>
      </c>
      <c r="C554" s="1" t="s">
        <v>1085</v>
      </c>
      <c r="D554" s="1" t="s">
        <v>752</v>
      </c>
    </row>
    <row r="555" spans="1:4" x14ac:dyDescent="0.25">
      <c r="A555" s="1" t="s">
        <v>1086</v>
      </c>
      <c r="B555" s="1" t="s">
        <v>10414</v>
      </c>
      <c r="C555" s="1" t="s">
        <v>1087</v>
      </c>
      <c r="D555" s="1" t="s">
        <v>752</v>
      </c>
    </row>
    <row r="556" spans="1:4" x14ac:dyDescent="0.25">
      <c r="A556" s="1" t="s">
        <v>1088</v>
      </c>
      <c r="B556" s="1" t="s">
        <v>10415</v>
      </c>
      <c r="C556" s="1" t="s">
        <v>1089</v>
      </c>
      <c r="D556" s="1" t="s">
        <v>752</v>
      </c>
    </row>
    <row r="557" spans="1:4" x14ac:dyDescent="0.25">
      <c r="A557" s="1" t="s">
        <v>1090</v>
      </c>
      <c r="B557" s="1" t="s">
        <v>10416</v>
      </c>
      <c r="C557" s="1" t="s">
        <v>1091</v>
      </c>
      <c r="D557" s="1" t="s">
        <v>752</v>
      </c>
    </row>
    <row r="558" spans="1:4" x14ac:dyDescent="0.25">
      <c r="A558" s="1" t="s">
        <v>1092</v>
      </c>
      <c r="B558" s="1" t="s">
        <v>10417</v>
      </c>
      <c r="C558" s="1" t="s">
        <v>1093</v>
      </c>
      <c r="D558" s="1" t="s">
        <v>752</v>
      </c>
    </row>
    <row r="559" spans="1:4" x14ac:dyDescent="0.25">
      <c r="A559" s="1" t="s">
        <v>1094</v>
      </c>
      <c r="B559" s="1" t="s">
        <v>10418</v>
      </c>
      <c r="C559" s="1" t="s">
        <v>1095</v>
      </c>
      <c r="D559" s="1" t="s">
        <v>752</v>
      </c>
    </row>
    <row r="560" spans="1:4" x14ac:dyDescent="0.25">
      <c r="A560" s="1" t="s">
        <v>1096</v>
      </c>
      <c r="B560" s="1" t="s">
        <v>10419</v>
      </c>
      <c r="C560" s="1" t="s">
        <v>1097</v>
      </c>
      <c r="D560" s="1" t="s">
        <v>752</v>
      </c>
    </row>
    <row r="561" spans="1:4" x14ac:dyDescent="0.25">
      <c r="A561" s="1" t="s">
        <v>1098</v>
      </c>
      <c r="B561" s="1" t="s">
        <v>10420</v>
      </c>
      <c r="C561" s="1" t="s">
        <v>1099</v>
      </c>
      <c r="D561" s="1" t="s">
        <v>752</v>
      </c>
    </row>
    <row r="562" spans="1:4" x14ac:dyDescent="0.25">
      <c r="A562" s="1" t="s">
        <v>1100</v>
      </c>
      <c r="B562" s="1" t="s">
        <v>10421</v>
      </c>
      <c r="C562" s="1" t="s">
        <v>1101</v>
      </c>
      <c r="D562" s="1" t="s">
        <v>752</v>
      </c>
    </row>
    <row r="563" spans="1:4" x14ac:dyDescent="0.25">
      <c r="A563" s="1" t="s">
        <v>1102</v>
      </c>
      <c r="B563" s="1" t="s">
        <v>10422</v>
      </c>
      <c r="C563" s="1" t="s">
        <v>1103</v>
      </c>
      <c r="D563" s="1" t="s">
        <v>752</v>
      </c>
    </row>
    <row r="564" spans="1:4" x14ac:dyDescent="0.25">
      <c r="A564" s="1" t="s">
        <v>1104</v>
      </c>
      <c r="B564" s="1" t="s">
        <v>10423</v>
      </c>
      <c r="C564" s="1" t="s">
        <v>1105</v>
      </c>
      <c r="D564" s="1" t="s">
        <v>752</v>
      </c>
    </row>
    <row r="565" spans="1:4" x14ac:dyDescent="0.25">
      <c r="A565" s="1" t="s">
        <v>1106</v>
      </c>
      <c r="B565" s="1" t="s">
        <v>10424</v>
      </c>
      <c r="C565" s="1" t="s">
        <v>1107</v>
      </c>
      <c r="D565" s="1" t="s">
        <v>752</v>
      </c>
    </row>
    <row r="566" spans="1:4" x14ac:dyDescent="0.25">
      <c r="A566" s="1" t="s">
        <v>1108</v>
      </c>
      <c r="B566" s="1" t="s">
        <v>10425</v>
      </c>
      <c r="C566" s="1" t="s">
        <v>1109</v>
      </c>
      <c r="D566" s="1" t="s">
        <v>752</v>
      </c>
    </row>
    <row r="567" spans="1:4" x14ac:dyDescent="0.25">
      <c r="A567" s="1" t="s">
        <v>1110</v>
      </c>
      <c r="B567" s="1" t="s">
        <v>10426</v>
      </c>
      <c r="C567" s="1" t="s">
        <v>1111</v>
      </c>
      <c r="D567" s="1" t="s">
        <v>752</v>
      </c>
    </row>
    <row r="568" spans="1:4" x14ac:dyDescent="0.25">
      <c r="A568" s="1" t="s">
        <v>1112</v>
      </c>
      <c r="B568" s="1" t="s">
        <v>10427</v>
      </c>
      <c r="C568" s="1" t="s">
        <v>1113</v>
      </c>
      <c r="D568" s="1" t="s">
        <v>752</v>
      </c>
    </row>
    <row r="569" spans="1:4" x14ac:dyDescent="0.25">
      <c r="A569" s="1" t="s">
        <v>1114</v>
      </c>
      <c r="B569" s="1" t="s">
        <v>10428</v>
      </c>
      <c r="C569" s="1" t="s">
        <v>1115</v>
      </c>
      <c r="D569" s="1" t="s">
        <v>752</v>
      </c>
    </row>
    <row r="570" spans="1:4" x14ac:dyDescent="0.25">
      <c r="A570" s="1" t="s">
        <v>1116</v>
      </c>
      <c r="B570" s="1" t="s">
        <v>10429</v>
      </c>
      <c r="C570" s="1" t="s">
        <v>1117</v>
      </c>
      <c r="D570" s="1" t="s">
        <v>752</v>
      </c>
    </row>
    <row r="571" spans="1:4" x14ac:dyDescent="0.25">
      <c r="A571" s="1" t="s">
        <v>1118</v>
      </c>
      <c r="B571" s="1" t="s">
        <v>10430</v>
      </c>
      <c r="C571" s="1" t="s">
        <v>1119</v>
      </c>
      <c r="D571" s="1" t="s">
        <v>752</v>
      </c>
    </row>
    <row r="572" spans="1:4" x14ac:dyDescent="0.25">
      <c r="A572" s="1" t="s">
        <v>1120</v>
      </c>
      <c r="B572" s="1" t="s">
        <v>9667</v>
      </c>
      <c r="C572" s="1" t="s">
        <v>1121</v>
      </c>
      <c r="D572" s="1" t="s">
        <v>752</v>
      </c>
    </row>
    <row r="573" spans="1:4" x14ac:dyDescent="0.25">
      <c r="A573" s="1" t="s">
        <v>1122</v>
      </c>
      <c r="B573" s="1" t="s">
        <v>10431</v>
      </c>
      <c r="C573" s="1" t="s">
        <v>1123</v>
      </c>
      <c r="D573" s="1" t="s">
        <v>752</v>
      </c>
    </row>
    <row r="574" spans="1:4" x14ac:dyDescent="0.25">
      <c r="A574" s="1" t="s">
        <v>1124</v>
      </c>
      <c r="B574" s="1" t="s">
        <v>10432</v>
      </c>
      <c r="C574" s="1" t="s">
        <v>1125</v>
      </c>
      <c r="D574" s="1" t="s">
        <v>752</v>
      </c>
    </row>
    <row r="575" spans="1:4" x14ac:dyDescent="0.25">
      <c r="A575" s="1" t="s">
        <v>1126</v>
      </c>
      <c r="B575" s="1" t="s">
        <v>10433</v>
      </c>
      <c r="C575" s="1" t="s">
        <v>1127</v>
      </c>
      <c r="D575" s="1" t="s">
        <v>752</v>
      </c>
    </row>
    <row r="576" spans="1:4" x14ac:dyDescent="0.25">
      <c r="A576" s="1" t="s">
        <v>1128</v>
      </c>
      <c r="B576" s="1" t="s">
        <v>10434</v>
      </c>
      <c r="C576" s="1" t="s">
        <v>1129</v>
      </c>
      <c r="D576" s="1" t="s">
        <v>752</v>
      </c>
    </row>
    <row r="577" spans="1:4" x14ac:dyDescent="0.25">
      <c r="A577" s="1" t="s">
        <v>1130</v>
      </c>
      <c r="B577" s="1" t="s">
        <v>10435</v>
      </c>
      <c r="C577" s="1" t="s">
        <v>1131</v>
      </c>
      <c r="D577" s="1" t="s">
        <v>752</v>
      </c>
    </row>
    <row r="578" spans="1:4" x14ac:dyDescent="0.25">
      <c r="A578" s="1" t="s">
        <v>1132</v>
      </c>
      <c r="B578" s="1" t="s">
        <v>10436</v>
      </c>
      <c r="C578" s="1" t="s">
        <v>1133</v>
      </c>
      <c r="D578" s="1" t="s">
        <v>752</v>
      </c>
    </row>
    <row r="579" spans="1:4" x14ac:dyDescent="0.25">
      <c r="A579" s="1" t="s">
        <v>1134</v>
      </c>
      <c r="B579" s="1" t="s">
        <v>10437</v>
      </c>
      <c r="C579" s="1" t="s">
        <v>1135</v>
      </c>
      <c r="D579" s="1" t="s">
        <v>752</v>
      </c>
    </row>
    <row r="580" spans="1:4" x14ac:dyDescent="0.25">
      <c r="A580" s="1" t="s">
        <v>1136</v>
      </c>
      <c r="B580" s="1" t="s">
        <v>9668</v>
      </c>
      <c r="C580" s="1" t="s">
        <v>1137</v>
      </c>
      <c r="D580" s="1" t="s">
        <v>752</v>
      </c>
    </row>
    <row r="581" spans="1:4" x14ac:dyDescent="0.25">
      <c r="A581" s="1" t="s">
        <v>1138</v>
      </c>
      <c r="B581" s="1" t="s">
        <v>10438</v>
      </c>
      <c r="C581" s="1" t="s">
        <v>1139</v>
      </c>
      <c r="D581" s="1" t="s">
        <v>752</v>
      </c>
    </row>
    <row r="582" spans="1:4" x14ac:dyDescent="0.25">
      <c r="A582" s="1" t="s">
        <v>1140</v>
      </c>
      <c r="B582" s="1" t="s">
        <v>10439</v>
      </c>
      <c r="C582" s="1" t="s">
        <v>1141</v>
      </c>
      <c r="D582" s="1" t="s">
        <v>752</v>
      </c>
    </row>
    <row r="583" spans="1:4" x14ac:dyDescent="0.25">
      <c r="A583" s="1" t="s">
        <v>1142</v>
      </c>
      <c r="B583" s="1" t="s">
        <v>10440</v>
      </c>
      <c r="C583" s="1" t="s">
        <v>1143</v>
      </c>
      <c r="D583" s="1" t="s">
        <v>752</v>
      </c>
    </row>
    <row r="584" spans="1:4" x14ac:dyDescent="0.25">
      <c r="A584" s="1" t="s">
        <v>1144</v>
      </c>
      <c r="B584" s="1" t="s">
        <v>10441</v>
      </c>
      <c r="C584" s="1" t="s">
        <v>1145</v>
      </c>
      <c r="D584" s="1" t="s">
        <v>752</v>
      </c>
    </row>
    <row r="585" spans="1:4" x14ac:dyDescent="0.25">
      <c r="A585" s="1" t="s">
        <v>1146</v>
      </c>
      <c r="B585" s="1" t="s">
        <v>10442</v>
      </c>
      <c r="C585" s="1" t="s">
        <v>1147</v>
      </c>
      <c r="D585" s="1" t="s">
        <v>752</v>
      </c>
    </row>
    <row r="586" spans="1:4" x14ac:dyDescent="0.25">
      <c r="A586" s="1" t="s">
        <v>1148</v>
      </c>
      <c r="B586" s="1" t="s">
        <v>10443</v>
      </c>
      <c r="C586" s="1" t="s">
        <v>1149</v>
      </c>
      <c r="D586" s="1" t="s">
        <v>752</v>
      </c>
    </row>
    <row r="587" spans="1:4" x14ac:dyDescent="0.25">
      <c r="A587" s="1" t="s">
        <v>1150</v>
      </c>
      <c r="B587" s="1" t="s">
        <v>10444</v>
      </c>
      <c r="C587" s="1" t="s">
        <v>1151</v>
      </c>
      <c r="D587" s="1" t="s">
        <v>752</v>
      </c>
    </row>
    <row r="588" spans="1:4" x14ac:dyDescent="0.25">
      <c r="A588" s="1" t="s">
        <v>1152</v>
      </c>
      <c r="B588" s="1" t="s">
        <v>10445</v>
      </c>
      <c r="C588" s="1" t="s">
        <v>1153</v>
      </c>
      <c r="D588" s="1" t="s">
        <v>752</v>
      </c>
    </row>
    <row r="589" spans="1:4" x14ac:dyDescent="0.25">
      <c r="A589" s="1" t="s">
        <v>1154</v>
      </c>
      <c r="B589" s="1" t="s">
        <v>10446</v>
      </c>
      <c r="C589" s="1" t="s">
        <v>1155</v>
      </c>
      <c r="D589" s="1" t="s">
        <v>752</v>
      </c>
    </row>
    <row r="590" spans="1:4" x14ac:dyDescent="0.25">
      <c r="A590" s="1" t="s">
        <v>1156</v>
      </c>
      <c r="B590" s="1" t="s">
        <v>10447</v>
      </c>
      <c r="C590" s="1" t="s">
        <v>1157</v>
      </c>
      <c r="D590" s="1" t="s">
        <v>752</v>
      </c>
    </row>
    <row r="591" spans="1:4" x14ac:dyDescent="0.25">
      <c r="A591" s="1" t="s">
        <v>1156</v>
      </c>
      <c r="B591" s="1" t="s">
        <v>10447</v>
      </c>
      <c r="C591" s="1" t="s">
        <v>1158</v>
      </c>
      <c r="D591" s="1" t="s">
        <v>752</v>
      </c>
    </row>
    <row r="592" spans="1:4" x14ac:dyDescent="0.25">
      <c r="A592" s="1" t="s">
        <v>1159</v>
      </c>
      <c r="B592" s="1" t="s">
        <v>10448</v>
      </c>
      <c r="C592" s="1" t="s">
        <v>1160</v>
      </c>
      <c r="D592" s="1" t="s">
        <v>752</v>
      </c>
    </row>
    <row r="593" spans="1:4" x14ac:dyDescent="0.25">
      <c r="A593" s="1" t="s">
        <v>1161</v>
      </c>
      <c r="B593" s="1" t="s">
        <v>10449</v>
      </c>
      <c r="C593" s="1" t="s">
        <v>1162</v>
      </c>
      <c r="D593" s="1" t="s">
        <v>752</v>
      </c>
    </row>
    <row r="594" spans="1:4" x14ac:dyDescent="0.25">
      <c r="A594" s="1" t="s">
        <v>1163</v>
      </c>
      <c r="B594" s="1" t="s">
        <v>10450</v>
      </c>
      <c r="C594" s="1" t="s">
        <v>1164</v>
      </c>
      <c r="D594" s="1" t="s">
        <v>752</v>
      </c>
    </row>
    <row r="595" spans="1:4" x14ac:dyDescent="0.25">
      <c r="A595" s="1" t="s">
        <v>1165</v>
      </c>
      <c r="B595" s="1" t="s">
        <v>10451</v>
      </c>
      <c r="C595" s="1" t="s">
        <v>1166</v>
      </c>
      <c r="D595" s="1" t="s">
        <v>752</v>
      </c>
    </row>
    <row r="596" spans="1:4" x14ac:dyDescent="0.25">
      <c r="A596" s="1" t="s">
        <v>1167</v>
      </c>
      <c r="B596" s="1" t="s">
        <v>10452</v>
      </c>
      <c r="C596" s="1" t="s">
        <v>1168</v>
      </c>
      <c r="D596" s="1" t="s">
        <v>752</v>
      </c>
    </row>
    <row r="597" spans="1:4" x14ac:dyDescent="0.25">
      <c r="A597" s="1" t="s">
        <v>1169</v>
      </c>
      <c r="B597" s="1" t="s">
        <v>10453</v>
      </c>
      <c r="C597" s="1" t="s">
        <v>1170</v>
      </c>
      <c r="D597" s="1" t="s">
        <v>752</v>
      </c>
    </row>
    <row r="598" spans="1:4" x14ac:dyDescent="0.25">
      <c r="A598" s="1" t="s">
        <v>1171</v>
      </c>
      <c r="B598" s="1" t="s">
        <v>10454</v>
      </c>
      <c r="C598" s="1" t="s">
        <v>1172</v>
      </c>
      <c r="D598" s="1" t="s">
        <v>752</v>
      </c>
    </row>
    <row r="599" spans="1:4" x14ac:dyDescent="0.25">
      <c r="A599" s="1" t="s">
        <v>1173</v>
      </c>
      <c r="B599" s="1" t="s">
        <v>10455</v>
      </c>
      <c r="C599" s="1" t="s">
        <v>1174</v>
      </c>
      <c r="D599" s="1" t="s">
        <v>752</v>
      </c>
    </row>
    <row r="600" spans="1:4" x14ac:dyDescent="0.25">
      <c r="A600" s="1" t="s">
        <v>1175</v>
      </c>
      <c r="B600" s="1" t="s">
        <v>10456</v>
      </c>
      <c r="C600" s="1" t="s">
        <v>1176</v>
      </c>
      <c r="D600" s="1" t="s">
        <v>752</v>
      </c>
    </row>
    <row r="601" spans="1:4" x14ac:dyDescent="0.25">
      <c r="A601" s="1" t="s">
        <v>1177</v>
      </c>
      <c r="B601" s="1" t="s">
        <v>10457</v>
      </c>
      <c r="C601" s="1" t="s">
        <v>1178</v>
      </c>
      <c r="D601" s="1" t="s">
        <v>752</v>
      </c>
    </row>
    <row r="602" spans="1:4" x14ac:dyDescent="0.25">
      <c r="A602" s="1" t="s">
        <v>1179</v>
      </c>
      <c r="B602" s="1" t="s">
        <v>10458</v>
      </c>
      <c r="C602" s="1" t="s">
        <v>1180</v>
      </c>
      <c r="D602" s="1" t="s">
        <v>752</v>
      </c>
    </row>
    <row r="603" spans="1:4" x14ac:dyDescent="0.25">
      <c r="A603" s="1" t="s">
        <v>1181</v>
      </c>
      <c r="B603" s="1" t="s">
        <v>10459</v>
      </c>
      <c r="C603" s="1" t="s">
        <v>1182</v>
      </c>
      <c r="D603" s="1" t="s">
        <v>752</v>
      </c>
    </row>
    <row r="604" spans="1:4" x14ac:dyDescent="0.25">
      <c r="A604" s="1" t="s">
        <v>1183</v>
      </c>
      <c r="B604" s="1" t="s">
        <v>10460</v>
      </c>
      <c r="C604" s="1" t="s">
        <v>1184</v>
      </c>
      <c r="D604" s="1" t="s">
        <v>752</v>
      </c>
    </row>
    <row r="605" spans="1:4" x14ac:dyDescent="0.25">
      <c r="A605" s="1" t="s">
        <v>1185</v>
      </c>
      <c r="B605" s="1" t="s">
        <v>9669</v>
      </c>
      <c r="C605" s="1" t="s">
        <v>1186</v>
      </c>
      <c r="D605" s="1" t="s">
        <v>752</v>
      </c>
    </row>
    <row r="606" spans="1:4" x14ac:dyDescent="0.25">
      <c r="A606" s="1" t="s">
        <v>1187</v>
      </c>
      <c r="B606" s="1" t="s">
        <v>10461</v>
      </c>
      <c r="C606" s="1" t="s">
        <v>1188</v>
      </c>
      <c r="D606" s="1" t="s">
        <v>752</v>
      </c>
    </row>
    <row r="607" spans="1:4" x14ac:dyDescent="0.25">
      <c r="A607" s="1" t="s">
        <v>1189</v>
      </c>
      <c r="B607" s="1" t="s">
        <v>10462</v>
      </c>
      <c r="C607" s="1" t="s">
        <v>1190</v>
      </c>
      <c r="D607" s="1" t="s">
        <v>752</v>
      </c>
    </row>
    <row r="608" spans="1:4" x14ac:dyDescent="0.25">
      <c r="A608" s="1" t="s">
        <v>1191</v>
      </c>
      <c r="B608" s="1" t="s">
        <v>10463</v>
      </c>
      <c r="C608" s="1" t="s">
        <v>1192</v>
      </c>
      <c r="D608" s="1" t="s">
        <v>752</v>
      </c>
    </row>
    <row r="609" spans="1:4" x14ac:dyDescent="0.25">
      <c r="A609" s="1" t="s">
        <v>1193</v>
      </c>
      <c r="B609" s="1" t="s">
        <v>10464</v>
      </c>
      <c r="C609" s="1" t="s">
        <v>1194</v>
      </c>
      <c r="D609" s="1" t="s">
        <v>752</v>
      </c>
    </row>
    <row r="610" spans="1:4" x14ac:dyDescent="0.25">
      <c r="A610" s="1" t="s">
        <v>1195</v>
      </c>
      <c r="B610" s="1" t="s">
        <v>10465</v>
      </c>
      <c r="C610" s="1" t="s">
        <v>1196</v>
      </c>
      <c r="D610" s="1" t="s">
        <v>752</v>
      </c>
    </row>
    <row r="611" spans="1:4" x14ac:dyDescent="0.25">
      <c r="A611" s="1" t="s">
        <v>1197</v>
      </c>
      <c r="B611" s="1" t="s">
        <v>10466</v>
      </c>
      <c r="C611" s="1" t="s">
        <v>1198</v>
      </c>
      <c r="D611" s="1" t="s">
        <v>752</v>
      </c>
    </row>
    <row r="612" spans="1:4" x14ac:dyDescent="0.25">
      <c r="A612" s="1" t="s">
        <v>1199</v>
      </c>
      <c r="B612" s="1" t="s">
        <v>10467</v>
      </c>
      <c r="C612" s="1" t="s">
        <v>1200</v>
      </c>
      <c r="D612" s="1" t="s">
        <v>752</v>
      </c>
    </row>
    <row r="613" spans="1:4" x14ac:dyDescent="0.25">
      <c r="A613" s="1" t="s">
        <v>1201</v>
      </c>
      <c r="B613" s="1" t="s">
        <v>10468</v>
      </c>
      <c r="C613" s="1" t="s">
        <v>1202</v>
      </c>
      <c r="D613" s="1" t="s">
        <v>752</v>
      </c>
    </row>
    <row r="614" spans="1:4" x14ac:dyDescent="0.25">
      <c r="A614" s="1" t="s">
        <v>1203</v>
      </c>
      <c r="B614" s="1" t="s">
        <v>10469</v>
      </c>
      <c r="C614" s="1" t="s">
        <v>1204</v>
      </c>
      <c r="D614" s="1" t="s">
        <v>752</v>
      </c>
    </row>
    <row r="615" spans="1:4" x14ac:dyDescent="0.25">
      <c r="A615" s="1" t="s">
        <v>1205</v>
      </c>
      <c r="B615" s="1" t="s">
        <v>10470</v>
      </c>
      <c r="C615" s="1" t="s">
        <v>1206</v>
      </c>
      <c r="D615" s="1" t="s">
        <v>752</v>
      </c>
    </row>
    <row r="616" spans="1:4" x14ac:dyDescent="0.25">
      <c r="A616" s="1" t="s">
        <v>1207</v>
      </c>
      <c r="B616" s="1" t="s">
        <v>8290</v>
      </c>
      <c r="C616" s="1" t="s">
        <v>1208</v>
      </c>
      <c r="D616" s="1" t="s">
        <v>752</v>
      </c>
    </row>
    <row r="617" spans="1:4" x14ac:dyDescent="0.25">
      <c r="A617" s="1" t="s">
        <v>1209</v>
      </c>
      <c r="B617" s="1" t="s">
        <v>10471</v>
      </c>
      <c r="C617" s="1" t="s">
        <v>1210</v>
      </c>
      <c r="D617" s="1" t="s">
        <v>752</v>
      </c>
    </row>
    <row r="618" spans="1:4" x14ac:dyDescent="0.25">
      <c r="A618" s="1" t="s">
        <v>1211</v>
      </c>
      <c r="B618" s="1" t="s">
        <v>10472</v>
      </c>
      <c r="C618" s="1" t="s">
        <v>1212</v>
      </c>
      <c r="D618" s="1" t="s">
        <v>752</v>
      </c>
    </row>
    <row r="619" spans="1:4" x14ac:dyDescent="0.25">
      <c r="A619" s="1" t="s">
        <v>1213</v>
      </c>
      <c r="B619" s="1" t="s">
        <v>10473</v>
      </c>
      <c r="C619" s="1" t="s">
        <v>1214</v>
      </c>
      <c r="D619" s="1" t="s">
        <v>752</v>
      </c>
    </row>
    <row r="620" spans="1:4" x14ac:dyDescent="0.25">
      <c r="A620" s="1" t="s">
        <v>1215</v>
      </c>
      <c r="B620" s="1" t="s">
        <v>10474</v>
      </c>
      <c r="C620" s="1" t="s">
        <v>1216</v>
      </c>
      <c r="D620" s="1" t="s">
        <v>752</v>
      </c>
    </row>
    <row r="621" spans="1:4" x14ac:dyDescent="0.25">
      <c r="A621" s="1" t="s">
        <v>1217</v>
      </c>
      <c r="B621" s="1" t="s">
        <v>10475</v>
      </c>
      <c r="C621" s="1" t="s">
        <v>1218</v>
      </c>
      <c r="D621" s="1" t="s">
        <v>752</v>
      </c>
    </row>
    <row r="622" spans="1:4" x14ac:dyDescent="0.25">
      <c r="A622" s="1" t="s">
        <v>1219</v>
      </c>
      <c r="B622" s="1" t="s">
        <v>10476</v>
      </c>
      <c r="C622" s="1" t="s">
        <v>1220</v>
      </c>
      <c r="D622" s="1" t="s">
        <v>752</v>
      </c>
    </row>
    <row r="623" spans="1:4" x14ac:dyDescent="0.25">
      <c r="A623" s="1" t="s">
        <v>1221</v>
      </c>
      <c r="B623" s="1" t="s">
        <v>10477</v>
      </c>
      <c r="C623" s="1" t="s">
        <v>1222</v>
      </c>
      <c r="D623" s="1" t="s">
        <v>752</v>
      </c>
    </row>
    <row r="624" spans="1:4" x14ac:dyDescent="0.25">
      <c r="A624" s="1" t="s">
        <v>1223</v>
      </c>
      <c r="B624" s="1" t="s">
        <v>10478</v>
      </c>
      <c r="C624" s="1" t="s">
        <v>1224</v>
      </c>
      <c r="D624" s="1" t="s">
        <v>752</v>
      </c>
    </row>
    <row r="625" spans="1:4" x14ac:dyDescent="0.25">
      <c r="A625" s="1" t="s">
        <v>1225</v>
      </c>
      <c r="B625" s="1" t="s">
        <v>10479</v>
      </c>
      <c r="C625" s="1" t="s">
        <v>1226</v>
      </c>
      <c r="D625" s="1" t="s">
        <v>752</v>
      </c>
    </row>
    <row r="626" spans="1:4" x14ac:dyDescent="0.25">
      <c r="A626" s="1" t="s">
        <v>1227</v>
      </c>
      <c r="B626" s="1" t="s">
        <v>10480</v>
      </c>
      <c r="C626" s="1" t="s">
        <v>1228</v>
      </c>
      <c r="D626" s="1" t="s">
        <v>752</v>
      </c>
    </row>
    <row r="627" spans="1:4" x14ac:dyDescent="0.25">
      <c r="A627" s="1" t="s">
        <v>1229</v>
      </c>
      <c r="B627" s="1" t="s">
        <v>10481</v>
      </c>
      <c r="C627" s="1" t="s">
        <v>1230</v>
      </c>
      <c r="D627" s="1" t="s">
        <v>752</v>
      </c>
    </row>
    <row r="628" spans="1:4" x14ac:dyDescent="0.25">
      <c r="A628" s="1" t="s">
        <v>1231</v>
      </c>
      <c r="B628" s="1" t="s">
        <v>10482</v>
      </c>
      <c r="C628" s="1" t="s">
        <v>1232</v>
      </c>
      <c r="D628" s="1" t="s">
        <v>752</v>
      </c>
    </row>
    <row r="629" spans="1:4" x14ac:dyDescent="0.25">
      <c r="A629" s="1" t="s">
        <v>1233</v>
      </c>
      <c r="B629" s="1" t="s">
        <v>10483</v>
      </c>
      <c r="C629" s="1" t="s">
        <v>1234</v>
      </c>
      <c r="D629" s="1" t="s">
        <v>752</v>
      </c>
    </row>
    <row r="630" spans="1:4" x14ac:dyDescent="0.25">
      <c r="A630" s="1" t="s">
        <v>1235</v>
      </c>
      <c r="B630" s="1" t="s">
        <v>10484</v>
      </c>
      <c r="C630" s="1" t="s">
        <v>1236</v>
      </c>
      <c r="D630" s="1" t="s">
        <v>752</v>
      </c>
    </row>
    <row r="631" spans="1:4" x14ac:dyDescent="0.25">
      <c r="A631" s="1" t="s">
        <v>1237</v>
      </c>
      <c r="B631" s="1" t="s">
        <v>10485</v>
      </c>
      <c r="C631" s="1" t="s">
        <v>1238</v>
      </c>
      <c r="D631" s="1" t="s">
        <v>752</v>
      </c>
    </row>
    <row r="632" spans="1:4" x14ac:dyDescent="0.25">
      <c r="A632" s="1" t="s">
        <v>1239</v>
      </c>
      <c r="B632" s="1" t="s">
        <v>10486</v>
      </c>
      <c r="C632" s="1" t="s">
        <v>1240</v>
      </c>
      <c r="D632" s="1" t="s">
        <v>752</v>
      </c>
    </row>
    <row r="633" spans="1:4" x14ac:dyDescent="0.25">
      <c r="A633" s="1" t="s">
        <v>1241</v>
      </c>
      <c r="B633" s="1" t="s">
        <v>10487</v>
      </c>
      <c r="C633" s="1" t="s">
        <v>1242</v>
      </c>
      <c r="D633" s="1" t="s">
        <v>752</v>
      </c>
    </row>
    <row r="634" spans="1:4" x14ac:dyDescent="0.25">
      <c r="A634" s="1" t="s">
        <v>1243</v>
      </c>
      <c r="B634" s="1" t="s">
        <v>10488</v>
      </c>
      <c r="C634" s="1" t="s">
        <v>1244</v>
      </c>
      <c r="D634" s="1" t="s">
        <v>752</v>
      </c>
    </row>
    <row r="635" spans="1:4" x14ac:dyDescent="0.25">
      <c r="A635" s="1" t="s">
        <v>1245</v>
      </c>
      <c r="B635" s="1" t="s">
        <v>10489</v>
      </c>
      <c r="C635" s="1" t="s">
        <v>1246</v>
      </c>
      <c r="D635" s="1" t="s">
        <v>752</v>
      </c>
    </row>
    <row r="636" spans="1:4" x14ac:dyDescent="0.25">
      <c r="A636" s="1" t="s">
        <v>1247</v>
      </c>
      <c r="B636" s="1" t="s">
        <v>10490</v>
      </c>
      <c r="C636" s="1" t="s">
        <v>1248</v>
      </c>
      <c r="D636" s="1" t="s">
        <v>752</v>
      </c>
    </row>
    <row r="637" spans="1:4" x14ac:dyDescent="0.25">
      <c r="A637" s="1" t="s">
        <v>1249</v>
      </c>
      <c r="B637" s="1" t="s">
        <v>10491</v>
      </c>
      <c r="C637" s="1" t="s">
        <v>1250</v>
      </c>
      <c r="D637" s="1" t="s">
        <v>752</v>
      </c>
    </row>
    <row r="638" spans="1:4" x14ac:dyDescent="0.25">
      <c r="A638" s="1" t="s">
        <v>1251</v>
      </c>
      <c r="B638" s="1" t="s">
        <v>10492</v>
      </c>
      <c r="C638" s="1" t="s">
        <v>1252</v>
      </c>
      <c r="D638" s="1" t="s">
        <v>752</v>
      </c>
    </row>
    <row r="639" spans="1:4" x14ac:dyDescent="0.25">
      <c r="A639" s="1" t="s">
        <v>1253</v>
      </c>
      <c r="B639" s="1" t="s">
        <v>9670</v>
      </c>
      <c r="C639" s="1" t="s">
        <v>1254</v>
      </c>
      <c r="D639" s="1" t="s">
        <v>752</v>
      </c>
    </row>
    <row r="640" spans="1:4" x14ac:dyDescent="0.25">
      <c r="A640" s="1" t="s">
        <v>1255</v>
      </c>
      <c r="B640" s="1" t="s">
        <v>9671</v>
      </c>
      <c r="C640" s="1" t="s">
        <v>1256</v>
      </c>
      <c r="D640" s="1" t="s">
        <v>752</v>
      </c>
    </row>
    <row r="641" spans="1:4" x14ac:dyDescent="0.25">
      <c r="A641" s="1" t="s">
        <v>1257</v>
      </c>
      <c r="B641" s="1" t="s">
        <v>10493</v>
      </c>
      <c r="C641" s="1" t="s">
        <v>1258</v>
      </c>
      <c r="D641" s="1" t="s">
        <v>752</v>
      </c>
    </row>
    <row r="642" spans="1:4" x14ac:dyDescent="0.25">
      <c r="A642" s="1" t="s">
        <v>1259</v>
      </c>
      <c r="B642" s="1" t="s">
        <v>10494</v>
      </c>
      <c r="C642" s="1" t="s">
        <v>1260</v>
      </c>
      <c r="D642" s="1" t="s">
        <v>752</v>
      </c>
    </row>
    <row r="643" spans="1:4" x14ac:dyDescent="0.25">
      <c r="A643" s="1" t="s">
        <v>1261</v>
      </c>
      <c r="B643" s="1" t="s">
        <v>9672</v>
      </c>
      <c r="C643" s="1" t="s">
        <v>1262</v>
      </c>
      <c r="D643" s="1" t="s">
        <v>752</v>
      </c>
    </row>
    <row r="644" spans="1:4" x14ac:dyDescent="0.25">
      <c r="A644" s="1" t="s">
        <v>1263</v>
      </c>
      <c r="B644" s="1" t="s">
        <v>10495</v>
      </c>
      <c r="C644" s="1" t="s">
        <v>1264</v>
      </c>
      <c r="D644" s="1" t="s">
        <v>752</v>
      </c>
    </row>
    <row r="645" spans="1:4" x14ac:dyDescent="0.25">
      <c r="A645" s="1" t="s">
        <v>1265</v>
      </c>
      <c r="B645" s="1" t="s">
        <v>10496</v>
      </c>
      <c r="C645" s="1" t="s">
        <v>1266</v>
      </c>
      <c r="D645" s="1" t="s">
        <v>752</v>
      </c>
    </row>
    <row r="646" spans="1:4" x14ac:dyDescent="0.25">
      <c r="A646" s="1" t="s">
        <v>1267</v>
      </c>
      <c r="B646" s="1" t="s">
        <v>10497</v>
      </c>
      <c r="C646" s="1" t="s">
        <v>1268</v>
      </c>
      <c r="D646" s="1" t="s">
        <v>752</v>
      </c>
    </row>
    <row r="647" spans="1:4" x14ac:dyDescent="0.25">
      <c r="A647" s="1" t="s">
        <v>1269</v>
      </c>
      <c r="B647" s="1" t="s">
        <v>10498</v>
      </c>
      <c r="C647" s="1" t="s">
        <v>1270</v>
      </c>
      <c r="D647" s="1" t="s">
        <v>752</v>
      </c>
    </row>
    <row r="648" spans="1:4" x14ac:dyDescent="0.25">
      <c r="A648" s="1" t="s">
        <v>1271</v>
      </c>
      <c r="B648" s="1" t="s">
        <v>10499</v>
      </c>
      <c r="C648" s="1" t="s">
        <v>1272</v>
      </c>
      <c r="D648" s="1" t="s">
        <v>752</v>
      </c>
    </row>
    <row r="649" spans="1:4" x14ac:dyDescent="0.25">
      <c r="A649" s="1" t="s">
        <v>1273</v>
      </c>
      <c r="B649" s="1" t="s">
        <v>10500</v>
      </c>
      <c r="C649" s="1" t="s">
        <v>1274</v>
      </c>
      <c r="D649" s="1" t="s">
        <v>752</v>
      </c>
    </row>
    <row r="650" spans="1:4" x14ac:dyDescent="0.25">
      <c r="A650" s="1" t="s">
        <v>1275</v>
      </c>
      <c r="B650" s="1" t="s">
        <v>10501</v>
      </c>
      <c r="C650" s="1" t="s">
        <v>1276</v>
      </c>
      <c r="D650" s="1" t="s">
        <v>752</v>
      </c>
    </row>
    <row r="651" spans="1:4" x14ac:dyDescent="0.25">
      <c r="A651" s="1" t="s">
        <v>1277</v>
      </c>
      <c r="B651" s="1" t="s">
        <v>10502</v>
      </c>
      <c r="C651" s="1" t="s">
        <v>1278</v>
      </c>
      <c r="D651" s="1" t="s">
        <v>752</v>
      </c>
    </row>
    <row r="652" spans="1:4" x14ac:dyDescent="0.25">
      <c r="A652" s="1" t="s">
        <v>1279</v>
      </c>
      <c r="B652" s="1" t="s">
        <v>9673</v>
      </c>
      <c r="C652" s="1" t="s">
        <v>1280</v>
      </c>
      <c r="D652" s="1" t="s">
        <v>752</v>
      </c>
    </row>
    <row r="653" spans="1:4" x14ac:dyDescent="0.25">
      <c r="A653" s="1" t="s">
        <v>1281</v>
      </c>
      <c r="B653" s="1" t="s">
        <v>10503</v>
      </c>
      <c r="C653" s="1" t="s">
        <v>1282</v>
      </c>
      <c r="D653" s="1" t="s">
        <v>752</v>
      </c>
    </row>
    <row r="654" spans="1:4" x14ac:dyDescent="0.25">
      <c r="A654" s="1" t="s">
        <v>1283</v>
      </c>
      <c r="B654" s="1" t="s">
        <v>10504</v>
      </c>
      <c r="C654" s="1" t="s">
        <v>1284</v>
      </c>
      <c r="D654" s="1" t="s">
        <v>752</v>
      </c>
    </row>
    <row r="655" spans="1:4" x14ac:dyDescent="0.25">
      <c r="A655" s="1" t="s">
        <v>1283</v>
      </c>
      <c r="B655" s="1" t="s">
        <v>10504</v>
      </c>
      <c r="C655" s="1" t="s">
        <v>1284</v>
      </c>
      <c r="D655" s="1" t="s">
        <v>752</v>
      </c>
    </row>
    <row r="656" spans="1:4" x14ac:dyDescent="0.25">
      <c r="A656" s="1" t="s">
        <v>1285</v>
      </c>
      <c r="B656" s="1" t="s">
        <v>10505</v>
      </c>
      <c r="C656" s="1" t="s">
        <v>1286</v>
      </c>
      <c r="D656" s="1" t="s">
        <v>752</v>
      </c>
    </row>
    <row r="657" spans="1:4" x14ac:dyDescent="0.25">
      <c r="A657" s="1" t="s">
        <v>1285</v>
      </c>
      <c r="B657" s="1" t="s">
        <v>10505</v>
      </c>
      <c r="C657" s="1" t="s">
        <v>1287</v>
      </c>
      <c r="D657" s="1" t="s">
        <v>752</v>
      </c>
    </row>
    <row r="658" spans="1:4" x14ac:dyDescent="0.25">
      <c r="A658" s="1" t="s">
        <v>1288</v>
      </c>
      <c r="B658" s="1" t="s">
        <v>10506</v>
      </c>
      <c r="C658" s="1" t="s">
        <v>1289</v>
      </c>
      <c r="D658" s="1" t="s">
        <v>752</v>
      </c>
    </row>
    <row r="659" spans="1:4" x14ac:dyDescent="0.25">
      <c r="A659" s="1" t="s">
        <v>1290</v>
      </c>
      <c r="B659" s="1" t="s">
        <v>7204</v>
      </c>
      <c r="C659" s="1" t="s">
        <v>1291</v>
      </c>
      <c r="D659" s="1" t="s">
        <v>752</v>
      </c>
    </row>
    <row r="660" spans="1:4" x14ac:dyDescent="0.25">
      <c r="A660" s="1" t="s">
        <v>1292</v>
      </c>
      <c r="B660" s="1" t="s">
        <v>10507</v>
      </c>
      <c r="C660" s="1" t="s">
        <v>1293</v>
      </c>
      <c r="D660" s="1" t="s">
        <v>752</v>
      </c>
    </row>
    <row r="661" spans="1:4" x14ac:dyDescent="0.25">
      <c r="A661" s="1" t="s">
        <v>1294</v>
      </c>
      <c r="B661" s="1" t="s">
        <v>9674</v>
      </c>
      <c r="C661" s="1" t="s">
        <v>1295</v>
      </c>
      <c r="D661" s="1" t="s">
        <v>752</v>
      </c>
    </row>
    <row r="662" spans="1:4" x14ac:dyDescent="0.25">
      <c r="A662" s="1" t="s">
        <v>1296</v>
      </c>
      <c r="B662" s="1" t="s">
        <v>10508</v>
      </c>
      <c r="C662" s="1" t="s">
        <v>1297</v>
      </c>
      <c r="D662" s="1" t="s">
        <v>752</v>
      </c>
    </row>
    <row r="663" spans="1:4" x14ac:dyDescent="0.25">
      <c r="A663" s="1" t="s">
        <v>1298</v>
      </c>
      <c r="B663" s="1" t="s">
        <v>10509</v>
      </c>
      <c r="C663" s="1" t="s">
        <v>1299</v>
      </c>
      <c r="D663" s="1" t="s">
        <v>752</v>
      </c>
    </row>
    <row r="664" spans="1:4" x14ac:dyDescent="0.25">
      <c r="A664" s="1" t="s">
        <v>1300</v>
      </c>
      <c r="B664" s="1" t="s">
        <v>10510</v>
      </c>
      <c r="C664" s="1" t="s">
        <v>1301</v>
      </c>
      <c r="D664" s="1" t="s">
        <v>752</v>
      </c>
    </row>
    <row r="665" spans="1:4" x14ac:dyDescent="0.25">
      <c r="A665" s="1" t="s">
        <v>1302</v>
      </c>
      <c r="B665" s="1" t="s">
        <v>10511</v>
      </c>
      <c r="C665" s="1" t="s">
        <v>1303</v>
      </c>
      <c r="D665" s="1" t="s">
        <v>752</v>
      </c>
    </row>
    <row r="666" spans="1:4" x14ac:dyDescent="0.25">
      <c r="A666" s="1" t="s">
        <v>1304</v>
      </c>
      <c r="B666" s="1" t="s">
        <v>10512</v>
      </c>
      <c r="C666" s="1" t="s">
        <v>1305</v>
      </c>
      <c r="D666" s="1" t="s">
        <v>752</v>
      </c>
    </row>
    <row r="667" spans="1:4" x14ac:dyDescent="0.25">
      <c r="A667" s="1" t="s">
        <v>1306</v>
      </c>
      <c r="B667" s="1" t="s">
        <v>9675</v>
      </c>
      <c r="C667" s="1" t="s">
        <v>1307</v>
      </c>
      <c r="D667" s="1" t="s">
        <v>752</v>
      </c>
    </row>
    <row r="668" spans="1:4" x14ac:dyDescent="0.25">
      <c r="A668" s="1" t="s">
        <v>1308</v>
      </c>
      <c r="B668" s="1" t="s">
        <v>10513</v>
      </c>
      <c r="C668" s="1" t="s">
        <v>1309</v>
      </c>
      <c r="D668" s="1" t="s">
        <v>752</v>
      </c>
    </row>
    <row r="669" spans="1:4" x14ac:dyDescent="0.25">
      <c r="A669" s="1" t="s">
        <v>1310</v>
      </c>
      <c r="B669" s="1" t="s">
        <v>10514</v>
      </c>
      <c r="C669" s="1" t="s">
        <v>1311</v>
      </c>
      <c r="D669" s="1" t="s">
        <v>752</v>
      </c>
    </row>
    <row r="670" spans="1:4" x14ac:dyDescent="0.25">
      <c r="A670" s="1" t="s">
        <v>1312</v>
      </c>
      <c r="B670" s="1" t="s">
        <v>10515</v>
      </c>
      <c r="C670" s="1" t="s">
        <v>1313</v>
      </c>
      <c r="D670" s="1" t="s">
        <v>752</v>
      </c>
    </row>
    <row r="671" spans="1:4" x14ac:dyDescent="0.25">
      <c r="A671" s="1" t="s">
        <v>1314</v>
      </c>
      <c r="B671" s="1" t="s">
        <v>10516</v>
      </c>
      <c r="C671" s="1" t="s">
        <v>1315</v>
      </c>
      <c r="D671" s="1" t="s">
        <v>752</v>
      </c>
    </row>
    <row r="672" spans="1:4" x14ac:dyDescent="0.25">
      <c r="A672" s="1" t="s">
        <v>1316</v>
      </c>
      <c r="B672" s="1" t="s">
        <v>9676</v>
      </c>
      <c r="C672" s="1" t="s">
        <v>1317</v>
      </c>
      <c r="D672" s="1" t="s">
        <v>752</v>
      </c>
    </row>
    <row r="673" spans="1:4" x14ac:dyDescent="0.25">
      <c r="A673" s="1" t="s">
        <v>1318</v>
      </c>
      <c r="B673" s="1" t="s">
        <v>10517</v>
      </c>
      <c r="C673" s="1" t="s">
        <v>1319</v>
      </c>
      <c r="D673" s="1" t="s">
        <v>752</v>
      </c>
    </row>
    <row r="674" spans="1:4" x14ac:dyDescent="0.25">
      <c r="A674" s="1" t="s">
        <v>1320</v>
      </c>
      <c r="B674" s="1" t="s">
        <v>9677</v>
      </c>
      <c r="C674" s="1" t="s">
        <v>1321</v>
      </c>
      <c r="D674" s="1" t="s">
        <v>752</v>
      </c>
    </row>
    <row r="675" spans="1:4" x14ac:dyDescent="0.25">
      <c r="A675" s="1" t="s">
        <v>1322</v>
      </c>
      <c r="B675" s="1" t="s">
        <v>10518</v>
      </c>
      <c r="C675" s="1" t="s">
        <v>1323</v>
      </c>
      <c r="D675" s="1" t="s">
        <v>752</v>
      </c>
    </row>
    <row r="676" spans="1:4" x14ac:dyDescent="0.25">
      <c r="A676" s="1" t="s">
        <v>1324</v>
      </c>
      <c r="B676" s="1" t="s">
        <v>10519</v>
      </c>
      <c r="C676" s="1" t="s">
        <v>1325</v>
      </c>
      <c r="D676" s="1" t="s">
        <v>752</v>
      </c>
    </row>
    <row r="677" spans="1:4" x14ac:dyDescent="0.25">
      <c r="A677" s="1" t="s">
        <v>1326</v>
      </c>
      <c r="B677" s="1" t="s">
        <v>10520</v>
      </c>
      <c r="C677" s="1" t="s">
        <v>1327</v>
      </c>
      <c r="D677" s="1" t="s">
        <v>752</v>
      </c>
    </row>
    <row r="678" spans="1:4" x14ac:dyDescent="0.25">
      <c r="A678" s="1" t="s">
        <v>1328</v>
      </c>
      <c r="B678" s="1" t="s">
        <v>10521</v>
      </c>
      <c r="C678" s="1" t="s">
        <v>1329</v>
      </c>
      <c r="D678" s="1" t="s">
        <v>752</v>
      </c>
    </row>
    <row r="679" spans="1:4" x14ac:dyDescent="0.25">
      <c r="A679" s="1" t="s">
        <v>1330</v>
      </c>
      <c r="B679" s="1" t="s">
        <v>10522</v>
      </c>
      <c r="C679" s="1" t="s">
        <v>1331</v>
      </c>
      <c r="D679" s="1" t="s">
        <v>752</v>
      </c>
    </row>
    <row r="680" spans="1:4" x14ac:dyDescent="0.25">
      <c r="A680" s="1" t="s">
        <v>1332</v>
      </c>
      <c r="B680" s="1" t="s">
        <v>10523</v>
      </c>
      <c r="C680" s="1" t="s">
        <v>1333</v>
      </c>
      <c r="D680" s="1" t="s">
        <v>752</v>
      </c>
    </row>
    <row r="681" spans="1:4" x14ac:dyDescent="0.25">
      <c r="A681" s="1" t="s">
        <v>1334</v>
      </c>
      <c r="B681" s="1" t="s">
        <v>10524</v>
      </c>
      <c r="C681" s="1" t="s">
        <v>1335</v>
      </c>
      <c r="D681" s="1" t="s">
        <v>752</v>
      </c>
    </row>
    <row r="682" spans="1:4" x14ac:dyDescent="0.25">
      <c r="A682" s="1" t="s">
        <v>1336</v>
      </c>
      <c r="B682" s="1" t="s">
        <v>9678</v>
      </c>
      <c r="C682" s="1" t="s">
        <v>1337</v>
      </c>
      <c r="D682" s="1" t="s">
        <v>752</v>
      </c>
    </row>
    <row r="683" spans="1:4" x14ac:dyDescent="0.25">
      <c r="A683" s="1" t="s">
        <v>1338</v>
      </c>
      <c r="B683" s="1" t="s">
        <v>10525</v>
      </c>
      <c r="C683" s="1" t="s">
        <v>1339</v>
      </c>
      <c r="D683" s="1" t="s">
        <v>752</v>
      </c>
    </row>
    <row r="684" spans="1:4" x14ac:dyDescent="0.25">
      <c r="A684" s="1" t="s">
        <v>1340</v>
      </c>
      <c r="B684" s="1" t="s">
        <v>10526</v>
      </c>
      <c r="C684" s="1" t="s">
        <v>1341</v>
      </c>
      <c r="D684" s="1" t="s">
        <v>752</v>
      </c>
    </row>
    <row r="685" spans="1:4" x14ac:dyDescent="0.25">
      <c r="A685" s="1" t="s">
        <v>1342</v>
      </c>
      <c r="B685" s="1" t="s">
        <v>10527</v>
      </c>
      <c r="C685" s="1" t="s">
        <v>1343</v>
      </c>
      <c r="D685" s="1" t="s">
        <v>752</v>
      </c>
    </row>
    <row r="686" spans="1:4" x14ac:dyDescent="0.25">
      <c r="A686" s="1" t="s">
        <v>1344</v>
      </c>
      <c r="B686" s="1" t="s">
        <v>10528</v>
      </c>
      <c r="C686" s="1" t="s">
        <v>1345</v>
      </c>
      <c r="D686" s="1" t="s">
        <v>752</v>
      </c>
    </row>
    <row r="687" spans="1:4" x14ac:dyDescent="0.25">
      <c r="A687" s="1" t="s">
        <v>1346</v>
      </c>
      <c r="B687" s="1" t="s">
        <v>8841</v>
      </c>
      <c r="C687" s="1" t="s">
        <v>1347</v>
      </c>
      <c r="D687" s="1" t="s">
        <v>752</v>
      </c>
    </row>
    <row r="688" spans="1:4" x14ac:dyDescent="0.25">
      <c r="A688" s="1" t="s">
        <v>1348</v>
      </c>
      <c r="B688" s="1" t="s">
        <v>10529</v>
      </c>
      <c r="C688" s="1" t="s">
        <v>1349</v>
      </c>
      <c r="D688" s="1" t="s">
        <v>752</v>
      </c>
    </row>
    <row r="689" spans="1:4" x14ac:dyDescent="0.25">
      <c r="A689" s="1" t="s">
        <v>1350</v>
      </c>
      <c r="B689" s="1" t="s">
        <v>10530</v>
      </c>
      <c r="C689" s="1" t="s">
        <v>1351</v>
      </c>
      <c r="D689" s="1" t="s">
        <v>752</v>
      </c>
    </row>
    <row r="690" spans="1:4" x14ac:dyDescent="0.25">
      <c r="A690" s="1" t="s">
        <v>1352</v>
      </c>
      <c r="B690" s="1" t="s">
        <v>10531</v>
      </c>
      <c r="C690" s="1" t="s">
        <v>1353</v>
      </c>
      <c r="D690" s="1" t="s">
        <v>752</v>
      </c>
    </row>
    <row r="691" spans="1:4" x14ac:dyDescent="0.25">
      <c r="A691" s="1" t="s">
        <v>1354</v>
      </c>
      <c r="B691" s="1" t="s">
        <v>10532</v>
      </c>
      <c r="C691" s="1" t="s">
        <v>1355</v>
      </c>
      <c r="D691" s="1" t="s">
        <v>752</v>
      </c>
    </row>
    <row r="692" spans="1:4" x14ac:dyDescent="0.25">
      <c r="A692" s="1" t="s">
        <v>1356</v>
      </c>
      <c r="B692" s="1" t="s">
        <v>10533</v>
      </c>
      <c r="C692" s="1" t="s">
        <v>1357</v>
      </c>
      <c r="D692" s="1" t="s">
        <v>752</v>
      </c>
    </row>
    <row r="693" spans="1:4" x14ac:dyDescent="0.25">
      <c r="A693" s="1" t="s">
        <v>1358</v>
      </c>
      <c r="B693" s="1" t="s">
        <v>9679</v>
      </c>
      <c r="C693" s="1" t="s">
        <v>1359</v>
      </c>
      <c r="D693" s="1" t="s">
        <v>752</v>
      </c>
    </row>
    <row r="694" spans="1:4" x14ac:dyDescent="0.25">
      <c r="A694" s="1" t="s">
        <v>1360</v>
      </c>
      <c r="B694" s="1" t="s">
        <v>10534</v>
      </c>
      <c r="C694" s="1" t="s">
        <v>1361</v>
      </c>
      <c r="D694" s="1" t="s">
        <v>752</v>
      </c>
    </row>
    <row r="695" spans="1:4" x14ac:dyDescent="0.25">
      <c r="A695" s="1" t="s">
        <v>1362</v>
      </c>
      <c r="B695" s="1" t="s">
        <v>10535</v>
      </c>
      <c r="C695" s="1" t="s">
        <v>1363</v>
      </c>
      <c r="D695" s="1" t="s">
        <v>752</v>
      </c>
    </row>
    <row r="696" spans="1:4" x14ac:dyDescent="0.25">
      <c r="A696" s="1" t="s">
        <v>1364</v>
      </c>
      <c r="B696" s="1" t="s">
        <v>10536</v>
      </c>
      <c r="C696" s="1" t="s">
        <v>1365</v>
      </c>
      <c r="D696" s="1" t="s">
        <v>752</v>
      </c>
    </row>
    <row r="697" spans="1:4" x14ac:dyDescent="0.25">
      <c r="A697" s="1" t="s">
        <v>1366</v>
      </c>
      <c r="B697" s="1" t="s">
        <v>10537</v>
      </c>
      <c r="C697" s="1" t="s">
        <v>1365</v>
      </c>
      <c r="D697" s="1" t="s">
        <v>752</v>
      </c>
    </row>
    <row r="698" spans="1:4" x14ac:dyDescent="0.25">
      <c r="A698" s="1" t="s">
        <v>1367</v>
      </c>
      <c r="B698" s="1" t="s">
        <v>10538</v>
      </c>
      <c r="C698" s="1" t="s">
        <v>1368</v>
      </c>
      <c r="D698" s="1" t="s">
        <v>752</v>
      </c>
    </row>
    <row r="699" spans="1:4" x14ac:dyDescent="0.25">
      <c r="A699" s="1" t="s">
        <v>1369</v>
      </c>
      <c r="B699" s="1" t="s">
        <v>10539</v>
      </c>
      <c r="C699" s="1" t="s">
        <v>1370</v>
      </c>
      <c r="D699" s="1" t="s">
        <v>752</v>
      </c>
    </row>
    <row r="700" spans="1:4" x14ac:dyDescent="0.25">
      <c r="A700" s="1" t="s">
        <v>1371</v>
      </c>
      <c r="B700" s="1" t="s">
        <v>10540</v>
      </c>
      <c r="C700" s="1" t="s">
        <v>1372</v>
      </c>
      <c r="D700" s="1" t="s">
        <v>752</v>
      </c>
    </row>
    <row r="701" spans="1:4" x14ac:dyDescent="0.25">
      <c r="A701" s="1" t="s">
        <v>1373</v>
      </c>
      <c r="B701" s="1" t="s">
        <v>10541</v>
      </c>
      <c r="C701" s="1" t="s">
        <v>1374</v>
      </c>
      <c r="D701" s="1" t="s">
        <v>752</v>
      </c>
    </row>
    <row r="702" spans="1:4" x14ac:dyDescent="0.25">
      <c r="A702" s="1" t="s">
        <v>1375</v>
      </c>
      <c r="B702" s="1" t="s">
        <v>10542</v>
      </c>
      <c r="C702" s="1" t="s">
        <v>1376</v>
      </c>
      <c r="D702" s="1" t="s">
        <v>752</v>
      </c>
    </row>
    <row r="703" spans="1:4" x14ac:dyDescent="0.25">
      <c r="A703" s="1" t="s">
        <v>1377</v>
      </c>
      <c r="B703" s="1" t="s">
        <v>10543</v>
      </c>
      <c r="C703" s="1" t="s">
        <v>1378</v>
      </c>
      <c r="D703" s="1" t="s">
        <v>752</v>
      </c>
    </row>
    <row r="704" spans="1:4" x14ac:dyDescent="0.25">
      <c r="A704" s="1" t="s">
        <v>1379</v>
      </c>
      <c r="B704" s="1" t="s">
        <v>10544</v>
      </c>
      <c r="C704" s="1" t="s">
        <v>1380</v>
      </c>
      <c r="D704" s="1" t="s">
        <v>752</v>
      </c>
    </row>
    <row r="705" spans="1:4" x14ac:dyDescent="0.25">
      <c r="A705" s="1" t="s">
        <v>1381</v>
      </c>
      <c r="B705" s="1" t="s">
        <v>10545</v>
      </c>
      <c r="C705" s="1" t="s">
        <v>1382</v>
      </c>
      <c r="D705" s="1" t="s">
        <v>752</v>
      </c>
    </row>
    <row r="706" spans="1:4" x14ac:dyDescent="0.25">
      <c r="A706" s="1" t="s">
        <v>1383</v>
      </c>
      <c r="B706" s="1" t="s">
        <v>10546</v>
      </c>
      <c r="C706" s="1" t="s">
        <v>1384</v>
      </c>
      <c r="D706" s="1" t="s">
        <v>752</v>
      </c>
    </row>
    <row r="707" spans="1:4" x14ac:dyDescent="0.25">
      <c r="A707" s="1" t="s">
        <v>1385</v>
      </c>
      <c r="B707" s="1" t="s">
        <v>10547</v>
      </c>
      <c r="C707" s="1" t="s">
        <v>1386</v>
      </c>
      <c r="D707" s="1" t="s">
        <v>752</v>
      </c>
    </row>
    <row r="708" spans="1:4" x14ac:dyDescent="0.25">
      <c r="A708" s="1" t="s">
        <v>1387</v>
      </c>
      <c r="B708" s="1" t="s">
        <v>10548</v>
      </c>
      <c r="C708" s="1" t="s">
        <v>1388</v>
      </c>
      <c r="D708" s="1" t="s">
        <v>752</v>
      </c>
    </row>
    <row r="709" spans="1:4" x14ac:dyDescent="0.25">
      <c r="A709" s="1" t="s">
        <v>1389</v>
      </c>
      <c r="B709" s="1" t="s">
        <v>10549</v>
      </c>
      <c r="C709" s="1" t="s">
        <v>1390</v>
      </c>
      <c r="D709" s="1" t="s">
        <v>752</v>
      </c>
    </row>
    <row r="710" spans="1:4" x14ac:dyDescent="0.25">
      <c r="A710" s="1" t="s">
        <v>1391</v>
      </c>
      <c r="B710" s="1" t="s">
        <v>10550</v>
      </c>
      <c r="C710" s="1" t="s">
        <v>1392</v>
      </c>
      <c r="D710" s="1" t="s">
        <v>752</v>
      </c>
    </row>
    <row r="711" spans="1:4" x14ac:dyDescent="0.25">
      <c r="A711" s="1" t="s">
        <v>1393</v>
      </c>
      <c r="B711" s="1" t="s">
        <v>10551</v>
      </c>
      <c r="C711" s="1" t="s">
        <v>1394</v>
      </c>
      <c r="D711" s="1" t="s">
        <v>752</v>
      </c>
    </row>
    <row r="712" spans="1:4" x14ac:dyDescent="0.25">
      <c r="A712" s="1" t="s">
        <v>1395</v>
      </c>
      <c r="B712" s="1" t="s">
        <v>10552</v>
      </c>
      <c r="C712" s="1" t="s">
        <v>1396</v>
      </c>
      <c r="D712" s="1" t="s">
        <v>752</v>
      </c>
    </row>
    <row r="713" spans="1:4" x14ac:dyDescent="0.25">
      <c r="A713" s="1" t="s">
        <v>1397</v>
      </c>
      <c r="B713" s="1" t="s">
        <v>10553</v>
      </c>
      <c r="C713" s="1" t="s">
        <v>1398</v>
      </c>
      <c r="D713" s="1" t="s">
        <v>752</v>
      </c>
    </row>
    <row r="714" spans="1:4" x14ac:dyDescent="0.25">
      <c r="A714" s="1" t="s">
        <v>1399</v>
      </c>
      <c r="B714" s="1" t="s">
        <v>10554</v>
      </c>
      <c r="C714" s="1" t="s">
        <v>1400</v>
      </c>
      <c r="D714" s="1" t="s">
        <v>752</v>
      </c>
    </row>
    <row r="715" spans="1:4" x14ac:dyDescent="0.25">
      <c r="A715" s="1" t="s">
        <v>1401</v>
      </c>
      <c r="B715" s="1" t="s">
        <v>10555</v>
      </c>
      <c r="C715" s="1" t="s">
        <v>1402</v>
      </c>
      <c r="D715" s="1" t="s">
        <v>752</v>
      </c>
    </row>
    <row r="716" spans="1:4" x14ac:dyDescent="0.25">
      <c r="A716" s="1" t="s">
        <v>1403</v>
      </c>
      <c r="B716" s="1" t="s">
        <v>10556</v>
      </c>
      <c r="C716" s="1" t="s">
        <v>1404</v>
      </c>
      <c r="D716" s="1" t="s">
        <v>752</v>
      </c>
    </row>
    <row r="717" spans="1:4" x14ac:dyDescent="0.25">
      <c r="A717" s="1" t="s">
        <v>1405</v>
      </c>
      <c r="B717" s="1" t="s">
        <v>10557</v>
      </c>
      <c r="C717" s="1" t="s">
        <v>1406</v>
      </c>
      <c r="D717" s="1" t="s">
        <v>752</v>
      </c>
    </row>
    <row r="718" spans="1:4" x14ac:dyDescent="0.25">
      <c r="A718" s="1" t="s">
        <v>1407</v>
      </c>
      <c r="B718" s="1" t="s">
        <v>10558</v>
      </c>
      <c r="C718" s="1" t="s">
        <v>1408</v>
      </c>
      <c r="D718" s="1" t="s">
        <v>752</v>
      </c>
    </row>
    <row r="719" spans="1:4" x14ac:dyDescent="0.25">
      <c r="A719" s="1" t="s">
        <v>1409</v>
      </c>
      <c r="B719" s="1" t="s">
        <v>7472</v>
      </c>
      <c r="C719" s="1" t="s">
        <v>1410</v>
      </c>
      <c r="D719" s="1" t="s">
        <v>752</v>
      </c>
    </row>
    <row r="720" spans="1:4" x14ac:dyDescent="0.25">
      <c r="A720" s="1" t="s">
        <v>1411</v>
      </c>
      <c r="B720" s="1" t="s">
        <v>10559</v>
      </c>
      <c r="C720" s="1" t="s">
        <v>1412</v>
      </c>
      <c r="D720" s="1" t="s">
        <v>752</v>
      </c>
    </row>
    <row r="721" spans="1:4" x14ac:dyDescent="0.25">
      <c r="A721" s="1" t="s">
        <v>1413</v>
      </c>
      <c r="B721" s="1" t="s">
        <v>10560</v>
      </c>
      <c r="C721" s="1" t="s">
        <v>1414</v>
      </c>
      <c r="D721" s="1" t="s">
        <v>752</v>
      </c>
    </row>
    <row r="722" spans="1:4" x14ac:dyDescent="0.25">
      <c r="A722" s="1" t="s">
        <v>1415</v>
      </c>
      <c r="B722" s="1" t="s">
        <v>10561</v>
      </c>
      <c r="C722" s="1" t="s">
        <v>1416</v>
      </c>
      <c r="D722" s="1" t="s">
        <v>752</v>
      </c>
    </row>
    <row r="723" spans="1:4" x14ac:dyDescent="0.25">
      <c r="A723" s="1" t="s">
        <v>1417</v>
      </c>
      <c r="B723" s="1" t="s">
        <v>10562</v>
      </c>
      <c r="C723" s="1" t="s">
        <v>1418</v>
      </c>
      <c r="D723" s="1" t="s">
        <v>752</v>
      </c>
    </row>
    <row r="724" spans="1:4" x14ac:dyDescent="0.25">
      <c r="A724" s="1" t="s">
        <v>1419</v>
      </c>
      <c r="B724" s="1" t="s">
        <v>10563</v>
      </c>
      <c r="C724" s="1" t="s">
        <v>1420</v>
      </c>
      <c r="D724" s="1" t="s">
        <v>752</v>
      </c>
    </row>
    <row r="725" spans="1:4" x14ac:dyDescent="0.25">
      <c r="A725" s="1" t="s">
        <v>1421</v>
      </c>
      <c r="B725" s="1" t="s">
        <v>10564</v>
      </c>
      <c r="C725" s="1" t="s">
        <v>1422</v>
      </c>
      <c r="D725" s="1" t="s">
        <v>752</v>
      </c>
    </row>
    <row r="726" spans="1:4" x14ac:dyDescent="0.25">
      <c r="A726" s="1" t="s">
        <v>1423</v>
      </c>
      <c r="B726" s="1" t="s">
        <v>10565</v>
      </c>
      <c r="C726" s="1" t="s">
        <v>1424</v>
      </c>
      <c r="D726" s="1" t="s">
        <v>752</v>
      </c>
    </row>
    <row r="727" spans="1:4" x14ac:dyDescent="0.25">
      <c r="A727" s="1" t="s">
        <v>1425</v>
      </c>
      <c r="B727" s="1" t="s">
        <v>10566</v>
      </c>
      <c r="C727" s="1" t="s">
        <v>1426</v>
      </c>
      <c r="D727" s="1" t="s">
        <v>752</v>
      </c>
    </row>
    <row r="728" spans="1:4" x14ac:dyDescent="0.25">
      <c r="A728" s="1" t="s">
        <v>1427</v>
      </c>
      <c r="B728" s="1" t="s">
        <v>10567</v>
      </c>
      <c r="C728" s="1" t="s">
        <v>1428</v>
      </c>
      <c r="D728" s="1" t="s">
        <v>752</v>
      </c>
    </row>
    <row r="729" spans="1:4" x14ac:dyDescent="0.25">
      <c r="A729" s="1" t="s">
        <v>1429</v>
      </c>
      <c r="B729" s="1" t="s">
        <v>10568</v>
      </c>
      <c r="C729" s="1" t="s">
        <v>1430</v>
      </c>
      <c r="D729" s="1" t="s">
        <v>752</v>
      </c>
    </row>
    <row r="730" spans="1:4" x14ac:dyDescent="0.25">
      <c r="A730" s="1" t="s">
        <v>1431</v>
      </c>
      <c r="B730" s="1" t="s">
        <v>10569</v>
      </c>
      <c r="C730" s="1" t="s">
        <v>1432</v>
      </c>
      <c r="D730" s="1" t="s">
        <v>752</v>
      </c>
    </row>
    <row r="731" spans="1:4" x14ac:dyDescent="0.25">
      <c r="A731" s="1" t="s">
        <v>1433</v>
      </c>
      <c r="B731" s="1" t="s">
        <v>10570</v>
      </c>
      <c r="C731" s="1" t="s">
        <v>1434</v>
      </c>
      <c r="D731" s="1" t="s">
        <v>752</v>
      </c>
    </row>
    <row r="732" spans="1:4" x14ac:dyDescent="0.25">
      <c r="A732" s="1" t="s">
        <v>1435</v>
      </c>
      <c r="B732" s="1" t="s">
        <v>9680</v>
      </c>
      <c r="C732" s="1" t="s">
        <v>1436</v>
      </c>
      <c r="D732" s="1" t="s">
        <v>752</v>
      </c>
    </row>
    <row r="733" spans="1:4" x14ac:dyDescent="0.25">
      <c r="A733" s="1" t="s">
        <v>1437</v>
      </c>
      <c r="B733" s="1" t="s">
        <v>10571</v>
      </c>
      <c r="C733" s="1" t="s">
        <v>1438</v>
      </c>
      <c r="D733" s="1" t="s">
        <v>752</v>
      </c>
    </row>
    <row r="734" spans="1:4" x14ac:dyDescent="0.25">
      <c r="A734" s="1" t="s">
        <v>1439</v>
      </c>
      <c r="B734" s="1" t="s">
        <v>10572</v>
      </c>
      <c r="C734" s="1" t="s">
        <v>1440</v>
      </c>
      <c r="D734" s="1" t="s">
        <v>752</v>
      </c>
    </row>
    <row r="735" spans="1:4" x14ac:dyDescent="0.25">
      <c r="A735" s="1" t="s">
        <v>1441</v>
      </c>
      <c r="B735" s="1" t="s">
        <v>10573</v>
      </c>
      <c r="C735" s="1" t="s">
        <v>1442</v>
      </c>
      <c r="D735" s="1" t="s">
        <v>752</v>
      </c>
    </row>
    <row r="736" spans="1:4" x14ac:dyDescent="0.25">
      <c r="A736" s="1" t="s">
        <v>1443</v>
      </c>
      <c r="B736" s="1" t="s">
        <v>10574</v>
      </c>
      <c r="C736" s="1" t="s">
        <v>1444</v>
      </c>
      <c r="D736" s="1" t="s">
        <v>752</v>
      </c>
    </row>
    <row r="737" spans="1:4" x14ac:dyDescent="0.25">
      <c r="A737" s="1" t="s">
        <v>1445</v>
      </c>
      <c r="B737" s="1" t="s">
        <v>10575</v>
      </c>
      <c r="C737" s="1" t="s">
        <v>1446</v>
      </c>
      <c r="D737" s="1" t="s">
        <v>752</v>
      </c>
    </row>
    <row r="738" spans="1:4" x14ac:dyDescent="0.25">
      <c r="A738" s="1" t="s">
        <v>1447</v>
      </c>
      <c r="B738" s="1" t="s">
        <v>10576</v>
      </c>
      <c r="C738" s="1" t="s">
        <v>1448</v>
      </c>
      <c r="D738" s="1" t="s">
        <v>752</v>
      </c>
    </row>
    <row r="739" spans="1:4" x14ac:dyDescent="0.25">
      <c r="A739" s="1" t="s">
        <v>1449</v>
      </c>
      <c r="B739" s="1" t="s">
        <v>10577</v>
      </c>
      <c r="C739" s="1" t="s">
        <v>1450</v>
      </c>
      <c r="D739" s="1" t="s">
        <v>752</v>
      </c>
    </row>
    <row r="740" spans="1:4" x14ac:dyDescent="0.25">
      <c r="A740" s="1" t="s">
        <v>1451</v>
      </c>
      <c r="B740" s="1" t="s">
        <v>10578</v>
      </c>
      <c r="C740" s="1" t="s">
        <v>1452</v>
      </c>
      <c r="D740" s="1" t="s">
        <v>752</v>
      </c>
    </row>
    <row r="741" spans="1:4" x14ac:dyDescent="0.25">
      <c r="A741" s="1" t="s">
        <v>1453</v>
      </c>
      <c r="B741" s="1" t="s">
        <v>10579</v>
      </c>
      <c r="C741" s="1" t="s">
        <v>1454</v>
      </c>
      <c r="D741" s="1" t="s">
        <v>752</v>
      </c>
    </row>
    <row r="742" spans="1:4" x14ac:dyDescent="0.25">
      <c r="A742" s="1" t="s">
        <v>1455</v>
      </c>
      <c r="B742" s="1" t="s">
        <v>10580</v>
      </c>
      <c r="C742" s="1" t="s">
        <v>1456</v>
      </c>
      <c r="D742" s="1" t="s">
        <v>752</v>
      </c>
    </row>
    <row r="743" spans="1:4" x14ac:dyDescent="0.25">
      <c r="A743" s="1" t="s">
        <v>1457</v>
      </c>
      <c r="B743" s="1" t="s">
        <v>10581</v>
      </c>
      <c r="C743" s="1" t="s">
        <v>1458</v>
      </c>
      <c r="D743" s="1" t="s">
        <v>752</v>
      </c>
    </row>
    <row r="744" spans="1:4" x14ac:dyDescent="0.25">
      <c r="A744" s="1" t="s">
        <v>1459</v>
      </c>
      <c r="B744" s="1" t="s">
        <v>10582</v>
      </c>
      <c r="C744" s="1" t="s">
        <v>1460</v>
      </c>
      <c r="D744" s="1" t="s">
        <v>752</v>
      </c>
    </row>
    <row r="745" spans="1:4" x14ac:dyDescent="0.25">
      <c r="A745" s="1" t="s">
        <v>1461</v>
      </c>
      <c r="B745" s="1" t="s">
        <v>10583</v>
      </c>
      <c r="C745" s="1" t="s">
        <v>1462</v>
      </c>
      <c r="D745" s="1" t="s">
        <v>752</v>
      </c>
    </row>
    <row r="746" spans="1:4" x14ac:dyDescent="0.25">
      <c r="A746" s="1" t="s">
        <v>1463</v>
      </c>
      <c r="B746" s="1" t="s">
        <v>10584</v>
      </c>
      <c r="C746" s="1" t="s">
        <v>1464</v>
      </c>
      <c r="D746" s="1" t="s">
        <v>752</v>
      </c>
    </row>
    <row r="747" spans="1:4" x14ac:dyDescent="0.25">
      <c r="A747" s="1" t="s">
        <v>1465</v>
      </c>
      <c r="B747" s="1" t="s">
        <v>10585</v>
      </c>
      <c r="C747" s="1" t="s">
        <v>1466</v>
      </c>
      <c r="D747" s="1" t="s">
        <v>752</v>
      </c>
    </row>
    <row r="748" spans="1:4" x14ac:dyDescent="0.25">
      <c r="A748" s="1" t="s">
        <v>1467</v>
      </c>
      <c r="B748" s="1" t="s">
        <v>10586</v>
      </c>
      <c r="C748" s="1" t="s">
        <v>1468</v>
      </c>
      <c r="D748" s="1" t="s">
        <v>752</v>
      </c>
    </row>
    <row r="749" spans="1:4" x14ac:dyDescent="0.25">
      <c r="A749" s="1" t="s">
        <v>1469</v>
      </c>
      <c r="B749" s="1" t="s">
        <v>10587</v>
      </c>
      <c r="C749" s="1" t="s">
        <v>1470</v>
      </c>
      <c r="D749" s="1" t="s">
        <v>752</v>
      </c>
    </row>
    <row r="750" spans="1:4" x14ac:dyDescent="0.25">
      <c r="A750" s="1" t="s">
        <v>1471</v>
      </c>
      <c r="B750" s="1" t="s">
        <v>10588</v>
      </c>
      <c r="C750" s="1" t="s">
        <v>1472</v>
      </c>
      <c r="D750" s="1" t="s">
        <v>752</v>
      </c>
    </row>
    <row r="751" spans="1:4" x14ac:dyDescent="0.25">
      <c r="A751" s="1" t="s">
        <v>1473</v>
      </c>
      <c r="B751" s="1" t="s">
        <v>9681</v>
      </c>
      <c r="C751" s="1" t="s">
        <v>1474</v>
      </c>
      <c r="D751" s="1" t="s">
        <v>752</v>
      </c>
    </row>
    <row r="752" spans="1:4" x14ac:dyDescent="0.25">
      <c r="A752" s="1" t="s">
        <v>1475</v>
      </c>
      <c r="B752" s="1" t="s">
        <v>10589</v>
      </c>
      <c r="C752" s="1" t="s">
        <v>1476</v>
      </c>
      <c r="D752" s="1" t="s">
        <v>752</v>
      </c>
    </row>
    <row r="753" spans="1:4" x14ac:dyDescent="0.25">
      <c r="A753" s="1" t="s">
        <v>1477</v>
      </c>
      <c r="B753" s="1" t="s">
        <v>10590</v>
      </c>
      <c r="C753" s="1" t="s">
        <v>1478</v>
      </c>
      <c r="D753" s="1" t="s">
        <v>752</v>
      </c>
    </row>
    <row r="754" spans="1:4" x14ac:dyDescent="0.25">
      <c r="A754" s="1" t="s">
        <v>1479</v>
      </c>
      <c r="B754" s="1" t="s">
        <v>10591</v>
      </c>
      <c r="C754" s="1" t="s">
        <v>1480</v>
      </c>
      <c r="D754" s="1" t="s">
        <v>752</v>
      </c>
    </row>
    <row r="755" spans="1:4" x14ac:dyDescent="0.25">
      <c r="A755" s="1" t="s">
        <v>1481</v>
      </c>
      <c r="B755" s="1" t="s">
        <v>10592</v>
      </c>
      <c r="C755" s="1" t="s">
        <v>1482</v>
      </c>
      <c r="D755" s="1" t="s">
        <v>752</v>
      </c>
    </row>
    <row r="756" spans="1:4" x14ac:dyDescent="0.25">
      <c r="A756" s="1" t="s">
        <v>1483</v>
      </c>
      <c r="B756" s="1" t="s">
        <v>10593</v>
      </c>
      <c r="C756" s="1" t="s">
        <v>1484</v>
      </c>
      <c r="D756" s="1" t="s">
        <v>752</v>
      </c>
    </row>
    <row r="757" spans="1:4" x14ac:dyDescent="0.25">
      <c r="A757" s="1" t="s">
        <v>1485</v>
      </c>
      <c r="B757" s="1" t="s">
        <v>10594</v>
      </c>
      <c r="C757" s="1" t="s">
        <v>1486</v>
      </c>
      <c r="D757" s="1" t="s">
        <v>752</v>
      </c>
    </row>
    <row r="758" spans="1:4" x14ac:dyDescent="0.25">
      <c r="A758" s="1" t="s">
        <v>1487</v>
      </c>
      <c r="B758" s="1" t="s">
        <v>10595</v>
      </c>
      <c r="C758" s="1" t="s">
        <v>1488</v>
      </c>
      <c r="D758" s="1" t="s">
        <v>752</v>
      </c>
    </row>
    <row r="759" spans="1:4" x14ac:dyDescent="0.25">
      <c r="A759" s="1" t="s">
        <v>1489</v>
      </c>
      <c r="B759" s="1" t="s">
        <v>9682</v>
      </c>
      <c r="C759" s="1" t="s">
        <v>1490</v>
      </c>
      <c r="D759" s="1" t="s">
        <v>752</v>
      </c>
    </row>
    <row r="760" spans="1:4" x14ac:dyDescent="0.25">
      <c r="A760" s="1" t="s">
        <v>1491</v>
      </c>
      <c r="B760" s="1" t="s">
        <v>10596</v>
      </c>
      <c r="C760" s="1" t="s">
        <v>1492</v>
      </c>
      <c r="D760" s="1" t="s">
        <v>752</v>
      </c>
    </row>
    <row r="761" spans="1:4" x14ac:dyDescent="0.25">
      <c r="A761" s="1" t="s">
        <v>1493</v>
      </c>
      <c r="B761" s="1" t="s">
        <v>10597</v>
      </c>
      <c r="C761" s="1" t="s">
        <v>1494</v>
      </c>
      <c r="D761" s="1" t="s">
        <v>752</v>
      </c>
    </row>
    <row r="762" spans="1:4" x14ac:dyDescent="0.25">
      <c r="A762" s="1" t="s">
        <v>1495</v>
      </c>
      <c r="B762" s="1" t="s">
        <v>10598</v>
      </c>
      <c r="C762" s="1" t="s">
        <v>1496</v>
      </c>
      <c r="D762" s="1" t="s">
        <v>752</v>
      </c>
    </row>
    <row r="763" spans="1:4" x14ac:dyDescent="0.25">
      <c r="A763" s="1" t="s">
        <v>1497</v>
      </c>
      <c r="B763" s="1" t="s">
        <v>10599</v>
      </c>
      <c r="C763" s="1" t="s">
        <v>1498</v>
      </c>
      <c r="D763" s="1" t="s">
        <v>752</v>
      </c>
    </row>
    <row r="764" spans="1:4" x14ac:dyDescent="0.25">
      <c r="A764" s="1" t="s">
        <v>1499</v>
      </c>
      <c r="B764" s="1" t="s">
        <v>10600</v>
      </c>
      <c r="C764" s="1" t="s">
        <v>1500</v>
      </c>
      <c r="D764" s="1" t="s">
        <v>752</v>
      </c>
    </row>
    <row r="765" spans="1:4" x14ac:dyDescent="0.25">
      <c r="A765" s="1" t="s">
        <v>1501</v>
      </c>
      <c r="B765" s="1" t="s">
        <v>10601</v>
      </c>
      <c r="C765" s="1" t="s">
        <v>1502</v>
      </c>
      <c r="D765" s="1" t="s">
        <v>752</v>
      </c>
    </row>
    <row r="766" spans="1:4" x14ac:dyDescent="0.25">
      <c r="A766" s="1" t="s">
        <v>1503</v>
      </c>
      <c r="B766" s="1" t="s">
        <v>10602</v>
      </c>
      <c r="C766" s="1" t="s">
        <v>1504</v>
      </c>
      <c r="D766" s="1" t="s">
        <v>752</v>
      </c>
    </row>
    <row r="767" spans="1:4" x14ac:dyDescent="0.25">
      <c r="A767" s="1" t="s">
        <v>1505</v>
      </c>
      <c r="B767" s="1" t="s">
        <v>10603</v>
      </c>
      <c r="C767" s="1" t="s">
        <v>1506</v>
      </c>
      <c r="D767" s="1" t="s">
        <v>1507</v>
      </c>
    </row>
    <row r="768" spans="1:4" x14ac:dyDescent="0.25">
      <c r="A768" s="1" t="s">
        <v>1508</v>
      </c>
      <c r="B768" s="1" t="s">
        <v>10604</v>
      </c>
      <c r="C768" s="1" t="s">
        <v>1509</v>
      </c>
      <c r="D768" s="1" t="s">
        <v>1507</v>
      </c>
    </row>
    <row r="769" spans="1:4" x14ac:dyDescent="0.25">
      <c r="A769" s="1" t="s">
        <v>1510</v>
      </c>
      <c r="B769" s="1" t="s">
        <v>10605</v>
      </c>
      <c r="C769" s="1" t="s">
        <v>1511</v>
      </c>
      <c r="D769" s="1" t="s">
        <v>1507</v>
      </c>
    </row>
    <row r="770" spans="1:4" x14ac:dyDescent="0.25">
      <c r="A770" s="1" t="s">
        <v>1512</v>
      </c>
      <c r="B770" s="1" t="s">
        <v>10606</v>
      </c>
      <c r="C770" s="1" t="s">
        <v>1513</v>
      </c>
      <c r="D770" s="1" t="s">
        <v>1507</v>
      </c>
    </row>
    <row r="771" spans="1:4" x14ac:dyDescent="0.25">
      <c r="A771" s="1" t="s">
        <v>1514</v>
      </c>
      <c r="B771" s="1" t="s">
        <v>10607</v>
      </c>
      <c r="C771" s="1" t="s">
        <v>1515</v>
      </c>
      <c r="D771" s="1" t="s">
        <v>1507</v>
      </c>
    </row>
    <row r="772" spans="1:4" x14ac:dyDescent="0.25">
      <c r="A772" s="1" t="s">
        <v>1516</v>
      </c>
      <c r="B772" s="1" t="s">
        <v>10608</v>
      </c>
      <c r="C772" s="1" t="s">
        <v>1517</v>
      </c>
      <c r="D772" s="1" t="s">
        <v>1507</v>
      </c>
    </row>
    <row r="773" spans="1:4" x14ac:dyDescent="0.25">
      <c r="A773" s="1" t="s">
        <v>1518</v>
      </c>
      <c r="B773" s="1" t="s">
        <v>10609</v>
      </c>
      <c r="C773" s="1" t="s">
        <v>1519</v>
      </c>
      <c r="D773" s="1" t="s">
        <v>1507</v>
      </c>
    </row>
    <row r="774" spans="1:4" x14ac:dyDescent="0.25">
      <c r="A774" s="1" t="s">
        <v>1520</v>
      </c>
      <c r="B774" s="1" t="s">
        <v>10610</v>
      </c>
      <c r="C774" s="1" t="s">
        <v>1521</v>
      </c>
      <c r="D774" s="1" t="s">
        <v>1507</v>
      </c>
    </row>
    <row r="775" spans="1:4" x14ac:dyDescent="0.25">
      <c r="A775" s="1" t="s">
        <v>1522</v>
      </c>
      <c r="B775" s="1" t="s">
        <v>10611</v>
      </c>
      <c r="C775" s="1" t="s">
        <v>1523</v>
      </c>
      <c r="D775" s="1" t="s">
        <v>1507</v>
      </c>
    </row>
    <row r="776" spans="1:4" x14ac:dyDescent="0.25">
      <c r="A776" s="1" t="s">
        <v>1524</v>
      </c>
      <c r="B776" s="1" t="s">
        <v>10612</v>
      </c>
      <c r="C776" s="1" t="s">
        <v>1525</v>
      </c>
      <c r="D776" s="1" t="s">
        <v>1507</v>
      </c>
    </row>
    <row r="777" spans="1:4" x14ac:dyDescent="0.25">
      <c r="A777" s="1" t="s">
        <v>1526</v>
      </c>
      <c r="B777" s="1" t="s">
        <v>10613</v>
      </c>
      <c r="C777" s="1" t="s">
        <v>1527</v>
      </c>
      <c r="D777" s="1" t="s">
        <v>1507</v>
      </c>
    </row>
    <row r="778" spans="1:4" x14ac:dyDescent="0.25">
      <c r="A778" s="1" t="s">
        <v>1528</v>
      </c>
      <c r="B778" s="1" t="s">
        <v>10614</v>
      </c>
      <c r="C778" s="1" t="s">
        <v>1529</v>
      </c>
      <c r="D778" s="1" t="s">
        <v>1507</v>
      </c>
    </row>
    <row r="779" spans="1:4" x14ac:dyDescent="0.25">
      <c r="A779" s="1" t="s">
        <v>1530</v>
      </c>
      <c r="B779" s="1" t="s">
        <v>10615</v>
      </c>
      <c r="C779" s="1" t="s">
        <v>1531</v>
      </c>
      <c r="D779" s="1" t="s">
        <v>1507</v>
      </c>
    </row>
    <row r="780" spans="1:4" x14ac:dyDescent="0.25">
      <c r="A780" s="1" t="s">
        <v>1532</v>
      </c>
      <c r="B780" s="1" t="s">
        <v>10616</v>
      </c>
      <c r="C780" s="1" t="s">
        <v>1533</v>
      </c>
      <c r="D780" s="1" t="s">
        <v>1507</v>
      </c>
    </row>
    <row r="781" spans="1:4" x14ac:dyDescent="0.25">
      <c r="A781" s="1" t="s">
        <v>1534</v>
      </c>
      <c r="B781" s="1" t="s">
        <v>10617</v>
      </c>
      <c r="C781" s="1" t="s">
        <v>1535</v>
      </c>
      <c r="D781" s="1" t="s">
        <v>1507</v>
      </c>
    </row>
    <row r="782" spans="1:4" x14ac:dyDescent="0.25">
      <c r="A782" s="1" t="s">
        <v>1536</v>
      </c>
      <c r="B782" s="1" t="s">
        <v>10618</v>
      </c>
      <c r="C782" s="1" t="s">
        <v>1537</v>
      </c>
      <c r="D782" s="1" t="s">
        <v>1507</v>
      </c>
    </row>
    <row r="783" spans="1:4" x14ac:dyDescent="0.25">
      <c r="A783" s="1" t="s">
        <v>1538</v>
      </c>
      <c r="B783" s="1" t="s">
        <v>10619</v>
      </c>
      <c r="C783" s="1" t="s">
        <v>1539</v>
      </c>
      <c r="D783" s="1" t="s">
        <v>1507</v>
      </c>
    </row>
    <row r="784" spans="1:4" x14ac:dyDescent="0.25">
      <c r="A784" s="1" t="s">
        <v>1540</v>
      </c>
      <c r="B784" s="1" t="s">
        <v>10620</v>
      </c>
      <c r="C784" s="1" t="s">
        <v>1541</v>
      </c>
      <c r="D784" s="1" t="s">
        <v>1507</v>
      </c>
    </row>
    <row r="785" spans="1:4" x14ac:dyDescent="0.25">
      <c r="A785" s="1" t="s">
        <v>1542</v>
      </c>
      <c r="B785" s="1" t="s">
        <v>10621</v>
      </c>
      <c r="C785" s="1" t="s">
        <v>1543</v>
      </c>
      <c r="D785" s="1" t="s">
        <v>1507</v>
      </c>
    </row>
    <row r="786" spans="1:4" x14ac:dyDescent="0.25">
      <c r="A786" s="1" t="s">
        <v>1544</v>
      </c>
      <c r="B786" s="1" t="s">
        <v>10622</v>
      </c>
      <c r="C786" s="1" t="s">
        <v>1545</v>
      </c>
      <c r="D786" s="1" t="s">
        <v>1507</v>
      </c>
    </row>
    <row r="787" spans="1:4" x14ac:dyDescent="0.25">
      <c r="A787" s="1" t="s">
        <v>1546</v>
      </c>
      <c r="B787" s="1" t="s">
        <v>10623</v>
      </c>
      <c r="C787" s="1" t="s">
        <v>1547</v>
      </c>
      <c r="D787" s="1" t="s">
        <v>1507</v>
      </c>
    </row>
    <row r="788" spans="1:4" x14ac:dyDescent="0.25">
      <c r="A788" s="1" t="s">
        <v>1548</v>
      </c>
      <c r="B788" s="1" t="s">
        <v>10624</v>
      </c>
      <c r="C788" s="1" t="s">
        <v>1549</v>
      </c>
      <c r="D788" s="1" t="s">
        <v>1507</v>
      </c>
    </row>
    <row r="789" spans="1:4" x14ac:dyDescent="0.25">
      <c r="A789" s="1" t="s">
        <v>1550</v>
      </c>
      <c r="B789" s="1" t="s">
        <v>10625</v>
      </c>
      <c r="C789" s="1" t="s">
        <v>1551</v>
      </c>
      <c r="D789" s="1" t="s">
        <v>1507</v>
      </c>
    </row>
    <row r="790" spans="1:4" x14ac:dyDescent="0.25">
      <c r="A790" s="1" t="s">
        <v>1552</v>
      </c>
      <c r="B790" s="1" t="s">
        <v>10626</v>
      </c>
      <c r="C790" s="1" t="s">
        <v>1553</v>
      </c>
      <c r="D790" s="1" t="s">
        <v>1507</v>
      </c>
    </row>
    <row r="791" spans="1:4" x14ac:dyDescent="0.25">
      <c r="A791" s="1" t="s">
        <v>1554</v>
      </c>
      <c r="B791" s="1" t="s">
        <v>10627</v>
      </c>
      <c r="C791" s="1" t="s">
        <v>1555</v>
      </c>
      <c r="D791" s="1" t="s">
        <v>1507</v>
      </c>
    </row>
    <row r="792" spans="1:4" x14ac:dyDescent="0.25">
      <c r="A792" s="1" t="s">
        <v>1556</v>
      </c>
      <c r="B792" s="1" t="s">
        <v>10628</v>
      </c>
      <c r="C792" s="1" t="s">
        <v>1557</v>
      </c>
      <c r="D792" s="1" t="s">
        <v>1507</v>
      </c>
    </row>
    <row r="793" spans="1:4" x14ac:dyDescent="0.25">
      <c r="A793" s="1" t="s">
        <v>1558</v>
      </c>
      <c r="B793" s="1" t="s">
        <v>10629</v>
      </c>
      <c r="C793" s="1" t="s">
        <v>1559</v>
      </c>
      <c r="D793" s="1" t="s">
        <v>1507</v>
      </c>
    </row>
    <row r="794" spans="1:4" x14ac:dyDescent="0.25">
      <c r="A794" s="1" t="s">
        <v>1560</v>
      </c>
      <c r="B794" s="1" t="s">
        <v>10630</v>
      </c>
      <c r="C794" s="1" t="s">
        <v>1561</v>
      </c>
      <c r="D794" s="1" t="s">
        <v>1507</v>
      </c>
    </row>
    <row r="795" spans="1:4" x14ac:dyDescent="0.25">
      <c r="A795" s="1" t="s">
        <v>1562</v>
      </c>
      <c r="B795" s="1" t="s">
        <v>10631</v>
      </c>
      <c r="C795" s="1" t="s">
        <v>1563</v>
      </c>
      <c r="D795" s="1" t="s">
        <v>1507</v>
      </c>
    </row>
    <row r="796" spans="1:4" x14ac:dyDescent="0.25">
      <c r="A796" s="1" t="s">
        <v>1564</v>
      </c>
      <c r="B796" s="1" t="s">
        <v>10632</v>
      </c>
      <c r="C796" s="1" t="s">
        <v>1565</v>
      </c>
      <c r="D796" s="1" t="s">
        <v>1507</v>
      </c>
    </row>
    <row r="797" spans="1:4" x14ac:dyDescent="0.25">
      <c r="A797" s="1" t="s">
        <v>1566</v>
      </c>
      <c r="B797" s="1" t="s">
        <v>10633</v>
      </c>
      <c r="C797" s="1" t="s">
        <v>1567</v>
      </c>
      <c r="D797" s="1" t="s">
        <v>1507</v>
      </c>
    </row>
    <row r="798" spans="1:4" x14ac:dyDescent="0.25">
      <c r="A798" s="1" t="s">
        <v>1568</v>
      </c>
      <c r="B798" s="1" t="s">
        <v>10634</v>
      </c>
      <c r="C798" s="1" t="s">
        <v>1569</v>
      </c>
      <c r="D798" s="1" t="s">
        <v>1507</v>
      </c>
    </row>
    <row r="799" spans="1:4" x14ac:dyDescent="0.25">
      <c r="A799" s="1" t="s">
        <v>1568</v>
      </c>
      <c r="B799" s="1" t="s">
        <v>10634</v>
      </c>
      <c r="C799" s="1" t="s">
        <v>1570</v>
      </c>
      <c r="D799" s="1" t="s">
        <v>1507</v>
      </c>
    </row>
    <row r="800" spans="1:4" x14ac:dyDescent="0.25">
      <c r="A800" s="1" t="s">
        <v>1571</v>
      </c>
      <c r="B800" s="1" t="s">
        <v>10635</v>
      </c>
      <c r="C800" s="1" t="s">
        <v>1572</v>
      </c>
      <c r="D800" s="1" t="s">
        <v>1507</v>
      </c>
    </row>
    <row r="801" spans="1:4" x14ac:dyDescent="0.25">
      <c r="A801" s="1" t="s">
        <v>1573</v>
      </c>
      <c r="B801" s="1" t="s">
        <v>10636</v>
      </c>
      <c r="C801" s="1" t="s">
        <v>1574</v>
      </c>
      <c r="D801" s="1" t="s">
        <v>1507</v>
      </c>
    </row>
    <row r="802" spans="1:4" x14ac:dyDescent="0.25">
      <c r="A802" s="1" t="s">
        <v>1575</v>
      </c>
      <c r="B802" s="1" t="s">
        <v>10637</v>
      </c>
      <c r="C802" s="1" t="s">
        <v>1576</v>
      </c>
      <c r="D802" s="1" t="s">
        <v>1507</v>
      </c>
    </row>
    <row r="803" spans="1:4" x14ac:dyDescent="0.25">
      <c r="A803" s="1" t="s">
        <v>1577</v>
      </c>
      <c r="B803" s="1" t="s">
        <v>10638</v>
      </c>
      <c r="C803" s="1" t="s">
        <v>1578</v>
      </c>
      <c r="D803" s="1" t="s">
        <v>1507</v>
      </c>
    </row>
    <row r="804" spans="1:4" x14ac:dyDescent="0.25">
      <c r="A804" s="1" t="s">
        <v>1579</v>
      </c>
      <c r="B804" s="1" t="s">
        <v>10639</v>
      </c>
      <c r="C804" s="1" t="s">
        <v>1580</v>
      </c>
      <c r="D804" s="1" t="s">
        <v>1507</v>
      </c>
    </row>
    <row r="805" spans="1:4" x14ac:dyDescent="0.25">
      <c r="A805" s="1" t="s">
        <v>1581</v>
      </c>
      <c r="B805" s="1" t="s">
        <v>10640</v>
      </c>
      <c r="C805" s="1" t="s">
        <v>1582</v>
      </c>
      <c r="D805" s="1" t="s">
        <v>1507</v>
      </c>
    </row>
    <row r="806" spans="1:4" x14ac:dyDescent="0.25">
      <c r="A806" s="1" t="s">
        <v>1583</v>
      </c>
      <c r="B806" s="1" t="s">
        <v>10641</v>
      </c>
      <c r="C806" s="1" t="s">
        <v>1584</v>
      </c>
      <c r="D806" s="1" t="s">
        <v>1507</v>
      </c>
    </row>
    <row r="807" spans="1:4" x14ac:dyDescent="0.25">
      <c r="A807" s="1" t="s">
        <v>1585</v>
      </c>
      <c r="B807" s="1" t="s">
        <v>10642</v>
      </c>
      <c r="C807" s="1" t="s">
        <v>1586</v>
      </c>
      <c r="D807" s="1" t="s">
        <v>1507</v>
      </c>
    </row>
    <row r="808" spans="1:4" x14ac:dyDescent="0.25">
      <c r="A808" s="1" t="s">
        <v>1587</v>
      </c>
      <c r="B808" s="1" t="s">
        <v>10643</v>
      </c>
      <c r="C808" s="1" t="s">
        <v>1588</v>
      </c>
      <c r="D808" s="1" t="s">
        <v>1507</v>
      </c>
    </row>
    <row r="809" spans="1:4" x14ac:dyDescent="0.25">
      <c r="A809" s="1" t="s">
        <v>1589</v>
      </c>
      <c r="B809" s="1" t="s">
        <v>10644</v>
      </c>
      <c r="C809" s="1" t="s">
        <v>1590</v>
      </c>
      <c r="D809" s="1" t="s">
        <v>1507</v>
      </c>
    </row>
    <row r="810" spans="1:4" x14ac:dyDescent="0.25">
      <c r="A810" s="1" t="s">
        <v>1591</v>
      </c>
      <c r="B810" s="1" t="s">
        <v>9683</v>
      </c>
      <c r="C810" s="1" t="s">
        <v>1592</v>
      </c>
      <c r="D810" s="1" t="s">
        <v>1507</v>
      </c>
    </row>
    <row r="811" spans="1:4" x14ac:dyDescent="0.25">
      <c r="A811" s="1" t="s">
        <v>1593</v>
      </c>
      <c r="B811" s="1" t="s">
        <v>10645</v>
      </c>
      <c r="C811" s="1" t="s">
        <v>1594</v>
      </c>
      <c r="D811" s="1" t="s">
        <v>1507</v>
      </c>
    </row>
    <row r="812" spans="1:4" x14ac:dyDescent="0.25">
      <c r="A812" s="1" t="s">
        <v>1595</v>
      </c>
      <c r="B812" s="1" t="s">
        <v>10646</v>
      </c>
      <c r="C812" s="1" t="s">
        <v>1596</v>
      </c>
      <c r="D812" s="1" t="s">
        <v>1507</v>
      </c>
    </row>
    <row r="813" spans="1:4" x14ac:dyDescent="0.25">
      <c r="A813" s="1" t="s">
        <v>1597</v>
      </c>
      <c r="B813" s="1" t="s">
        <v>10647</v>
      </c>
      <c r="C813" s="1" t="s">
        <v>1598</v>
      </c>
      <c r="D813" s="1" t="s">
        <v>1507</v>
      </c>
    </row>
    <row r="814" spans="1:4" x14ac:dyDescent="0.25">
      <c r="A814" s="1" t="s">
        <v>1599</v>
      </c>
      <c r="B814" s="1" t="s">
        <v>7319</v>
      </c>
      <c r="C814" s="1" t="s">
        <v>1600</v>
      </c>
      <c r="D814" s="1" t="s">
        <v>1507</v>
      </c>
    </row>
    <row r="815" spans="1:4" x14ac:dyDescent="0.25">
      <c r="A815" s="1" t="s">
        <v>1601</v>
      </c>
      <c r="B815" s="1" t="s">
        <v>10648</v>
      </c>
      <c r="C815" s="1" t="s">
        <v>1602</v>
      </c>
      <c r="D815" s="1" t="s">
        <v>1507</v>
      </c>
    </row>
    <row r="816" spans="1:4" x14ac:dyDescent="0.25">
      <c r="A816" s="1" t="s">
        <v>1603</v>
      </c>
      <c r="B816" s="1" t="s">
        <v>10649</v>
      </c>
      <c r="C816" s="1" t="s">
        <v>1604</v>
      </c>
      <c r="D816" s="1" t="s">
        <v>1507</v>
      </c>
    </row>
    <row r="817" spans="1:4" x14ac:dyDescent="0.25">
      <c r="A817" s="1" t="s">
        <v>1605</v>
      </c>
      <c r="B817" s="1" t="s">
        <v>9684</v>
      </c>
      <c r="C817" s="1" t="s">
        <v>1604</v>
      </c>
      <c r="D817" s="1" t="s">
        <v>1507</v>
      </c>
    </row>
    <row r="818" spans="1:4" x14ac:dyDescent="0.25">
      <c r="A818" s="1" t="s">
        <v>1606</v>
      </c>
      <c r="B818" s="1" t="s">
        <v>10650</v>
      </c>
      <c r="C818" s="1" t="s">
        <v>1607</v>
      </c>
      <c r="D818" s="1" t="s">
        <v>1507</v>
      </c>
    </row>
    <row r="819" spans="1:4" x14ac:dyDescent="0.25">
      <c r="A819" s="1" t="s">
        <v>1608</v>
      </c>
      <c r="B819" s="1" t="s">
        <v>10651</v>
      </c>
      <c r="C819" s="1" t="s">
        <v>1609</v>
      </c>
      <c r="D819" s="1" t="s">
        <v>1507</v>
      </c>
    </row>
    <row r="820" spans="1:4" x14ac:dyDescent="0.25">
      <c r="A820" s="1" t="s">
        <v>1610</v>
      </c>
      <c r="B820" s="1" t="s">
        <v>10652</v>
      </c>
      <c r="C820" s="1" t="s">
        <v>1611</v>
      </c>
      <c r="D820" s="1" t="s">
        <v>1507</v>
      </c>
    </row>
    <row r="821" spans="1:4" x14ac:dyDescent="0.25">
      <c r="A821" s="1" t="s">
        <v>1612</v>
      </c>
      <c r="B821" s="1" t="s">
        <v>10653</v>
      </c>
      <c r="C821" s="1" t="s">
        <v>1613</v>
      </c>
      <c r="D821" s="1" t="s">
        <v>1507</v>
      </c>
    </row>
    <row r="822" spans="1:4" x14ac:dyDescent="0.25">
      <c r="A822" s="1" t="s">
        <v>1614</v>
      </c>
      <c r="B822" s="1" t="s">
        <v>10654</v>
      </c>
      <c r="C822" s="1" t="s">
        <v>1615</v>
      </c>
      <c r="D822" s="1" t="s">
        <v>1507</v>
      </c>
    </row>
    <row r="823" spans="1:4" x14ac:dyDescent="0.25">
      <c r="A823" s="1" t="s">
        <v>1616</v>
      </c>
      <c r="B823" s="1" t="s">
        <v>8319</v>
      </c>
      <c r="C823" s="1" t="s">
        <v>1617</v>
      </c>
      <c r="D823" s="1" t="s">
        <v>1507</v>
      </c>
    </row>
    <row r="824" spans="1:4" x14ac:dyDescent="0.25">
      <c r="A824" s="1" t="s">
        <v>1618</v>
      </c>
      <c r="B824" s="1" t="s">
        <v>10655</v>
      </c>
      <c r="C824" s="1" t="s">
        <v>1619</v>
      </c>
      <c r="D824" s="1" t="s">
        <v>1507</v>
      </c>
    </row>
    <row r="825" spans="1:4" x14ac:dyDescent="0.25">
      <c r="A825" s="1" t="s">
        <v>1620</v>
      </c>
      <c r="B825" s="1" t="s">
        <v>10656</v>
      </c>
      <c r="C825" s="1" t="s">
        <v>1621</v>
      </c>
      <c r="D825" s="1" t="s">
        <v>1507</v>
      </c>
    </row>
    <row r="826" spans="1:4" x14ac:dyDescent="0.25">
      <c r="A826" s="1" t="s">
        <v>1622</v>
      </c>
      <c r="B826" s="1" t="s">
        <v>9685</v>
      </c>
      <c r="C826" s="1" t="s">
        <v>1623</v>
      </c>
      <c r="D826" s="1" t="s">
        <v>1507</v>
      </c>
    </row>
    <row r="827" spans="1:4" x14ac:dyDescent="0.25">
      <c r="A827" s="1" t="s">
        <v>1624</v>
      </c>
      <c r="B827" s="1" t="s">
        <v>10657</v>
      </c>
      <c r="C827" s="1" t="s">
        <v>1625</v>
      </c>
      <c r="D827" s="1" t="s">
        <v>1507</v>
      </c>
    </row>
    <row r="828" spans="1:4" x14ac:dyDescent="0.25">
      <c r="A828" s="1" t="s">
        <v>1626</v>
      </c>
      <c r="B828" s="1" t="s">
        <v>10658</v>
      </c>
      <c r="C828" s="1" t="s">
        <v>1627</v>
      </c>
      <c r="D828" s="1" t="s">
        <v>1507</v>
      </c>
    </row>
    <row r="829" spans="1:4" x14ac:dyDescent="0.25">
      <c r="A829" s="1" t="s">
        <v>1628</v>
      </c>
      <c r="B829" s="1" t="s">
        <v>10659</v>
      </c>
      <c r="C829" s="1" t="s">
        <v>1629</v>
      </c>
      <c r="D829" s="1" t="s">
        <v>1507</v>
      </c>
    </row>
    <row r="830" spans="1:4" x14ac:dyDescent="0.25">
      <c r="A830" s="1" t="s">
        <v>1630</v>
      </c>
      <c r="B830" s="1" t="s">
        <v>9686</v>
      </c>
      <c r="C830" s="1" t="s">
        <v>1631</v>
      </c>
      <c r="D830" s="1" t="s">
        <v>1507</v>
      </c>
    </row>
    <row r="831" spans="1:4" x14ac:dyDescent="0.25">
      <c r="A831" s="1" t="s">
        <v>1630</v>
      </c>
      <c r="B831" s="1" t="s">
        <v>9686</v>
      </c>
      <c r="C831" s="1" t="s">
        <v>1632</v>
      </c>
      <c r="D831" s="1" t="s">
        <v>1507</v>
      </c>
    </row>
    <row r="832" spans="1:4" x14ac:dyDescent="0.25">
      <c r="A832" s="1" t="s">
        <v>1633</v>
      </c>
      <c r="B832" s="1" t="s">
        <v>10660</v>
      </c>
      <c r="C832" s="1" t="s">
        <v>1634</v>
      </c>
      <c r="D832" s="1" t="s">
        <v>1507</v>
      </c>
    </row>
    <row r="833" spans="1:4" x14ac:dyDescent="0.25">
      <c r="A833" s="1" t="s">
        <v>1635</v>
      </c>
      <c r="B833" s="1" t="s">
        <v>9687</v>
      </c>
      <c r="C833" s="1" t="s">
        <v>1636</v>
      </c>
      <c r="D833" s="1" t="s">
        <v>1507</v>
      </c>
    </row>
    <row r="834" spans="1:4" x14ac:dyDescent="0.25">
      <c r="A834" s="1" t="s">
        <v>1637</v>
      </c>
      <c r="B834" s="1" t="s">
        <v>10661</v>
      </c>
      <c r="C834" s="1" t="s">
        <v>1638</v>
      </c>
      <c r="D834" s="1" t="s">
        <v>1507</v>
      </c>
    </row>
    <row r="835" spans="1:4" x14ac:dyDescent="0.25">
      <c r="A835" s="1" t="s">
        <v>1639</v>
      </c>
      <c r="B835" s="1" t="s">
        <v>10662</v>
      </c>
      <c r="C835" s="1" t="s">
        <v>1640</v>
      </c>
      <c r="D835" s="1" t="s">
        <v>1507</v>
      </c>
    </row>
    <row r="836" spans="1:4" x14ac:dyDescent="0.25">
      <c r="A836" s="1" t="s">
        <v>1641</v>
      </c>
      <c r="B836" s="1" t="s">
        <v>10663</v>
      </c>
      <c r="C836" s="1" t="s">
        <v>1642</v>
      </c>
      <c r="D836" s="1" t="s">
        <v>1507</v>
      </c>
    </row>
    <row r="837" spans="1:4" x14ac:dyDescent="0.25">
      <c r="A837" s="1" t="s">
        <v>1643</v>
      </c>
      <c r="B837" s="1" t="s">
        <v>10664</v>
      </c>
      <c r="C837" s="1" t="s">
        <v>1644</v>
      </c>
      <c r="D837" s="1" t="s">
        <v>1507</v>
      </c>
    </row>
    <row r="838" spans="1:4" x14ac:dyDescent="0.25">
      <c r="A838" s="1" t="s">
        <v>1645</v>
      </c>
      <c r="B838" s="1" t="s">
        <v>9688</v>
      </c>
      <c r="C838" s="1" t="s">
        <v>1646</v>
      </c>
      <c r="D838" s="1" t="s">
        <v>1507</v>
      </c>
    </row>
    <row r="839" spans="1:4" x14ac:dyDescent="0.25">
      <c r="A839" s="1" t="s">
        <v>1647</v>
      </c>
      <c r="B839" s="1" t="s">
        <v>10665</v>
      </c>
      <c r="C839" s="1" t="s">
        <v>1648</v>
      </c>
      <c r="D839" s="1" t="s">
        <v>1507</v>
      </c>
    </row>
    <row r="840" spans="1:4" x14ac:dyDescent="0.25">
      <c r="A840" s="1" t="s">
        <v>1649</v>
      </c>
      <c r="B840" s="1" t="s">
        <v>10666</v>
      </c>
      <c r="C840" s="1" t="s">
        <v>1650</v>
      </c>
      <c r="D840" s="1" t="s">
        <v>1507</v>
      </c>
    </row>
    <row r="841" spans="1:4" x14ac:dyDescent="0.25">
      <c r="A841" s="1" t="s">
        <v>1651</v>
      </c>
      <c r="B841" s="1" t="s">
        <v>10667</v>
      </c>
      <c r="C841" s="1" t="s">
        <v>1652</v>
      </c>
      <c r="D841" s="1" t="s">
        <v>1507</v>
      </c>
    </row>
    <row r="842" spans="1:4" x14ac:dyDescent="0.25">
      <c r="A842" s="1" t="s">
        <v>1653</v>
      </c>
      <c r="B842" s="1" t="s">
        <v>10668</v>
      </c>
      <c r="C842" s="1" t="s">
        <v>1654</v>
      </c>
      <c r="D842" s="1" t="s">
        <v>1507</v>
      </c>
    </row>
    <row r="843" spans="1:4" x14ac:dyDescent="0.25">
      <c r="A843" s="1" t="s">
        <v>1655</v>
      </c>
      <c r="B843" s="1" t="s">
        <v>10669</v>
      </c>
      <c r="C843" s="1" t="s">
        <v>1654</v>
      </c>
      <c r="D843" s="1" t="s">
        <v>1507</v>
      </c>
    </row>
    <row r="844" spans="1:4" x14ac:dyDescent="0.25">
      <c r="A844" s="1" t="s">
        <v>1656</v>
      </c>
      <c r="B844" s="1" t="s">
        <v>9689</v>
      </c>
      <c r="C844" s="1" t="s">
        <v>1657</v>
      </c>
      <c r="D844" s="1" t="s">
        <v>1507</v>
      </c>
    </row>
    <row r="845" spans="1:4" x14ac:dyDescent="0.25">
      <c r="A845" s="1" t="s">
        <v>1658</v>
      </c>
      <c r="B845" s="1" t="s">
        <v>10670</v>
      </c>
      <c r="C845" s="1" t="s">
        <v>1659</v>
      </c>
      <c r="D845" s="1" t="s">
        <v>1507</v>
      </c>
    </row>
    <row r="846" spans="1:4" x14ac:dyDescent="0.25">
      <c r="A846" s="1" t="s">
        <v>1660</v>
      </c>
      <c r="B846" s="1" t="s">
        <v>10671</v>
      </c>
      <c r="C846" s="1" t="s">
        <v>1661</v>
      </c>
      <c r="D846" s="1" t="s">
        <v>1507</v>
      </c>
    </row>
    <row r="847" spans="1:4" x14ac:dyDescent="0.25">
      <c r="A847" s="1" t="s">
        <v>1662</v>
      </c>
      <c r="B847" s="1" t="s">
        <v>10672</v>
      </c>
      <c r="C847" s="1" t="s">
        <v>1663</v>
      </c>
      <c r="D847" s="1" t="s">
        <v>1507</v>
      </c>
    </row>
    <row r="848" spans="1:4" x14ac:dyDescent="0.25">
      <c r="A848" s="1" t="s">
        <v>1664</v>
      </c>
      <c r="B848" s="1" t="s">
        <v>10673</v>
      </c>
      <c r="C848" s="1" t="s">
        <v>1665</v>
      </c>
      <c r="D848" s="1" t="s">
        <v>1507</v>
      </c>
    </row>
    <row r="849" spans="1:4" x14ac:dyDescent="0.25">
      <c r="A849" s="1" t="s">
        <v>1666</v>
      </c>
      <c r="B849" s="1" t="s">
        <v>10674</v>
      </c>
      <c r="C849" s="1" t="s">
        <v>1667</v>
      </c>
      <c r="D849" s="1" t="s">
        <v>1507</v>
      </c>
    </row>
    <row r="850" spans="1:4" x14ac:dyDescent="0.25">
      <c r="A850" s="1" t="s">
        <v>1668</v>
      </c>
      <c r="B850" s="1" t="s">
        <v>10675</v>
      </c>
      <c r="C850" s="1" t="s">
        <v>1669</v>
      </c>
      <c r="D850" s="1" t="s">
        <v>1507</v>
      </c>
    </row>
    <row r="851" spans="1:4" x14ac:dyDescent="0.25">
      <c r="A851" s="1" t="s">
        <v>1670</v>
      </c>
      <c r="B851" s="1" t="s">
        <v>10676</v>
      </c>
      <c r="C851" s="1" t="s">
        <v>1671</v>
      </c>
      <c r="D851" s="1" t="s">
        <v>1507</v>
      </c>
    </row>
    <row r="852" spans="1:4" x14ac:dyDescent="0.25">
      <c r="A852" s="1" t="s">
        <v>1672</v>
      </c>
      <c r="B852" s="1" t="s">
        <v>10677</v>
      </c>
      <c r="C852" s="1" t="s">
        <v>1673</v>
      </c>
      <c r="D852" s="1" t="s">
        <v>1507</v>
      </c>
    </row>
    <row r="853" spans="1:4" x14ac:dyDescent="0.25">
      <c r="A853" s="1" t="s">
        <v>1674</v>
      </c>
      <c r="B853" s="1" t="s">
        <v>10678</v>
      </c>
      <c r="C853" s="1" t="s">
        <v>1675</v>
      </c>
      <c r="D853" s="1" t="s">
        <v>1507</v>
      </c>
    </row>
    <row r="854" spans="1:4" x14ac:dyDescent="0.25">
      <c r="A854" s="1" t="s">
        <v>1676</v>
      </c>
      <c r="B854" s="1" t="s">
        <v>10679</v>
      </c>
      <c r="C854" s="1" t="s">
        <v>1677</v>
      </c>
      <c r="D854" s="1" t="s">
        <v>1507</v>
      </c>
    </row>
    <row r="855" spans="1:4" x14ac:dyDescent="0.25">
      <c r="A855" s="1" t="s">
        <v>1678</v>
      </c>
      <c r="B855" s="1" t="s">
        <v>10680</v>
      </c>
      <c r="C855" s="1" t="s">
        <v>1679</v>
      </c>
      <c r="D855" s="1" t="s">
        <v>1507</v>
      </c>
    </row>
    <row r="856" spans="1:4" x14ac:dyDescent="0.25">
      <c r="A856" s="1" t="s">
        <v>1680</v>
      </c>
      <c r="B856" s="1" t="s">
        <v>10681</v>
      </c>
      <c r="C856" s="1" t="s">
        <v>1681</v>
      </c>
      <c r="D856" s="1" t="s">
        <v>1507</v>
      </c>
    </row>
    <row r="857" spans="1:4" x14ac:dyDescent="0.25">
      <c r="A857" s="1" t="s">
        <v>1682</v>
      </c>
      <c r="B857" s="1" t="s">
        <v>10682</v>
      </c>
      <c r="C857" s="1" t="s">
        <v>1683</v>
      </c>
      <c r="D857" s="1" t="s">
        <v>1507</v>
      </c>
    </row>
    <row r="858" spans="1:4" x14ac:dyDescent="0.25">
      <c r="A858" s="1" t="s">
        <v>1684</v>
      </c>
      <c r="B858" s="1" t="s">
        <v>10683</v>
      </c>
      <c r="C858" s="1" t="s">
        <v>1685</v>
      </c>
      <c r="D858" s="1" t="s">
        <v>1507</v>
      </c>
    </row>
    <row r="859" spans="1:4" x14ac:dyDescent="0.25">
      <c r="A859" s="1" t="s">
        <v>1686</v>
      </c>
      <c r="B859" s="1" t="s">
        <v>10684</v>
      </c>
      <c r="C859" s="1" t="s">
        <v>1687</v>
      </c>
      <c r="D859" s="1" t="s">
        <v>1507</v>
      </c>
    </row>
    <row r="860" spans="1:4" x14ac:dyDescent="0.25">
      <c r="A860" s="1" t="s">
        <v>1688</v>
      </c>
      <c r="B860" s="1" t="s">
        <v>10685</v>
      </c>
      <c r="C860" s="1" t="s">
        <v>1689</v>
      </c>
      <c r="D860" s="1" t="s">
        <v>1507</v>
      </c>
    </row>
    <row r="861" spans="1:4" x14ac:dyDescent="0.25">
      <c r="A861" s="1" t="s">
        <v>1688</v>
      </c>
      <c r="B861" s="1" t="s">
        <v>10685</v>
      </c>
      <c r="C861" s="1" t="s">
        <v>1690</v>
      </c>
      <c r="D861" s="1" t="s">
        <v>1507</v>
      </c>
    </row>
    <row r="862" spans="1:4" x14ac:dyDescent="0.25">
      <c r="A862" s="1" t="s">
        <v>1691</v>
      </c>
      <c r="B862" s="1" t="s">
        <v>10686</v>
      </c>
      <c r="C862" s="1" t="s">
        <v>1692</v>
      </c>
      <c r="D862" s="1" t="s">
        <v>1507</v>
      </c>
    </row>
    <row r="863" spans="1:4" x14ac:dyDescent="0.25">
      <c r="A863" s="1" t="s">
        <v>1693</v>
      </c>
      <c r="B863" s="1" t="s">
        <v>9690</v>
      </c>
      <c r="C863" s="1" t="s">
        <v>1694</v>
      </c>
      <c r="D863" s="1" t="s">
        <v>1507</v>
      </c>
    </row>
    <row r="864" spans="1:4" x14ac:dyDescent="0.25">
      <c r="A864" s="1" t="s">
        <v>1695</v>
      </c>
      <c r="B864" s="1" t="s">
        <v>10687</v>
      </c>
      <c r="C864" s="1" t="s">
        <v>1696</v>
      </c>
      <c r="D864" s="1" t="s">
        <v>1507</v>
      </c>
    </row>
    <row r="865" spans="1:4" x14ac:dyDescent="0.25">
      <c r="A865" s="1" t="s">
        <v>1697</v>
      </c>
      <c r="B865" s="1" t="s">
        <v>10688</v>
      </c>
      <c r="C865" s="1" t="s">
        <v>1698</v>
      </c>
      <c r="D865" s="1" t="s">
        <v>1507</v>
      </c>
    </row>
    <row r="866" spans="1:4" x14ac:dyDescent="0.25">
      <c r="A866" s="1" t="s">
        <v>1697</v>
      </c>
      <c r="B866" s="1" t="s">
        <v>10688</v>
      </c>
      <c r="C866" s="1" t="s">
        <v>1699</v>
      </c>
      <c r="D866" s="1" t="s">
        <v>1507</v>
      </c>
    </row>
    <row r="867" spans="1:4" x14ac:dyDescent="0.25">
      <c r="A867" s="1" t="s">
        <v>1700</v>
      </c>
      <c r="B867" s="1" t="s">
        <v>10689</v>
      </c>
      <c r="C867" s="1" t="s">
        <v>1701</v>
      </c>
      <c r="D867" s="1" t="s">
        <v>1507</v>
      </c>
    </row>
    <row r="868" spans="1:4" x14ac:dyDescent="0.25">
      <c r="A868" s="1" t="s">
        <v>1702</v>
      </c>
      <c r="B868" s="1" t="s">
        <v>10690</v>
      </c>
      <c r="C868" s="1" t="s">
        <v>1703</v>
      </c>
      <c r="D868" s="1" t="s">
        <v>1507</v>
      </c>
    </row>
    <row r="869" spans="1:4" x14ac:dyDescent="0.25">
      <c r="A869" s="1" t="s">
        <v>1704</v>
      </c>
      <c r="B869" s="1" t="s">
        <v>9691</v>
      </c>
      <c r="C869" s="1" t="s">
        <v>1705</v>
      </c>
      <c r="D869" s="1" t="s">
        <v>1507</v>
      </c>
    </row>
    <row r="870" spans="1:4" x14ac:dyDescent="0.25">
      <c r="A870" s="1" t="s">
        <v>1706</v>
      </c>
      <c r="B870" s="1" t="s">
        <v>10691</v>
      </c>
      <c r="C870" s="1" t="s">
        <v>1707</v>
      </c>
      <c r="D870" s="1" t="s">
        <v>1507</v>
      </c>
    </row>
    <row r="871" spans="1:4" x14ac:dyDescent="0.25">
      <c r="A871" s="1" t="s">
        <v>1708</v>
      </c>
      <c r="B871" s="1" t="s">
        <v>10692</v>
      </c>
      <c r="C871" s="1" t="s">
        <v>1709</v>
      </c>
      <c r="D871" s="1" t="s">
        <v>1507</v>
      </c>
    </row>
    <row r="872" spans="1:4" x14ac:dyDescent="0.25">
      <c r="A872" s="1" t="s">
        <v>1710</v>
      </c>
      <c r="B872" s="1" t="s">
        <v>9692</v>
      </c>
      <c r="C872" s="1" t="s">
        <v>1711</v>
      </c>
      <c r="D872" s="1" t="s">
        <v>1507</v>
      </c>
    </row>
    <row r="873" spans="1:4" x14ac:dyDescent="0.25">
      <c r="A873" s="1" t="s">
        <v>1712</v>
      </c>
      <c r="B873" s="1" t="s">
        <v>10693</v>
      </c>
      <c r="C873" s="1" t="s">
        <v>1713</v>
      </c>
      <c r="D873" s="1" t="s">
        <v>1507</v>
      </c>
    </row>
    <row r="874" spans="1:4" x14ac:dyDescent="0.25">
      <c r="A874" s="1" t="s">
        <v>1714</v>
      </c>
      <c r="B874" s="1" t="s">
        <v>9693</v>
      </c>
      <c r="C874" s="1" t="s">
        <v>1715</v>
      </c>
      <c r="D874" s="1" t="s">
        <v>1507</v>
      </c>
    </row>
    <row r="875" spans="1:4" x14ac:dyDescent="0.25">
      <c r="A875" s="1" t="s">
        <v>1716</v>
      </c>
      <c r="B875" s="1" t="s">
        <v>10694</v>
      </c>
      <c r="C875" s="1" t="s">
        <v>1717</v>
      </c>
      <c r="D875" s="1" t="s">
        <v>1507</v>
      </c>
    </row>
    <row r="876" spans="1:4" x14ac:dyDescent="0.25">
      <c r="A876" s="1" t="s">
        <v>1718</v>
      </c>
      <c r="B876" s="1" t="s">
        <v>10695</v>
      </c>
      <c r="C876" s="1" t="s">
        <v>1719</v>
      </c>
      <c r="D876" s="1" t="s">
        <v>1507</v>
      </c>
    </row>
    <row r="877" spans="1:4" x14ac:dyDescent="0.25">
      <c r="A877" s="1" t="s">
        <v>1720</v>
      </c>
      <c r="B877" s="1" t="s">
        <v>10696</v>
      </c>
      <c r="C877" s="1" t="s">
        <v>1721</v>
      </c>
      <c r="D877" s="1" t="s">
        <v>1507</v>
      </c>
    </row>
    <row r="878" spans="1:4" x14ac:dyDescent="0.25">
      <c r="A878" s="1" t="s">
        <v>1722</v>
      </c>
      <c r="B878" s="1" t="s">
        <v>10697</v>
      </c>
      <c r="C878" s="1" t="s">
        <v>1723</v>
      </c>
      <c r="D878" s="1" t="s">
        <v>1507</v>
      </c>
    </row>
    <row r="879" spans="1:4" x14ac:dyDescent="0.25">
      <c r="A879" s="1" t="s">
        <v>1724</v>
      </c>
      <c r="B879" s="1" t="s">
        <v>10698</v>
      </c>
      <c r="C879" s="1" t="s">
        <v>1725</v>
      </c>
      <c r="D879" s="1" t="s">
        <v>1507</v>
      </c>
    </row>
    <row r="880" spans="1:4" x14ac:dyDescent="0.25">
      <c r="A880" s="1" t="s">
        <v>1726</v>
      </c>
      <c r="B880" s="1" t="s">
        <v>10699</v>
      </c>
      <c r="C880" s="1" t="s">
        <v>1727</v>
      </c>
      <c r="D880" s="1" t="s">
        <v>1507</v>
      </c>
    </row>
    <row r="881" spans="1:4" x14ac:dyDescent="0.25">
      <c r="A881" s="1" t="s">
        <v>1728</v>
      </c>
      <c r="B881" s="1" t="s">
        <v>10700</v>
      </c>
      <c r="C881" s="1" t="s">
        <v>1729</v>
      </c>
      <c r="D881" s="1" t="s">
        <v>1507</v>
      </c>
    </row>
    <row r="882" spans="1:4" x14ac:dyDescent="0.25">
      <c r="A882" s="1" t="s">
        <v>1730</v>
      </c>
      <c r="B882" s="1" t="s">
        <v>7952</v>
      </c>
      <c r="C882" s="1" t="s">
        <v>1731</v>
      </c>
      <c r="D882" s="1" t="s">
        <v>1507</v>
      </c>
    </row>
    <row r="883" spans="1:4" x14ac:dyDescent="0.25">
      <c r="A883" s="1" t="s">
        <v>1732</v>
      </c>
      <c r="B883" s="1" t="s">
        <v>10701</v>
      </c>
      <c r="C883" s="1" t="s">
        <v>1733</v>
      </c>
      <c r="D883" s="1" t="s">
        <v>1507</v>
      </c>
    </row>
    <row r="884" spans="1:4" x14ac:dyDescent="0.25">
      <c r="A884" s="1" t="s">
        <v>1734</v>
      </c>
      <c r="B884" s="1" t="s">
        <v>10702</v>
      </c>
      <c r="C884" s="1" t="s">
        <v>1735</v>
      </c>
      <c r="D884" s="1" t="s">
        <v>1507</v>
      </c>
    </row>
    <row r="885" spans="1:4" x14ac:dyDescent="0.25">
      <c r="A885" s="1" t="s">
        <v>1736</v>
      </c>
      <c r="B885" s="1" t="s">
        <v>10703</v>
      </c>
      <c r="C885" s="1" t="s">
        <v>1737</v>
      </c>
      <c r="D885" s="1" t="s">
        <v>1507</v>
      </c>
    </row>
    <row r="886" spans="1:4" x14ac:dyDescent="0.25">
      <c r="A886" s="1" t="s">
        <v>1738</v>
      </c>
      <c r="B886" s="1" t="s">
        <v>10704</v>
      </c>
      <c r="C886" s="1" t="s">
        <v>1739</v>
      </c>
      <c r="D886" s="1" t="s">
        <v>1507</v>
      </c>
    </row>
    <row r="887" spans="1:4" x14ac:dyDescent="0.25">
      <c r="A887" s="1" t="s">
        <v>1740</v>
      </c>
      <c r="B887" s="1" t="s">
        <v>9694</v>
      </c>
      <c r="C887" s="1" t="s">
        <v>1741</v>
      </c>
      <c r="D887" s="1" t="s">
        <v>1507</v>
      </c>
    </row>
    <row r="888" spans="1:4" x14ac:dyDescent="0.25">
      <c r="A888" s="1" t="s">
        <v>1742</v>
      </c>
      <c r="B888" s="1" t="s">
        <v>10705</v>
      </c>
      <c r="C888" s="1" t="s">
        <v>1743</v>
      </c>
      <c r="D888" s="1" t="s">
        <v>1507</v>
      </c>
    </row>
    <row r="889" spans="1:4" x14ac:dyDescent="0.25">
      <c r="A889" s="1" t="s">
        <v>1744</v>
      </c>
      <c r="B889" s="1" t="s">
        <v>10706</v>
      </c>
      <c r="C889" s="1" t="s">
        <v>1745</v>
      </c>
      <c r="D889" s="1" t="s">
        <v>1507</v>
      </c>
    </row>
    <row r="890" spans="1:4" x14ac:dyDescent="0.25">
      <c r="A890" s="1" t="s">
        <v>1746</v>
      </c>
      <c r="B890" s="1" t="s">
        <v>9695</v>
      </c>
      <c r="C890" s="1" t="s">
        <v>1747</v>
      </c>
      <c r="D890" s="1" t="s">
        <v>1507</v>
      </c>
    </row>
    <row r="891" spans="1:4" x14ac:dyDescent="0.25">
      <c r="A891" s="1" t="s">
        <v>1748</v>
      </c>
      <c r="B891" s="1" t="s">
        <v>10707</v>
      </c>
      <c r="C891" s="1" t="s">
        <v>1749</v>
      </c>
      <c r="D891" s="1" t="s">
        <v>1507</v>
      </c>
    </row>
    <row r="892" spans="1:4" x14ac:dyDescent="0.25">
      <c r="A892" s="1" t="s">
        <v>1750</v>
      </c>
      <c r="B892" s="1" t="s">
        <v>10708</v>
      </c>
      <c r="C892" s="1" t="s">
        <v>1751</v>
      </c>
      <c r="D892" s="1" t="s">
        <v>1507</v>
      </c>
    </row>
    <row r="893" spans="1:4" x14ac:dyDescent="0.25">
      <c r="A893" s="1" t="s">
        <v>1752</v>
      </c>
      <c r="B893" s="1" t="s">
        <v>10709</v>
      </c>
      <c r="C893" s="1" t="s">
        <v>1753</v>
      </c>
      <c r="D893" s="1" t="s">
        <v>1507</v>
      </c>
    </row>
    <row r="894" spans="1:4" x14ac:dyDescent="0.25">
      <c r="A894" s="1" t="s">
        <v>1754</v>
      </c>
      <c r="B894" s="1" t="s">
        <v>10710</v>
      </c>
      <c r="C894" s="1" t="s">
        <v>1755</v>
      </c>
      <c r="D894" s="1" t="s">
        <v>1507</v>
      </c>
    </row>
    <row r="895" spans="1:4" x14ac:dyDescent="0.25">
      <c r="A895" s="1" t="s">
        <v>1756</v>
      </c>
      <c r="B895" s="1" t="s">
        <v>10711</v>
      </c>
      <c r="C895" s="1" t="s">
        <v>1757</v>
      </c>
      <c r="D895" s="1" t="s">
        <v>1507</v>
      </c>
    </row>
    <row r="896" spans="1:4" x14ac:dyDescent="0.25">
      <c r="A896" s="1" t="s">
        <v>1758</v>
      </c>
      <c r="B896" s="1" t="s">
        <v>10712</v>
      </c>
      <c r="C896" s="1" t="s">
        <v>1759</v>
      </c>
      <c r="D896" s="1" t="s">
        <v>1507</v>
      </c>
    </row>
    <row r="897" spans="1:4" x14ac:dyDescent="0.25">
      <c r="A897" s="1" t="s">
        <v>1760</v>
      </c>
      <c r="B897" s="1" t="s">
        <v>10713</v>
      </c>
      <c r="C897" s="1" t="s">
        <v>1761</v>
      </c>
      <c r="D897" s="1" t="s">
        <v>1507</v>
      </c>
    </row>
    <row r="898" spans="1:4" x14ac:dyDescent="0.25">
      <c r="A898" s="1" t="s">
        <v>1760</v>
      </c>
      <c r="B898" s="1" t="s">
        <v>10713</v>
      </c>
      <c r="C898" s="1" t="s">
        <v>1762</v>
      </c>
      <c r="D898" s="1" t="s">
        <v>1507</v>
      </c>
    </row>
    <row r="899" spans="1:4" x14ac:dyDescent="0.25">
      <c r="A899" s="1" t="s">
        <v>1763</v>
      </c>
      <c r="B899" s="1" t="s">
        <v>10714</v>
      </c>
      <c r="C899" s="1" t="s">
        <v>1764</v>
      </c>
      <c r="D899" s="1" t="s">
        <v>1507</v>
      </c>
    </row>
    <row r="900" spans="1:4" x14ac:dyDescent="0.25">
      <c r="A900" s="1" t="s">
        <v>1765</v>
      </c>
      <c r="B900" s="1" t="s">
        <v>10715</v>
      </c>
      <c r="C900" s="1" t="s">
        <v>1766</v>
      </c>
      <c r="D900" s="1" t="s">
        <v>1507</v>
      </c>
    </row>
    <row r="901" spans="1:4" x14ac:dyDescent="0.25">
      <c r="A901" s="1" t="s">
        <v>1767</v>
      </c>
      <c r="B901" s="1" t="s">
        <v>10716</v>
      </c>
      <c r="C901" s="1" t="s">
        <v>1766</v>
      </c>
      <c r="D901" s="1" t="s">
        <v>1507</v>
      </c>
    </row>
    <row r="902" spans="1:4" x14ac:dyDescent="0.25">
      <c r="A902" s="1" t="s">
        <v>1768</v>
      </c>
      <c r="B902" s="1" t="s">
        <v>10717</v>
      </c>
      <c r="C902" s="1" t="s">
        <v>1769</v>
      </c>
      <c r="D902" s="1" t="s">
        <v>1507</v>
      </c>
    </row>
    <row r="903" spans="1:4" x14ac:dyDescent="0.25">
      <c r="A903" s="1" t="s">
        <v>1770</v>
      </c>
      <c r="B903" s="1" t="s">
        <v>9696</v>
      </c>
      <c r="C903" s="1" t="s">
        <v>1771</v>
      </c>
      <c r="D903" s="1" t="s">
        <v>1507</v>
      </c>
    </row>
    <row r="904" spans="1:4" x14ac:dyDescent="0.25">
      <c r="A904" s="1" t="s">
        <v>1772</v>
      </c>
      <c r="B904" s="1" t="s">
        <v>10718</v>
      </c>
      <c r="C904" s="1" t="s">
        <v>1773</v>
      </c>
      <c r="D904" s="1" t="s">
        <v>1507</v>
      </c>
    </row>
    <row r="905" spans="1:4" x14ac:dyDescent="0.25">
      <c r="A905" s="1" t="s">
        <v>1774</v>
      </c>
      <c r="B905" s="1" t="s">
        <v>10719</v>
      </c>
      <c r="C905" s="1" t="s">
        <v>1775</v>
      </c>
      <c r="D905" s="1" t="s">
        <v>1507</v>
      </c>
    </row>
    <row r="906" spans="1:4" x14ac:dyDescent="0.25">
      <c r="A906" s="1" t="s">
        <v>1776</v>
      </c>
      <c r="B906" s="1" t="s">
        <v>10720</v>
      </c>
      <c r="C906" s="1" t="s">
        <v>1777</v>
      </c>
      <c r="D906" s="1" t="s">
        <v>1507</v>
      </c>
    </row>
    <row r="907" spans="1:4" x14ac:dyDescent="0.25">
      <c r="A907" s="1" t="s">
        <v>1778</v>
      </c>
      <c r="B907" s="1" t="s">
        <v>10721</v>
      </c>
      <c r="C907" s="1" t="s">
        <v>1779</v>
      </c>
      <c r="D907" s="1" t="s">
        <v>1507</v>
      </c>
    </row>
    <row r="908" spans="1:4" x14ac:dyDescent="0.25">
      <c r="A908" s="1" t="s">
        <v>1780</v>
      </c>
      <c r="B908" s="1" t="s">
        <v>10722</v>
      </c>
      <c r="C908" s="1" t="s">
        <v>1781</v>
      </c>
      <c r="D908" s="1" t="s">
        <v>1507</v>
      </c>
    </row>
    <row r="909" spans="1:4" x14ac:dyDescent="0.25">
      <c r="A909" s="1" t="s">
        <v>1782</v>
      </c>
      <c r="B909" s="1" t="s">
        <v>10723</v>
      </c>
      <c r="C909" s="1" t="s">
        <v>1783</v>
      </c>
      <c r="D909" s="1" t="s">
        <v>1507</v>
      </c>
    </row>
    <row r="910" spans="1:4" x14ac:dyDescent="0.25">
      <c r="A910" s="1" t="s">
        <v>1784</v>
      </c>
      <c r="B910" s="1" t="s">
        <v>10724</v>
      </c>
      <c r="C910" s="1" t="s">
        <v>1785</v>
      </c>
      <c r="D910" s="1" t="s">
        <v>1507</v>
      </c>
    </row>
    <row r="911" spans="1:4" x14ac:dyDescent="0.25">
      <c r="A911" s="1" t="s">
        <v>1786</v>
      </c>
      <c r="B911" s="1" t="s">
        <v>10725</v>
      </c>
      <c r="C911" s="1" t="s">
        <v>1785</v>
      </c>
      <c r="D911" s="1" t="s">
        <v>1507</v>
      </c>
    </row>
    <row r="912" spans="1:4" x14ac:dyDescent="0.25">
      <c r="A912" s="1" t="s">
        <v>1786</v>
      </c>
      <c r="B912" s="1" t="s">
        <v>10725</v>
      </c>
      <c r="C912" s="1" t="s">
        <v>1785</v>
      </c>
      <c r="D912" s="1" t="s">
        <v>1507</v>
      </c>
    </row>
    <row r="913" spans="1:4" x14ac:dyDescent="0.25">
      <c r="A913" s="1" t="s">
        <v>1787</v>
      </c>
      <c r="B913" s="1" t="s">
        <v>10726</v>
      </c>
      <c r="C913" s="1" t="s">
        <v>1788</v>
      </c>
      <c r="D913" s="1" t="s">
        <v>1507</v>
      </c>
    </row>
    <row r="914" spans="1:4" x14ac:dyDescent="0.25">
      <c r="A914" s="1" t="s">
        <v>1789</v>
      </c>
      <c r="B914" s="1" t="s">
        <v>10727</v>
      </c>
      <c r="C914" s="1" t="s">
        <v>1790</v>
      </c>
      <c r="D914" s="1" t="s">
        <v>1507</v>
      </c>
    </row>
    <row r="915" spans="1:4" x14ac:dyDescent="0.25">
      <c r="A915" s="1" t="s">
        <v>1791</v>
      </c>
      <c r="B915" s="1" t="s">
        <v>10728</v>
      </c>
      <c r="C915" s="1" t="s">
        <v>1792</v>
      </c>
      <c r="D915" s="1" t="s">
        <v>1507</v>
      </c>
    </row>
    <row r="916" spans="1:4" x14ac:dyDescent="0.25">
      <c r="A916" s="1" t="s">
        <v>1793</v>
      </c>
      <c r="B916" s="1" t="s">
        <v>10729</v>
      </c>
      <c r="C916" s="1" t="s">
        <v>1794</v>
      </c>
      <c r="D916" s="1" t="s">
        <v>1507</v>
      </c>
    </row>
    <row r="917" spans="1:4" x14ac:dyDescent="0.25">
      <c r="A917" s="1" t="s">
        <v>1795</v>
      </c>
      <c r="B917" s="1" t="s">
        <v>9697</v>
      </c>
      <c r="C917" s="1" t="s">
        <v>1796</v>
      </c>
      <c r="D917" s="1" t="s">
        <v>1507</v>
      </c>
    </row>
    <row r="918" spans="1:4" x14ac:dyDescent="0.25">
      <c r="A918" s="1" t="s">
        <v>1797</v>
      </c>
      <c r="B918" s="1" t="s">
        <v>10730</v>
      </c>
      <c r="C918" s="1" t="s">
        <v>1798</v>
      </c>
      <c r="D918" s="1" t="s">
        <v>1507</v>
      </c>
    </row>
    <row r="919" spans="1:4" x14ac:dyDescent="0.25">
      <c r="A919" s="1" t="s">
        <v>1799</v>
      </c>
      <c r="B919" s="1" t="s">
        <v>10731</v>
      </c>
      <c r="C919" s="1" t="s">
        <v>1800</v>
      </c>
      <c r="D919" s="1" t="s">
        <v>1507</v>
      </c>
    </row>
    <row r="920" spans="1:4" x14ac:dyDescent="0.25">
      <c r="A920" s="1" t="s">
        <v>1801</v>
      </c>
      <c r="B920" s="1" t="s">
        <v>10732</v>
      </c>
      <c r="C920" s="1" t="s">
        <v>1802</v>
      </c>
      <c r="D920" s="1" t="s">
        <v>1507</v>
      </c>
    </row>
    <row r="921" spans="1:4" x14ac:dyDescent="0.25">
      <c r="A921" s="1" t="s">
        <v>1803</v>
      </c>
      <c r="B921" s="1" t="s">
        <v>8071</v>
      </c>
      <c r="C921" s="1" t="s">
        <v>1804</v>
      </c>
      <c r="D921" s="1" t="s">
        <v>1507</v>
      </c>
    </row>
    <row r="922" spans="1:4" x14ac:dyDescent="0.25">
      <c r="A922" s="1" t="s">
        <v>1805</v>
      </c>
      <c r="B922" s="1" t="s">
        <v>9698</v>
      </c>
      <c r="C922" s="1" t="s">
        <v>1806</v>
      </c>
      <c r="D922" s="1" t="s">
        <v>1507</v>
      </c>
    </row>
    <row r="923" spans="1:4" x14ac:dyDescent="0.25">
      <c r="A923" s="1" t="s">
        <v>1807</v>
      </c>
      <c r="B923" s="1" t="s">
        <v>10733</v>
      </c>
      <c r="C923" s="1" t="s">
        <v>1808</v>
      </c>
      <c r="D923" s="1" t="s">
        <v>1507</v>
      </c>
    </row>
    <row r="924" spans="1:4" x14ac:dyDescent="0.25">
      <c r="A924" s="1" t="s">
        <v>1809</v>
      </c>
      <c r="B924" s="1" t="s">
        <v>9699</v>
      </c>
      <c r="C924" s="1" t="s">
        <v>1810</v>
      </c>
      <c r="D924" s="1" t="s">
        <v>1507</v>
      </c>
    </row>
    <row r="925" spans="1:4" x14ac:dyDescent="0.25">
      <c r="A925" s="1" t="s">
        <v>1811</v>
      </c>
      <c r="B925" s="1" t="s">
        <v>10734</v>
      </c>
      <c r="C925" s="1" t="s">
        <v>1812</v>
      </c>
      <c r="D925" s="1" t="s">
        <v>1507</v>
      </c>
    </row>
    <row r="926" spans="1:4" x14ac:dyDescent="0.25">
      <c r="A926" s="1" t="s">
        <v>1813</v>
      </c>
      <c r="B926" s="1" t="s">
        <v>10735</v>
      </c>
      <c r="C926" s="1" t="s">
        <v>1814</v>
      </c>
      <c r="D926" s="1" t="s">
        <v>1507</v>
      </c>
    </row>
    <row r="927" spans="1:4" x14ac:dyDescent="0.25">
      <c r="A927" s="1" t="s">
        <v>1815</v>
      </c>
      <c r="B927" s="1" t="s">
        <v>10736</v>
      </c>
      <c r="C927" s="1" t="s">
        <v>1816</v>
      </c>
      <c r="D927" s="1" t="s">
        <v>1507</v>
      </c>
    </row>
    <row r="928" spans="1:4" x14ac:dyDescent="0.25">
      <c r="A928" s="1" t="s">
        <v>1817</v>
      </c>
      <c r="B928" s="1" t="s">
        <v>10737</v>
      </c>
      <c r="C928" s="1" t="s">
        <v>1818</v>
      </c>
      <c r="D928" s="1" t="s">
        <v>1507</v>
      </c>
    </row>
    <row r="929" spans="1:4" x14ac:dyDescent="0.25">
      <c r="A929" s="1" t="s">
        <v>1819</v>
      </c>
      <c r="B929" s="1" t="s">
        <v>10738</v>
      </c>
      <c r="C929" s="1" t="s">
        <v>1820</v>
      </c>
      <c r="D929" s="1" t="s">
        <v>1507</v>
      </c>
    </row>
    <row r="930" spans="1:4" x14ac:dyDescent="0.25">
      <c r="A930" s="1" t="s">
        <v>1821</v>
      </c>
      <c r="B930" s="1" t="s">
        <v>10739</v>
      </c>
      <c r="C930" s="1" t="s">
        <v>1822</v>
      </c>
      <c r="D930" s="1" t="s">
        <v>1507</v>
      </c>
    </row>
    <row r="931" spans="1:4" x14ac:dyDescent="0.25">
      <c r="A931" s="1" t="s">
        <v>1823</v>
      </c>
      <c r="B931" s="1" t="s">
        <v>10740</v>
      </c>
      <c r="C931" s="1" t="s">
        <v>1824</v>
      </c>
      <c r="D931" s="1" t="s">
        <v>1507</v>
      </c>
    </row>
    <row r="932" spans="1:4" x14ac:dyDescent="0.25">
      <c r="A932" s="1" t="s">
        <v>1825</v>
      </c>
      <c r="B932" s="1" t="s">
        <v>9700</v>
      </c>
      <c r="C932" s="1" t="s">
        <v>1826</v>
      </c>
      <c r="D932" s="1" t="s">
        <v>1507</v>
      </c>
    </row>
    <row r="933" spans="1:4" x14ac:dyDescent="0.25">
      <c r="A933" s="1" t="s">
        <v>1827</v>
      </c>
      <c r="B933" s="1" t="s">
        <v>10741</v>
      </c>
      <c r="C933" s="1" t="s">
        <v>1828</v>
      </c>
      <c r="D933" s="1" t="s">
        <v>1507</v>
      </c>
    </row>
    <row r="934" spans="1:4" x14ac:dyDescent="0.25">
      <c r="A934" s="1" t="s">
        <v>1829</v>
      </c>
      <c r="B934" s="1" t="s">
        <v>10742</v>
      </c>
      <c r="C934" s="1" t="s">
        <v>1830</v>
      </c>
      <c r="D934" s="1" t="s">
        <v>1507</v>
      </c>
    </row>
    <row r="935" spans="1:4" x14ac:dyDescent="0.25">
      <c r="A935" s="1" t="s">
        <v>1831</v>
      </c>
      <c r="B935" s="1" t="s">
        <v>10743</v>
      </c>
      <c r="C935" s="1" t="s">
        <v>1832</v>
      </c>
      <c r="D935" s="1" t="s">
        <v>1507</v>
      </c>
    </row>
    <row r="936" spans="1:4" x14ac:dyDescent="0.25">
      <c r="A936" s="1" t="s">
        <v>1833</v>
      </c>
      <c r="B936" s="1" t="s">
        <v>10744</v>
      </c>
      <c r="C936" s="1" t="s">
        <v>1834</v>
      </c>
      <c r="D936" s="1" t="s">
        <v>1507</v>
      </c>
    </row>
    <row r="937" spans="1:4" x14ac:dyDescent="0.25">
      <c r="A937" s="1" t="s">
        <v>1835</v>
      </c>
      <c r="B937" s="1" t="s">
        <v>10745</v>
      </c>
      <c r="C937" s="1" t="s">
        <v>1836</v>
      </c>
      <c r="D937" s="1" t="s">
        <v>1507</v>
      </c>
    </row>
    <row r="938" spans="1:4" x14ac:dyDescent="0.25">
      <c r="A938" s="1" t="s">
        <v>1837</v>
      </c>
      <c r="B938" s="1" t="s">
        <v>7892</v>
      </c>
      <c r="C938" s="1" t="s">
        <v>1838</v>
      </c>
      <c r="D938" s="1" t="s">
        <v>1507</v>
      </c>
    </row>
    <row r="939" spans="1:4" x14ac:dyDescent="0.25">
      <c r="A939" s="1" t="s">
        <v>1839</v>
      </c>
      <c r="B939" s="1" t="s">
        <v>9701</v>
      </c>
      <c r="C939" s="1" t="s">
        <v>1840</v>
      </c>
      <c r="D939" s="1" t="s">
        <v>1507</v>
      </c>
    </row>
    <row r="940" spans="1:4" x14ac:dyDescent="0.25">
      <c r="A940" s="1" t="s">
        <v>1841</v>
      </c>
      <c r="B940" s="1" t="s">
        <v>10746</v>
      </c>
      <c r="C940" s="1" t="s">
        <v>1842</v>
      </c>
      <c r="D940" s="1" t="s">
        <v>1507</v>
      </c>
    </row>
    <row r="941" spans="1:4" x14ac:dyDescent="0.25">
      <c r="A941" s="1" t="s">
        <v>1843</v>
      </c>
      <c r="B941" s="1" t="s">
        <v>7258</v>
      </c>
      <c r="C941" s="1" t="s">
        <v>1844</v>
      </c>
      <c r="D941" s="1" t="s">
        <v>1507</v>
      </c>
    </row>
    <row r="942" spans="1:4" x14ac:dyDescent="0.25">
      <c r="A942" s="1" t="s">
        <v>1845</v>
      </c>
      <c r="B942" s="1" t="s">
        <v>10747</v>
      </c>
      <c r="C942" s="1" t="s">
        <v>1846</v>
      </c>
      <c r="D942" s="1" t="s">
        <v>1507</v>
      </c>
    </row>
    <row r="943" spans="1:4" x14ac:dyDescent="0.25">
      <c r="A943" s="1" t="s">
        <v>1847</v>
      </c>
      <c r="B943" s="1" t="s">
        <v>10748</v>
      </c>
      <c r="C943" s="1" t="s">
        <v>1848</v>
      </c>
      <c r="D943" s="1" t="s">
        <v>1507</v>
      </c>
    </row>
    <row r="944" spans="1:4" x14ac:dyDescent="0.25">
      <c r="A944" s="1" t="s">
        <v>1849</v>
      </c>
      <c r="B944" s="1" t="s">
        <v>10749</v>
      </c>
      <c r="C944" s="1" t="s">
        <v>1850</v>
      </c>
      <c r="D944" s="1" t="s">
        <v>1507</v>
      </c>
    </row>
    <row r="945" spans="1:4" x14ac:dyDescent="0.25">
      <c r="A945" s="1" t="s">
        <v>1851</v>
      </c>
      <c r="B945" s="1" t="s">
        <v>10750</v>
      </c>
      <c r="C945" s="1" t="s">
        <v>1852</v>
      </c>
      <c r="D945" s="1" t="s">
        <v>1507</v>
      </c>
    </row>
    <row r="946" spans="1:4" x14ac:dyDescent="0.25">
      <c r="A946" s="1" t="s">
        <v>1853</v>
      </c>
      <c r="B946" s="1" t="s">
        <v>10751</v>
      </c>
      <c r="C946" s="1" t="s">
        <v>1854</v>
      </c>
      <c r="D946" s="1" t="s">
        <v>1507</v>
      </c>
    </row>
    <row r="947" spans="1:4" x14ac:dyDescent="0.25">
      <c r="A947" s="1" t="s">
        <v>1855</v>
      </c>
      <c r="B947" s="1" t="s">
        <v>10752</v>
      </c>
      <c r="C947" s="1" t="s">
        <v>1856</v>
      </c>
      <c r="D947" s="1" t="s">
        <v>1507</v>
      </c>
    </row>
    <row r="948" spans="1:4" x14ac:dyDescent="0.25">
      <c r="A948" s="1" t="s">
        <v>1857</v>
      </c>
      <c r="B948" s="1" t="s">
        <v>10753</v>
      </c>
      <c r="C948" s="1" t="s">
        <v>1858</v>
      </c>
      <c r="D948" s="1" t="s">
        <v>1507</v>
      </c>
    </row>
    <row r="949" spans="1:4" x14ac:dyDescent="0.25">
      <c r="A949" s="1" t="s">
        <v>1859</v>
      </c>
      <c r="B949" s="1" t="s">
        <v>10754</v>
      </c>
      <c r="C949" s="1" t="s">
        <v>1860</v>
      </c>
      <c r="D949" s="1" t="s">
        <v>1507</v>
      </c>
    </row>
    <row r="950" spans="1:4" x14ac:dyDescent="0.25">
      <c r="A950" s="1" t="s">
        <v>1861</v>
      </c>
      <c r="B950" s="1" t="s">
        <v>9702</v>
      </c>
      <c r="C950" s="1" t="s">
        <v>1862</v>
      </c>
      <c r="D950" s="1" t="s">
        <v>1507</v>
      </c>
    </row>
    <row r="951" spans="1:4" x14ac:dyDescent="0.25">
      <c r="A951" s="1" t="s">
        <v>1863</v>
      </c>
      <c r="B951" s="1" t="s">
        <v>9703</v>
      </c>
      <c r="C951" s="1" t="s">
        <v>1864</v>
      </c>
      <c r="D951" s="1" t="s">
        <v>1507</v>
      </c>
    </row>
    <row r="952" spans="1:4" x14ac:dyDescent="0.25">
      <c r="A952" s="1" t="s">
        <v>1865</v>
      </c>
      <c r="B952" s="1" t="s">
        <v>10755</v>
      </c>
      <c r="C952" s="1" t="s">
        <v>1866</v>
      </c>
      <c r="D952" s="1" t="s">
        <v>1507</v>
      </c>
    </row>
    <row r="953" spans="1:4" x14ac:dyDescent="0.25">
      <c r="A953" s="1" t="s">
        <v>1867</v>
      </c>
      <c r="B953" s="1" t="s">
        <v>10756</v>
      </c>
      <c r="C953" s="1" t="s">
        <v>1868</v>
      </c>
      <c r="D953" s="1" t="s">
        <v>1507</v>
      </c>
    </row>
    <row r="954" spans="1:4" x14ac:dyDescent="0.25">
      <c r="A954" s="1" t="s">
        <v>1869</v>
      </c>
      <c r="B954" s="1" t="s">
        <v>9704</v>
      </c>
      <c r="C954" s="1" t="s">
        <v>1870</v>
      </c>
      <c r="D954" s="1" t="s">
        <v>1507</v>
      </c>
    </row>
    <row r="955" spans="1:4" x14ac:dyDescent="0.25">
      <c r="A955" s="1" t="s">
        <v>1871</v>
      </c>
      <c r="B955" s="1" t="s">
        <v>10757</v>
      </c>
      <c r="C955" s="1" t="s">
        <v>1872</v>
      </c>
      <c r="D955" s="1" t="s">
        <v>1507</v>
      </c>
    </row>
    <row r="956" spans="1:4" x14ac:dyDescent="0.25">
      <c r="A956" s="1" t="s">
        <v>1873</v>
      </c>
      <c r="B956" s="1" t="s">
        <v>10758</v>
      </c>
      <c r="C956" s="1" t="s">
        <v>1874</v>
      </c>
      <c r="D956" s="1" t="s">
        <v>1507</v>
      </c>
    </row>
    <row r="957" spans="1:4" x14ac:dyDescent="0.25">
      <c r="A957" s="1" t="s">
        <v>1875</v>
      </c>
      <c r="B957" s="1" t="s">
        <v>7875</v>
      </c>
      <c r="C957" s="1" t="s">
        <v>1876</v>
      </c>
      <c r="D957" s="1" t="s">
        <v>1507</v>
      </c>
    </row>
    <row r="958" spans="1:4" x14ac:dyDescent="0.25">
      <c r="A958" s="1" t="s">
        <v>1877</v>
      </c>
      <c r="B958" s="1" t="s">
        <v>10759</v>
      </c>
      <c r="C958" s="1" t="s">
        <v>1878</v>
      </c>
      <c r="D958" s="1" t="s">
        <v>1507</v>
      </c>
    </row>
    <row r="959" spans="1:4" x14ac:dyDescent="0.25">
      <c r="A959" s="1" t="s">
        <v>1879</v>
      </c>
      <c r="B959" s="1" t="s">
        <v>10760</v>
      </c>
      <c r="C959" s="1" t="s">
        <v>1880</v>
      </c>
      <c r="D959" s="1" t="s">
        <v>1507</v>
      </c>
    </row>
    <row r="960" spans="1:4" x14ac:dyDescent="0.25">
      <c r="A960" s="1" t="s">
        <v>1881</v>
      </c>
      <c r="B960" s="1" t="s">
        <v>7389</v>
      </c>
      <c r="C960" s="1" t="s">
        <v>1882</v>
      </c>
      <c r="D960" s="1" t="s">
        <v>1507</v>
      </c>
    </row>
    <row r="961" spans="1:4" x14ac:dyDescent="0.25">
      <c r="A961" s="1" t="s">
        <v>1881</v>
      </c>
      <c r="B961" s="1" t="s">
        <v>7389</v>
      </c>
      <c r="C961" s="1" t="s">
        <v>1882</v>
      </c>
      <c r="D961" s="1" t="s">
        <v>1507</v>
      </c>
    </row>
    <row r="962" spans="1:4" x14ac:dyDescent="0.25">
      <c r="A962" s="1" t="s">
        <v>1883</v>
      </c>
      <c r="B962" s="1" t="s">
        <v>10761</v>
      </c>
      <c r="C962" s="1" t="s">
        <v>1884</v>
      </c>
      <c r="D962" s="1" t="s">
        <v>1507</v>
      </c>
    </row>
    <row r="963" spans="1:4" x14ac:dyDescent="0.25">
      <c r="A963" s="1" t="s">
        <v>1885</v>
      </c>
      <c r="B963" s="1" t="s">
        <v>10762</v>
      </c>
      <c r="C963" s="1" t="s">
        <v>1886</v>
      </c>
      <c r="D963" s="1" t="s">
        <v>1507</v>
      </c>
    </row>
    <row r="964" spans="1:4" x14ac:dyDescent="0.25">
      <c r="A964" s="1" t="s">
        <v>1887</v>
      </c>
      <c r="B964" s="1" t="s">
        <v>9705</v>
      </c>
      <c r="C964" s="1" t="s">
        <v>1888</v>
      </c>
      <c r="D964" s="1" t="s">
        <v>1507</v>
      </c>
    </row>
    <row r="965" spans="1:4" x14ac:dyDescent="0.25">
      <c r="A965" s="1" t="s">
        <v>1889</v>
      </c>
      <c r="B965" s="1" t="s">
        <v>10763</v>
      </c>
      <c r="C965" s="1" t="s">
        <v>1890</v>
      </c>
      <c r="D965" s="1" t="s">
        <v>1507</v>
      </c>
    </row>
    <row r="966" spans="1:4" x14ac:dyDescent="0.25">
      <c r="A966" s="1" t="s">
        <v>1891</v>
      </c>
      <c r="B966" s="1" t="s">
        <v>10764</v>
      </c>
      <c r="C966" s="1" t="s">
        <v>1892</v>
      </c>
      <c r="D966" s="1" t="s">
        <v>1507</v>
      </c>
    </row>
    <row r="967" spans="1:4" x14ac:dyDescent="0.25">
      <c r="A967" s="1" t="s">
        <v>1893</v>
      </c>
      <c r="B967" s="1" t="s">
        <v>10765</v>
      </c>
      <c r="C967" s="1" t="s">
        <v>1894</v>
      </c>
      <c r="D967" s="1" t="s">
        <v>1507</v>
      </c>
    </row>
    <row r="968" spans="1:4" x14ac:dyDescent="0.25">
      <c r="A968" s="1" t="s">
        <v>1895</v>
      </c>
      <c r="B968" s="1" t="s">
        <v>10766</v>
      </c>
      <c r="C968" s="1" t="s">
        <v>1896</v>
      </c>
      <c r="D968" s="1" t="s">
        <v>1507</v>
      </c>
    </row>
    <row r="969" spans="1:4" x14ac:dyDescent="0.25">
      <c r="A969" s="1" t="s">
        <v>1897</v>
      </c>
      <c r="B969" s="1" t="s">
        <v>9706</v>
      </c>
      <c r="C969" s="1" t="s">
        <v>1898</v>
      </c>
      <c r="D969" s="1" t="s">
        <v>1507</v>
      </c>
    </row>
    <row r="970" spans="1:4" x14ac:dyDescent="0.25">
      <c r="A970" s="1" t="s">
        <v>1899</v>
      </c>
      <c r="B970" s="1" t="s">
        <v>10767</v>
      </c>
      <c r="C970" s="1" t="s">
        <v>1900</v>
      </c>
      <c r="D970" s="1" t="s">
        <v>1507</v>
      </c>
    </row>
    <row r="971" spans="1:4" x14ac:dyDescent="0.25">
      <c r="A971" s="1" t="s">
        <v>1901</v>
      </c>
      <c r="B971" s="1" t="s">
        <v>10768</v>
      </c>
      <c r="C971" s="1" t="s">
        <v>1902</v>
      </c>
      <c r="D971" s="1" t="s">
        <v>1507</v>
      </c>
    </row>
    <row r="972" spans="1:4" x14ac:dyDescent="0.25">
      <c r="A972" s="1" t="s">
        <v>1903</v>
      </c>
      <c r="B972" s="1" t="s">
        <v>10769</v>
      </c>
      <c r="C972" s="1" t="s">
        <v>1904</v>
      </c>
      <c r="D972" s="1" t="s">
        <v>1507</v>
      </c>
    </row>
    <row r="973" spans="1:4" x14ac:dyDescent="0.25">
      <c r="A973" s="1" t="s">
        <v>1905</v>
      </c>
      <c r="B973" s="1" t="s">
        <v>10770</v>
      </c>
      <c r="C973" s="1" t="s">
        <v>1906</v>
      </c>
      <c r="D973" s="1" t="s">
        <v>1507</v>
      </c>
    </row>
    <row r="974" spans="1:4" x14ac:dyDescent="0.25">
      <c r="A974" s="1" t="s">
        <v>1907</v>
      </c>
      <c r="B974" s="1" t="s">
        <v>10771</v>
      </c>
      <c r="C974" s="1" t="s">
        <v>1908</v>
      </c>
      <c r="D974" s="1" t="s">
        <v>1507</v>
      </c>
    </row>
    <row r="975" spans="1:4" x14ac:dyDescent="0.25">
      <c r="A975" s="1" t="s">
        <v>1909</v>
      </c>
      <c r="B975" s="1" t="s">
        <v>10772</v>
      </c>
      <c r="C975" s="1" t="s">
        <v>1910</v>
      </c>
      <c r="D975" s="1" t="s">
        <v>1507</v>
      </c>
    </row>
    <row r="976" spans="1:4" x14ac:dyDescent="0.25">
      <c r="A976" s="1" t="s">
        <v>1911</v>
      </c>
      <c r="B976" s="1" t="s">
        <v>10773</v>
      </c>
      <c r="C976" s="1" t="s">
        <v>1912</v>
      </c>
      <c r="D976" s="1" t="s">
        <v>1507</v>
      </c>
    </row>
    <row r="977" spans="1:4" x14ac:dyDescent="0.25">
      <c r="A977" s="1" t="s">
        <v>1913</v>
      </c>
      <c r="B977" s="1" t="s">
        <v>10774</v>
      </c>
      <c r="C977" s="1" t="s">
        <v>1914</v>
      </c>
      <c r="D977" s="1" t="s">
        <v>1507</v>
      </c>
    </row>
    <row r="978" spans="1:4" x14ac:dyDescent="0.25">
      <c r="A978" s="1" t="s">
        <v>1915</v>
      </c>
      <c r="B978" s="1" t="s">
        <v>10775</v>
      </c>
      <c r="C978" s="1" t="s">
        <v>1916</v>
      </c>
      <c r="D978" s="1" t="s">
        <v>1507</v>
      </c>
    </row>
    <row r="979" spans="1:4" x14ac:dyDescent="0.25">
      <c r="A979" s="1" t="s">
        <v>1917</v>
      </c>
      <c r="B979" s="1" t="s">
        <v>10776</v>
      </c>
      <c r="C979" s="1" t="s">
        <v>1918</v>
      </c>
      <c r="D979" s="1" t="s">
        <v>1507</v>
      </c>
    </row>
    <row r="980" spans="1:4" x14ac:dyDescent="0.25">
      <c r="A980" s="1" t="s">
        <v>1919</v>
      </c>
      <c r="B980" s="1" t="s">
        <v>10777</v>
      </c>
      <c r="C980" s="1" t="s">
        <v>1920</v>
      </c>
      <c r="D980" s="1" t="s">
        <v>1507</v>
      </c>
    </row>
    <row r="981" spans="1:4" x14ac:dyDescent="0.25">
      <c r="A981" s="1" t="s">
        <v>1921</v>
      </c>
      <c r="B981" s="1" t="s">
        <v>10778</v>
      </c>
      <c r="C981" s="1" t="s">
        <v>1922</v>
      </c>
      <c r="D981" s="1" t="s">
        <v>1507</v>
      </c>
    </row>
    <row r="982" spans="1:4" x14ac:dyDescent="0.25">
      <c r="A982" s="1" t="s">
        <v>1923</v>
      </c>
      <c r="B982" s="1" t="s">
        <v>10779</v>
      </c>
      <c r="C982" s="1" t="s">
        <v>1924</v>
      </c>
      <c r="D982" s="1" t="s">
        <v>1507</v>
      </c>
    </row>
    <row r="983" spans="1:4" x14ac:dyDescent="0.25">
      <c r="A983" s="1" t="s">
        <v>1925</v>
      </c>
      <c r="B983" s="1" t="s">
        <v>8604</v>
      </c>
      <c r="C983" s="1" t="s">
        <v>1926</v>
      </c>
      <c r="D983" s="1" t="s">
        <v>1507</v>
      </c>
    </row>
    <row r="984" spans="1:4" x14ac:dyDescent="0.25">
      <c r="A984" s="1" t="s">
        <v>1927</v>
      </c>
      <c r="B984" s="1" t="s">
        <v>10780</v>
      </c>
      <c r="C984" s="1" t="s">
        <v>1928</v>
      </c>
      <c r="D984" s="1" t="s">
        <v>1507</v>
      </c>
    </row>
    <row r="985" spans="1:4" x14ac:dyDescent="0.25">
      <c r="A985" s="1" t="s">
        <v>1929</v>
      </c>
      <c r="B985" s="1" t="s">
        <v>10781</v>
      </c>
      <c r="C985" s="1" t="s">
        <v>1930</v>
      </c>
      <c r="D985" s="1" t="s">
        <v>1507</v>
      </c>
    </row>
    <row r="986" spans="1:4" x14ac:dyDescent="0.25">
      <c r="A986" s="1" t="s">
        <v>1931</v>
      </c>
      <c r="B986" s="1" t="s">
        <v>7655</v>
      </c>
      <c r="C986" s="1" t="s">
        <v>1932</v>
      </c>
      <c r="D986" s="1" t="s">
        <v>1507</v>
      </c>
    </row>
    <row r="987" spans="1:4" x14ac:dyDescent="0.25">
      <c r="A987" s="1" t="s">
        <v>1933</v>
      </c>
      <c r="B987" s="1" t="s">
        <v>10782</v>
      </c>
      <c r="C987" s="1" t="s">
        <v>1934</v>
      </c>
      <c r="D987" s="1" t="s">
        <v>1507</v>
      </c>
    </row>
    <row r="988" spans="1:4" x14ac:dyDescent="0.25">
      <c r="A988" s="1" t="s">
        <v>1935</v>
      </c>
      <c r="B988" s="1" t="s">
        <v>10783</v>
      </c>
      <c r="C988" s="1" t="s">
        <v>1936</v>
      </c>
      <c r="D988" s="1" t="s">
        <v>1507</v>
      </c>
    </row>
    <row r="989" spans="1:4" x14ac:dyDescent="0.25">
      <c r="A989" s="1" t="s">
        <v>1937</v>
      </c>
      <c r="B989" s="1" t="s">
        <v>10784</v>
      </c>
      <c r="C989" s="1" t="s">
        <v>1938</v>
      </c>
      <c r="D989" s="1" t="s">
        <v>1507</v>
      </c>
    </row>
    <row r="990" spans="1:4" x14ac:dyDescent="0.25">
      <c r="A990" s="1" t="s">
        <v>1939</v>
      </c>
      <c r="B990" s="1" t="s">
        <v>10785</v>
      </c>
      <c r="C990" s="1" t="s">
        <v>1940</v>
      </c>
      <c r="D990" s="1" t="s">
        <v>1507</v>
      </c>
    </row>
    <row r="991" spans="1:4" x14ac:dyDescent="0.25">
      <c r="A991" s="1" t="s">
        <v>1941</v>
      </c>
      <c r="B991" s="1" t="s">
        <v>10786</v>
      </c>
      <c r="C991" s="1" t="s">
        <v>1942</v>
      </c>
      <c r="D991" s="1" t="s">
        <v>1507</v>
      </c>
    </row>
    <row r="992" spans="1:4" x14ac:dyDescent="0.25">
      <c r="A992" s="1" t="s">
        <v>1943</v>
      </c>
      <c r="B992" s="1" t="s">
        <v>10787</v>
      </c>
      <c r="C992" s="1" t="s">
        <v>1944</v>
      </c>
      <c r="D992" s="1" t="s">
        <v>1507</v>
      </c>
    </row>
    <row r="993" spans="1:4" x14ac:dyDescent="0.25">
      <c r="A993" s="1" t="s">
        <v>1945</v>
      </c>
      <c r="B993" s="1" t="s">
        <v>10788</v>
      </c>
      <c r="C993" s="1" t="s">
        <v>1946</v>
      </c>
      <c r="D993" s="1" t="s">
        <v>1507</v>
      </c>
    </row>
    <row r="994" spans="1:4" x14ac:dyDescent="0.25">
      <c r="A994" s="1" t="s">
        <v>1947</v>
      </c>
      <c r="B994" s="1" t="s">
        <v>10789</v>
      </c>
      <c r="C994" s="1" t="s">
        <v>1948</v>
      </c>
      <c r="D994" s="1" t="s">
        <v>1507</v>
      </c>
    </row>
    <row r="995" spans="1:4" x14ac:dyDescent="0.25">
      <c r="A995" s="1" t="s">
        <v>1949</v>
      </c>
      <c r="B995" s="1" t="s">
        <v>10790</v>
      </c>
      <c r="C995" s="1" t="s">
        <v>1950</v>
      </c>
      <c r="D995" s="1" t="s">
        <v>1507</v>
      </c>
    </row>
    <row r="996" spans="1:4" x14ac:dyDescent="0.25">
      <c r="A996" s="1" t="s">
        <v>1951</v>
      </c>
      <c r="B996" s="1" t="s">
        <v>10791</v>
      </c>
      <c r="C996" s="1" t="s">
        <v>1952</v>
      </c>
      <c r="D996" s="1" t="s">
        <v>1507</v>
      </c>
    </row>
    <row r="997" spans="1:4" x14ac:dyDescent="0.25">
      <c r="A997" s="1" t="s">
        <v>1953</v>
      </c>
      <c r="B997" s="1" t="s">
        <v>10792</v>
      </c>
      <c r="C997" s="1" t="s">
        <v>1954</v>
      </c>
      <c r="D997" s="1" t="s">
        <v>1507</v>
      </c>
    </row>
    <row r="998" spans="1:4" x14ac:dyDescent="0.25">
      <c r="A998" s="1" t="s">
        <v>1955</v>
      </c>
      <c r="B998" s="1" t="s">
        <v>10793</v>
      </c>
      <c r="C998" s="1" t="s">
        <v>1956</v>
      </c>
      <c r="D998" s="1" t="s">
        <v>1507</v>
      </c>
    </row>
    <row r="999" spans="1:4" x14ac:dyDescent="0.25">
      <c r="A999" s="1" t="s">
        <v>1957</v>
      </c>
      <c r="B999" s="1" t="s">
        <v>10794</v>
      </c>
      <c r="C999" s="1" t="s">
        <v>1958</v>
      </c>
      <c r="D999" s="1" t="s">
        <v>1507</v>
      </c>
    </row>
    <row r="1000" spans="1:4" x14ac:dyDescent="0.25">
      <c r="A1000" s="1" t="s">
        <v>1959</v>
      </c>
      <c r="B1000" s="1" t="s">
        <v>10795</v>
      </c>
      <c r="C1000" s="1" t="s">
        <v>1960</v>
      </c>
      <c r="D1000" s="1" t="s">
        <v>1507</v>
      </c>
    </row>
    <row r="1001" spans="1:4" x14ac:dyDescent="0.25">
      <c r="A1001" s="1" t="s">
        <v>1961</v>
      </c>
      <c r="B1001" s="1" t="s">
        <v>10796</v>
      </c>
      <c r="C1001" s="1" t="s">
        <v>1962</v>
      </c>
      <c r="D1001" s="1" t="s">
        <v>1507</v>
      </c>
    </row>
    <row r="1002" spans="1:4" x14ac:dyDescent="0.25">
      <c r="A1002" s="1" t="s">
        <v>1963</v>
      </c>
      <c r="B1002" s="1" t="s">
        <v>10797</v>
      </c>
      <c r="C1002" s="1" t="s">
        <v>1964</v>
      </c>
      <c r="D1002" s="1" t="s">
        <v>1507</v>
      </c>
    </row>
    <row r="1003" spans="1:4" x14ac:dyDescent="0.25">
      <c r="A1003" s="1" t="s">
        <v>1965</v>
      </c>
      <c r="B1003" s="1" t="s">
        <v>10798</v>
      </c>
      <c r="C1003" s="1" t="s">
        <v>1966</v>
      </c>
      <c r="D1003" s="1" t="s">
        <v>1507</v>
      </c>
    </row>
    <row r="1004" spans="1:4" x14ac:dyDescent="0.25">
      <c r="A1004" s="1" t="s">
        <v>1967</v>
      </c>
      <c r="B1004" s="1" t="s">
        <v>10799</v>
      </c>
      <c r="C1004" s="1" t="s">
        <v>1968</v>
      </c>
      <c r="D1004" s="1" t="s">
        <v>1507</v>
      </c>
    </row>
    <row r="1005" spans="1:4" x14ac:dyDescent="0.25">
      <c r="A1005" s="1" t="s">
        <v>1969</v>
      </c>
      <c r="B1005" s="1" t="s">
        <v>10800</v>
      </c>
      <c r="C1005" s="1" t="s">
        <v>1970</v>
      </c>
      <c r="D1005" s="1" t="s">
        <v>1507</v>
      </c>
    </row>
    <row r="1006" spans="1:4" x14ac:dyDescent="0.25">
      <c r="A1006" s="1" t="s">
        <v>1971</v>
      </c>
      <c r="B1006" s="1" t="s">
        <v>10801</v>
      </c>
      <c r="C1006" s="1" t="s">
        <v>1972</v>
      </c>
      <c r="D1006" s="1" t="s">
        <v>1507</v>
      </c>
    </row>
    <row r="1007" spans="1:4" x14ac:dyDescent="0.25">
      <c r="A1007" s="1" t="s">
        <v>1973</v>
      </c>
      <c r="B1007" s="1" t="s">
        <v>10802</v>
      </c>
      <c r="C1007" s="1" t="s">
        <v>1974</v>
      </c>
      <c r="D1007" s="1" t="s">
        <v>1507</v>
      </c>
    </row>
    <row r="1008" spans="1:4" x14ac:dyDescent="0.25">
      <c r="A1008" s="1" t="s">
        <v>1975</v>
      </c>
      <c r="B1008" s="1" t="s">
        <v>10803</v>
      </c>
      <c r="C1008" s="1" t="s">
        <v>1976</v>
      </c>
      <c r="D1008" s="1" t="s">
        <v>1507</v>
      </c>
    </row>
    <row r="1009" spans="1:4" x14ac:dyDescent="0.25">
      <c r="A1009" s="1" t="s">
        <v>1977</v>
      </c>
      <c r="B1009" s="1" t="s">
        <v>10804</v>
      </c>
      <c r="C1009" s="1" t="s">
        <v>1978</v>
      </c>
      <c r="D1009" s="1" t="s">
        <v>1507</v>
      </c>
    </row>
    <row r="1010" spans="1:4" x14ac:dyDescent="0.25">
      <c r="A1010" s="1" t="s">
        <v>1979</v>
      </c>
      <c r="B1010" s="1" t="s">
        <v>10805</v>
      </c>
      <c r="C1010" s="1" t="s">
        <v>1980</v>
      </c>
      <c r="D1010" s="1" t="s">
        <v>1507</v>
      </c>
    </row>
    <row r="1011" spans="1:4" x14ac:dyDescent="0.25">
      <c r="A1011" s="1" t="s">
        <v>1981</v>
      </c>
      <c r="B1011" s="1" t="s">
        <v>10806</v>
      </c>
      <c r="C1011" s="1" t="s">
        <v>1982</v>
      </c>
      <c r="D1011" s="1" t="s">
        <v>1507</v>
      </c>
    </row>
    <row r="1012" spans="1:4" x14ac:dyDescent="0.25">
      <c r="A1012" s="1" t="s">
        <v>1983</v>
      </c>
      <c r="B1012" s="1" t="s">
        <v>10807</v>
      </c>
      <c r="C1012" s="1" t="s">
        <v>1984</v>
      </c>
      <c r="D1012" s="1" t="s">
        <v>1507</v>
      </c>
    </row>
    <row r="1013" spans="1:4" x14ac:dyDescent="0.25">
      <c r="A1013" s="1" t="s">
        <v>1985</v>
      </c>
      <c r="B1013" s="1" t="s">
        <v>10808</v>
      </c>
      <c r="C1013" s="1" t="s">
        <v>1986</v>
      </c>
      <c r="D1013" s="1" t="s">
        <v>1507</v>
      </c>
    </row>
    <row r="1014" spans="1:4" x14ac:dyDescent="0.25">
      <c r="A1014" s="1" t="s">
        <v>1987</v>
      </c>
      <c r="B1014" s="1" t="s">
        <v>10809</v>
      </c>
      <c r="C1014" s="1" t="s">
        <v>1988</v>
      </c>
      <c r="D1014" s="1" t="s">
        <v>1507</v>
      </c>
    </row>
    <row r="1015" spans="1:4" x14ac:dyDescent="0.25">
      <c r="A1015" s="1" t="s">
        <v>1989</v>
      </c>
      <c r="B1015" s="1" t="s">
        <v>10810</v>
      </c>
      <c r="C1015" s="1" t="s">
        <v>1990</v>
      </c>
      <c r="D1015" s="1" t="s">
        <v>1507</v>
      </c>
    </row>
    <row r="1016" spans="1:4" x14ac:dyDescent="0.25">
      <c r="A1016" s="1" t="s">
        <v>1991</v>
      </c>
      <c r="B1016" s="1" t="s">
        <v>10811</v>
      </c>
      <c r="C1016" s="1" t="s">
        <v>1992</v>
      </c>
      <c r="D1016" s="1" t="s">
        <v>1507</v>
      </c>
    </row>
    <row r="1017" spans="1:4" x14ac:dyDescent="0.25">
      <c r="A1017" s="1" t="s">
        <v>1993</v>
      </c>
      <c r="B1017" s="1" t="s">
        <v>10812</v>
      </c>
      <c r="C1017" s="1" t="s">
        <v>1994</v>
      </c>
      <c r="D1017" s="1" t="s">
        <v>1507</v>
      </c>
    </row>
    <row r="1018" spans="1:4" x14ac:dyDescent="0.25">
      <c r="A1018" s="1" t="s">
        <v>1995</v>
      </c>
      <c r="B1018" s="1" t="s">
        <v>10813</v>
      </c>
      <c r="C1018" s="1" t="s">
        <v>1996</v>
      </c>
      <c r="D1018" s="1" t="s">
        <v>1507</v>
      </c>
    </row>
    <row r="1019" spans="1:4" x14ac:dyDescent="0.25">
      <c r="A1019" s="1" t="s">
        <v>1997</v>
      </c>
      <c r="B1019" s="1" t="s">
        <v>10814</v>
      </c>
      <c r="C1019" s="1" t="s">
        <v>1998</v>
      </c>
      <c r="D1019" s="1" t="s">
        <v>1507</v>
      </c>
    </row>
    <row r="1020" spans="1:4" x14ac:dyDescent="0.25">
      <c r="A1020" s="1" t="s">
        <v>1999</v>
      </c>
      <c r="B1020" s="1" t="s">
        <v>7580</v>
      </c>
      <c r="C1020" s="1" t="s">
        <v>2000</v>
      </c>
      <c r="D1020" s="1" t="s">
        <v>1507</v>
      </c>
    </row>
    <row r="1021" spans="1:4" x14ac:dyDescent="0.25">
      <c r="A1021" s="1" t="s">
        <v>2001</v>
      </c>
      <c r="B1021" s="1" t="s">
        <v>10815</v>
      </c>
      <c r="C1021" s="1" t="s">
        <v>2002</v>
      </c>
      <c r="D1021" s="1" t="s">
        <v>1507</v>
      </c>
    </row>
    <row r="1022" spans="1:4" x14ac:dyDescent="0.25">
      <c r="A1022" s="1" t="s">
        <v>2003</v>
      </c>
      <c r="B1022" s="1" t="s">
        <v>10816</v>
      </c>
      <c r="C1022" s="1" t="s">
        <v>2004</v>
      </c>
      <c r="D1022" s="1" t="s">
        <v>1507</v>
      </c>
    </row>
    <row r="1023" spans="1:4" x14ac:dyDescent="0.25">
      <c r="A1023" s="1" t="s">
        <v>2005</v>
      </c>
      <c r="B1023" s="1" t="s">
        <v>10817</v>
      </c>
      <c r="C1023" s="1" t="s">
        <v>2006</v>
      </c>
      <c r="D1023" s="1" t="s">
        <v>1507</v>
      </c>
    </row>
    <row r="1024" spans="1:4" x14ac:dyDescent="0.25">
      <c r="A1024" s="1" t="s">
        <v>2007</v>
      </c>
      <c r="B1024" s="1" t="s">
        <v>10818</v>
      </c>
      <c r="C1024" s="1" t="s">
        <v>2008</v>
      </c>
      <c r="D1024" s="1" t="s">
        <v>1507</v>
      </c>
    </row>
    <row r="1025" spans="1:4" x14ac:dyDescent="0.25">
      <c r="A1025" s="1" t="s">
        <v>2009</v>
      </c>
      <c r="B1025" s="1" t="s">
        <v>9707</v>
      </c>
      <c r="C1025" s="1" t="s">
        <v>2010</v>
      </c>
      <c r="D1025" s="1" t="s">
        <v>1507</v>
      </c>
    </row>
    <row r="1026" spans="1:4" x14ac:dyDescent="0.25">
      <c r="A1026" s="1" t="s">
        <v>2011</v>
      </c>
      <c r="B1026" s="1" t="s">
        <v>10819</v>
      </c>
      <c r="C1026" s="1" t="s">
        <v>2012</v>
      </c>
      <c r="D1026" s="1" t="s">
        <v>1507</v>
      </c>
    </row>
    <row r="1027" spans="1:4" x14ac:dyDescent="0.25">
      <c r="A1027" s="1" t="s">
        <v>2013</v>
      </c>
      <c r="B1027" s="1" t="s">
        <v>10820</v>
      </c>
      <c r="C1027" s="1" t="s">
        <v>2014</v>
      </c>
      <c r="D1027" s="1" t="s">
        <v>1507</v>
      </c>
    </row>
    <row r="1028" spans="1:4" x14ac:dyDescent="0.25">
      <c r="A1028" s="1" t="s">
        <v>2015</v>
      </c>
      <c r="B1028" s="1" t="s">
        <v>10821</v>
      </c>
      <c r="C1028" s="1" t="s">
        <v>2016</v>
      </c>
      <c r="D1028" s="1" t="s">
        <v>1507</v>
      </c>
    </row>
    <row r="1029" spans="1:4" x14ac:dyDescent="0.25">
      <c r="A1029" s="1" t="s">
        <v>2017</v>
      </c>
      <c r="B1029" s="1" t="s">
        <v>10822</v>
      </c>
      <c r="C1029" s="1" t="s">
        <v>2018</v>
      </c>
      <c r="D1029" s="1" t="s">
        <v>1507</v>
      </c>
    </row>
    <row r="1030" spans="1:4" x14ac:dyDescent="0.25">
      <c r="A1030" s="1" t="s">
        <v>2019</v>
      </c>
      <c r="B1030" s="1" t="s">
        <v>10823</v>
      </c>
      <c r="C1030" s="1" t="s">
        <v>2020</v>
      </c>
      <c r="D1030" s="1" t="s">
        <v>1507</v>
      </c>
    </row>
    <row r="1031" spans="1:4" x14ac:dyDescent="0.25">
      <c r="A1031" s="1" t="s">
        <v>2021</v>
      </c>
      <c r="B1031" s="1" t="s">
        <v>10824</v>
      </c>
      <c r="C1031" s="1" t="s">
        <v>2022</v>
      </c>
      <c r="D1031" s="1" t="s">
        <v>1507</v>
      </c>
    </row>
    <row r="1032" spans="1:4" x14ac:dyDescent="0.25">
      <c r="A1032" s="1" t="s">
        <v>2023</v>
      </c>
      <c r="B1032" s="1" t="s">
        <v>10825</v>
      </c>
      <c r="C1032" s="1" t="s">
        <v>2024</v>
      </c>
      <c r="D1032" s="1" t="s">
        <v>1507</v>
      </c>
    </row>
    <row r="1033" spans="1:4" x14ac:dyDescent="0.25">
      <c r="A1033" s="1" t="s">
        <v>2025</v>
      </c>
      <c r="B1033" s="1" t="s">
        <v>10826</v>
      </c>
      <c r="C1033" s="1" t="s">
        <v>2026</v>
      </c>
      <c r="D1033" s="1" t="s">
        <v>1507</v>
      </c>
    </row>
    <row r="1034" spans="1:4" x14ac:dyDescent="0.25">
      <c r="A1034" s="1" t="s">
        <v>2027</v>
      </c>
      <c r="B1034" s="1" t="s">
        <v>10827</v>
      </c>
      <c r="C1034" s="1" t="s">
        <v>2028</v>
      </c>
      <c r="D1034" s="1" t="s">
        <v>1507</v>
      </c>
    </row>
    <row r="1035" spans="1:4" x14ac:dyDescent="0.25">
      <c r="A1035" s="1" t="s">
        <v>2029</v>
      </c>
      <c r="B1035" s="1" t="s">
        <v>10828</v>
      </c>
      <c r="C1035" s="1" t="s">
        <v>2030</v>
      </c>
      <c r="D1035" s="1" t="s">
        <v>1507</v>
      </c>
    </row>
    <row r="1036" spans="1:4" x14ac:dyDescent="0.25">
      <c r="A1036" s="1" t="s">
        <v>2031</v>
      </c>
      <c r="B1036" s="1" t="s">
        <v>10829</v>
      </c>
      <c r="C1036" s="1" t="s">
        <v>2032</v>
      </c>
      <c r="D1036" s="1" t="s">
        <v>1507</v>
      </c>
    </row>
    <row r="1037" spans="1:4" x14ac:dyDescent="0.25">
      <c r="A1037" s="1" t="s">
        <v>2033</v>
      </c>
      <c r="B1037" s="1" t="s">
        <v>10830</v>
      </c>
      <c r="C1037" s="1" t="s">
        <v>2034</v>
      </c>
      <c r="D1037" s="1" t="s">
        <v>1507</v>
      </c>
    </row>
    <row r="1038" spans="1:4" x14ac:dyDescent="0.25">
      <c r="A1038" s="1" t="s">
        <v>2035</v>
      </c>
      <c r="B1038" s="1" t="s">
        <v>10831</v>
      </c>
      <c r="C1038" s="1" t="s">
        <v>2036</v>
      </c>
      <c r="D1038" s="1" t="s">
        <v>1507</v>
      </c>
    </row>
    <row r="1039" spans="1:4" x14ac:dyDescent="0.25">
      <c r="A1039" s="1" t="s">
        <v>2037</v>
      </c>
      <c r="B1039" s="1" t="s">
        <v>9708</v>
      </c>
      <c r="C1039" s="1" t="s">
        <v>2038</v>
      </c>
      <c r="D1039" s="1" t="s">
        <v>1507</v>
      </c>
    </row>
    <row r="1040" spans="1:4" x14ac:dyDescent="0.25">
      <c r="A1040" s="1" t="s">
        <v>2039</v>
      </c>
      <c r="B1040" s="1" t="s">
        <v>10832</v>
      </c>
      <c r="C1040" s="1" t="s">
        <v>2040</v>
      </c>
      <c r="D1040" s="1" t="s">
        <v>1507</v>
      </c>
    </row>
    <row r="1041" spans="1:4" x14ac:dyDescent="0.25">
      <c r="A1041" s="1" t="s">
        <v>2039</v>
      </c>
      <c r="B1041" s="1" t="s">
        <v>10832</v>
      </c>
      <c r="C1041" s="1" t="s">
        <v>2040</v>
      </c>
      <c r="D1041" s="1" t="s">
        <v>1507</v>
      </c>
    </row>
    <row r="1042" spans="1:4" x14ac:dyDescent="0.25">
      <c r="A1042" s="1" t="s">
        <v>2039</v>
      </c>
      <c r="B1042" s="1" t="s">
        <v>10832</v>
      </c>
      <c r="C1042" s="1" t="s">
        <v>2040</v>
      </c>
      <c r="D1042" s="1" t="s">
        <v>1507</v>
      </c>
    </row>
    <row r="1043" spans="1:4" x14ac:dyDescent="0.25">
      <c r="A1043" s="1" t="s">
        <v>2041</v>
      </c>
      <c r="B1043" s="1" t="s">
        <v>9709</v>
      </c>
      <c r="C1043" s="1" t="s">
        <v>2042</v>
      </c>
      <c r="D1043" s="1" t="s">
        <v>1507</v>
      </c>
    </row>
    <row r="1044" spans="1:4" x14ac:dyDescent="0.25">
      <c r="A1044" s="1" t="s">
        <v>2043</v>
      </c>
      <c r="B1044" s="1" t="s">
        <v>10833</v>
      </c>
      <c r="C1044" s="1" t="s">
        <v>2044</v>
      </c>
      <c r="D1044" s="1" t="s">
        <v>1507</v>
      </c>
    </row>
    <row r="1045" spans="1:4" x14ac:dyDescent="0.25">
      <c r="A1045" s="1" t="s">
        <v>2045</v>
      </c>
      <c r="B1045" s="1" t="s">
        <v>8800</v>
      </c>
      <c r="C1045" s="1" t="s">
        <v>2046</v>
      </c>
      <c r="D1045" s="1" t="s">
        <v>1507</v>
      </c>
    </row>
    <row r="1046" spans="1:4" x14ac:dyDescent="0.25">
      <c r="A1046" s="1" t="s">
        <v>2047</v>
      </c>
      <c r="B1046" s="1" t="s">
        <v>7339</v>
      </c>
      <c r="C1046" s="1" t="s">
        <v>2048</v>
      </c>
      <c r="D1046" s="1" t="s">
        <v>1507</v>
      </c>
    </row>
    <row r="1047" spans="1:4" x14ac:dyDescent="0.25">
      <c r="A1047" s="1" t="s">
        <v>2049</v>
      </c>
      <c r="B1047" s="1" t="s">
        <v>10834</v>
      </c>
      <c r="C1047" s="1" t="s">
        <v>2050</v>
      </c>
      <c r="D1047" s="1" t="s">
        <v>1507</v>
      </c>
    </row>
    <row r="1048" spans="1:4" x14ac:dyDescent="0.25">
      <c r="A1048" s="1" t="s">
        <v>2051</v>
      </c>
      <c r="B1048" s="1" t="s">
        <v>10835</v>
      </c>
      <c r="C1048" s="1" t="s">
        <v>2052</v>
      </c>
      <c r="D1048" s="1" t="s">
        <v>1507</v>
      </c>
    </row>
    <row r="1049" spans="1:4" x14ac:dyDescent="0.25">
      <c r="A1049" s="1" t="s">
        <v>2053</v>
      </c>
      <c r="B1049" s="1" t="s">
        <v>10836</v>
      </c>
      <c r="C1049" s="1" t="s">
        <v>2054</v>
      </c>
      <c r="D1049" s="1" t="s">
        <v>1507</v>
      </c>
    </row>
    <row r="1050" spans="1:4" x14ac:dyDescent="0.25">
      <c r="A1050" s="1" t="s">
        <v>2055</v>
      </c>
      <c r="B1050" s="1" t="s">
        <v>10837</v>
      </c>
      <c r="C1050" s="1" t="s">
        <v>2056</v>
      </c>
      <c r="D1050" s="1" t="s">
        <v>1507</v>
      </c>
    </row>
    <row r="1051" spans="1:4" x14ac:dyDescent="0.25">
      <c r="A1051" s="1" t="s">
        <v>2057</v>
      </c>
      <c r="B1051" s="1" t="s">
        <v>10838</v>
      </c>
      <c r="C1051" s="1" t="s">
        <v>2058</v>
      </c>
      <c r="D1051" s="1" t="s">
        <v>1507</v>
      </c>
    </row>
    <row r="1052" spans="1:4" x14ac:dyDescent="0.25">
      <c r="A1052" s="1" t="s">
        <v>2059</v>
      </c>
      <c r="B1052" s="1" t="s">
        <v>10839</v>
      </c>
      <c r="C1052" s="1" t="s">
        <v>2060</v>
      </c>
      <c r="D1052" s="1" t="s">
        <v>1507</v>
      </c>
    </row>
    <row r="1053" spans="1:4" x14ac:dyDescent="0.25">
      <c r="A1053" s="1" t="s">
        <v>2061</v>
      </c>
      <c r="B1053" s="1" t="s">
        <v>10840</v>
      </c>
      <c r="C1053" s="1" t="s">
        <v>2062</v>
      </c>
      <c r="D1053" s="1" t="s">
        <v>1507</v>
      </c>
    </row>
    <row r="1054" spans="1:4" x14ac:dyDescent="0.25">
      <c r="A1054" s="1" t="s">
        <v>2063</v>
      </c>
      <c r="B1054" s="1" t="s">
        <v>10841</v>
      </c>
      <c r="C1054" s="1" t="s">
        <v>2064</v>
      </c>
      <c r="D1054" s="1" t="s">
        <v>1507</v>
      </c>
    </row>
    <row r="1055" spans="1:4" x14ac:dyDescent="0.25">
      <c r="A1055" s="1" t="s">
        <v>2065</v>
      </c>
      <c r="B1055" s="1" t="s">
        <v>10842</v>
      </c>
      <c r="C1055" s="1" t="s">
        <v>2066</v>
      </c>
      <c r="D1055" s="1" t="s">
        <v>1507</v>
      </c>
    </row>
    <row r="1056" spans="1:4" x14ac:dyDescent="0.25">
      <c r="A1056" s="1" t="s">
        <v>2067</v>
      </c>
      <c r="B1056" s="1" t="s">
        <v>10843</v>
      </c>
      <c r="C1056" s="1" t="s">
        <v>2068</v>
      </c>
      <c r="D1056" s="1" t="s">
        <v>1507</v>
      </c>
    </row>
    <row r="1057" spans="1:4" x14ac:dyDescent="0.25">
      <c r="A1057" s="1" t="s">
        <v>2069</v>
      </c>
      <c r="B1057" s="1" t="s">
        <v>10844</v>
      </c>
      <c r="C1057" s="1" t="s">
        <v>2070</v>
      </c>
      <c r="D1057" s="1" t="s">
        <v>1507</v>
      </c>
    </row>
    <row r="1058" spans="1:4" x14ac:dyDescent="0.25">
      <c r="A1058" s="1" t="s">
        <v>2071</v>
      </c>
      <c r="B1058" s="1" t="s">
        <v>10845</v>
      </c>
      <c r="C1058" s="1" t="s">
        <v>2072</v>
      </c>
      <c r="D1058" s="1" t="s">
        <v>1507</v>
      </c>
    </row>
    <row r="1059" spans="1:4" x14ac:dyDescent="0.25">
      <c r="A1059" s="1" t="s">
        <v>2073</v>
      </c>
      <c r="B1059" s="1" t="s">
        <v>10846</v>
      </c>
      <c r="C1059" s="1" t="s">
        <v>2074</v>
      </c>
      <c r="D1059" s="1" t="s">
        <v>1507</v>
      </c>
    </row>
    <row r="1060" spans="1:4" x14ac:dyDescent="0.25">
      <c r="A1060" s="1" t="s">
        <v>2075</v>
      </c>
      <c r="B1060" s="1" t="s">
        <v>10847</v>
      </c>
      <c r="C1060" s="1" t="s">
        <v>2076</v>
      </c>
      <c r="D1060" s="1" t="s">
        <v>1507</v>
      </c>
    </row>
    <row r="1061" spans="1:4" x14ac:dyDescent="0.25">
      <c r="A1061" s="1" t="s">
        <v>2077</v>
      </c>
      <c r="B1061" s="1" t="s">
        <v>10848</v>
      </c>
      <c r="C1061" s="1" t="s">
        <v>2078</v>
      </c>
      <c r="D1061" s="1" t="s">
        <v>1507</v>
      </c>
    </row>
    <row r="1062" spans="1:4" x14ac:dyDescent="0.25">
      <c r="A1062" s="1" t="s">
        <v>2079</v>
      </c>
      <c r="B1062" s="1" t="s">
        <v>10849</v>
      </c>
      <c r="C1062" s="1" t="s">
        <v>2080</v>
      </c>
      <c r="D1062" s="1" t="s">
        <v>1507</v>
      </c>
    </row>
    <row r="1063" spans="1:4" x14ac:dyDescent="0.25">
      <c r="A1063" s="1" t="s">
        <v>2081</v>
      </c>
      <c r="B1063" s="1" t="s">
        <v>8682</v>
      </c>
      <c r="C1063" s="1" t="s">
        <v>2082</v>
      </c>
      <c r="D1063" s="1" t="s">
        <v>1507</v>
      </c>
    </row>
    <row r="1064" spans="1:4" x14ac:dyDescent="0.25">
      <c r="A1064" s="1" t="s">
        <v>2083</v>
      </c>
      <c r="B1064" s="1" t="s">
        <v>10850</v>
      </c>
      <c r="C1064" s="1" t="s">
        <v>2084</v>
      </c>
      <c r="D1064" s="1" t="s">
        <v>1507</v>
      </c>
    </row>
    <row r="1065" spans="1:4" x14ac:dyDescent="0.25">
      <c r="A1065" s="1" t="s">
        <v>2085</v>
      </c>
      <c r="B1065" s="1" t="s">
        <v>10851</v>
      </c>
      <c r="C1065" s="1" t="s">
        <v>2086</v>
      </c>
      <c r="D1065" s="1" t="s">
        <v>1507</v>
      </c>
    </row>
    <row r="1066" spans="1:4" x14ac:dyDescent="0.25">
      <c r="A1066" s="1" t="s">
        <v>2087</v>
      </c>
      <c r="B1066" s="1" t="s">
        <v>10852</v>
      </c>
      <c r="C1066" s="1" t="s">
        <v>2088</v>
      </c>
      <c r="D1066" s="1" t="s">
        <v>1507</v>
      </c>
    </row>
    <row r="1067" spans="1:4" x14ac:dyDescent="0.25">
      <c r="A1067" s="1" t="s">
        <v>2089</v>
      </c>
      <c r="B1067" s="1" t="s">
        <v>10853</v>
      </c>
      <c r="C1067" s="1" t="s">
        <v>2090</v>
      </c>
      <c r="D1067" s="1" t="s">
        <v>1507</v>
      </c>
    </row>
    <row r="1068" spans="1:4" x14ac:dyDescent="0.25">
      <c r="A1068" s="1" t="s">
        <v>2091</v>
      </c>
      <c r="B1068" s="1" t="s">
        <v>9710</v>
      </c>
      <c r="C1068" s="1" t="s">
        <v>2092</v>
      </c>
      <c r="D1068" s="1" t="s">
        <v>1507</v>
      </c>
    </row>
    <row r="1069" spans="1:4" x14ac:dyDescent="0.25">
      <c r="A1069" s="1" t="s">
        <v>2093</v>
      </c>
      <c r="B1069" s="1" t="s">
        <v>10854</v>
      </c>
      <c r="C1069" s="1" t="s">
        <v>2094</v>
      </c>
      <c r="D1069" s="1" t="s">
        <v>1507</v>
      </c>
    </row>
    <row r="1070" spans="1:4" x14ac:dyDescent="0.25">
      <c r="A1070" s="1" t="s">
        <v>2095</v>
      </c>
      <c r="B1070" s="1" t="s">
        <v>10855</v>
      </c>
      <c r="C1070" s="1" t="s">
        <v>2096</v>
      </c>
      <c r="D1070" s="1" t="s">
        <v>1507</v>
      </c>
    </row>
    <row r="1071" spans="1:4" x14ac:dyDescent="0.25">
      <c r="A1071" s="1" t="s">
        <v>2097</v>
      </c>
      <c r="B1071" s="1" t="s">
        <v>9711</v>
      </c>
      <c r="C1071" s="1" t="s">
        <v>2098</v>
      </c>
      <c r="D1071" s="1" t="s">
        <v>1507</v>
      </c>
    </row>
    <row r="1072" spans="1:4" x14ac:dyDescent="0.25">
      <c r="A1072" s="1" t="s">
        <v>2099</v>
      </c>
      <c r="B1072" s="1" t="s">
        <v>10856</v>
      </c>
      <c r="C1072" s="1" t="s">
        <v>2100</v>
      </c>
      <c r="D1072" s="1" t="s">
        <v>1507</v>
      </c>
    </row>
    <row r="1073" spans="1:4" x14ac:dyDescent="0.25">
      <c r="A1073" s="1" t="s">
        <v>2101</v>
      </c>
      <c r="B1073" s="1" t="s">
        <v>9712</v>
      </c>
      <c r="C1073" s="1" t="s">
        <v>2102</v>
      </c>
      <c r="D1073" s="1" t="s">
        <v>1507</v>
      </c>
    </row>
    <row r="1074" spans="1:4" x14ac:dyDescent="0.25">
      <c r="A1074" s="1" t="s">
        <v>2103</v>
      </c>
      <c r="B1074" s="1" t="s">
        <v>10857</v>
      </c>
      <c r="C1074" s="1" t="s">
        <v>2104</v>
      </c>
      <c r="D1074" s="1" t="s">
        <v>1507</v>
      </c>
    </row>
    <row r="1075" spans="1:4" x14ac:dyDescent="0.25">
      <c r="A1075" s="1" t="s">
        <v>2105</v>
      </c>
      <c r="B1075" s="1" t="s">
        <v>10858</v>
      </c>
      <c r="C1075" s="1" t="s">
        <v>2106</v>
      </c>
      <c r="D1075" s="1" t="s">
        <v>1507</v>
      </c>
    </row>
    <row r="1076" spans="1:4" x14ac:dyDescent="0.25">
      <c r="A1076" s="1" t="s">
        <v>2107</v>
      </c>
      <c r="B1076" s="1" t="s">
        <v>10859</v>
      </c>
      <c r="C1076" s="1" t="s">
        <v>2108</v>
      </c>
      <c r="D1076" s="1" t="s">
        <v>1507</v>
      </c>
    </row>
    <row r="1077" spans="1:4" x14ac:dyDescent="0.25">
      <c r="A1077" s="1" t="s">
        <v>2109</v>
      </c>
      <c r="B1077" s="1" t="s">
        <v>9713</v>
      </c>
      <c r="C1077" s="1" t="s">
        <v>2110</v>
      </c>
      <c r="D1077" s="1" t="s">
        <v>1507</v>
      </c>
    </row>
    <row r="1078" spans="1:4" x14ac:dyDescent="0.25">
      <c r="A1078" s="1" t="s">
        <v>2111</v>
      </c>
      <c r="B1078" s="1" t="s">
        <v>10860</v>
      </c>
      <c r="C1078" s="1" t="s">
        <v>2112</v>
      </c>
      <c r="D1078" s="1" t="s">
        <v>1507</v>
      </c>
    </row>
    <row r="1079" spans="1:4" x14ac:dyDescent="0.25">
      <c r="A1079" s="1" t="s">
        <v>2113</v>
      </c>
      <c r="B1079" s="1" t="s">
        <v>10861</v>
      </c>
      <c r="C1079" s="1" t="s">
        <v>2114</v>
      </c>
      <c r="D1079" s="1" t="s">
        <v>1507</v>
      </c>
    </row>
    <row r="1080" spans="1:4" x14ac:dyDescent="0.25">
      <c r="A1080" s="1" t="s">
        <v>2115</v>
      </c>
      <c r="B1080" s="1" t="s">
        <v>10862</v>
      </c>
      <c r="C1080" s="1" t="s">
        <v>2116</v>
      </c>
      <c r="D1080" s="1" t="s">
        <v>1507</v>
      </c>
    </row>
    <row r="1081" spans="1:4" x14ac:dyDescent="0.25">
      <c r="A1081" s="1" t="s">
        <v>2117</v>
      </c>
      <c r="B1081" s="1" t="s">
        <v>10863</v>
      </c>
      <c r="C1081" s="1" t="s">
        <v>2118</v>
      </c>
      <c r="D1081" s="1" t="s">
        <v>1507</v>
      </c>
    </row>
    <row r="1082" spans="1:4" x14ac:dyDescent="0.25">
      <c r="A1082" s="1" t="s">
        <v>2119</v>
      </c>
      <c r="B1082" s="1" t="s">
        <v>10864</v>
      </c>
      <c r="C1082" s="1" t="s">
        <v>2120</v>
      </c>
      <c r="D1082" s="1" t="s">
        <v>1507</v>
      </c>
    </row>
    <row r="1083" spans="1:4" x14ac:dyDescent="0.25">
      <c r="A1083" s="1" t="s">
        <v>2121</v>
      </c>
      <c r="B1083" s="1" t="s">
        <v>10865</v>
      </c>
      <c r="C1083" s="1" t="s">
        <v>2122</v>
      </c>
      <c r="D1083" s="1" t="s">
        <v>1507</v>
      </c>
    </row>
    <row r="1084" spans="1:4" x14ac:dyDescent="0.25">
      <c r="A1084" s="1" t="s">
        <v>2123</v>
      </c>
      <c r="B1084" s="1" t="s">
        <v>10866</v>
      </c>
      <c r="C1084" s="1" t="s">
        <v>2124</v>
      </c>
      <c r="D1084" s="1" t="s">
        <v>1507</v>
      </c>
    </row>
    <row r="1085" spans="1:4" x14ac:dyDescent="0.25">
      <c r="A1085" s="1" t="s">
        <v>2125</v>
      </c>
      <c r="B1085" s="1" t="s">
        <v>10867</v>
      </c>
      <c r="C1085" s="1" t="s">
        <v>2126</v>
      </c>
      <c r="D1085" s="1" t="s">
        <v>1507</v>
      </c>
    </row>
    <row r="1086" spans="1:4" x14ac:dyDescent="0.25">
      <c r="A1086" s="1" t="s">
        <v>2127</v>
      </c>
      <c r="B1086" s="1" t="s">
        <v>10868</v>
      </c>
      <c r="C1086" s="1" t="s">
        <v>2128</v>
      </c>
      <c r="D1086" s="1" t="s">
        <v>1507</v>
      </c>
    </row>
    <row r="1087" spans="1:4" x14ac:dyDescent="0.25">
      <c r="A1087" s="1" t="s">
        <v>2129</v>
      </c>
      <c r="B1087" s="1" t="s">
        <v>10869</v>
      </c>
      <c r="C1087" s="1" t="s">
        <v>2130</v>
      </c>
      <c r="D1087" s="1" t="s">
        <v>1507</v>
      </c>
    </row>
    <row r="1088" spans="1:4" x14ac:dyDescent="0.25">
      <c r="A1088" s="1" t="s">
        <v>2131</v>
      </c>
      <c r="B1088" s="1" t="s">
        <v>10870</v>
      </c>
      <c r="C1088" s="1" t="s">
        <v>2132</v>
      </c>
      <c r="D1088" s="1" t="s">
        <v>1507</v>
      </c>
    </row>
    <row r="1089" spans="1:4" x14ac:dyDescent="0.25">
      <c r="A1089" s="1" t="s">
        <v>2133</v>
      </c>
      <c r="B1089" s="1" t="s">
        <v>10871</v>
      </c>
      <c r="C1089" s="1" t="s">
        <v>2134</v>
      </c>
      <c r="D1089" s="1" t="s">
        <v>1507</v>
      </c>
    </row>
    <row r="1090" spans="1:4" x14ac:dyDescent="0.25">
      <c r="A1090" s="1" t="s">
        <v>2135</v>
      </c>
      <c r="B1090" s="1" t="s">
        <v>10872</v>
      </c>
      <c r="C1090" s="1" t="s">
        <v>2136</v>
      </c>
      <c r="D1090" s="1" t="s">
        <v>1507</v>
      </c>
    </row>
    <row r="1091" spans="1:4" x14ac:dyDescent="0.25">
      <c r="A1091" s="1" t="s">
        <v>2137</v>
      </c>
      <c r="B1091" s="1" t="s">
        <v>10873</v>
      </c>
      <c r="C1091" s="1" t="s">
        <v>2138</v>
      </c>
      <c r="D1091" s="1" t="s">
        <v>1507</v>
      </c>
    </row>
    <row r="1092" spans="1:4" x14ac:dyDescent="0.25">
      <c r="A1092" s="1" t="s">
        <v>2139</v>
      </c>
      <c r="B1092" s="1" t="s">
        <v>9714</v>
      </c>
      <c r="C1092" s="1" t="s">
        <v>2140</v>
      </c>
      <c r="D1092" s="1" t="s">
        <v>1507</v>
      </c>
    </row>
    <row r="1093" spans="1:4" x14ac:dyDescent="0.25">
      <c r="A1093" s="1" t="s">
        <v>2141</v>
      </c>
      <c r="B1093" s="1" t="s">
        <v>10874</v>
      </c>
      <c r="C1093" s="1" t="s">
        <v>2142</v>
      </c>
      <c r="D1093" s="1" t="s">
        <v>1507</v>
      </c>
    </row>
    <row r="1094" spans="1:4" x14ac:dyDescent="0.25">
      <c r="A1094" s="1" t="s">
        <v>2143</v>
      </c>
      <c r="B1094" s="1" t="s">
        <v>10875</v>
      </c>
      <c r="C1094" s="1" t="s">
        <v>2144</v>
      </c>
      <c r="D1094" s="1" t="s">
        <v>1507</v>
      </c>
    </row>
    <row r="1095" spans="1:4" x14ac:dyDescent="0.25">
      <c r="A1095" s="1" t="s">
        <v>2145</v>
      </c>
      <c r="B1095" s="1" t="s">
        <v>10876</v>
      </c>
      <c r="C1095" s="1" t="s">
        <v>2146</v>
      </c>
      <c r="D1095" s="1" t="s">
        <v>1507</v>
      </c>
    </row>
    <row r="1096" spans="1:4" x14ac:dyDescent="0.25">
      <c r="A1096" s="1" t="s">
        <v>2147</v>
      </c>
      <c r="B1096" s="1" t="s">
        <v>10877</v>
      </c>
      <c r="C1096" s="1" t="s">
        <v>2148</v>
      </c>
      <c r="D1096" s="1" t="s">
        <v>1507</v>
      </c>
    </row>
    <row r="1097" spans="1:4" x14ac:dyDescent="0.25">
      <c r="A1097" s="1" t="s">
        <v>2149</v>
      </c>
      <c r="B1097" s="1" t="s">
        <v>9715</v>
      </c>
      <c r="C1097" s="1" t="s">
        <v>2150</v>
      </c>
      <c r="D1097" s="1" t="s">
        <v>1507</v>
      </c>
    </row>
    <row r="1098" spans="1:4" x14ac:dyDescent="0.25">
      <c r="A1098" s="1" t="s">
        <v>2151</v>
      </c>
      <c r="B1098" s="1" t="s">
        <v>10878</v>
      </c>
      <c r="C1098" s="1" t="s">
        <v>2152</v>
      </c>
      <c r="D1098" s="1" t="s">
        <v>1507</v>
      </c>
    </row>
    <row r="1099" spans="1:4" x14ac:dyDescent="0.25">
      <c r="A1099" s="1" t="s">
        <v>2153</v>
      </c>
      <c r="B1099" s="1" t="s">
        <v>10879</v>
      </c>
      <c r="C1099" s="1" t="s">
        <v>2154</v>
      </c>
      <c r="D1099" s="1" t="s">
        <v>1507</v>
      </c>
    </row>
    <row r="1100" spans="1:4" x14ac:dyDescent="0.25">
      <c r="A1100" s="1" t="s">
        <v>2155</v>
      </c>
      <c r="B1100" s="1" t="s">
        <v>10880</v>
      </c>
      <c r="C1100" s="1" t="s">
        <v>2156</v>
      </c>
      <c r="D1100" s="1" t="s">
        <v>1507</v>
      </c>
    </row>
    <row r="1101" spans="1:4" x14ac:dyDescent="0.25">
      <c r="A1101" s="1" t="s">
        <v>2157</v>
      </c>
      <c r="B1101" s="1" t="s">
        <v>9716</v>
      </c>
      <c r="C1101" s="1" t="s">
        <v>2158</v>
      </c>
      <c r="D1101" s="1" t="s">
        <v>1507</v>
      </c>
    </row>
    <row r="1102" spans="1:4" x14ac:dyDescent="0.25">
      <c r="A1102" s="1" t="s">
        <v>2159</v>
      </c>
      <c r="B1102" s="1" t="s">
        <v>10881</v>
      </c>
      <c r="C1102" s="1" t="s">
        <v>2160</v>
      </c>
      <c r="D1102" s="1" t="s">
        <v>1507</v>
      </c>
    </row>
    <row r="1103" spans="1:4" x14ac:dyDescent="0.25">
      <c r="A1103" s="1" t="s">
        <v>2161</v>
      </c>
      <c r="B1103" s="1" t="s">
        <v>10882</v>
      </c>
      <c r="C1103" s="1" t="s">
        <v>2160</v>
      </c>
      <c r="D1103" s="1" t="s">
        <v>1507</v>
      </c>
    </row>
    <row r="1104" spans="1:4" x14ac:dyDescent="0.25">
      <c r="A1104" s="1" t="s">
        <v>2162</v>
      </c>
      <c r="B1104" s="1" t="s">
        <v>10883</v>
      </c>
      <c r="C1104" s="1" t="s">
        <v>2163</v>
      </c>
      <c r="D1104" s="1" t="s">
        <v>1507</v>
      </c>
    </row>
    <row r="1105" spans="1:4" x14ac:dyDescent="0.25">
      <c r="A1105" s="1" t="s">
        <v>2164</v>
      </c>
      <c r="B1105" s="1" t="s">
        <v>10884</v>
      </c>
      <c r="C1105" s="1" t="s">
        <v>2165</v>
      </c>
      <c r="D1105" s="1" t="s">
        <v>1507</v>
      </c>
    </row>
    <row r="1106" spans="1:4" x14ac:dyDescent="0.25">
      <c r="A1106" s="1" t="s">
        <v>2166</v>
      </c>
      <c r="B1106" s="1" t="s">
        <v>10885</v>
      </c>
      <c r="C1106" s="1" t="s">
        <v>2167</v>
      </c>
      <c r="D1106" s="1" t="s">
        <v>1507</v>
      </c>
    </row>
    <row r="1107" spans="1:4" x14ac:dyDescent="0.25">
      <c r="A1107" s="1" t="s">
        <v>2168</v>
      </c>
      <c r="B1107" s="1" t="s">
        <v>10886</v>
      </c>
      <c r="C1107" s="1" t="s">
        <v>2169</v>
      </c>
      <c r="D1107" s="1" t="s">
        <v>1507</v>
      </c>
    </row>
    <row r="1108" spans="1:4" x14ac:dyDescent="0.25">
      <c r="A1108" s="1" t="s">
        <v>2170</v>
      </c>
      <c r="B1108" s="1" t="s">
        <v>10887</v>
      </c>
      <c r="C1108" s="1" t="s">
        <v>2171</v>
      </c>
      <c r="D1108" s="1" t="s">
        <v>1507</v>
      </c>
    </row>
    <row r="1109" spans="1:4" x14ac:dyDescent="0.25">
      <c r="A1109" s="1" t="s">
        <v>2172</v>
      </c>
      <c r="B1109" s="1" t="s">
        <v>10888</v>
      </c>
      <c r="C1109" s="1" t="s">
        <v>2173</v>
      </c>
      <c r="D1109" s="1" t="s">
        <v>1507</v>
      </c>
    </row>
    <row r="1110" spans="1:4" x14ac:dyDescent="0.25">
      <c r="A1110" s="1" t="s">
        <v>2174</v>
      </c>
      <c r="B1110" s="1" t="s">
        <v>9717</v>
      </c>
      <c r="C1110" s="1" t="s">
        <v>2175</v>
      </c>
      <c r="D1110" s="1" t="s">
        <v>1507</v>
      </c>
    </row>
    <row r="1111" spans="1:4" x14ac:dyDescent="0.25">
      <c r="A1111" s="1" t="s">
        <v>2176</v>
      </c>
      <c r="B1111" s="1" t="s">
        <v>10889</v>
      </c>
      <c r="C1111" s="1" t="s">
        <v>2177</v>
      </c>
      <c r="D1111" s="1" t="s">
        <v>1507</v>
      </c>
    </row>
    <row r="1112" spans="1:4" x14ac:dyDescent="0.25">
      <c r="A1112" s="1" t="s">
        <v>2178</v>
      </c>
      <c r="B1112" s="1" t="s">
        <v>10890</v>
      </c>
      <c r="C1112" s="1" t="s">
        <v>2179</v>
      </c>
      <c r="D1112" s="1" t="s">
        <v>1507</v>
      </c>
    </row>
    <row r="1113" spans="1:4" x14ac:dyDescent="0.25">
      <c r="A1113" s="1" t="s">
        <v>2180</v>
      </c>
      <c r="B1113" s="1" t="s">
        <v>10891</v>
      </c>
      <c r="C1113" s="1" t="s">
        <v>2181</v>
      </c>
      <c r="D1113" s="1" t="s">
        <v>1507</v>
      </c>
    </row>
    <row r="1114" spans="1:4" x14ac:dyDescent="0.25">
      <c r="A1114" s="1" t="s">
        <v>2182</v>
      </c>
      <c r="B1114" s="1" t="s">
        <v>7802</v>
      </c>
      <c r="C1114" s="1" t="s">
        <v>2183</v>
      </c>
      <c r="D1114" s="1" t="s">
        <v>1507</v>
      </c>
    </row>
    <row r="1115" spans="1:4" x14ac:dyDescent="0.25">
      <c r="A1115" s="1" t="s">
        <v>2184</v>
      </c>
      <c r="B1115" s="1" t="s">
        <v>10892</v>
      </c>
      <c r="C1115" s="1" t="s">
        <v>2185</v>
      </c>
      <c r="D1115" s="1" t="s">
        <v>1507</v>
      </c>
    </row>
    <row r="1116" spans="1:4" x14ac:dyDescent="0.25">
      <c r="A1116" s="1" t="s">
        <v>2186</v>
      </c>
      <c r="B1116" s="1" t="s">
        <v>10893</v>
      </c>
      <c r="C1116" s="1" t="s">
        <v>2187</v>
      </c>
      <c r="D1116" s="1" t="s">
        <v>1507</v>
      </c>
    </row>
    <row r="1117" spans="1:4" x14ac:dyDescent="0.25">
      <c r="A1117" s="1" t="s">
        <v>2188</v>
      </c>
      <c r="B1117" s="1" t="s">
        <v>10894</v>
      </c>
      <c r="C1117" s="1" t="s">
        <v>2189</v>
      </c>
      <c r="D1117" s="1" t="s">
        <v>1507</v>
      </c>
    </row>
    <row r="1118" spans="1:4" x14ac:dyDescent="0.25">
      <c r="A1118" s="1" t="s">
        <v>2190</v>
      </c>
      <c r="B1118" s="1" t="s">
        <v>9718</v>
      </c>
      <c r="C1118" s="1" t="s">
        <v>2191</v>
      </c>
      <c r="D1118" s="1" t="s">
        <v>1507</v>
      </c>
    </row>
    <row r="1119" spans="1:4" x14ac:dyDescent="0.25">
      <c r="A1119" s="1" t="s">
        <v>2192</v>
      </c>
      <c r="B1119" s="1" t="s">
        <v>10895</v>
      </c>
      <c r="C1119" s="1" t="s">
        <v>2193</v>
      </c>
      <c r="D1119" s="1" t="s">
        <v>1507</v>
      </c>
    </row>
    <row r="1120" spans="1:4" x14ac:dyDescent="0.25">
      <c r="A1120" s="1" t="s">
        <v>2194</v>
      </c>
      <c r="B1120" s="1" t="s">
        <v>9719</v>
      </c>
      <c r="C1120" s="1" t="s">
        <v>2195</v>
      </c>
      <c r="D1120" s="1" t="s">
        <v>1507</v>
      </c>
    </row>
    <row r="1121" spans="1:4" x14ac:dyDescent="0.25">
      <c r="A1121" s="1" t="s">
        <v>2196</v>
      </c>
      <c r="B1121" s="1" t="s">
        <v>10896</v>
      </c>
      <c r="C1121" s="1" t="s">
        <v>2197</v>
      </c>
      <c r="D1121" s="1" t="s">
        <v>1507</v>
      </c>
    </row>
    <row r="1122" spans="1:4" x14ac:dyDescent="0.25">
      <c r="A1122" s="1" t="s">
        <v>2198</v>
      </c>
      <c r="B1122" s="1" t="s">
        <v>10897</v>
      </c>
      <c r="C1122" s="1" t="s">
        <v>2199</v>
      </c>
      <c r="D1122" s="1" t="s">
        <v>1507</v>
      </c>
    </row>
    <row r="1123" spans="1:4" x14ac:dyDescent="0.25">
      <c r="A1123" s="1" t="s">
        <v>2200</v>
      </c>
      <c r="B1123" s="1" t="s">
        <v>10898</v>
      </c>
      <c r="C1123" s="1" t="s">
        <v>2201</v>
      </c>
      <c r="D1123" s="1" t="s">
        <v>1507</v>
      </c>
    </row>
    <row r="1124" spans="1:4" x14ac:dyDescent="0.25">
      <c r="A1124" s="1" t="s">
        <v>2202</v>
      </c>
      <c r="B1124" s="1" t="s">
        <v>10899</v>
      </c>
      <c r="C1124" s="1" t="s">
        <v>2203</v>
      </c>
      <c r="D1124" s="1" t="s">
        <v>1507</v>
      </c>
    </row>
    <row r="1125" spans="1:4" x14ac:dyDescent="0.25">
      <c r="A1125" s="1" t="s">
        <v>2204</v>
      </c>
      <c r="B1125" s="1" t="s">
        <v>10900</v>
      </c>
      <c r="C1125" s="1" t="s">
        <v>2205</v>
      </c>
      <c r="D1125" s="1" t="s">
        <v>1507</v>
      </c>
    </row>
    <row r="1126" spans="1:4" x14ac:dyDescent="0.25">
      <c r="A1126" s="1" t="s">
        <v>2206</v>
      </c>
      <c r="B1126" s="1" t="s">
        <v>10901</v>
      </c>
      <c r="C1126" s="1" t="s">
        <v>2207</v>
      </c>
      <c r="D1126" s="1" t="s">
        <v>1507</v>
      </c>
    </row>
    <row r="1127" spans="1:4" x14ac:dyDescent="0.25">
      <c r="A1127" s="1" t="s">
        <v>2208</v>
      </c>
      <c r="B1127" s="1" t="s">
        <v>10902</v>
      </c>
      <c r="C1127" s="1" t="s">
        <v>2209</v>
      </c>
      <c r="D1127" s="1" t="s">
        <v>1507</v>
      </c>
    </row>
    <row r="1128" spans="1:4" x14ac:dyDescent="0.25">
      <c r="A1128" s="1" t="s">
        <v>2210</v>
      </c>
      <c r="B1128" s="1" t="s">
        <v>10903</v>
      </c>
      <c r="C1128" s="1" t="s">
        <v>2211</v>
      </c>
      <c r="D1128" s="1" t="s">
        <v>1507</v>
      </c>
    </row>
    <row r="1129" spans="1:4" x14ac:dyDescent="0.25">
      <c r="A1129" s="1" t="s">
        <v>2212</v>
      </c>
      <c r="B1129" s="1" t="s">
        <v>10904</v>
      </c>
      <c r="C1129" s="1" t="s">
        <v>2213</v>
      </c>
      <c r="D1129" s="1" t="s">
        <v>1507</v>
      </c>
    </row>
    <row r="1130" spans="1:4" x14ac:dyDescent="0.25">
      <c r="A1130" s="1" t="s">
        <v>2214</v>
      </c>
      <c r="B1130" s="1" t="s">
        <v>10905</v>
      </c>
      <c r="C1130" s="1" t="s">
        <v>2215</v>
      </c>
      <c r="D1130" s="1" t="s">
        <v>1507</v>
      </c>
    </row>
    <row r="1131" spans="1:4" x14ac:dyDescent="0.25">
      <c r="A1131" s="1" t="s">
        <v>2216</v>
      </c>
      <c r="B1131" s="1" t="s">
        <v>10906</v>
      </c>
      <c r="C1131" s="1" t="s">
        <v>2217</v>
      </c>
      <c r="D1131" s="1" t="s">
        <v>1507</v>
      </c>
    </row>
    <row r="1132" spans="1:4" x14ac:dyDescent="0.25">
      <c r="A1132" s="1" t="s">
        <v>2218</v>
      </c>
      <c r="B1132" s="1" t="s">
        <v>10907</v>
      </c>
      <c r="C1132" s="1" t="s">
        <v>2219</v>
      </c>
      <c r="D1132" s="1" t="s">
        <v>1507</v>
      </c>
    </row>
    <row r="1133" spans="1:4" x14ac:dyDescent="0.25">
      <c r="A1133" s="1" t="s">
        <v>2220</v>
      </c>
      <c r="B1133" s="1" t="s">
        <v>9720</v>
      </c>
      <c r="C1133" s="1" t="s">
        <v>2221</v>
      </c>
      <c r="D1133" s="1" t="s">
        <v>1507</v>
      </c>
    </row>
    <row r="1134" spans="1:4" x14ac:dyDescent="0.25">
      <c r="A1134" s="1" t="s">
        <v>2222</v>
      </c>
      <c r="B1134" s="1" t="s">
        <v>10908</v>
      </c>
      <c r="C1134" s="1" t="s">
        <v>2223</v>
      </c>
      <c r="D1134" s="1" t="s">
        <v>1507</v>
      </c>
    </row>
    <row r="1135" spans="1:4" x14ac:dyDescent="0.25">
      <c r="A1135" s="1" t="s">
        <v>2224</v>
      </c>
      <c r="B1135" s="1" t="s">
        <v>10909</v>
      </c>
      <c r="C1135" s="1" t="s">
        <v>2225</v>
      </c>
      <c r="D1135" s="1" t="s">
        <v>1507</v>
      </c>
    </row>
    <row r="1136" spans="1:4" x14ac:dyDescent="0.25">
      <c r="A1136" s="1" t="s">
        <v>2226</v>
      </c>
      <c r="B1136" s="1" t="s">
        <v>10910</v>
      </c>
      <c r="C1136" s="1" t="s">
        <v>2227</v>
      </c>
      <c r="D1136" s="1" t="s">
        <v>1507</v>
      </c>
    </row>
    <row r="1137" spans="1:4" x14ac:dyDescent="0.25">
      <c r="A1137" s="1" t="s">
        <v>2228</v>
      </c>
      <c r="B1137" s="1" t="s">
        <v>10911</v>
      </c>
      <c r="C1137" s="1" t="s">
        <v>2229</v>
      </c>
      <c r="D1137" s="1" t="s">
        <v>1507</v>
      </c>
    </row>
    <row r="1138" spans="1:4" x14ac:dyDescent="0.25">
      <c r="A1138" s="1" t="s">
        <v>2230</v>
      </c>
      <c r="B1138" s="1" t="s">
        <v>10912</v>
      </c>
      <c r="C1138" s="1" t="s">
        <v>2231</v>
      </c>
      <c r="D1138" s="1" t="s">
        <v>1507</v>
      </c>
    </row>
    <row r="1139" spans="1:4" x14ac:dyDescent="0.25">
      <c r="A1139" s="1" t="s">
        <v>2232</v>
      </c>
      <c r="B1139" s="1" t="s">
        <v>10913</v>
      </c>
      <c r="C1139" s="1" t="s">
        <v>2233</v>
      </c>
      <c r="D1139" s="1" t="s">
        <v>1507</v>
      </c>
    </row>
    <row r="1140" spans="1:4" x14ac:dyDescent="0.25">
      <c r="A1140" s="1" t="s">
        <v>2234</v>
      </c>
      <c r="B1140" s="1" t="s">
        <v>10914</v>
      </c>
      <c r="C1140" s="1" t="s">
        <v>2235</v>
      </c>
      <c r="D1140" s="1" t="s">
        <v>1507</v>
      </c>
    </row>
    <row r="1141" spans="1:4" x14ac:dyDescent="0.25">
      <c r="A1141" s="1" t="s">
        <v>2236</v>
      </c>
      <c r="B1141" s="1" t="s">
        <v>10915</v>
      </c>
      <c r="C1141" s="1" t="s">
        <v>2237</v>
      </c>
      <c r="D1141" s="1" t="s">
        <v>1507</v>
      </c>
    </row>
    <row r="1142" spans="1:4" x14ac:dyDescent="0.25">
      <c r="A1142" s="1" t="s">
        <v>2238</v>
      </c>
      <c r="B1142" s="1" t="s">
        <v>10916</v>
      </c>
      <c r="C1142" s="1" t="s">
        <v>2239</v>
      </c>
      <c r="D1142" s="1" t="s">
        <v>1507</v>
      </c>
    </row>
    <row r="1143" spans="1:4" x14ac:dyDescent="0.25">
      <c r="A1143" s="1" t="s">
        <v>2240</v>
      </c>
      <c r="B1143" s="1" t="s">
        <v>10917</v>
      </c>
      <c r="C1143" s="1" t="s">
        <v>2239</v>
      </c>
      <c r="D1143" s="1" t="s">
        <v>1507</v>
      </c>
    </row>
    <row r="1144" spans="1:4" x14ac:dyDescent="0.25">
      <c r="A1144" s="1" t="s">
        <v>2241</v>
      </c>
      <c r="B1144" s="1" t="s">
        <v>10918</v>
      </c>
      <c r="C1144" s="1" t="s">
        <v>2242</v>
      </c>
      <c r="D1144" s="1" t="s">
        <v>1507</v>
      </c>
    </row>
    <row r="1145" spans="1:4" x14ac:dyDescent="0.25">
      <c r="A1145" s="1" t="s">
        <v>2243</v>
      </c>
      <c r="B1145" s="1" t="s">
        <v>10919</v>
      </c>
      <c r="C1145" s="1" t="s">
        <v>2244</v>
      </c>
      <c r="D1145" s="1" t="s">
        <v>1507</v>
      </c>
    </row>
    <row r="1146" spans="1:4" x14ac:dyDescent="0.25">
      <c r="A1146" s="1" t="s">
        <v>2245</v>
      </c>
      <c r="B1146" s="1" t="s">
        <v>10920</v>
      </c>
      <c r="C1146" s="1" t="s">
        <v>2246</v>
      </c>
      <c r="D1146" s="1" t="s">
        <v>1507</v>
      </c>
    </row>
    <row r="1147" spans="1:4" x14ac:dyDescent="0.25">
      <c r="A1147" s="1" t="s">
        <v>2247</v>
      </c>
      <c r="B1147" s="1" t="s">
        <v>10921</v>
      </c>
      <c r="C1147" s="1" t="s">
        <v>2248</v>
      </c>
      <c r="D1147" s="1" t="s">
        <v>1507</v>
      </c>
    </row>
    <row r="1148" spans="1:4" x14ac:dyDescent="0.25">
      <c r="A1148" s="1" t="s">
        <v>2249</v>
      </c>
      <c r="B1148" s="1" t="s">
        <v>10922</v>
      </c>
      <c r="C1148" s="1" t="s">
        <v>2250</v>
      </c>
      <c r="D1148" s="1" t="s">
        <v>1507</v>
      </c>
    </row>
    <row r="1149" spans="1:4" x14ac:dyDescent="0.25">
      <c r="A1149" s="1" t="s">
        <v>2251</v>
      </c>
      <c r="B1149" s="1" t="s">
        <v>10923</v>
      </c>
      <c r="C1149" s="1" t="s">
        <v>2252</v>
      </c>
      <c r="D1149" s="1" t="s">
        <v>1507</v>
      </c>
    </row>
    <row r="1150" spans="1:4" x14ac:dyDescent="0.25">
      <c r="A1150" s="1" t="s">
        <v>2253</v>
      </c>
      <c r="B1150" s="1" t="s">
        <v>10924</v>
      </c>
      <c r="C1150" s="1" t="s">
        <v>2254</v>
      </c>
      <c r="D1150" s="1" t="s">
        <v>1507</v>
      </c>
    </row>
    <row r="1151" spans="1:4" x14ac:dyDescent="0.25">
      <c r="A1151" s="1" t="s">
        <v>2255</v>
      </c>
      <c r="B1151" s="1" t="s">
        <v>10925</v>
      </c>
      <c r="C1151" s="1" t="s">
        <v>2256</v>
      </c>
      <c r="D1151" s="1" t="s">
        <v>1507</v>
      </c>
    </row>
    <row r="1152" spans="1:4" x14ac:dyDescent="0.25">
      <c r="A1152" s="1" t="s">
        <v>2257</v>
      </c>
      <c r="B1152" s="1" t="s">
        <v>10926</v>
      </c>
      <c r="C1152" s="1" t="s">
        <v>2258</v>
      </c>
      <c r="D1152" s="1" t="s">
        <v>1507</v>
      </c>
    </row>
    <row r="1153" spans="1:4" x14ac:dyDescent="0.25">
      <c r="A1153" s="1" t="s">
        <v>2259</v>
      </c>
      <c r="B1153" s="1" t="s">
        <v>10927</v>
      </c>
      <c r="C1153" s="1" t="s">
        <v>2260</v>
      </c>
      <c r="D1153" s="1" t="s">
        <v>1507</v>
      </c>
    </row>
    <row r="1154" spans="1:4" x14ac:dyDescent="0.25">
      <c r="A1154" s="1" t="s">
        <v>2261</v>
      </c>
      <c r="B1154" s="1" t="s">
        <v>10928</v>
      </c>
      <c r="C1154" s="1" t="s">
        <v>2262</v>
      </c>
      <c r="D1154" s="1" t="s">
        <v>1507</v>
      </c>
    </row>
    <row r="1155" spans="1:4" x14ac:dyDescent="0.25">
      <c r="A1155" s="1" t="s">
        <v>2263</v>
      </c>
      <c r="B1155" s="1" t="s">
        <v>10929</v>
      </c>
      <c r="C1155" s="1" t="s">
        <v>2264</v>
      </c>
      <c r="D1155" s="1" t="s">
        <v>1507</v>
      </c>
    </row>
    <row r="1156" spans="1:4" x14ac:dyDescent="0.25">
      <c r="A1156" s="1" t="s">
        <v>2265</v>
      </c>
      <c r="B1156" s="1" t="s">
        <v>10930</v>
      </c>
      <c r="C1156" s="1" t="s">
        <v>2266</v>
      </c>
      <c r="D1156" s="1" t="s">
        <v>1507</v>
      </c>
    </row>
    <row r="1157" spans="1:4" x14ac:dyDescent="0.25">
      <c r="A1157" s="1" t="s">
        <v>2267</v>
      </c>
      <c r="B1157" s="1" t="s">
        <v>10931</v>
      </c>
      <c r="C1157" s="1" t="s">
        <v>2268</v>
      </c>
      <c r="D1157" s="1" t="s">
        <v>1507</v>
      </c>
    </row>
    <row r="1158" spans="1:4" x14ac:dyDescent="0.25">
      <c r="A1158" s="1" t="s">
        <v>2269</v>
      </c>
      <c r="B1158" s="1" t="s">
        <v>10932</v>
      </c>
      <c r="C1158" s="1" t="s">
        <v>2270</v>
      </c>
      <c r="D1158" s="1" t="s">
        <v>1507</v>
      </c>
    </row>
    <row r="1159" spans="1:4" x14ac:dyDescent="0.25">
      <c r="A1159" s="1" t="s">
        <v>2271</v>
      </c>
      <c r="B1159" s="1" t="s">
        <v>10933</v>
      </c>
      <c r="C1159" s="1" t="s">
        <v>2270</v>
      </c>
      <c r="D1159" s="1" t="s">
        <v>1507</v>
      </c>
    </row>
    <row r="1160" spans="1:4" x14ac:dyDescent="0.25">
      <c r="A1160" s="1" t="s">
        <v>2272</v>
      </c>
      <c r="B1160" s="1" t="s">
        <v>10934</v>
      </c>
      <c r="C1160" s="1" t="s">
        <v>2273</v>
      </c>
      <c r="D1160" s="1" t="s">
        <v>1507</v>
      </c>
    </row>
    <row r="1161" spans="1:4" x14ac:dyDescent="0.25">
      <c r="A1161" s="1" t="s">
        <v>2274</v>
      </c>
      <c r="B1161" s="1" t="s">
        <v>7413</v>
      </c>
      <c r="C1161" s="1" t="s">
        <v>2275</v>
      </c>
      <c r="D1161" s="1" t="s">
        <v>1507</v>
      </c>
    </row>
    <row r="1162" spans="1:4" x14ac:dyDescent="0.25">
      <c r="A1162" s="1" t="s">
        <v>2276</v>
      </c>
      <c r="B1162" s="1" t="s">
        <v>9721</v>
      </c>
      <c r="C1162" s="1" t="s">
        <v>2277</v>
      </c>
      <c r="D1162" s="1" t="s">
        <v>1507</v>
      </c>
    </row>
    <row r="1163" spans="1:4" x14ac:dyDescent="0.25">
      <c r="A1163" s="1" t="s">
        <v>2278</v>
      </c>
      <c r="B1163" s="1" t="s">
        <v>10935</v>
      </c>
      <c r="C1163" s="1" t="s">
        <v>2279</v>
      </c>
      <c r="D1163" s="1" t="s">
        <v>1507</v>
      </c>
    </row>
    <row r="1164" spans="1:4" x14ac:dyDescent="0.25">
      <c r="A1164" s="1" t="s">
        <v>2280</v>
      </c>
      <c r="B1164" s="1" t="s">
        <v>10936</v>
      </c>
      <c r="C1164" s="1" t="s">
        <v>2281</v>
      </c>
      <c r="D1164" s="1" t="s">
        <v>1507</v>
      </c>
    </row>
    <row r="1165" spans="1:4" x14ac:dyDescent="0.25">
      <c r="A1165" s="1" t="s">
        <v>2282</v>
      </c>
      <c r="B1165" s="1" t="s">
        <v>10937</v>
      </c>
      <c r="C1165" s="1" t="s">
        <v>2283</v>
      </c>
      <c r="D1165" s="1" t="s">
        <v>1507</v>
      </c>
    </row>
    <row r="1166" spans="1:4" x14ac:dyDescent="0.25">
      <c r="A1166" s="1" t="s">
        <v>2284</v>
      </c>
      <c r="B1166" s="1" t="s">
        <v>10938</v>
      </c>
      <c r="C1166" s="1" t="s">
        <v>2285</v>
      </c>
      <c r="D1166" s="1" t="s">
        <v>1507</v>
      </c>
    </row>
    <row r="1167" spans="1:4" x14ac:dyDescent="0.25">
      <c r="A1167" s="1" t="s">
        <v>2286</v>
      </c>
      <c r="B1167" s="1" t="s">
        <v>10939</v>
      </c>
      <c r="C1167" s="1" t="s">
        <v>2287</v>
      </c>
      <c r="D1167" s="1" t="s">
        <v>1507</v>
      </c>
    </row>
    <row r="1168" spans="1:4" x14ac:dyDescent="0.25">
      <c r="A1168" s="1" t="s">
        <v>2288</v>
      </c>
      <c r="B1168" s="1" t="s">
        <v>10940</v>
      </c>
      <c r="C1168" s="1" t="s">
        <v>2289</v>
      </c>
      <c r="D1168" s="1" t="s">
        <v>1507</v>
      </c>
    </row>
    <row r="1169" spans="1:4" x14ac:dyDescent="0.25">
      <c r="A1169" s="1" t="s">
        <v>2290</v>
      </c>
      <c r="B1169" s="1" t="s">
        <v>10941</v>
      </c>
      <c r="C1169" s="1" t="s">
        <v>2291</v>
      </c>
      <c r="D1169" s="1" t="s">
        <v>1507</v>
      </c>
    </row>
    <row r="1170" spans="1:4" x14ac:dyDescent="0.25">
      <c r="A1170" s="1" t="s">
        <v>2292</v>
      </c>
      <c r="B1170" s="1" t="s">
        <v>10942</v>
      </c>
      <c r="C1170" s="1" t="s">
        <v>2293</v>
      </c>
      <c r="D1170" s="1" t="s">
        <v>1507</v>
      </c>
    </row>
    <row r="1171" spans="1:4" x14ac:dyDescent="0.25">
      <c r="A1171" s="1" t="s">
        <v>2294</v>
      </c>
      <c r="B1171" s="1" t="s">
        <v>10943</v>
      </c>
      <c r="C1171" s="1" t="s">
        <v>2295</v>
      </c>
      <c r="D1171" s="1" t="s">
        <v>1507</v>
      </c>
    </row>
    <row r="1172" spans="1:4" x14ac:dyDescent="0.25">
      <c r="A1172" s="1" t="s">
        <v>2296</v>
      </c>
      <c r="B1172" s="1" t="s">
        <v>10944</v>
      </c>
      <c r="C1172" s="1" t="s">
        <v>2297</v>
      </c>
      <c r="D1172" s="1" t="s">
        <v>1507</v>
      </c>
    </row>
    <row r="1173" spans="1:4" x14ac:dyDescent="0.25">
      <c r="A1173" s="1" t="s">
        <v>2298</v>
      </c>
      <c r="B1173" s="1" t="s">
        <v>10945</v>
      </c>
      <c r="C1173" s="1" t="s">
        <v>2299</v>
      </c>
      <c r="D1173" s="1" t="s">
        <v>1507</v>
      </c>
    </row>
    <row r="1174" spans="1:4" x14ac:dyDescent="0.25">
      <c r="A1174" s="1" t="s">
        <v>2300</v>
      </c>
      <c r="B1174" s="1" t="s">
        <v>10946</v>
      </c>
      <c r="C1174" s="1" t="s">
        <v>2301</v>
      </c>
      <c r="D1174" s="1" t="s">
        <v>1507</v>
      </c>
    </row>
    <row r="1175" spans="1:4" x14ac:dyDescent="0.25">
      <c r="A1175" s="1" t="s">
        <v>2302</v>
      </c>
      <c r="B1175" s="1" t="s">
        <v>10947</v>
      </c>
      <c r="C1175" s="1" t="s">
        <v>2303</v>
      </c>
      <c r="D1175" s="1" t="s">
        <v>1507</v>
      </c>
    </row>
    <row r="1176" spans="1:4" x14ac:dyDescent="0.25">
      <c r="A1176" s="1" t="s">
        <v>2304</v>
      </c>
      <c r="B1176" s="1" t="s">
        <v>10948</v>
      </c>
      <c r="C1176" s="1" t="s">
        <v>2305</v>
      </c>
      <c r="D1176" s="1" t="s">
        <v>1507</v>
      </c>
    </row>
    <row r="1177" spans="1:4" x14ac:dyDescent="0.25">
      <c r="A1177" s="1" t="s">
        <v>2306</v>
      </c>
      <c r="B1177" s="1" t="s">
        <v>10949</v>
      </c>
      <c r="C1177" s="1" t="s">
        <v>2307</v>
      </c>
      <c r="D1177" s="1" t="s">
        <v>1507</v>
      </c>
    </row>
    <row r="1178" spans="1:4" x14ac:dyDescent="0.25">
      <c r="A1178" s="1" t="s">
        <v>2308</v>
      </c>
      <c r="B1178" s="1" t="s">
        <v>10950</v>
      </c>
      <c r="C1178" s="1" t="s">
        <v>2309</v>
      </c>
      <c r="D1178" s="1" t="s">
        <v>1507</v>
      </c>
    </row>
    <row r="1179" spans="1:4" x14ac:dyDescent="0.25">
      <c r="A1179" s="1" t="s">
        <v>2310</v>
      </c>
      <c r="B1179" s="1" t="s">
        <v>10951</v>
      </c>
      <c r="C1179" s="1" t="s">
        <v>2311</v>
      </c>
      <c r="D1179" s="1" t="s">
        <v>1507</v>
      </c>
    </row>
    <row r="1180" spans="1:4" x14ac:dyDescent="0.25">
      <c r="A1180" s="1" t="s">
        <v>2312</v>
      </c>
      <c r="B1180" s="1" t="s">
        <v>10952</v>
      </c>
      <c r="C1180" s="1" t="s">
        <v>2313</v>
      </c>
      <c r="D1180" s="1" t="s">
        <v>1507</v>
      </c>
    </row>
    <row r="1181" spans="1:4" x14ac:dyDescent="0.25">
      <c r="A1181" s="1" t="s">
        <v>2314</v>
      </c>
      <c r="B1181" s="1" t="s">
        <v>10953</v>
      </c>
      <c r="C1181" s="1" t="s">
        <v>2313</v>
      </c>
      <c r="D1181" s="1" t="s">
        <v>1507</v>
      </c>
    </row>
    <row r="1182" spans="1:4" x14ac:dyDescent="0.25">
      <c r="A1182" s="1" t="s">
        <v>2315</v>
      </c>
      <c r="B1182" s="1" t="s">
        <v>10954</v>
      </c>
      <c r="C1182" s="1" t="s">
        <v>2316</v>
      </c>
      <c r="D1182" s="1" t="s">
        <v>1507</v>
      </c>
    </row>
    <row r="1183" spans="1:4" x14ac:dyDescent="0.25">
      <c r="A1183" s="1" t="s">
        <v>2317</v>
      </c>
      <c r="B1183" s="1" t="s">
        <v>10955</v>
      </c>
      <c r="C1183" s="1" t="s">
        <v>2318</v>
      </c>
      <c r="D1183" s="1" t="s">
        <v>1507</v>
      </c>
    </row>
    <row r="1184" spans="1:4" x14ac:dyDescent="0.25">
      <c r="A1184" s="1" t="s">
        <v>2319</v>
      </c>
      <c r="B1184" s="1" t="s">
        <v>10956</v>
      </c>
      <c r="C1184" s="1" t="s">
        <v>2320</v>
      </c>
      <c r="D1184" s="1" t="s">
        <v>1507</v>
      </c>
    </row>
    <row r="1185" spans="1:4" x14ac:dyDescent="0.25">
      <c r="A1185" s="1" t="s">
        <v>2321</v>
      </c>
      <c r="B1185" s="1" t="s">
        <v>8589</v>
      </c>
      <c r="C1185" s="1" t="s">
        <v>2322</v>
      </c>
      <c r="D1185" s="1" t="s">
        <v>1507</v>
      </c>
    </row>
    <row r="1186" spans="1:4" x14ac:dyDescent="0.25">
      <c r="A1186" s="1" t="s">
        <v>2323</v>
      </c>
      <c r="B1186" s="1" t="s">
        <v>10957</v>
      </c>
      <c r="C1186" s="1" t="s">
        <v>2324</v>
      </c>
      <c r="D1186" s="1" t="s">
        <v>1507</v>
      </c>
    </row>
    <row r="1187" spans="1:4" x14ac:dyDescent="0.25">
      <c r="A1187" s="1" t="s">
        <v>2325</v>
      </c>
      <c r="B1187" s="1" t="s">
        <v>10958</v>
      </c>
      <c r="C1187" s="1" t="s">
        <v>2326</v>
      </c>
      <c r="D1187" s="1" t="s">
        <v>1507</v>
      </c>
    </row>
    <row r="1188" spans="1:4" x14ac:dyDescent="0.25">
      <c r="A1188" s="1" t="s">
        <v>2327</v>
      </c>
      <c r="B1188" s="1" t="s">
        <v>10959</v>
      </c>
      <c r="C1188" s="1" t="s">
        <v>2328</v>
      </c>
      <c r="D1188" s="1" t="s">
        <v>1507</v>
      </c>
    </row>
    <row r="1189" spans="1:4" x14ac:dyDescent="0.25">
      <c r="A1189" s="1" t="s">
        <v>2194</v>
      </c>
      <c r="B1189" s="1" t="s">
        <v>9719</v>
      </c>
      <c r="C1189" s="1" t="s">
        <v>2329</v>
      </c>
      <c r="D1189" s="1" t="s">
        <v>1507</v>
      </c>
    </row>
    <row r="1190" spans="1:4" x14ac:dyDescent="0.25">
      <c r="A1190" s="1" t="s">
        <v>2330</v>
      </c>
      <c r="B1190" s="1" t="s">
        <v>10960</v>
      </c>
      <c r="C1190" s="1" t="s">
        <v>2331</v>
      </c>
      <c r="D1190" s="1" t="s">
        <v>1507</v>
      </c>
    </row>
    <row r="1191" spans="1:4" x14ac:dyDescent="0.25">
      <c r="A1191" s="1" t="s">
        <v>2332</v>
      </c>
      <c r="B1191" s="1" t="s">
        <v>9092</v>
      </c>
      <c r="C1191" s="1" t="s">
        <v>2333</v>
      </c>
      <c r="D1191" s="1" t="s">
        <v>1507</v>
      </c>
    </row>
    <row r="1192" spans="1:4" x14ac:dyDescent="0.25">
      <c r="A1192" s="1" t="s">
        <v>2334</v>
      </c>
      <c r="B1192" s="1" t="s">
        <v>10961</v>
      </c>
      <c r="C1192" s="1" t="s">
        <v>2335</v>
      </c>
      <c r="D1192" s="1" t="s">
        <v>1507</v>
      </c>
    </row>
    <row r="1193" spans="1:4" x14ac:dyDescent="0.25">
      <c r="A1193" s="1" t="s">
        <v>2336</v>
      </c>
      <c r="B1193" s="1" t="s">
        <v>10962</v>
      </c>
      <c r="C1193" s="1" t="s">
        <v>2337</v>
      </c>
      <c r="D1193" s="1" t="s">
        <v>1507</v>
      </c>
    </row>
    <row r="1194" spans="1:4" x14ac:dyDescent="0.25">
      <c r="A1194" s="1" t="s">
        <v>2338</v>
      </c>
      <c r="B1194" s="1" t="s">
        <v>9722</v>
      </c>
      <c r="C1194" s="1" t="s">
        <v>2339</v>
      </c>
      <c r="D1194" s="1" t="s">
        <v>1507</v>
      </c>
    </row>
    <row r="1195" spans="1:4" x14ac:dyDescent="0.25">
      <c r="A1195" s="1" t="s">
        <v>2340</v>
      </c>
      <c r="B1195" s="1" t="s">
        <v>10963</v>
      </c>
      <c r="C1195" s="1" t="s">
        <v>2341</v>
      </c>
      <c r="D1195" s="1" t="s">
        <v>1507</v>
      </c>
    </row>
    <row r="1196" spans="1:4" x14ac:dyDescent="0.25">
      <c r="A1196" s="1" t="s">
        <v>2342</v>
      </c>
      <c r="B1196" s="1" t="s">
        <v>9723</v>
      </c>
      <c r="C1196" s="1" t="s">
        <v>2343</v>
      </c>
      <c r="D1196" s="1" t="s">
        <v>1507</v>
      </c>
    </row>
    <row r="1197" spans="1:4" x14ac:dyDescent="0.25">
      <c r="A1197" s="1" t="s">
        <v>2344</v>
      </c>
      <c r="B1197" s="1" t="s">
        <v>10964</v>
      </c>
      <c r="C1197" s="1" t="s">
        <v>2345</v>
      </c>
      <c r="D1197" s="1" t="s">
        <v>1507</v>
      </c>
    </row>
    <row r="1198" spans="1:4" x14ac:dyDescent="0.25">
      <c r="A1198" s="1" t="s">
        <v>2346</v>
      </c>
      <c r="B1198" s="1" t="s">
        <v>10965</v>
      </c>
      <c r="C1198" s="1" t="s">
        <v>2347</v>
      </c>
      <c r="D1198" s="1" t="s">
        <v>1507</v>
      </c>
    </row>
    <row r="1199" spans="1:4" x14ac:dyDescent="0.25">
      <c r="A1199" s="1" t="s">
        <v>2348</v>
      </c>
      <c r="B1199" s="1" t="s">
        <v>10966</v>
      </c>
      <c r="C1199" s="1" t="s">
        <v>2349</v>
      </c>
      <c r="D1199" s="1" t="s">
        <v>1507</v>
      </c>
    </row>
    <row r="1200" spans="1:4" x14ac:dyDescent="0.25">
      <c r="A1200" s="1" t="s">
        <v>2350</v>
      </c>
      <c r="B1200" s="1" t="s">
        <v>10967</v>
      </c>
      <c r="C1200" s="1" t="s">
        <v>2351</v>
      </c>
      <c r="D1200" s="1" t="s">
        <v>1507</v>
      </c>
    </row>
    <row r="1201" spans="1:4" x14ac:dyDescent="0.25">
      <c r="A1201" s="1" t="s">
        <v>2352</v>
      </c>
      <c r="B1201" s="1" t="s">
        <v>10968</v>
      </c>
      <c r="C1201" s="1" t="s">
        <v>2353</v>
      </c>
      <c r="D1201" s="1" t="s">
        <v>1507</v>
      </c>
    </row>
    <row r="1202" spans="1:4" x14ac:dyDescent="0.25">
      <c r="A1202" s="1" t="s">
        <v>2354</v>
      </c>
      <c r="B1202" s="1" t="s">
        <v>10969</v>
      </c>
      <c r="C1202" s="1" t="s">
        <v>2355</v>
      </c>
      <c r="D1202" s="1" t="s">
        <v>1507</v>
      </c>
    </row>
    <row r="1203" spans="1:4" x14ac:dyDescent="0.25">
      <c r="A1203" s="1" t="s">
        <v>2356</v>
      </c>
      <c r="B1203" s="1" t="s">
        <v>10970</v>
      </c>
      <c r="C1203" s="1" t="s">
        <v>2357</v>
      </c>
      <c r="D1203" s="1" t="s">
        <v>1507</v>
      </c>
    </row>
    <row r="1204" spans="1:4" x14ac:dyDescent="0.25">
      <c r="A1204" s="1" t="s">
        <v>2358</v>
      </c>
      <c r="B1204" s="1" t="s">
        <v>10971</v>
      </c>
      <c r="C1204" s="1" t="s">
        <v>2359</v>
      </c>
      <c r="D1204" s="1" t="s">
        <v>1507</v>
      </c>
    </row>
    <row r="1205" spans="1:4" x14ac:dyDescent="0.25">
      <c r="A1205" s="1" t="s">
        <v>2360</v>
      </c>
      <c r="B1205" s="1" t="s">
        <v>10972</v>
      </c>
      <c r="C1205" s="1" t="s">
        <v>2361</v>
      </c>
      <c r="D1205" s="1" t="s">
        <v>1507</v>
      </c>
    </row>
    <row r="1206" spans="1:4" x14ac:dyDescent="0.25">
      <c r="A1206" s="1" t="s">
        <v>2362</v>
      </c>
      <c r="B1206" s="1" t="s">
        <v>10973</v>
      </c>
      <c r="C1206" s="1" t="s">
        <v>2363</v>
      </c>
      <c r="D1206" s="1" t="s">
        <v>1507</v>
      </c>
    </row>
    <row r="1207" spans="1:4" x14ac:dyDescent="0.25">
      <c r="A1207" s="1" t="s">
        <v>2364</v>
      </c>
      <c r="B1207" s="1" t="s">
        <v>10974</v>
      </c>
      <c r="C1207" s="1" t="s">
        <v>2365</v>
      </c>
      <c r="D1207" s="1" t="s">
        <v>1507</v>
      </c>
    </row>
    <row r="1208" spans="1:4" x14ac:dyDescent="0.25">
      <c r="A1208" s="1" t="s">
        <v>2366</v>
      </c>
      <c r="B1208" s="1" t="s">
        <v>10975</v>
      </c>
      <c r="C1208" s="1" t="s">
        <v>2367</v>
      </c>
      <c r="D1208" s="1" t="s">
        <v>1507</v>
      </c>
    </row>
    <row r="1209" spans="1:4" x14ac:dyDescent="0.25">
      <c r="A1209" s="1" t="s">
        <v>2368</v>
      </c>
      <c r="B1209" s="1" t="s">
        <v>9724</v>
      </c>
      <c r="C1209" s="1" t="s">
        <v>2369</v>
      </c>
      <c r="D1209" s="1" t="s">
        <v>1507</v>
      </c>
    </row>
    <row r="1210" spans="1:4" x14ac:dyDescent="0.25">
      <c r="A1210" s="1" t="s">
        <v>2370</v>
      </c>
      <c r="B1210" s="1" t="s">
        <v>10976</v>
      </c>
      <c r="C1210" s="1" t="s">
        <v>2371</v>
      </c>
      <c r="D1210" s="1" t="s">
        <v>1507</v>
      </c>
    </row>
    <row r="1211" spans="1:4" x14ac:dyDescent="0.25">
      <c r="A1211" s="1" t="s">
        <v>2372</v>
      </c>
      <c r="B1211" s="1" t="s">
        <v>10977</v>
      </c>
      <c r="C1211" s="1" t="s">
        <v>2373</v>
      </c>
      <c r="D1211" s="1" t="s">
        <v>1507</v>
      </c>
    </row>
    <row r="1212" spans="1:4" x14ac:dyDescent="0.25">
      <c r="A1212" s="1" t="s">
        <v>2374</v>
      </c>
      <c r="B1212" s="1" t="s">
        <v>10978</v>
      </c>
      <c r="C1212" s="1" t="s">
        <v>2375</v>
      </c>
      <c r="D1212" s="1" t="s">
        <v>1507</v>
      </c>
    </row>
    <row r="1213" spans="1:4" x14ac:dyDescent="0.25">
      <c r="A1213" s="1" t="s">
        <v>2376</v>
      </c>
      <c r="B1213" s="1" t="s">
        <v>10979</v>
      </c>
      <c r="C1213" s="1" t="s">
        <v>2377</v>
      </c>
      <c r="D1213" s="1" t="s">
        <v>1507</v>
      </c>
    </row>
    <row r="1214" spans="1:4" x14ac:dyDescent="0.25">
      <c r="A1214" s="1" t="s">
        <v>2378</v>
      </c>
      <c r="B1214" s="1" t="s">
        <v>10980</v>
      </c>
      <c r="C1214" s="1" t="s">
        <v>2379</v>
      </c>
      <c r="D1214" s="1" t="s">
        <v>1507</v>
      </c>
    </row>
    <row r="1215" spans="1:4" x14ac:dyDescent="0.25">
      <c r="A1215" s="1" t="s">
        <v>2380</v>
      </c>
      <c r="B1215" s="1" t="s">
        <v>10981</v>
      </c>
      <c r="C1215" s="1" t="s">
        <v>2381</v>
      </c>
      <c r="D1215" s="1" t="s">
        <v>1507</v>
      </c>
    </row>
    <row r="1216" spans="1:4" x14ac:dyDescent="0.25">
      <c r="A1216" s="1" t="s">
        <v>2382</v>
      </c>
      <c r="B1216" s="1" t="s">
        <v>10982</v>
      </c>
      <c r="C1216" s="1" t="s">
        <v>2383</v>
      </c>
      <c r="D1216" s="1" t="s">
        <v>1507</v>
      </c>
    </row>
    <row r="1217" spans="1:4" x14ac:dyDescent="0.25">
      <c r="A1217" s="1" t="s">
        <v>2384</v>
      </c>
      <c r="B1217" s="1" t="s">
        <v>10983</v>
      </c>
      <c r="C1217" s="1" t="s">
        <v>2385</v>
      </c>
      <c r="D1217" s="1" t="s">
        <v>1507</v>
      </c>
    </row>
    <row r="1218" spans="1:4" x14ac:dyDescent="0.25">
      <c r="A1218" s="1" t="s">
        <v>2386</v>
      </c>
      <c r="B1218" s="1" t="s">
        <v>10984</v>
      </c>
      <c r="C1218" s="1" t="s">
        <v>2387</v>
      </c>
      <c r="D1218" s="1" t="s">
        <v>1507</v>
      </c>
    </row>
    <row r="1219" spans="1:4" x14ac:dyDescent="0.25">
      <c r="A1219" s="1" t="s">
        <v>2388</v>
      </c>
      <c r="B1219" s="1" t="s">
        <v>10985</v>
      </c>
      <c r="C1219" s="1" t="s">
        <v>2389</v>
      </c>
      <c r="D1219" s="1" t="s">
        <v>1507</v>
      </c>
    </row>
    <row r="1220" spans="1:4" x14ac:dyDescent="0.25">
      <c r="A1220" s="1" t="s">
        <v>2390</v>
      </c>
      <c r="B1220" s="1" t="s">
        <v>10986</v>
      </c>
      <c r="C1220" s="1" t="s">
        <v>2391</v>
      </c>
      <c r="D1220" s="1" t="s">
        <v>1507</v>
      </c>
    </row>
    <row r="1221" spans="1:4" x14ac:dyDescent="0.25">
      <c r="A1221" s="1" t="s">
        <v>2392</v>
      </c>
      <c r="B1221" s="1" t="s">
        <v>10987</v>
      </c>
      <c r="C1221" s="1" t="s">
        <v>2393</v>
      </c>
      <c r="D1221" s="1" t="s">
        <v>1507</v>
      </c>
    </row>
    <row r="1222" spans="1:4" x14ac:dyDescent="0.25">
      <c r="A1222" s="1" t="s">
        <v>2394</v>
      </c>
      <c r="B1222" s="1" t="s">
        <v>10988</v>
      </c>
      <c r="C1222" s="1" t="s">
        <v>2395</v>
      </c>
      <c r="D1222" s="1" t="s">
        <v>1507</v>
      </c>
    </row>
    <row r="1223" spans="1:4" x14ac:dyDescent="0.25">
      <c r="A1223" s="1" t="s">
        <v>2396</v>
      </c>
      <c r="B1223" s="1" t="s">
        <v>10989</v>
      </c>
      <c r="C1223" s="1" t="s">
        <v>2397</v>
      </c>
      <c r="D1223" s="1" t="s">
        <v>1507</v>
      </c>
    </row>
    <row r="1224" spans="1:4" x14ac:dyDescent="0.25">
      <c r="A1224" s="1" t="s">
        <v>2396</v>
      </c>
      <c r="B1224" s="1" t="s">
        <v>10989</v>
      </c>
      <c r="C1224" s="1" t="s">
        <v>2398</v>
      </c>
      <c r="D1224" s="1" t="s">
        <v>1507</v>
      </c>
    </row>
    <row r="1225" spans="1:4" x14ac:dyDescent="0.25">
      <c r="A1225" s="1" t="s">
        <v>2399</v>
      </c>
      <c r="B1225" s="1" t="s">
        <v>10990</v>
      </c>
      <c r="C1225" s="1" t="s">
        <v>2400</v>
      </c>
      <c r="D1225" s="1" t="s">
        <v>1507</v>
      </c>
    </row>
    <row r="1226" spans="1:4" x14ac:dyDescent="0.25">
      <c r="A1226" s="1" t="s">
        <v>2401</v>
      </c>
      <c r="B1226" s="1" t="s">
        <v>10991</v>
      </c>
      <c r="C1226" s="1" t="s">
        <v>2402</v>
      </c>
      <c r="D1226" s="1" t="s">
        <v>1507</v>
      </c>
    </row>
    <row r="1227" spans="1:4" x14ac:dyDescent="0.25">
      <c r="A1227" s="1" t="s">
        <v>2403</v>
      </c>
      <c r="B1227" s="1" t="s">
        <v>10992</v>
      </c>
      <c r="C1227" s="1" t="s">
        <v>2404</v>
      </c>
      <c r="D1227" s="1" t="s">
        <v>1507</v>
      </c>
    </row>
    <row r="1228" spans="1:4" x14ac:dyDescent="0.25">
      <c r="A1228" s="1" t="s">
        <v>2405</v>
      </c>
      <c r="B1228" s="1" t="s">
        <v>10993</v>
      </c>
      <c r="C1228" s="1" t="s">
        <v>2406</v>
      </c>
      <c r="D1228" s="1" t="s">
        <v>1507</v>
      </c>
    </row>
    <row r="1229" spans="1:4" x14ac:dyDescent="0.25">
      <c r="A1229" s="1" t="s">
        <v>2407</v>
      </c>
      <c r="B1229" s="1" t="s">
        <v>10994</v>
      </c>
      <c r="C1229" s="1" t="s">
        <v>2408</v>
      </c>
      <c r="D1229" s="1" t="s">
        <v>1507</v>
      </c>
    </row>
    <row r="1230" spans="1:4" x14ac:dyDescent="0.25">
      <c r="A1230" s="1" t="s">
        <v>2409</v>
      </c>
      <c r="B1230" s="1" t="s">
        <v>10995</v>
      </c>
      <c r="C1230" s="1" t="s">
        <v>2410</v>
      </c>
      <c r="D1230" s="1" t="s">
        <v>1507</v>
      </c>
    </row>
    <row r="1231" spans="1:4" x14ac:dyDescent="0.25">
      <c r="A1231" s="1" t="s">
        <v>2411</v>
      </c>
      <c r="B1231" s="1" t="s">
        <v>9725</v>
      </c>
      <c r="C1231" s="1" t="s">
        <v>2412</v>
      </c>
      <c r="D1231" s="1" t="s">
        <v>1507</v>
      </c>
    </row>
    <row r="1232" spans="1:4" x14ac:dyDescent="0.25">
      <c r="A1232" s="1" t="s">
        <v>2413</v>
      </c>
      <c r="B1232" s="1" t="s">
        <v>10996</v>
      </c>
      <c r="C1232" s="1" t="s">
        <v>2414</v>
      </c>
      <c r="D1232" s="1" t="s">
        <v>1507</v>
      </c>
    </row>
    <row r="1233" spans="1:4" x14ac:dyDescent="0.25">
      <c r="A1233" s="1" t="s">
        <v>2415</v>
      </c>
      <c r="B1233" s="1" t="s">
        <v>10997</v>
      </c>
      <c r="C1233" s="1" t="s">
        <v>2416</v>
      </c>
      <c r="D1233" s="1" t="s">
        <v>1507</v>
      </c>
    </row>
    <row r="1234" spans="1:4" x14ac:dyDescent="0.25">
      <c r="A1234" s="1" t="s">
        <v>2417</v>
      </c>
      <c r="B1234" s="1" t="s">
        <v>10998</v>
      </c>
      <c r="C1234" s="1" t="s">
        <v>2418</v>
      </c>
      <c r="D1234" s="1" t="s">
        <v>1507</v>
      </c>
    </row>
    <row r="1235" spans="1:4" x14ac:dyDescent="0.25">
      <c r="A1235" s="1" t="s">
        <v>2419</v>
      </c>
      <c r="B1235" s="1" t="s">
        <v>9726</v>
      </c>
      <c r="C1235" s="1" t="s">
        <v>2420</v>
      </c>
      <c r="D1235" s="1" t="s">
        <v>1507</v>
      </c>
    </row>
    <row r="1236" spans="1:4" x14ac:dyDescent="0.25">
      <c r="A1236" s="1" t="s">
        <v>2421</v>
      </c>
      <c r="B1236" s="1" t="s">
        <v>10999</v>
      </c>
      <c r="C1236" s="1" t="s">
        <v>2422</v>
      </c>
      <c r="D1236" s="1" t="s">
        <v>1507</v>
      </c>
    </row>
    <row r="1237" spans="1:4" x14ac:dyDescent="0.25">
      <c r="A1237" s="1" t="s">
        <v>2423</v>
      </c>
      <c r="B1237" s="1" t="s">
        <v>9727</v>
      </c>
      <c r="C1237" s="1" t="s">
        <v>2424</v>
      </c>
      <c r="D1237" s="1" t="s">
        <v>1507</v>
      </c>
    </row>
    <row r="1238" spans="1:4" x14ac:dyDescent="0.25">
      <c r="A1238" s="1" t="s">
        <v>2425</v>
      </c>
      <c r="B1238" s="1" t="s">
        <v>11000</v>
      </c>
      <c r="C1238" s="1" t="s">
        <v>2426</v>
      </c>
      <c r="D1238" s="1" t="s">
        <v>1507</v>
      </c>
    </row>
    <row r="1239" spans="1:4" x14ac:dyDescent="0.25">
      <c r="A1239" s="1" t="s">
        <v>2427</v>
      </c>
      <c r="B1239" s="1" t="s">
        <v>11001</v>
      </c>
      <c r="C1239" s="1" t="s">
        <v>2428</v>
      </c>
      <c r="D1239" s="1" t="s">
        <v>1507</v>
      </c>
    </row>
    <row r="1240" spans="1:4" x14ac:dyDescent="0.25">
      <c r="A1240" s="1" t="s">
        <v>2429</v>
      </c>
      <c r="B1240" s="1" t="s">
        <v>11002</v>
      </c>
      <c r="C1240" s="1" t="s">
        <v>2430</v>
      </c>
      <c r="D1240" s="1" t="s">
        <v>1507</v>
      </c>
    </row>
    <row r="1241" spans="1:4" x14ac:dyDescent="0.25">
      <c r="A1241" s="1" t="s">
        <v>2431</v>
      </c>
      <c r="B1241" s="1" t="s">
        <v>11003</v>
      </c>
      <c r="C1241" s="1" t="s">
        <v>2432</v>
      </c>
      <c r="D1241" s="1" t="s">
        <v>1507</v>
      </c>
    </row>
    <row r="1242" spans="1:4" x14ac:dyDescent="0.25">
      <c r="A1242" s="1" t="s">
        <v>2433</v>
      </c>
      <c r="B1242" s="1" t="s">
        <v>9728</v>
      </c>
      <c r="C1242" s="1" t="s">
        <v>2434</v>
      </c>
      <c r="D1242" s="1" t="s">
        <v>1507</v>
      </c>
    </row>
    <row r="1243" spans="1:4" x14ac:dyDescent="0.25">
      <c r="A1243" s="1" t="s">
        <v>2435</v>
      </c>
      <c r="B1243" s="1" t="s">
        <v>11004</v>
      </c>
      <c r="C1243" s="1" t="s">
        <v>2436</v>
      </c>
      <c r="D1243" s="1" t="s">
        <v>1507</v>
      </c>
    </row>
    <row r="1244" spans="1:4" x14ac:dyDescent="0.25">
      <c r="A1244" s="1" t="s">
        <v>2437</v>
      </c>
      <c r="B1244" s="1" t="s">
        <v>11005</v>
      </c>
      <c r="C1244" s="1" t="s">
        <v>2438</v>
      </c>
      <c r="D1244" s="1" t="s">
        <v>1507</v>
      </c>
    </row>
    <row r="1245" spans="1:4" x14ac:dyDescent="0.25">
      <c r="A1245" s="1" t="s">
        <v>2439</v>
      </c>
      <c r="B1245" s="1" t="s">
        <v>11006</v>
      </c>
      <c r="C1245" s="1" t="s">
        <v>2440</v>
      </c>
      <c r="D1245" s="1" t="s">
        <v>1507</v>
      </c>
    </row>
    <row r="1246" spans="1:4" x14ac:dyDescent="0.25">
      <c r="A1246" s="1" t="s">
        <v>2441</v>
      </c>
      <c r="B1246" s="1" t="s">
        <v>11007</v>
      </c>
      <c r="C1246" s="1" t="s">
        <v>2442</v>
      </c>
      <c r="D1246" s="1" t="s">
        <v>1507</v>
      </c>
    </row>
    <row r="1247" spans="1:4" x14ac:dyDescent="0.25">
      <c r="A1247" s="1" t="s">
        <v>2443</v>
      </c>
      <c r="B1247" s="1" t="s">
        <v>11008</v>
      </c>
      <c r="C1247" s="1" t="s">
        <v>2444</v>
      </c>
      <c r="D1247" s="1" t="s">
        <v>1507</v>
      </c>
    </row>
    <row r="1248" spans="1:4" x14ac:dyDescent="0.25">
      <c r="A1248" s="1" t="s">
        <v>2445</v>
      </c>
      <c r="B1248" s="1" t="s">
        <v>11009</v>
      </c>
      <c r="C1248" s="1" t="s">
        <v>2446</v>
      </c>
      <c r="D1248" s="1" t="s">
        <v>1507</v>
      </c>
    </row>
    <row r="1249" spans="1:4" x14ac:dyDescent="0.25">
      <c r="A1249" s="1" t="s">
        <v>2447</v>
      </c>
      <c r="B1249" s="1" t="s">
        <v>11010</v>
      </c>
      <c r="C1249" s="1" t="s">
        <v>2448</v>
      </c>
      <c r="D1249" s="1" t="s">
        <v>1507</v>
      </c>
    </row>
    <row r="1250" spans="1:4" x14ac:dyDescent="0.25">
      <c r="A1250" s="1" t="s">
        <v>2449</v>
      </c>
      <c r="B1250" s="1" t="s">
        <v>11011</v>
      </c>
      <c r="C1250" s="1" t="s">
        <v>2450</v>
      </c>
      <c r="D1250" s="1" t="s">
        <v>1507</v>
      </c>
    </row>
    <row r="1251" spans="1:4" x14ac:dyDescent="0.25">
      <c r="A1251" s="1" t="s">
        <v>2449</v>
      </c>
      <c r="B1251" s="1" t="s">
        <v>11011</v>
      </c>
      <c r="C1251" s="1" t="s">
        <v>2451</v>
      </c>
      <c r="D1251" s="1" t="s">
        <v>1507</v>
      </c>
    </row>
    <row r="1252" spans="1:4" x14ac:dyDescent="0.25">
      <c r="A1252" s="1" t="s">
        <v>2452</v>
      </c>
      <c r="B1252" s="1" t="s">
        <v>11012</v>
      </c>
      <c r="C1252" s="1" t="s">
        <v>2453</v>
      </c>
      <c r="D1252" s="1" t="s">
        <v>1507</v>
      </c>
    </row>
    <row r="1253" spans="1:4" x14ac:dyDescent="0.25">
      <c r="A1253" s="1" t="s">
        <v>2454</v>
      </c>
      <c r="B1253" s="1" t="s">
        <v>11013</v>
      </c>
      <c r="C1253" s="1" t="s">
        <v>2455</v>
      </c>
      <c r="D1253" s="1" t="s">
        <v>1507</v>
      </c>
    </row>
    <row r="1254" spans="1:4" x14ac:dyDescent="0.25">
      <c r="A1254" s="1" t="s">
        <v>2456</v>
      </c>
      <c r="B1254" s="1" t="s">
        <v>11014</v>
      </c>
      <c r="C1254" s="1" t="s">
        <v>2457</v>
      </c>
      <c r="D1254" s="1" t="s">
        <v>1507</v>
      </c>
    </row>
    <row r="1255" spans="1:4" x14ac:dyDescent="0.25">
      <c r="A1255" s="1" t="s">
        <v>2458</v>
      </c>
      <c r="B1255" s="1" t="s">
        <v>11015</v>
      </c>
      <c r="C1255" s="1" t="s">
        <v>2459</v>
      </c>
      <c r="D1255" s="1" t="s">
        <v>1507</v>
      </c>
    </row>
    <row r="1256" spans="1:4" x14ac:dyDescent="0.25">
      <c r="A1256" s="1" t="s">
        <v>2460</v>
      </c>
      <c r="B1256" s="1" t="s">
        <v>11016</v>
      </c>
      <c r="C1256" s="1" t="s">
        <v>2461</v>
      </c>
      <c r="D1256" s="1" t="s">
        <v>1507</v>
      </c>
    </row>
    <row r="1257" spans="1:4" x14ac:dyDescent="0.25">
      <c r="A1257" s="1" t="s">
        <v>2462</v>
      </c>
      <c r="B1257" s="1" t="s">
        <v>11017</v>
      </c>
      <c r="C1257" s="1" t="s">
        <v>2463</v>
      </c>
      <c r="D1257" s="1" t="s">
        <v>1507</v>
      </c>
    </row>
    <row r="1258" spans="1:4" x14ac:dyDescent="0.25">
      <c r="A1258" s="1" t="s">
        <v>2464</v>
      </c>
      <c r="B1258" s="1" t="s">
        <v>11018</v>
      </c>
      <c r="C1258" s="1" t="s">
        <v>2465</v>
      </c>
      <c r="D1258" s="1" t="s">
        <v>1507</v>
      </c>
    </row>
    <row r="1259" spans="1:4" x14ac:dyDescent="0.25">
      <c r="A1259" s="1" t="s">
        <v>2466</v>
      </c>
      <c r="B1259" s="1" t="s">
        <v>11019</v>
      </c>
      <c r="C1259" s="1" t="s">
        <v>2467</v>
      </c>
      <c r="D1259" s="1" t="s">
        <v>1507</v>
      </c>
    </row>
    <row r="1260" spans="1:4" x14ac:dyDescent="0.25">
      <c r="A1260" s="1" t="s">
        <v>2468</v>
      </c>
      <c r="B1260" s="1" t="s">
        <v>11020</v>
      </c>
      <c r="C1260" s="1" t="s">
        <v>2469</v>
      </c>
      <c r="D1260" s="1" t="s">
        <v>1507</v>
      </c>
    </row>
    <row r="1261" spans="1:4" x14ac:dyDescent="0.25">
      <c r="A1261" s="1" t="s">
        <v>2470</v>
      </c>
      <c r="B1261" s="1" t="s">
        <v>11021</v>
      </c>
      <c r="C1261" s="1" t="s">
        <v>2471</v>
      </c>
      <c r="D1261" s="1" t="s">
        <v>1507</v>
      </c>
    </row>
    <row r="1262" spans="1:4" x14ac:dyDescent="0.25">
      <c r="A1262" s="1" t="s">
        <v>2472</v>
      </c>
      <c r="B1262" s="1" t="s">
        <v>9729</v>
      </c>
      <c r="C1262" s="1" t="s">
        <v>2473</v>
      </c>
      <c r="D1262" s="1" t="s">
        <v>1507</v>
      </c>
    </row>
    <row r="1263" spans="1:4" x14ac:dyDescent="0.25">
      <c r="A1263" s="1" t="s">
        <v>2474</v>
      </c>
      <c r="B1263" s="1" t="s">
        <v>11022</v>
      </c>
      <c r="C1263" s="1" t="s">
        <v>2475</v>
      </c>
      <c r="D1263" s="1" t="s">
        <v>1507</v>
      </c>
    </row>
    <row r="1264" spans="1:4" x14ac:dyDescent="0.25">
      <c r="A1264" s="1" t="s">
        <v>2474</v>
      </c>
      <c r="B1264" s="1" t="s">
        <v>11022</v>
      </c>
      <c r="C1264" s="1" t="s">
        <v>2476</v>
      </c>
      <c r="D1264" s="1" t="s">
        <v>1507</v>
      </c>
    </row>
    <row r="1265" spans="1:4" x14ac:dyDescent="0.25">
      <c r="A1265" s="1" t="s">
        <v>2477</v>
      </c>
      <c r="B1265" s="1" t="s">
        <v>11023</v>
      </c>
      <c r="C1265" s="1" t="s">
        <v>2478</v>
      </c>
      <c r="D1265" s="1" t="s">
        <v>1507</v>
      </c>
    </row>
    <row r="1266" spans="1:4" x14ac:dyDescent="0.25">
      <c r="A1266" s="1" t="s">
        <v>2477</v>
      </c>
      <c r="B1266" s="1" t="s">
        <v>11023</v>
      </c>
      <c r="C1266" s="1" t="s">
        <v>2479</v>
      </c>
      <c r="D1266" s="1" t="s">
        <v>1507</v>
      </c>
    </row>
    <row r="1267" spans="1:4" x14ac:dyDescent="0.25">
      <c r="A1267" s="1" t="s">
        <v>2480</v>
      </c>
      <c r="B1267" s="1" t="s">
        <v>11024</v>
      </c>
      <c r="C1267" s="1" t="s">
        <v>2481</v>
      </c>
      <c r="D1267" s="1" t="s">
        <v>1507</v>
      </c>
    </row>
    <row r="1268" spans="1:4" x14ac:dyDescent="0.25">
      <c r="A1268" s="1" t="s">
        <v>2482</v>
      </c>
      <c r="B1268" s="1" t="s">
        <v>11025</v>
      </c>
      <c r="C1268" s="1" t="s">
        <v>2483</v>
      </c>
      <c r="D1268" s="1" t="s">
        <v>1507</v>
      </c>
    </row>
    <row r="1269" spans="1:4" x14ac:dyDescent="0.25">
      <c r="A1269" s="1" t="s">
        <v>2484</v>
      </c>
      <c r="B1269" s="1" t="s">
        <v>11026</v>
      </c>
      <c r="C1269" s="1" t="s">
        <v>2485</v>
      </c>
      <c r="D1269" s="1" t="s">
        <v>1507</v>
      </c>
    </row>
    <row r="1270" spans="1:4" x14ac:dyDescent="0.25">
      <c r="A1270" s="1" t="s">
        <v>2486</v>
      </c>
      <c r="B1270" s="1" t="s">
        <v>11027</v>
      </c>
      <c r="C1270" s="1" t="s">
        <v>2487</v>
      </c>
      <c r="D1270" s="1" t="s">
        <v>1507</v>
      </c>
    </row>
    <row r="1271" spans="1:4" x14ac:dyDescent="0.25">
      <c r="A1271" s="1" t="s">
        <v>2488</v>
      </c>
      <c r="B1271" s="1" t="s">
        <v>11028</v>
      </c>
      <c r="C1271" s="1" t="s">
        <v>2489</v>
      </c>
      <c r="D1271" s="1" t="s">
        <v>1507</v>
      </c>
    </row>
    <row r="1272" spans="1:4" x14ac:dyDescent="0.25">
      <c r="A1272" s="1" t="s">
        <v>2488</v>
      </c>
      <c r="B1272" s="1" t="s">
        <v>11028</v>
      </c>
      <c r="C1272" s="1" t="s">
        <v>2489</v>
      </c>
      <c r="D1272" s="1" t="s">
        <v>1507</v>
      </c>
    </row>
    <row r="1273" spans="1:4" x14ac:dyDescent="0.25">
      <c r="A1273" s="1" t="s">
        <v>2488</v>
      </c>
      <c r="B1273" s="1" t="s">
        <v>11028</v>
      </c>
      <c r="C1273" s="1" t="s">
        <v>2490</v>
      </c>
      <c r="D1273" s="1" t="s">
        <v>1507</v>
      </c>
    </row>
    <row r="1274" spans="1:4" x14ac:dyDescent="0.25">
      <c r="A1274" s="1" t="s">
        <v>2491</v>
      </c>
      <c r="B1274" s="1" t="s">
        <v>7596</v>
      </c>
      <c r="C1274" s="1" t="s">
        <v>2492</v>
      </c>
      <c r="D1274" s="1" t="s">
        <v>1507</v>
      </c>
    </row>
    <row r="1275" spans="1:4" x14ac:dyDescent="0.25">
      <c r="A1275" s="1" t="s">
        <v>2493</v>
      </c>
      <c r="B1275" s="1" t="s">
        <v>11029</v>
      </c>
      <c r="C1275" s="1" t="s">
        <v>2494</v>
      </c>
      <c r="D1275" s="1" t="s">
        <v>1507</v>
      </c>
    </row>
    <row r="1276" spans="1:4" x14ac:dyDescent="0.25">
      <c r="A1276" s="1" t="s">
        <v>2495</v>
      </c>
      <c r="B1276" s="1" t="s">
        <v>11030</v>
      </c>
      <c r="C1276" s="1" t="s">
        <v>2496</v>
      </c>
      <c r="D1276" s="1" t="s">
        <v>1507</v>
      </c>
    </row>
    <row r="1277" spans="1:4" x14ac:dyDescent="0.25">
      <c r="A1277" s="1" t="s">
        <v>2497</v>
      </c>
      <c r="B1277" s="1" t="s">
        <v>11031</v>
      </c>
      <c r="C1277" s="1" t="s">
        <v>2498</v>
      </c>
      <c r="D1277" s="1" t="s">
        <v>1507</v>
      </c>
    </row>
    <row r="1278" spans="1:4" x14ac:dyDescent="0.25">
      <c r="A1278" s="1" t="s">
        <v>2499</v>
      </c>
      <c r="B1278" s="1" t="s">
        <v>11032</v>
      </c>
      <c r="C1278" s="1" t="s">
        <v>2500</v>
      </c>
      <c r="D1278" s="1" t="s">
        <v>1507</v>
      </c>
    </row>
    <row r="1279" spans="1:4" x14ac:dyDescent="0.25">
      <c r="A1279" s="1" t="s">
        <v>2501</v>
      </c>
      <c r="B1279" s="1" t="s">
        <v>11033</v>
      </c>
      <c r="C1279" s="1" t="s">
        <v>2502</v>
      </c>
      <c r="D1279" s="1" t="s">
        <v>1507</v>
      </c>
    </row>
    <row r="1280" spans="1:4" x14ac:dyDescent="0.25">
      <c r="A1280" s="1" t="s">
        <v>2503</v>
      </c>
      <c r="B1280" s="1" t="s">
        <v>11034</v>
      </c>
      <c r="C1280" s="1" t="s">
        <v>2504</v>
      </c>
      <c r="D1280" s="1" t="s">
        <v>1507</v>
      </c>
    </row>
    <row r="1281" spans="1:4" x14ac:dyDescent="0.25">
      <c r="A1281" s="1" t="s">
        <v>2505</v>
      </c>
      <c r="B1281" s="1" t="s">
        <v>11035</v>
      </c>
      <c r="C1281" s="1" t="s">
        <v>2506</v>
      </c>
      <c r="D1281" s="1" t="s">
        <v>1507</v>
      </c>
    </row>
    <row r="1282" spans="1:4" x14ac:dyDescent="0.25">
      <c r="A1282" s="1" t="s">
        <v>2507</v>
      </c>
      <c r="B1282" s="1" t="s">
        <v>11036</v>
      </c>
      <c r="C1282" s="1" t="s">
        <v>2508</v>
      </c>
      <c r="D1282" s="1" t="s">
        <v>1507</v>
      </c>
    </row>
    <row r="1283" spans="1:4" x14ac:dyDescent="0.25">
      <c r="A1283" s="1" t="s">
        <v>2509</v>
      </c>
      <c r="B1283" s="1" t="s">
        <v>9730</v>
      </c>
      <c r="C1283" s="1" t="s">
        <v>2510</v>
      </c>
      <c r="D1283" s="1" t="s">
        <v>1507</v>
      </c>
    </row>
    <row r="1284" spans="1:4" x14ac:dyDescent="0.25">
      <c r="A1284" s="1" t="s">
        <v>2511</v>
      </c>
      <c r="B1284" s="1" t="s">
        <v>11037</v>
      </c>
      <c r="C1284" s="1" t="s">
        <v>2512</v>
      </c>
      <c r="D1284" s="1" t="s">
        <v>1507</v>
      </c>
    </row>
    <row r="1285" spans="1:4" x14ac:dyDescent="0.25">
      <c r="A1285" s="1" t="s">
        <v>2513</v>
      </c>
      <c r="B1285" s="1" t="s">
        <v>11038</v>
      </c>
      <c r="C1285" s="1" t="s">
        <v>2514</v>
      </c>
      <c r="D1285" s="1" t="s">
        <v>1507</v>
      </c>
    </row>
    <row r="1286" spans="1:4" x14ac:dyDescent="0.25">
      <c r="A1286" s="1" t="s">
        <v>2515</v>
      </c>
      <c r="B1286" s="1" t="s">
        <v>11039</v>
      </c>
      <c r="C1286" s="1" t="s">
        <v>2516</v>
      </c>
      <c r="D1286" s="1" t="s">
        <v>1507</v>
      </c>
    </row>
    <row r="1287" spans="1:4" x14ac:dyDescent="0.25">
      <c r="A1287" s="1" t="s">
        <v>2517</v>
      </c>
      <c r="B1287" s="1" t="s">
        <v>11040</v>
      </c>
      <c r="C1287" s="1" t="s">
        <v>2518</v>
      </c>
      <c r="D1287" s="1" t="s">
        <v>1507</v>
      </c>
    </row>
    <row r="1288" spans="1:4" x14ac:dyDescent="0.25">
      <c r="A1288" s="1" t="s">
        <v>2519</v>
      </c>
      <c r="B1288" s="1" t="s">
        <v>11041</v>
      </c>
      <c r="C1288" s="1" t="s">
        <v>2520</v>
      </c>
      <c r="D1288" s="1" t="s">
        <v>1507</v>
      </c>
    </row>
    <row r="1289" spans="1:4" x14ac:dyDescent="0.25">
      <c r="A1289" s="1" t="s">
        <v>2521</v>
      </c>
      <c r="B1289" s="1" t="s">
        <v>11042</v>
      </c>
      <c r="C1289" s="1" t="s">
        <v>2520</v>
      </c>
      <c r="D1289" s="1" t="s">
        <v>1507</v>
      </c>
    </row>
    <row r="1290" spans="1:4" x14ac:dyDescent="0.25">
      <c r="A1290" s="1" t="s">
        <v>2522</v>
      </c>
      <c r="B1290" s="1" t="s">
        <v>11043</v>
      </c>
      <c r="C1290" s="1" t="s">
        <v>2523</v>
      </c>
      <c r="D1290" s="1" t="s">
        <v>1507</v>
      </c>
    </row>
    <row r="1291" spans="1:4" x14ac:dyDescent="0.25">
      <c r="A1291" s="1" t="s">
        <v>2524</v>
      </c>
      <c r="B1291" s="1" t="s">
        <v>11044</v>
      </c>
      <c r="C1291" s="1" t="s">
        <v>2525</v>
      </c>
      <c r="D1291" s="1" t="s">
        <v>1507</v>
      </c>
    </row>
    <row r="1292" spans="1:4" x14ac:dyDescent="0.25">
      <c r="A1292" s="1" t="s">
        <v>2526</v>
      </c>
      <c r="B1292" s="1" t="s">
        <v>11045</v>
      </c>
      <c r="C1292" s="1" t="s">
        <v>2527</v>
      </c>
      <c r="D1292" s="1" t="s">
        <v>1507</v>
      </c>
    </row>
    <row r="1293" spans="1:4" x14ac:dyDescent="0.25">
      <c r="A1293" s="1" t="s">
        <v>2528</v>
      </c>
      <c r="B1293" s="1" t="s">
        <v>9731</v>
      </c>
      <c r="C1293" s="1" t="s">
        <v>2529</v>
      </c>
      <c r="D1293" s="1" t="s">
        <v>1507</v>
      </c>
    </row>
    <row r="1294" spans="1:4" x14ac:dyDescent="0.25">
      <c r="A1294" s="1" t="s">
        <v>2530</v>
      </c>
      <c r="B1294" s="1" t="s">
        <v>9732</v>
      </c>
      <c r="C1294" s="1" t="s">
        <v>2531</v>
      </c>
      <c r="D1294" s="1" t="s">
        <v>1507</v>
      </c>
    </row>
    <row r="1295" spans="1:4" x14ac:dyDescent="0.25">
      <c r="A1295" s="1" t="s">
        <v>2532</v>
      </c>
      <c r="B1295" s="1" t="s">
        <v>9733</v>
      </c>
      <c r="C1295" s="1" t="s">
        <v>2533</v>
      </c>
      <c r="D1295" s="1" t="s">
        <v>1507</v>
      </c>
    </row>
    <row r="1296" spans="1:4" x14ac:dyDescent="0.25">
      <c r="A1296" s="1" t="s">
        <v>2534</v>
      </c>
      <c r="B1296" s="1" t="s">
        <v>11046</v>
      </c>
      <c r="C1296" s="1" t="s">
        <v>2535</v>
      </c>
      <c r="D1296" s="1" t="s">
        <v>1507</v>
      </c>
    </row>
    <row r="1297" spans="1:4" x14ac:dyDescent="0.25">
      <c r="A1297" s="1" t="s">
        <v>2536</v>
      </c>
      <c r="B1297" s="1" t="s">
        <v>11047</v>
      </c>
      <c r="C1297" s="1" t="s">
        <v>2537</v>
      </c>
      <c r="D1297" s="1" t="s">
        <v>1507</v>
      </c>
    </row>
    <row r="1298" spans="1:4" x14ac:dyDescent="0.25">
      <c r="A1298" s="1" t="s">
        <v>2538</v>
      </c>
      <c r="B1298" s="1" t="s">
        <v>9734</v>
      </c>
      <c r="C1298" s="1" t="s">
        <v>2539</v>
      </c>
      <c r="D1298" s="1" t="s">
        <v>1507</v>
      </c>
    </row>
    <row r="1299" spans="1:4" x14ac:dyDescent="0.25">
      <c r="A1299" s="1" t="s">
        <v>2540</v>
      </c>
      <c r="B1299" s="1" t="s">
        <v>11048</v>
      </c>
      <c r="C1299" s="1" t="s">
        <v>2541</v>
      </c>
      <c r="D1299" s="1" t="s">
        <v>1507</v>
      </c>
    </row>
    <row r="1300" spans="1:4" x14ac:dyDescent="0.25">
      <c r="A1300" s="1" t="s">
        <v>2542</v>
      </c>
      <c r="B1300" s="1" t="s">
        <v>11049</v>
      </c>
      <c r="C1300" s="1" t="s">
        <v>2543</v>
      </c>
      <c r="D1300" s="1" t="s">
        <v>1507</v>
      </c>
    </row>
    <row r="1301" spans="1:4" x14ac:dyDescent="0.25">
      <c r="A1301" s="1" t="s">
        <v>2544</v>
      </c>
      <c r="B1301" s="1" t="s">
        <v>11050</v>
      </c>
      <c r="C1301" s="1" t="s">
        <v>2545</v>
      </c>
      <c r="D1301" s="1" t="s">
        <v>1507</v>
      </c>
    </row>
    <row r="1302" spans="1:4" x14ac:dyDescent="0.25">
      <c r="A1302" s="1" t="s">
        <v>2546</v>
      </c>
      <c r="B1302" s="1" t="s">
        <v>11051</v>
      </c>
      <c r="C1302" s="1" t="s">
        <v>2547</v>
      </c>
      <c r="D1302" s="1" t="s">
        <v>1507</v>
      </c>
    </row>
    <row r="1303" spans="1:4" x14ac:dyDescent="0.25">
      <c r="A1303" s="1" t="s">
        <v>2548</v>
      </c>
      <c r="B1303" s="1" t="s">
        <v>11052</v>
      </c>
      <c r="C1303" s="1" t="s">
        <v>2549</v>
      </c>
      <c r="D1303" s="1" t="s">
        <v>1507</v>
      </c>
    </row>
    <row r="1304" spans="1:4" x14ac:dyDescent="0.25">
      <c r="A1304" s="1" t="s">
        <v>2550</v>
      </c>
      <c r="B1304" s="1" t="s">
        <v>11053</v>
      </c>
      <c r="C1304" s="1" t="s">
        <v>2551</v>
      </c>
      <c r="D1304" s="1" t="s">
        <v>1507</v>
      </c>
    </row>
    <row r="1305" spans="1:4" x14ac:dyDescent="0.25">
      <c r="A1305" s="1" t="s">
        <v>2552</v>
      </c>
      <c r="B1305" s="1" t="s">
        <v>11054</v>
      </c>
      <c r="C1305" s="1" t="s">
        <v>2553</v>
      </c>
      <c r="D1305" s="1" t="s">
        <v>1507</v>
      </c>
    </row>
    <row r="1306" spans="1:4" x14ac:dyDescent="0.25">
      <c r="A1306" s="1" t="s">
        <v>2554</v>
      </c>
      <c r="B1306" s="1" t="s">
        <v>11055</v>
      </c>
      <c r="C1306" s="1" t="s">
        <v>2555</v>
      </c>
      <c r="D1306" s="1" t="s">
        <v>1507</v>
      </c>
    </row>
    <row r="1307" spans="1:4" x14ac:dyDescent="0.25">
      <c r="A1307" s="1" t="s">
        <v>2556</v>
      </c>
      <c r="B1307" s="1" t="s">
        <v>11056</v>
      </c>
      <c r="C1307" s="1" t="s">
        <v>2557</v>
      </c>
      <c r="D1307" s="1" t="s">
        <v>1507</v>
      </c>
    </row>
    <row r="1308" spans="1:4" x14ac:dyDescent="0.25">
      <c r="A1308" s="1" t="s">
        <v>2558</v>
      </c>
      <c r="B1308" s="1" t="s">
        <v>11057</v>
      </c>
      <c r="C1308" s="1" t="s">
        <v>2559</v>
      </c>
      <c r="D1308" s="1" t="s">
        <v>1507</v>
      </c>
    </row>
    <row r="1309" spans="1:4" x14ac:dyDescent="0.25">
      <c r="A1309" s="1" t="s">
        <v>2560</v>
      </c>
      <c r="B1309" s="1" t="s">
        <v>11058</v>
      </c>
      <c r="C1309" s="1" t="s">
        <v>2561</v>
      </c>
      <c r="D1309" s="1" t="s">
        <v>1507</v>
      </c>
    </row>
    <row r="1310" spans="1:4" x14ac:dyDescent="0.25">
      <c r="A1310" s="1" t="s">
        <v>2562</v>
      </c>
      <c r="B1310" s="1" t="s">
        <v>11059</v>
      </c>
      <c r="C1310" s="1" t="s">
        <v>2563</v>
      </c>
      <c r="D1310" s="1" t="s">
        <v>1507</v>
      </c>
    </row>
    <row r="1311" spans="1:4" x14ac:dyDescent="0.25">
      <c r="A1311" s="1" t="s">
        <v>2564</v>
      </c>
      <c r="B1311" s="1" t="s">
        <v>11060</v>
      </c>
      <c r="C1311" s="1" t="s">
        <v>2565</v>
      </c>
      <c r="D1311" s="1" t="s">
        <v>1507</v>
      </c>
    </row>
    <row r="1312" spans="1:4" x14ac:dyDescent="0.25">
      <c r="A1312" s="1" t="s">
        <v>1765</v>
      </c>
      <c r="B1312" s="1" t="s">
        <v>10715</v>
      </c>
      <c r="C1312" s="1" t="s">
        <v>2566</v>
      </c>
      <c r="D1312" s="1" t="s">
        <v>1507</v>
      </c>
    </row>
    <row r="1313" spans="1:4" x14ac:dyDescent="0.25">
      <c r="A1313" s="1" t="s">
        <v>2567</v>
      </c>
      <c r="B1313" s="1" t="s">
        <v>11061</v>
      </c>
      <c r="C1313" s="1" t="s">
        <v>2568</v>
      </c>
      <c r="D1313" s="1" t="s">
        <v>1507</v>
      </c>
    </row>
    <row r="1314" spans="1:4" x14ac:dyDescent="0.25">
      <c r="A1314" s="1" t="s">
        <v>2569</v>
      </c>
      <c r="B1314" s="1" t="s">
        <v>11062</v>
      </c>
      <c r="C1314" s="1" t="s">
        <v>2570</v>
      </c>
      <c r="D1314" s="1" t="s">
        <v>1507</v>
      </c>
    </row>
    <row r="1315" spans="1:4" x14ac:dyDescent="0.25">
      <c r="A1315" s="1" t="s">
        <v>2571</v>
      </c>
      <c r="B1315" s="1" t="s">
        <v>11063</v>
      </c>
      <c r="C1315" s="1" t="s">
        <v>2572</v>
      </c>
      <c r="D1315" s="1" t="s">
        <v>1507</v>
      </c>
    </row>
    <row r="1316" spans="1:4" x14ac:dyDescent="0.25">
      <c r="A1316" s="1" t="s">
        <v>2573</v>
      </c>
      <c r="B1316" s="1" t="s">
        <v>11064</v>
      </c>
      <c r="C1316" s="1" t="s">
        <v>2574</v>
      </c>
      <c r="D1316" s="1" t="s">
        <v>1507</v>
      </c>
    </row>
    <row r="1317" spans="1:4" x14ac:dyDescent="0.25">
      <c r="A1317" s="1" t="s">
        <v>2575</v>
      </c>
      <c r="B1317" s="1" t="s">
        <v>11065</v>
      </c>
      <c r="C1317" s="1" t="s">
        <v>2574</v>
      </c>
      <c r="D1317" s="1" t="s">
        <v>1507</v>
      </c>
    </row>
    <row r="1318" spans="1:4" x14ac:dyDescent="0.25">
      <c r="A1318" s="1" t="s">
        <v>2576</v>
      </c>
      <c r="B1318" s="1" t="s">
        <v>11066</v>
      </c>
      <c r="C1318" s="1" t="s">
        <v>2577</v>
      </c>
      <c r="D1318" s="1" t="s">
        <v>1507</v>
      </c>
    </row>
    <row r="1319" spans="1:4" x14ac:dyDescent="0.25">
      <c r="A1319" s="1" t="s">
        <v>2573</v>
      </c>
      <c r="B1319" s="1" t="s">
        <v>11064</v>
      </c>
      <c r="C1319" s="1" t="s">
        <v>2578</v>
      </c>
      <c r="D1319" s="1" t="s">
        <v>1507</v>
      </c>
    </row>
    <row r="1320" spans="1:4" x14ac:dyDescent="0.25">
      <c r="A1320" s="1" t="s">
        <v>2579</v>
      </c>
      <c r="B1320" s="1" t="s">
        <v>11067</v>
      </c>
      <c r="C1320" s="1" t="s">
        <v>2580</v>
      </c>
      <c r="D1320" s="1" t="s">
        <v>1507</v>
      </c>
    </row>
    <row r="1321" spans="1:4" x14ac:dyDescent="0.25">
      <c r="A1321" s="1" t="s">
        <v>2579</v>
      </c>
      <c r="B1321" s="1" t="s">
        <v>11067</v>
      </c>
      <c r="C1321" s="1" t="s">
        <v>2581</v>
      </c>
      <c r="D1321" s="1" t="s">
        <v>1507</v>
      </c>
    </row>
    <row r="1322" spans="1:4" x14ac:dyDescent="0.25">
      <c r="A1322" s="1" t="s">
        <v>2582</v>
      </c>
      <c r="B1322" s="1" t="s">
        <v>11068</v>
      </c>
      <c r="C1322" s="1" t="s">
        <v>2583</v>
      </c>
      <c r="D1322" s="1" t="s">
        <v>1507</v>
      </c>
    </row>
    <row r="1323" spans="1:4" x14ac:dyDescent="0.25">
      <c r="A1323" s="1" t="s">
        <v>2584</v>
      </c>
      <c r="B1323" s="1" t="s">
        <v>11069</v>
      </c>
      <c r="C1323" s="1" t="s">
        <v>2585</v>
      </c>
      <c r="D1323" s="1" t="s">
        <v>1507</v>
      </c>
    </row>
    <row r="1324" spans="1:4" x14ac:dyDescent="0.25">
      <c r="A1324" s="1" t="s">
        <v>2586</v>
      </c>
      <c r="B1324" s="1" t="s">
        <v>11070</v>
      </c>
      <c r="C1324" s="1" t="s">
        <v>2587</v>
      </c>
      <c r="D1324" s="1" t="s">
        <v>1507</v>
      </c>
    </row>
    <row r="1325" spans="1:4" x14ac:dyDescent="0.25">
      <c r="A1325" s="1" t="s">
        <v>2588</v>
      </c>
      <c r="B1325" s="1" t="s">
        <v>11071</v>
      </c>
      <c r="C1325" s="1" t="s">
        <v>2589</v>
      </c>
      <c r="D1325" s="1" t="s">
        <v>1507</v>
      </c>
    </row>
    <row r="1326" spans="1:4" x14ac:dyDescent="0.25">
      <c r="A1326" s="1" t="s">
        <v>2590</v>
      </c>
      <c r="B1326" s="1" t="s">
        <v>8658</v>
      </c>
      <c r="C1326" s="1" t="s">
        <v>2591</v>
      </c>
      <c r="D1326" s="1" t="s">
        <v>1507</v>
      </c>
    </row>
    <row r="1327" spans="1:4" x14ac:dyDescent="0.25">
      <c r="A1327" s="1" t="s">
        <v>2592</v>
      </c>
      <c r="B1327" s="1" t="s">
        <v>11072</v>
      </c>
      <c r="C1327" s="1" t="s">
        <v>2593</v>
      </c>
      <c r="D1327" s="1" t="s">
        <v>1507</v>
      </c>
    </row>
    <row r="1328" spans="1:4" x14ac:dyDescent="0.25">
      <c r="A1328" s="1" t="s">
        <v>2594</v>
      </c>
      <c r="B1328" s="1" t="s">
        <v>11073</v>
      </c>
      <c r="C1328" s="1" t="s">
        <v>2595</v>
      </c>
      <c r="D1328" s="1" t="s">
        <v>1507</v>
      </c>
    </row>
    <row r="1329" spans="1:4" x14ac:dyDescent="0.25">
      <c r="A1329" s="1" t="s">
        <v>2594</v>
      </c>
      <c r="B1329" s="1" t="s">
        <v>11073</v>
      </c>
      <c r="C1329" s="1" t="s">
        <v>2596</v>
      </c>
      <c r="D1329" s="1" t="s">
        <v>1507</v>
      </c>
    </row>
    <row r="1330" spans="1:4" x14ac:dyDescent="0.25">
      <c r="A1330" s="1" t="s">
        <v>2597</v>
      </c>
      <c r="B1330" s="1" t="s">
        <v>11074</v>
      </c>
      <c r="C1330" s="1" t="s">
        <v>2598</v>
      </c>
      <c r="D1330" s="1" t="s">
        <v>1507</v>
      </c>
    </row>
    <row r="1331" spans="1:4" x14ac:dyDescent="0.25">
      <c r="A1331" s="1" t="s">
        <v>2599</v>
      </c>
      <c r="B1331" s="1" t="s">
        <v>11075</v>
      </c>
      <c r="C1331" s="1" t="s">
        <v>2600</v>
      </c>
      <c r="D1331" s="1" t="s">
        <v>1507</v>
      </c>
    </row>
    <row r="1332" spans="1:4" x14ac:dyDescent="0.25">
      <c r="A1332" s="1" t="s">
        <v>2601</v>
      </c>
      <c r="B1332" s="1" t="s">
        <v>11076</v>
      </c>
      <c r="C1332" s="1" t="s">
        <v>2602</v>
      </c>
      <c r="D1332" s="1" t="s">
        <v>1507</v>
      </c>
    </row>
    <row r="1333" spans="1:4" x14ac:dyDescent="0.25">
      <c r="A1333" s="1" t="s">
        <v>2603</v>
      </c>
      <c r="B1333" s="1" t="s">
        <v>11077</v>
      </c>
      <c r="C1333" s="1" t="s">
        <v>2604</v>
      </c>
      <c r="D1333" s="1" t="s">
        <v>1507</v>
      </c>
    </row>
    <row r="1334" spans="1:4" x14ac:dyDescent="0.25">
      <c r="A1334" s="1" t="s">
        <v>2605</v>
      </c>
      <c r="B1334" s="1" t="s">
        <v>11078</v>
      </c>
      <c r="C1334" s="1" t="s">
        <v>2606</v>
      </c>
      <c r="D1334" s="1" t="s">
        <v>1507</v>
      </c>
    </row>
    <row r="1335" spans="1:4" x14ac:dyDescent="0.25">
      <c r="A1335" s="1" t="s">
        <v>2607</v>
      </c>
      <c r="B1335" s="1" t="s">
        <v>11079</v>
      </c>
      <c r="C1335" s="1" t="s">
        <v>2608</v>
      </c>
      <c r="D1335" s="1" t="s">
        <v>1507</v>
      </c>
    </row>
    <row r="1336" spans="1:4" x14ac:dyDescent="0.25">
      <c r="A1336" s="1" t="s">
        <v>2609</v>
      </c>
      <c r="B1336" s="1" t="s">
        <v>11080</v>
      </c>
      <c r="C1336" s="1" t="s">
        <v>2610</v>
      </c>
      <c r="D1336" s="1" t="s">
        <v>1507</v>
      </c>
    </row>
    <row r="1337" spans="1:4" x14ac:dyDescent="0.25">
      <c r="A1337" s="1" t="s">
        <v>2611</v>
      </c>
      <c r="B1337" s="1" t="s">
        <v>11081</v>
      </c>
      <c r="C1337" s="1" t="s">
        <v>2612</v>
      </c>
      <c r="D1337" s="1" t="s">
        <v>1507</v>
      </c>
    </row>
    <row r="1338" spans="1:4" x14ac:dyDescent="0.25">
      <c r="A1338" s="1" t="s">
        <v>2613</v>
      </c>
      <c r="B1338" s="1" t="s">
        <v>11082</v>
      </c>
      <c r="C1338" s="1" t="s">
        <v>2614</v>
      </c>
      <c r="D1338" s="1" t="s">
        <v>1507</v>
      </c>
    </row>
    <row r="1339" spans="1:4" x14ac:dyDescent="0.25">
      <c r="A1339" s="1" t="s">
        <v>2615</v>
      </c>
      <c r="B1339" s="1" t="s">
        <v>11083</v>
      </c>
      <c r="C1339" s="1" t="s">
        <v>2616</v>
      </c>
      <c r="D1339" s="1" t="s">
        <v>1507</v>
      </c>
    </row>
    <row r="1340" spans="1:4" x14ac:dyDescent="0.25">
      <c r="A1340" s="1" t="s">
        <v>2617</v>
      </c>
      <c r="B1340" s="1" t="s">
        <v>11084</v>
      </c>
      <c r="C1340" s="1" t="s">
        <v>2618</v>
      </c>
      <c r="D1340" s="1" t="s">
        <v>1507</v>
      </c>
    </row>
    <row r="1341" spans="1:4" x14ac:dyDescent="0.25">
      <c r="A1341" s="1" t="s">
        <v>2619</v>
      </c>
      <c r="B1341" s="1" t="s">
        <v>11085</v>
      </c>
      <c r="C1341" s="1" t="s">
        <v>2620</v>
      </c>
      <c r="D1341" s="1" t="s">
        <v>1507</v>
      </c>
    </row>
    <row r="1342" spans="1:4" x14ac:dyDescent="0.25">
      <c r="A1342" s="1" t="s">
        <v>2621</v>
      </c>
      <c r="B1342" s="1" t="s">
        <v>11086</v>
      </c>
      <c r="C1342" s="1" t="s">
        <v>2622</v>
      </c>
      <c r="D1342" s="1" t="s">
        <v>1507</v>
      </c>
    </row>
    <row r="1343" spans="1:4" x14ac:dyDescent="0.25">
      <c r="A1343" s="1" t="s">
        <v>2623</v>
      </c>
      <c r="B1343" s="1" t="s">
        <v>11087</v>
      </c>
      <c r="C1343" s="1" t="s">
        <v>2624</v>
      </c>
      <c r="D1343" s="1" t="s">
        <v>1507</v>
      </c>
    </row>
    <row r="1344" spans="1:4" x14ac:dyDescent="0.25">
      <c r="A1344" s="1" t="s">
        <v>2625</v>
      </c>
      <c r="B1344" s="1" t="s">
        <v>11088</v>
      </c>
      <c r="C1344" s="1" t="s">
        <v>2626</v>
      </c>
      <c r="D1344" s="1" t="s">
        <v>1507</v>
      </c>
    </row>
    <row r="1345" spans="1:4" x14ac:dyDescent="0.25">
      <c r="A1345" s="1" t="s">
        <v>2627</v>
      </c>
      <c r="B1345" s="1" t="s">
        <v>11089</v>
      </c>
      <c r="C1345" s="1" t="s">
        <v>2628</v>
      </c>
      <c r="D1345" s="1" t="s">
        <v>1507</v>
      </c>
    </row>
    <row r="1346" spans="1:4" x14ac:dyDescent="0.25">
      <c r="A1346" s="1" t="s">
        <v>2629</v>
      </c>
      <c r="B1346" s="1" t="s">
        <v>11090</v>
      </c>
      <c r="C1346" s="1" t="s">
        <v>2630</v>
      </c>
      <c r="D1346" s="1" t="s">
        <v>1507</v>
      </c>
    </row>
    <row r="1347" spans="1:4" x14ac:dyDescent="0.25">
      <c r="A1347" s="1" t="s">
        <v>2631</v>
      </c>
      <c r="B1347" s="1" t="s">
        <v>9735</v>
      </c>
      <c r="C1347" s="1" t="s">
        <v>2632</v>
      </c>
      <c r="D1347" s="1" t="s">
        <v>1507</v>
      </c>
    </row>
    <row r="1348" spans="1:4" x14ac:dyDescent="0.25">
      <c r="A1348" s="1" t="s">
        <v>2633</v>
      </c>
      <c r="B1348" s="1" t="s">
        <v>11091</v>
      </c>
      <c r="C1348" s="1" t="s">
        <v>2634</v>
      </c>
      <c r="D1348" s="1" t="s">
        <v>1507</v>
      </c>
    </row>
    <row r="1349" spans="1:4" x14ac:dyDescent="0.25">
      <c r="A1349" s="1" t="s">
        <v>2635</v>
      </c>
      <c r="B1349" s="1" t="s">
        <v>11092</v>
      </c>
      <c r="C1349" s="1" t="s">
        <v>2636</v>
      </c>
      <c r="D1349" s="1" t="s">
        <v>1507</v>
      </c>
    </row>
    <row r="1350" spans="1:4" x14ac:dyDescent="0.25">
      <c r="A1350" s="1" t="s">
        <v>2637</v>
      </c>
      <c r="B1350" s="1" t="s">
        <v>11093</v>
      </c>
      <c r="C1350" s="1" t="s">
        <v>2638</v>
      </c>
      <c r="D1350" s="1" t="s">
        <v>1507</v>
      </c>
    </row>
    <row r="1351" spans="1:4" x14ac:dyDescent="0.25">
      <c r="A1351" s="1" t="s">
        <v>2639</v>
      </c>
      <c r="B1351" s="1" t="s">
        <v>11094</v>
      </c>
      <c r="C1351" s="1" t="s">
        <v>2640</v>
      </c>
      <c r="D1351" s="1" t="s">
        <v>1507</v>
      </c>
    </row>
    <row r="1352" spans="1:4" x14ac:dyDescent="0.25">
      <c r="A1352" s="1" t="s">
        <v>2641</v>
      </c>
      <c r="B1352" s="1" t="s">
        <v>11095</v>
      </c>
      <c r="C1352" s="1" t="s">
        <v>2642</v>
      </c>
      <c r="D1352" s="1" t="s">
        <v>1507</v>
      </c>
    </row>
    <row r="1353" spans="1:4" x14ac:dyDescent="0.25">
      <c r="A1353" s="1" t="s">
        <v>2643</v>
      </c>
      <c r="B1353" s="1" t="s">
        <v>11096</v>
      </c>
      <c r="C1353" s="1" t="s">
        <v>2644</v>
      </c>
      <c r="D1353" s="1" t="s">
        <v>1507</v>
      </c>
    </row>
    <row r="1354" spans="1:4" x14ac:dyDescent="0.25">
      <c r="A1354" s="1" t="s">
        <v>2645</v>
      </c>
      <c r="B1354" s="1" t="s">
        <v>9736</v>
      </c>
      <c r="C1354" s="1" t="s">
        <v>2646</v>
      </c>
      <c r="D1354" s="1" t="s">
        <v>1507</v>
      </c>
    </row>
    <row r="1355" spans="1:4" x14ac:dyDescent="0.25">
      <c r="A1355" s="1" t="s">
        <v>2647</v>
      </c>
      <c r="B1355" s="1" t="s">
        <v>11097</v>
      </c>
      <c r="C1355" s="1" t="s">
        <v>2648</v>
      </c>
      <c r="D1355" s="1" t="s">
        <v>1507</v>
      </c>
    </row>
    <row r="1356" spans="1:4" x14ac:dyDescent="0.25">
      <c r="A1356" s="1" t="s">
        <v>2649</v>
      </c>
      <c r="B1356" s="1" t="s">
        <v>11098</v>
      </c>
      <c r="C1356" s="1" t="s">
        <v>2650</v>
      </c>
      <c r="D1356" s="1" t="s">
        <v>1507</v>
      </c>
    </row>
    <row r="1357" spans="1:4" x14ac:dyDescent="0.25">
      <c r="A1357" s="1" t="s">
        <v>2651</v>
      </c>
      <c r="B1357" s="1" t="s">
        <v>11099</v>
      </c>
      <c r="C1357" s="1" t="s">
        <v>2652</v>
      </c>
      <c r="D1357" s="1" t="s">
        <v>1507</v>
      </c>
    </row>
    <row r="1358" spans="1:4" x14ac:dyDescent="0.25">
      <c r="A1358" s="1" t="s">
        <v>2653</v>
      </c>
      <c r="B1358" s="1" t="s">
        <v>11100</v>
      </c>
      <c r="C1358" s="1" t="s">
        <v>2654</v>
      </c>
      <c r="D1358" s="1" t="s">
        <v>1507</v>
      </c>
    </row>
    <row r="1359" spans="1:4" x14ac:dyDescent="0.25">
      <c r="A1359" s="1" t="s">
        <v>2655</v>
      </c>
      <c r="B1359" s="1" t="s">
        <v>11101</v>
      </c>
      <c r="C1359" s="1" t="s">
        <v>2656</v>
      </c>
      <c r="D1359" s="1" t="s">
        <v>1507</v>
      </c>
    </row>
    <row r="1360" spans="1:4" x14ac:dyDescent="0.25">
      <c r="A1360" s="1" t="s">
        <v>2657</v>
      </c>
      <c r="B1360" s="1" t="s">
        <v>11102</v>
      </c>
      <c r="C1360" s="1" t="s">
        <v>2658</v>
      </c>
      <c r="D1360" s="1" t="s">
        <v>1507</v>
      </c>
    </row>
    <row r="1361" spans="1:4" x14ac:dyDescent="0.25">
      <c r="A1361" s="1" t="s">
        <v>2659</v>
      </c>
      <c r="B1361" s="1" t="s">
        <v>7830</v>
      </c>
      <c r="C1361" s="1" t="s">
        <v>2660</v>
      </c>
      <c r="D1361" s="1" t="s">
        <v>1507</v>
      </c>
    </row>
    <row r="1362" spans="1:4" x14ac:dyDescent="0.25">
      <c r="A1362" s="1" t="s">
        <v>2661</v>
      </c>
      <c r="B1362" s="1" t="s">
        <v>11103</v>
      </c>
      <c r="C1362" s="1" t="s">
        <v>2662</v>
      </c>
      <c r="D1362" s="1" t="s">
        <v>1507</v>
      </c>
    </row>
    <row r="1363" spans="1:4" x14ac:dyDescent="0.25">
      <c r="A1363" s="1" t="s">
        <v>2663</v>
      </c>
      <c r="B1363" s="1" t="s">
        <v>11104</v>
      </c>
      <c r="C1363" s="1" t="s">
        <v>2664</v>
      </c>
      <c r="D1363" s="1" t="s">
        <v>1507</v>
      </c>
    </row>
    <row r="1364" spans="1:4" x14ac:dyDescent="0.25">
      <c r="A1364" s="1" t="s">
        <v>2665</v>
      </c>
      <c r="B1364" s="1" t="s">
        <v>11105</v>
      </c>
      <c r="C1364" s="1" t="s">
        <v>2666</v>
      </c>
      <c r="D1364" s="1" t="s">
        <v>1507</v>
      </c>
    </row>
    <row r="1365" spans="1:4" x14ac:dyDescent="0.25">
      <c r="A1365" s="1" t="s">
        <v>2667</v>
      </c>
      <c r="B1365" s="1" t="s">
        <v>11106</v>
      </c>
      <c r="C1365" s="1" t="s">
        <v>2668</v>
      </c>
      <c r="D1365" s="1" t="s">
        <v>1507</v>
      </c>
    </row>
    <row r="1366" spans="1:4" x14ac:dyDescent="0.25">
      <c r="A1366" s="1" t="s">
        <v>2669</v>
      </c>
      <c r="B1366" s="1" t="s">
        <v>9737</v>
      </c>
      <c r="C1366" s="1" t="s">
        <v>2670</v>
      </c>
      <c r="D1366" s="1" t="s">
        <v>1507</v>
      </c>
    </row>
    <row r="1367" spans="1:4" x14ac:dyDescent="0.25">
      <c r="A1367" s="1" t="s">
        <v>2671</v>
      </c>
      <c r="B1367" s="1" t="s">
        <v>11107</v>
      </c>
      <c r="C1367" s="1" t="s">
        <v>2672</v>
      </c>
      <c r="D1367" s="1" t="s">
        <v>1507</v>
      </c>
    </row>
    <row r="1368" spans="1:4" x14ac:dyDescent="0.25">
      <c r="A1368" s="1" t="s">
        <v>2673</v>
      </c>
      <c r="B1368" s="1" t="s">
        <v>11108</v>
      </c>
      <c r="C1368" s="1" t="s">
        <v>2674</v>
      </c>
      <c r="D1368" s="1" t="s">
        <v>1507</v>
      </c>
    </row>
    <row r="1369" spans="1:4" x14ac:dyDescent="0.25">
      <c r="A1369" s="1" t="s">
        <v>2675</v>
      </c>
      <c r="B1369" s="1" t="s">
        <v>11109</v>
      </c>
      <c r="C1369" s="1" t="s">
        <v>2676</v>
      </c>
      <c r="D1369" s="1" t="s">
        <v>1507</v>
      </c>
    </row>
    <row r="1370" spans="1:4" x14ac:dyDescent="0.25">
      <c r="A1370" s="1" t="s">
        <v>2677</v>
      </c>
      <c r="B1370" s="1" t="s">
        <v>11110</v>
      </c>
      <c r="C1370" s="1" t="s">
        <v>2678</v>
      </c>
      <c r="D1370" s="1" t="s">
        <v>1507</v>
      </c>
    </row>
    <row r="1371" spans="1:4" x14ac:dyDescent="0.25">
      <c r="A1371" s="1" t="s">
        <v>2679</v>
      </c>
      <c r="B1371" s="1" t="s">
        <v>11111</v>
      </c>
      <c r="C1371" s="1" t="s">
        <v>2680</v>
      </c>
      <c r="D1371" s="1" t="s">
        <v>1507</v>
      </c>
    </row>
    <row r="1372" spans="1:4" x14ac:dyDescent="0.25">
      <c r="A1372" s="1" t="s">
        <v>2681</v>
      </c>
      <c r="B1372" s="1" t="s">
        <v>11112</v>
      </c>
      <c r="C1372" s="1" t="s">
        <v>2682</v>
      </c>
      <c r="D1372" s="1" t="s">
        <v>1507</v>
      </c>
    </row>
    <row r="1373" spans="1:4" x14ac:dyDescent="0.25">
      <c r="A1373" s="1" t="s">
        <v>2683</v>
      </c>
      <c r="B1373" s="1" t="s">
        <v>11113</v>
      </c>
      <c r="C1373" s="1" t="s">
        <v>2684</v>
      </c>
      <c r="D1373" s="1" t="s">
        <v>1507</v>
      </c>
    </row>
    <row r="1374" spans="1:4" x14ac:dyDescent="0.25">
      <c r="A1374" s="1" t="s">
        <v>2685</v>
      </c>
      <c r="B1374" s="1" t="s">
        <v>11114</v>
      </c>
      <c r="C1374" s="1" t="s">
        <v>2686</v>
      </c>
      <c r="D1374" s="1" t="s">
        <v>1507</v>
      </c>
    </row>
    <row r="1375" spans="1:4" x14ac:dyDescent="0.25">
      <c r="A1375" s="1" t="s">
        <v>2687</v>
      </c>
      <c r="B1375" s="1" t="s">
        <v>11115</v>
      </c>
      <c r="C1375" s="1" t="s">
        <v>2688</v>
      </c>
      <c r="D1375" s="1" t="s">
        <v>1507</v>
      </c>
    </row>
    <row r="1376" spans="1:4" x14ac:dyDescent="0.25">
      <c r="A1376" s="1" t="s">
        <v>2689</v>
      </c>
      <c r="B1376" s="1" t="s">
        <v>11116</v>
      </c>
      <c r="C1376" s="1" t="s">
        <v>2690</v>
      </c>
      <c r="D1376" s="1" t="s">
        <v>1507</v>
      </c>
    </row>
    <row r="1377" spans="1:4" x14ac:dyDescent="0.25">
      <c r="A1377" s="1" t="s">
        <v>2689</v>
      </c>
      <c r="B1377" s="1" t="s">
        <v>11116</v>
      </c>
      <c r="C1377" s="1" t="s">
        <v>2691</v>
      </c>
      <c r="D1377" s="1" t="s">
        <v>1507</v>
      </c>
    </row>
    <row r="1378" spans="1:4" x14ac:dyDescent="0.25">
      <c r="A1378" s="1" t="s">
        <v>2692</v>
      </c>
      <c r="B1378" s="1" t="s">
        <v>11117</v>
      </c>
      <c r="C1378" s="1" t="s">
        <v>2693</v>
      </c>
      <c r="D1378" s="1" t="s">
        <v>1507</v>
      </c>
    </row>
    <row r="1379" spans="1:4" x14ac:dyDescent="0.25">
      <c r="A1379" s="1" t="s">
        <v>2694</v>
      </c>
      <c r="B1379" s="1" t="s">
        <v>11118</v>
      </c>
      <c r="C1379" s="1" t="s">
        <v>2695</v>
      </c>
      <c r="D1379" s="1" t="s">
        <v>1507</v>
      </c>
    </row>
    <row r="1380" spans="1:4" x14ac:dyDescent="0.25">
      <c r="A1380" s="1" t="s">
        <v>2696</v>
      </c>
      <c r="B1380" s="1" t="s">
        <v>9738</v>
      </c>
      <c r="C1380" s="1" t="s">
        <v>2697</v>
      </c>
      <c r="D1380" s="1" t="s">
        <v>1507</v>
      </c>
    </row>
    <row r="1381" spans="1:4" x14ac:dyDescent="0.25">
      <c r="A1381" s="1" t="s">
        <v>2698</v>
      </c>
      <c r="B1381" s="1" t="s">
        <v>11119</v>
      </c>
      <c r="C1381" s="1" t="s">
        <v>2699</v>
      </c>
      <c r="D1381" s="1" t="s">
        <v>1507</v>
      </c>
    </row>
    <row r="1382" spans="1:4" x14ac:dyDescent="0.25">
      <c r="A1382" s="1" t="s">
        <v>2700</v>
      </c>
      <c r="B1382" s="1" t="s">
        <v>11120</v>
      </c>
      <c r="C1382" s="1" t="s">
        <v>2701</v>
      </c>
      <c r="D1382" s="1" t="s">
        <v>1507</v>
      </c>
    </row>
    <row r="1383" spans="1:4" x14ac:dyDescent="0.25">
      <c r="A1383" s="1" t="s">
        <v>2702</v>
      </c>
      <c r="B1383" s="1" t="s">
        <v>11121</v>
      </c>
      <c r="C1383" s="1" t="s">
        <v>2703</v>
      </c>
      <c r="D1383" s="1" t="s">
        <v>1507</v>
      </c>
    </row>
    <row r="1384" spans="1:4" x14ac:dyDescent="0.25">
      <c r="A1384" s="1" t="s">
        <v>2704</v>
      </c>
      <c r="B1384" s="1" t="s">
        <v>7566</v>
      </c>
      <c r="C1384" s="1" t="s">
        <v>2705</v>
      </c>
      <c r="D1384" s="1" t="s">
        <v>1507</v>
      </c>
    </row>
    <row r="1385" spans="1:4" x14ac:dyDescent="0.25">
      <c r="A1385" s="1" t="s">
        <v>2706</v>
      </c>
      <c r="B1385" s="1" t="s">
        <v>11122</v>
      </c>
      <c r="C1385" s="1" t="s">
        <v>2707</v>
      </c>
      <c r="D1385" s="1" t="s">
        <v>1507</v>
      </c>
    </row>
    <row r="1386" spans="1:4" x14ac:dyDescent="0.25">
      <c r="A1386" s="1" t="s">
        <v>2706</v>
      </c>
      <c r="B1386" s="1" t="s">
        <v>11122</v>
      </c>
      <c r="C1386" s="1" t="s">
        <v>2708</v>
      </c>
      <c r="D1386" s="1" t="s">
        <v>1507</v>
      </c>
    </row>
    <row r="1387" spans="1:4" x14ac:dyDescent="0.25">
      <c r="A1387" s="1" t="s">
        <v>2709</v>
      </c>
      <c r="B1387" s="1" t="s">
        <v>11123</v>
      </c>
      <c r="C1387" s="1" t="s">
        <v>2710</v>
      </c>
      <c r="D1387" s="1" t="s">
        <v>1507</v>
      </c>
    </row>
    <row r="1388" spans="1:4" x14ac:dyDescent="0.25">
      <c r="A1388" s="1" t="s">
        <v>2711</v>
      </c>
      <c r="B1388" s="1" t="s">
        <v>11124</v>
      </c>
      <c r="C1388" s="1" t="s">
        <v>2712</v>
      </c>
      <c r="D1388" s="1" t="s">
        <v>1507</v>
      </c>
    </row>
    <row r="1389" spans="1:4" x14ac:dyDescent="0.25">
      <c r="A1389" s="1" t="s">
        <v>2713</v>
      </c>
      <c r="B1389" s="1" t="s">
        <v>9041</v>
      </c>
      <c r="C1389" s="1" t="s">
        <v>2714</v>
      </c>
      <c r="D1389" s="1" t="s">
        <v>1507</v>
      </c>
    </row>
    <row r="1390" spans="1:4" x14ac:dyDescent="0.25">
      <c r="A1390" s="1" t="s">
        <v>2715</v>
      </c>
      <c r="B1390" s="1" t="s">
        <v>11125</v>
      </c>
      <c r="C1390" s="1" t="s">
        <v>2716</v>
      </c>
      <c r="D1390" s="1" t="s">
        <v>1507</v>
      </c>
    </row>
    <row r="1391" spans="1:4" x14ac:dyDescent="0.25">
      <c r="A1391" s="1" t="s">
        <v>2717</v>
      </c>
      <c r="B1391" s="1" t="s">
        <v>11126</v>
      </c>
      <c r="C1391" s="1" t="s">
        <v>2718</v>
      </c>
      <c r="D1391" s="1" t="s">
        <v>1507</v>
      </c>
    </row>
    <row r="1392" spans="1:4" x14ac:dyDescent="0.25">
      <c r="A1392" s="1" t="s">
        <v>2719</v>
      </c>
      <c r="B1392" s="1" t="s">
        <v>11127</v>
      </c>
      <c r="C1392" s="1" t="s">
        <v>2720</v>
      </c>
      <c r="D1392" s="1" t="s">
        <v>1507</v>
      </c>
    </row>
    <row r="1393" spans="1:4" x14ac:dyDescent="0.25">
      <c r="A1393" s="1" t="s">
        <v>2721</v>
      </c>
      <c r="B1393" s="1" t="s">
        <v>11128</v>
      </c>
      <c r="C1393" s="1" t="s">
        <v>2722</v>
      </c>
      <c r="D1393" s="1" t="s">
        <v>1507</v>
      </c>
    </row>
    <row r="1394" spans="1:4" x14ac:dyDescent="0.25">
      <c r="A1394" s="1" t="s">
        <v>2723</v>
      </c>
      <c r="B1394" s="1" t="s">
        <v>11129</v>
      </c>
      <c r="C1394" s="1" t="s">
        <v>2724</v>
      </c>
      <c r="D1394" s="1" t="s">
        <v>1507</v>
      </c>
    </row>
    <row r="1395" spans="1:4" x14ac:dyDescent="0.25">
      <c r="A1395" s="1" t="s">
        <v>2725</v>
      </c>
      <c r="B1395" s="1" t="s">
        <v>11130</v>
      </c>
      <c r="C1395" s="1" t="s">
        <v>2726</v>
      </c>
      <c r="D1395" s="1" t="s">
        <v>1507</v>
      </c>
    </row>
    <row r="1396" spans="1:4" x14ac:dyDescent="0.25">
      <c r="A1396" s="1" t="s">
        <v>2727</v>
      </c>
      <c r="B1396" s="1" t="s">
        <v>11131</v>
      </c>
      <c r="C1396" s="1" t="s">
        <v>2728</v>
      </c>
      <c r="D1396" s="1" t="s">
        <v>1507</v>
      </c>
    </row>
    <row r="1397" spans="1:4" x14ac:dyDescent="0.25">
      <c r="A1397" s="1" t="s">
        <v>2729</v>
      </c>
      <c r="B1397" s="1" t="s">
        <v>11132</v>
      </c>
      <c r="C1397" s="1" t="s">
        <v>2730</v>
      </c>
      <c r="D1397" s="1" t="s">
        <v>1507</v>
      </c>
    </row>
    <row r="1398" spans="1:4" x14ac:dyDescent="0.25">
      <c r="A1398" s="1" t="s">
        <v>2731</v>
      </c>
      <c r="B1398" s="1" t="s">
        <v>9739</v>
      </c>
      <c r="C1398" s="1" t="s">
        <v>2732</v>
      </c>
      <c r="D1398" s="1" t="s">
        <v>1507</v>
      </c>
    </row>
    <row r="1399" spans="1:4" x14ac:dyDescent="0.25">
      <c r="A1399" s="1" t="s">
        <v>2733</v>
      </c>
      <c r="B1399" s="1" t="s">
        <v>11133</v>
      </c>
      <c r="C1399" s="1" t="s">
        <v>2734</v>
      </c>
      <c r="D1399" s="1" t="s">
        <v>1507</v>
      </c>
    </row>
    <row r="1400" spans="1:4" x14ac:dyDescent="0.25">
      <c r="A1400" s="1" t="s">
        <v>2735</v>
      </c>
      <c r="B1400" s="1" t="s">
        <v>11134</v>
      </c>
      <c r="C1400" s="1" t="s">
        <v>2736</v>
      </c>
      <c r="D1400" s="1" t="s">
        <v>1507</v>
      </c>
    </row>
    <row r="1401" spans="1:4" x14ac:dyDescent="0.25">
      <c r="A1401" s="1" t="s">
        <v>2737</v>
      </c>
      <c r="B1401" s="1" t="s">
        <v>11135</v>
      </c>
      <c r="C1401" s="1" t="s">
        <v>2738</v>
      </c>
      <c r="D1401" s="1" t="s">
        <v>1507</v>
      </c>
    </row>
    <row r="1402" spans="1:4" x14ac:dyDescent="0.25">
      <c r="A1402" s="1" t="s">
        <v>2739</v>
      </c>
      <c r="B1402" s="1" t="s">
        <v>11136</v>
      </c>
      <c r="C1402" s="1" t="s">
        <v>2740</v>
      </c>
      <c r="D1402" s="1" t="s">
        <v>1507</v>
      </c>
    </row>
    <row r="1403" spans="1:4" x14ac:dyDescent="0.25">
      <c r="A1403" s="1" t="s">
        <v>2741</v>
      </c>
      <c r="B1403" s="1" t="s">
        <v>11137</v>
      </c>
      <c r="C1403" s="1" t="s">
        <v>2742</v>
      </c>
      <c r="D1403" s="1" t="s">
        <v>1507</v>
      </c>
    </row>
    <row r="1404" spans="1:4" x14ac:dyDescent="0.25">
      <c r="A1404" s="1" t="s">
        <v>2743</v>
      </c>
      <c r="B1404" s="1" t="s">
        <v>11138</v>
      </c>
      <c r="C1404" s="1" t="s">
        <v>2744</v>
      </c>
      <c r="D1404" s="1" t="s">
        <v>1507</v>
      </c>
    </row>
    <row r="1405" spans="1:4" x14ac:dyDescent="0.25">
      <c r="A1405" s="1" t="s">
        <v>2745</v>
      </c>
      <c r="B1405" s="1" t="s">
        <v>11139</v>
      </c>
      <c r="C1405" s="1" t="s">
        <v>2746</v>
      </c>
      <c r="D1405" s="1" t="s">
        <v>1507</v>
      </c>
    </row>
    <row r="1406" spans="1:4" x14ac:dyDescent="0.25">
      <c r="A1406" s="1" t="s">
        <v>2747</v>
      </c>
      <c r="B1406" s="1" t="s">
        <v>11140</v>
      </c>
      <c r="C1406" s="1" t="s">
        <v>2748</v>
      </c>
      <c r="D1406" s="1" t="s">
        <v>1507</v>
      </c>
    </row>
    <row r="1407" spans="1:4" x14ac:dyDescent="0.25">
      <c r="A1407" s="1" t="s">
        <v>2749</v>
      </c>
      <c r="B1407" s="1" t="s">
        <v>11141</v>
      </c>
      <c r="C1407" s="1" t="s">
        <v>2750</v>
      </c>
      <c r="D1407" s="1" t="s">
        <v>1507</v>
      </c>
    </row>
    <row r="1408" spans="1:4" x14ac:dyDescent="0.25">
      <c r="A1408" s="1" t="s">
        <v>2751</v>
      </c>
      <c r="B1408" s="1" t="s">
        <v>11142</v>
      </c>
      <c r="C1408" s="1" t="s">
        <v>2752</v>
      </c>
      <c r="D1408" s="1" t="s">
        <v>1507</v>
      </c>
    </row>
    <row r="1409" spans="1:4" x14ac:dyDescent="0.25">
      <c r="A1409" s="1" t="s">
        <v>2753</v>
      </c>
      <c r="B1409" s="1" t="s">
        <v>11143</v>
      </c>
      <c r="C1409" s="1" t="s">
        <v>2754</v>
      </c>
      <c r="D1409" s="1" t="s">
        <v>1507</v>
      </c>
    </row>
    <row r="1410" spans="1:4" x14ac:dyDescent="0.25">
      <c r="A1410" s="1" t="s">
        <v>2755</v>
      </c>
      <c r="B1410" s="1" t="s">
        <v>11144</v>
      </c>
      <c r="C1410" s="1" t="s">
        <v>2756</v>
      </c>
      <c r="D1410" s="1" t="s">
        <v>1507</v>
      </c>
    </row>
    <row r="1411" spans="1:4" x14ac:dyDescent="0.25">
      <c r="A1411" s="1" t="s">
        <v>2757</v>
      </c>
      <c r="B1411" s="1" t="s">
        <v>11145</v>
      </c>
      <c r="C1411" s="1" t="s">
        <v>2758</v>
      </c>
      <c r="D1411" s="1" t="s">
        <v>1507</v>
      </c>
    </row>
    <row r="1412" spans="1:4" x14ac:dyDescent="0.25">
      <c r="A1412" s="1" t="s">
        <v>2759</v>
      </c>
      <c r="B1412" s="1" t="s">
        <v>11146</v>
      </c>
      <c r="C1412" s="1" t="s">
        <v>2760</v>
      </c>
      <c r="D1412" s="1" t="s">
        <v>1507</v>
      </c>
    </row>
    <row r="1413" spans="1:4" x14ac:dyDescent="0.25">
      <c r="A1413" s="1" t="s">
        <v>2761</v>
      </c>
      <c r="B1413" s="1" t="s">
        <v>11147</v>
      </c>
      <c r="C1413" s="1" t="s">
        <v>2762</v>
      </c>
      <c r="D1413" s="1" t="s">
        <v>1507</v>
      </c>
    </row>
    <row r="1414" spans="1:4" x14ac:dyDescent="0.25">
      <c r="A1414" s="1" t="s">
        <v>2763</v>
      </c>
      <c r="B1414" s="1" t="s">
        <v>11148</v>
      </c>
      <c r="C1414" s="1" t="s">
        <v>2764</v>
      </c>
      <c r="D1414" s="1" t="s">
        <v>1507</v>
      </c>
    </row>
    <row r="1415" spans="1:4" x14ac:dyDescent="0.25">
      <c r="A1415" s="1" t="s">
        <v>2765</v>
      </c>
      <c r="B1415" s="1" t="s">
        <v>11149</v>
      </c>
      <c r="C1415" s="1" t="s">
        <v>2766</v>
      </c>
      <c r="D1415" s="1" t="s">
        <v>1507</v>
      </c>
    </row>
    <row r="1416" spans="1:4" x14ac:dyDescent="0.25">
      <c r="A1416" s="1" t="s">
        <v>2767</v>
      </c>
      <c r="B1416" s="1" t="s">
        <v>11150</v>
      </c>
      <c r="C1416" s="1" t="s">
        <v>2768</v>
      </c>
      <c r="D1416" s="1" t="s">
        <v>1507</v>
      </c>
    </row>
    <row r="1417" spans="1:4" x14ac:dyDescent="0.25">
      <c r="A1417" s="1" t="s">
        <v>2769</v>
      </c>
      <c r="B1417" s="1" t="s">
        <v>11151</v>
      </c>
      <c r="C1417" s="1" t="s">
        <v>2770</v>
      </c>
      <c r="D1417" s="1" t="s">
        <v>1507</v>
      </c>
    </row>
    <row r="1418" spans="1:4" x14ac:dyDescent="0.25">
      <c r="A1418" s="1" t="s">
        <v>2771</v>
      </c>
      <c r="B1418" s="1" t="s">
        <v>11152</v>
      </c>
      <c r="C1418" s="1" t="s">
        <v>2772</v>
      </c>
      <c r="D1418" s="1" t="s">
        <v>1507</v>
      </c>
    </row>
    <row r="1419" spans="1:4" x14ac:dyDescent="0.25">
      <c r="A1419" s="1" t="s">
        <v>2773</v>
      </c>
      <c r="B1419" s="1" t="s">
        <v>11153</v>
      </c>
      <c r="C1419" s="1" t="s">
        <v>2774</v>
      </c>
      <c r="D1419" s="1" t="s">
        <v>1507</v>
      </c>
    </row>
    <row r="1420" spans="1:4" x14ac:dyDescent="0.25">
      <c r="A1420" s="1" t="s">
        <v>2775</v>
      </c>
      <c r="B1420" s="1" t="s">
        <v>11154</v>
      </c>
      <c r="C1420" s="1" t="s">
        <v>2776</v>
      </c>
      <c r="D1420" s="1" t="s">
        <v>1507</v>
      </c>
    </row>
    <row r="1421" spans="1:4" x14ac:dyDescent="0.25">
      <c r="A1421" s="1" t="s">
        <v>2777</v>
      </c>
      <c r="B1421" s="1" t="s">
        <v>11155</v>
      </c>
      <c r="C1421" s="1" t="s">
        <v>2778</v>
      </c>
      <c r="D1421" s="1" t="s">
        <v>1507</v>
      </c>
    </row>
    <row r="1422" spans="1:4" x14ac:dyDescent="0.25">
      <c r="A1422" s="1" t="s">
        <v>2779</v>
      </c>
      <c r="B1422" s="1" t="s">
        <v>11156</v>
      </c>
      <c r="C1422" s="1" t="s">
        <v>2780</v>
      </c>
      <c r="D1422" s="1" t="s">
        <v>1507</v>
      </c>
    </row>
    <row r="1423" spans="1:4" x14ac:dyDescent="0.25">
      <c r="A1423" s="1" t="s">
        <v>2781</v>
      </c>
      <c r="B1423" s="1" t="s">
        <v>11157</v>
      </c>
      <c r="C1423" s="1" t="s">
        <v>2782</v>
      </c>
      <c r="D1423" s="1" t="s">
        <v>1507</v>
      </c>
    </row>
    <row r="1424" spans="1:4" x14ac:dyDescent="0.25">
      <c r="A1424" s="1" t="s">
        <v>2783</v>
      </c>
      <c r="B1424" s="1" t="s">
        <v>9740</v>
      </c>
      <c r="C1424" s="1" t="s">
        <v>2784</v>
      </c>
      <c r="D1424" s="1" t="s">
        <v>1507</v>
      </c>
    </row>
    <row r="1425" spans="1:4" x14ac:dyDescent="0.25">
      <c r="A1425" s="1" t="s">
        <v>2785</v>
      </c>
      <c r="B1425" s="1" t="s">
        <v>11158</v>
      </c>
      <c r="C1425" s="1" t="s">
        <v>2786</v>
      </c>
      <c r="D1425" s="1" t="s">
        <v>1507</v>
      </c>
    </row>
    <row r="1426" spans="1:4" x14ac:dyDescent="0.25">
      <c r="A1426" s="1" t="s">
        <v>2787</v>
      </c>
      <c r="B1426" s="1" t="s">
        <v>11159</v>
      </c>
      <c r="C1426" s="1" t="s">
        <v>2788</v>
      </c>
      <c r="D1426" s="1" t="s">
        <v>1507</v>
      </c>
    </row>
    <row r="1427" spans="1:4" x14ac:dyDescent="0.25">
      <c r="A1427" s="1" t="s">
        <v>2789</v>
      </c>
      <c r="B1427" s="1" t="s">
        <v>11160</v>
      </c>
      <c r="C1427" s="1" t="s">
        <v>2790</v>
      </c>
      <c r="D1427" s="1" t="s">
        <v>1507</v>
      </c>
    </row>
    <row r="1428" spans="1:4" x14ac:dyDescent="0.25">
      <c r="A1428" s="1" t="s">
        <v>2789</v>
      </c>
      <c r="B1428" s="1" t="s">
        <v>11160</v>
      </c>
      <c r="C1428" s="1" t="s">
        <v>2791</v>
      </c>
      <c r="D1428" s="1" t="s">
        <v>1507</v>
      </c>
    </row>
    <row r="1429" spans="1:4" x14ac:dyDescent="0.25">
      <c r="A1429" s="1" t="s">
        <v>2792</v>
      </c>
      <c r="B1429" s="1" t="s">
        <v>11161</v>
      </c>
      <c r="C1429" s="1" t="s">
        <v>2793</v>
      </c>
      <c r="D1429" s="1" t="s">
        <v>1507</v>
      </c>
    </row>
    <row r="1430" spans="1:4" x14ac:dyDescent="0.25">
      <c r="A1430" s="1" t="s">
        <v>2794</v>
      </c>
      <c r="B1430" s="1" t="s">
        <v>11162</v>
      </c>
      <c r="C1430" s="1" t="s">
        <v>2795</v>
      </c>
      <c r="D1430" s="1" t="s">
        <v>1507</v>
      </c>
    </row>
    <row r="1431" spans="1:4" x14ac:dyDescent="0.25">
      <c r="A1431" s="1" t="s">
        <v>2796</v>
      </c>
      <c r="B1431" s="1" t="s">
        <v>11163</v>
      </c>
      <c r="C1431" s="1" t="s">
        <v>2797</v>
      </c>
      <c r="D1431" s="1" t="s">
        <v>1507</v>
      </c>
    </row>
    <row r="1432" spans="1:4" x14ac:dyDescent="0.25">
      <c r="A1432" s="1" t="s">
        <v>2798</v>
      </c>
      <c r="B1432" s="1" t="s">
        <v>11164</v>
      </c>
      <c r="C1432" s="1" t="s">
        <v>2799</v>
      </c>
      <c r="D1432" s="1" t="s">
        <v>1507</v>
      </c>
    </row>
    <row r="1433" spans="1:4" x14ac:dyDescent="0.25">
      <c r="A1433" s="1" t="s">
        <v>2800</v>
      </c>
      <c r="B1433" s="1" t="s">
        <v>11165</v>
      </c>
      <c r="C1433" s="1" t="s">
        <v>2801</v>
      </c>
      <c r="D1433" s="1" t="s">
        <v>1507</v>
      </c>
    </row>
    <row r="1434" spans="1:4" x14ac:dyDescent="0.25">
      <c r="A1434" s="1" t="s">
        <v>2802</v>
      </c>
      <c r="B1434" s="1" t="s">
        <v>11166</v>
      </c>
      <c r="C1434" s="1" t="s">
        <v>2803</v>
      </c>
      <c r="D1434" s="1" t="s">
        <v>1507</v>
      </c>
    </row>
    <row r="1435" spans="1:4" x14ac:dyDescent="0.25">
      <c r="A1435" s="1" t="s">
        <v>2804</v>
      </c>
      <c r="B1435" s="1" t="s">
        <v>11167</v>
      </c>
      <c r="C1435" s="1" t="s">
        <v>2805</v>
      </c>
      <c r="D1435" s="1" t="s">
        <v>1507</v>
      </c>
    </row>
    <row r="1436" spans="1:4" x14ac:dyDescent="0.25">
      <c r="A1436" s="1" t="s">
        <v>2806</v>
      </c>
      <c r="B1436" s="1" t="s">
        <v>11168</v>
      </c>
      <c r="C1436" s="1" t="s">
        <v>2807</v>
      </c>
      <c r="D1436" s="1" t="s">
        <v>1507</v>
      </c>
    </row>
    <row r="1437" spans="1:4" x14ac:dyDescent="0.25">
      <c r="A1437" s="1" t="s">
        <v>2808</v>
      </c>
      <c r="B1437" s="1" t="s">
        <v>11169</v>
      </c>
      <c r="C1437" s="1" t="s">
        <v>2809</v>
      </c>
      <c r="D1437" s="1" t="s">
        <v>1507</v>
      </c>
    </row>
    <row r="1438" spans="1:4" x14ac:dyDescent="0.25">
      <c r="A1438" s="1" t="s">
        <v>2810</v>
      </c>
      <c r="B1438" s="1" t="s">
        <v>11170</v>
      </c>
      <c r="C1438" s="1" t="s">
        <v>2811</v>
      </c>
      <c r="D1438" s="1" t="s">
        <v>1507</v>
      </c>
    </row>
    <row r="1439" spans="1:4" x14ac:dyDescent="0.25">
      <c r="A1439" s="1" t="s">
        <v>2812</v>
      </c>
      <c r="B1439" s="1" t="s">
        <v>11171</v>
      </c>
      <c r="C1439" s="1" t="s">
        <v>2813</v>
      </c>
      <c r="D1439" s="1" t="s">
        <v>1507</v>
      </c>
    </row>
    <row r="1440" spans="1:4" x14ac:dyDescent="0.25">
      <c r="A1440" s="1" t="s">
        <v>2814</v>
      </c>
      <c r="B1440" s="1" t="s">
        <v>11172</v>
      </c>
      <c r="C1440" s="1" t="s">
        <v>2815</v>
      </c>
      <c r="D1440" s="1" t="s">
        <v>1507</v>
      </c>
    </row>
    <row r="1441" spans="1:4" x14ac:dyDescent="0.25">
      <c r="A1441" s="1" t="s">
        <v>2816</v>
      </c>
      <c r="B1441" s="1" t="s">
        <v>11173</v>
      </c>
      <c r="C1441" s="1" t="s">
        <v>2817</v>
      </c>
      <c r="D1441" s="1" t="s">
        <v>1507</v>
      </c>
    </row>
    <row r="1442" spans="1:4" x14ac:dyDescent="0.25">
      <c r="A1442" s="1" t="s">
        <v>2818</v>
      </c>
      <c r="B1442" s="1" t="s">
        <v>11174</v>
      </c>
      <c r="C1442" s="1" t="s">
        <v>2819</v>
      </c>
      <c r="D1442" s="1" t="s">
        <v>1507</v>
      </c>
    </row>
    <row r="1443" spans="1:4" x14ac:dyDescent="0.25">
      <c r="A1443" s="1" t="s">
        <v>2820</v>
      </c>
      <c r="B1443" s="1" t="s">
        <v>11175</v>
      </c>
      <c r="C1443" s="1" t="s">
        <v>2821</v>
      </c>
      <c r="D1443" s="1" t="s">
        <v>1507</v>
      </c>
    </row>
    <row r="1444" spans="1:4" x14ac:dyDescent="0.25">
      <c r="A1444" s="1" t="s">
        <v>2822</v>
      </c>
      <c r="B1444" s="1" t="s">
        <v>9741</v>
      </c>
      <c r="C1444" s="1" t="s">
        <v>2823</v>
      </c>
      <c r="D1444" s="1" t="s">
        <v>1507</v>
      </c>
    </row>
    <row r="1445" spans="1:4" x14ac:dyDescent="0.25">
      <c r="A1445" s="1" t="s">
        <v>2824</v>
      </c>
      <c r="B1445" s="1" t="s">
        <v>11176</v>
      </c>
      <c r="C1445" s="1" t="s">
        <v>2825</v>
      </c>
      <c r="D1445" s="1" t="s">
        <v>1507</v>
      </c>
    </row>
    <row r="1446" spans="1:4" x14ac:dyDescent="0.25">
      <c r="A1446" s="1" t="s">
        <v>2826</v>
      </c>
      <c r="B1446" s="1" t="s">
        <v>11177</v>
      </c>
      <c r="C1446" s="1" t="s">
        <v>2827</v>
      </c>
      <c r="D1446" s="1" t="s">
        <v>1507</v>
      </c>
    </row>
    <row r="1447" spans="1:4" x14ac:dyDescent="0.25">
      <c r="A1447" s="1" t="s">
        <v>2828</v>
      </c>
      <c r="B1447" s="1" t="s">
        <v>11178</v>
      </c>
      <c r="C1447" s="1" t="s">
        <v>2829</v>
      </c>
      <c r="D1447" s="1" t="s">
        <v>1507</v>
      </c>
    </row>
    <row r="1448" spans="1:4" x14ac:dyDescent="0.25">
      <c r="A1448" s="1" t="s">
        <v>2830</v>
      </c>
      <c r="B1448" s="1" t="s">
        <v>11179</v>
      </c>
      <c r="C1448" s="1" t="s">
        <v>2831</v>
      </c>
      <c r="D1448" s="1" t="s">
        <v>1507</v>
      </c>
    </row>
    <row r="1449" spans="1:4" x14ac:dyDescent="0.25">
      <c r="A1449" s="1" t="s">
        <v>2832</v>
      </c>
      <c r="B1449" s="1" t="s">
        <v>11180</v>
      </c>
      <c r="C1449" s="1" t="s">
        <v>2833</v>
      </c>
      <c r="D1449" s="1" t="s">
        <v>1507</v>
      </c>
    </row>
    <row r="1450" spans="1:4" x14ac:dyDescent="0.25">
      <c r="A1450" s="1" t="s">
        <v>2834</v>
      </c>
      <c r="B1450" s="1" t="s">
        <v>11181</v>
      </c>
      <c r="C1450" s="1" t="s">
        <v>2835</v>
      </c>
      <c r="D1450" s="1" t="s">
        <v>1507</v>
      </c>
    </row>
    <row r="1451" spans="1:4" x14ac:dyDescent="0.25">
      <c r="A1451" s="1" t="s">
        <v>2836</v>
      </c>
      <c r="B1451" s="1" t="s">
        <v>11182</v>
      </c>
      <c r="C1451" s="1" t="s">
        <v>2837</v>
      </c>
      <c r="D1451" s="1" t="s">
        <v>1507</v>
      </c>
    </row>
    <row r="1452" spans="1:4" x14ac:dyDescent="0.25">
      <c r="A1452" s="1" t="s">
        <v>2838</v>
      </c>
      <c r="B1452" s="1" t="s">
        <v>11183</v>
      </c>
      <c r="C1452" s="1" t="s">
        <v>2839</v>
      </c>
      <c r="D1452" s="1" t="s">
        <v>1507</v>
      </c>
    </row>
    <row r="1453" spans="1:4" x14ac:dyDescent="0.25">
      <c r="A1453" s="1" t="s">
        <v>2840</v>
      </c>
      <c r="B1453" s="1" t="s">
        <v>9742</v>
      </c>
      <c r="C1453" s="1" t="s">
        <v>2841</v>
      </c>
      <c r="D1453" s="1" t="s">
        <v>1507</v>
      </c>
    </row>
    <row r="1454" spans="1:4" x14ac:dyDescent="0.25">
      <c r="A1454" s="1" t="s">
        <v>2842</v>
      </c>
      <c r="B1454" s="1" t="s">
        <v>11184</v>
      </c>
      <c r="C1454" s="1" t="s">
        <v>2843</v>
      </c>
      <c r="D1454" s="1" t="s">
        <v>1507</v>
      </c>
    </row>
    <row r="1455" spans="1:4" x14ac:dyDescent="0.25">
      <c r="A1455" s="1" t="s">
        <v>2844</v>
      </c>
      <c r="B1455" s="1" t="s">
        <v>11185</v>
      </c>
      <c r="C1455" s="1" t="s">
        <v>2845</v>
      </c>
      <c r="D1455" s="1" t="s">
        <v>1507</v>
      </c>
    </row>
    <row r="1456" spans="1:4" x14ac:dyDescent="0.25">
      <c r="A1456" s="1" t="s">
        <v>2846</v>
      </c>
      <c r="B1456" s="1" t="s">
        <v>11186</v>
      </c>
      <c r="C1456" s="1" t="s">
        <v>2847</v>
      </c>
      <c r="D1456" s="1" t="s">
        <v>1507</v>
      </c>
    </row>
    <row r="1457" spans="1:4" x14ac:dyDescent="0.25">
      <c r="A1457" s="1" t="s">
        <v>2848</v>
      </c>
      <c r="B1457" s="1" t="s">
        <v>9743</v>
      </c>
      <c r="C1457" s="1" t="s">
        <v>2849</v>
      </c>
      <c r="D1457" s="1" t="s">
        <v>1507</v>
      </c>
    </row>
    <row r="1458" spans="1:4" x14ac:dyDescent="0.25">
      <c r="A1458" s="1" t="s">
        <v>2850</v>
      </c>
      <c r="B1458" s="1" t="s">
        <v>11187</v>
      </c>
      <c r="C1458" s="1" t="s">
        <v>2851</v>
      </c>
      <c r="D1458" s="1" t="s">
        <v>1507</v>
      </c>
    </row>
    <row r="1459" spans="1:4" x14ac:dyDescent="0.25">
      <c r="A1459" s="1" t="s">
        <v>2852</v>
      </c>
      <c r="B1459" s="1" t="s">
        <v>11188</v>
      </c>
      <c r="C1459" s="1" t="s">
        <v>2853</v>
      </c>
      <c r="D1459" s="1" t="s">
        <v>1507</v>
      </c>
    </row>
    <row r="1460" spans="1:4" x14ac:dyDescent="0.25">
      <c r="A1460" s="1" t="s">
        <v>2854</v>
      </c>
      <c r="B1460" s="1" t="s">
        <v>9744</v>
      </c>
      <c r="C1460" s="1" t="s">
        <v>2855</v>
      </c>
      <c r="D1460" s="1" t="s">
        <v>1507</v>
      </c>
    </row>
    <row r="1461" spans="1:4" x14ac:dyDescent="0.25">
      <c r="A1461" s="1" t="s">
        <v>2856</v>
      </c>
      <c r="B1461" s="1" t="s">
        <v>11189</v>
      </c>
      <c r="C1461" s="1" t="s">
        <v>2857</v>
      </c>
      <c r="D1461" s="1" t="s">
        <v>1507</v>
      </c>
    </row>
    <row r="1462" spans="1:4" x14ac:dyDescent="0.25">
      <c r="A1462" s="1" t="s">
        <v>2858</v>
      </c>
      <c r="B1462" s="1" t="s">
        <v>11190</v>
      </c>
      <c r="C1462" s="1" t="s">
        <v>2859</v>
      </c>
      <c r="D1462" s="1" t="s">
        <v>1507</v>
      </c>
    </row>
    <row r="1463" spans="1:4" x14ac:dyDescent="0.25">
      <c r="A1463" s="1" t="s">
        <v>2858</v>
      </c>
      <c r="B1463" s="1" t="s">
        <v>11190</v>
      </c>
      <c r="C1463" s="1" t="s">
        <v>2860</v>
      </c>
      <c r="D1463" s="1" t="s">
        <v>1507</v>
      </c>
    </row>
    <row r="1464" spans="1:4" x14ac:dyDescent="0.25">
      <c r="A1464" s="1" t="s">
        <v>2861</v>
      </c>
      <c r="B1464" s="1" t="s">
        <v>11191</v>
      </c>
      <c r="C1464" s="1" t="s">
        <v>2862</v>
      </c>
      <c r="D1464" s="1" t="s">
        <v>1507</v>
      </c>
    </row>
    <row r="1465" spans="1:4" x14ac:dyDescent="0.25">
      <c r="A1465" s="1" t="s">
        <v>2863</v>
      </c>
      <c r="B1465" s="1" t="s">
        <v>11192</v>
      </c>
      <c r="C1465" s="1" t="s">
        <v>2864</v>
      </c>
      <c r="D1465" s="1" t="s">
        <v>1507</v>
      </c>
    </row>
    <row r="1466" spans="1:4" x14ac:dyDescent="0.25">
      <c r="A1466" s="1" t="s">
        <v>2861</v>
      </c>
      <c r="B1466" s="1" t="s">
        <v>11191</v>
      </c>
      <c r="C1466" s="1" t="s">
        <v>2865</v>
      </c>
      <c r="D1466" s="1" t="s">
        <v>1507</v>
      </c>
    </row>
    <row r="1467" spans="1:4" x14ac:dyDescent="0.25">
      <c r="A1467" s="1" t="s">
        <v>2866</v>
      </c>
      <c r="B1467" s="1" t="s">
        <v>11193</v>
      </c>
      <c r="C1467" s="1" t="s">
        <v>2867</v>
      </c>
      <c r="D1467" s="1" t="s">
        <v>1507</v>
      </c>
    </row>
    <row r="1468" spans="1:4" x14ac:dyDescent="0.25">
      <c r="A1468" s="1" t="s">
        <v>2868</v>
      </c>
      <c r="B1468" s="1" t="s">
        <v>11194</v>
      </c>
      <c r="C1468" s="1" t="s">
        <v>2869</v>
      </c>
      <c r="D1468" s="1" t="s">
        <v>1507</v>
      </c>
    </row>
    <row r="1469" spans="1:4" x14ac:dyDescent="0.25">
      <c r="A1469" s="1" t="s">
        <v>2870</v>
      </c>
      <c r="B1469" s="1" t="s">
        <v>11195</v>
      </c>
      <c r="C1469" s="1" t="s">
        <v>2871</v>
      </c>
      <c r="D1469" s="1" t="s">
        <v>1507</v>
      </c>
    </row>
    <row r="1470" spans="1:4" x14ac:dyDescent="0.25">
      <c r="A1470" s="1" t="s">
        <v>2872</v>
      </c>
      <c r="B1470" s="1" t="s">
        <v>11196</v>
      </c>
      <c r="C1470" s="1" t="s">
        <v>2873</v>
      </c>
      <c r="D1470" s="1" t="s">
        <v>1507</v>
      </c>
    </row>
    <row r="1471" spans="1:4" x14ac:dyDescent="0.25">
      <c r="A1471" s="1" t="s">
        <v>2874</v>
      </c>
      <c r="B1471" s="1" t="s">
        <v>11197</v>
      </c>
      <c r="C1471" s="1" t="s">
        <v>2875</v>
      </c>
      <c r="D1471" s="1" t="s">
        <v>1507</v>
      </c>
    </row>
    <row r="1472" spans="1:4" x14ac:dyDescent="0.25">
      <c r="A1472" s="1" t="s">
        <v>2876</v>
      </c>
      <c r="B1472" s="1" t="s">
        <v>9745</v>
      </c>
      <c r="C1472" s="1" t="s">
        <v>2877</v>
      </c>
      <c r="D1472" s="1" t="s">
        <v>1507</v>
      </c>
    </row>
    <row r="1473" spans="1:4" x14ac:dyDescent="0.25">
      <c r="A1473" s="1" t="s">
        <v>2878</v>
      </c>
      <c r="B1473" s="1" t="s">
        <v>11198</v>
      </c>
      <c r="C1473" s="1" t="s">
        <v>2879</v>
      </c>
      <c r="D1473" s="1" t="s">
        <v>1507</v>
      </c>
    </row>
    <row r="1474" spans="1:4" x14ac:dyDescent="0.25">
      <c r="A1474" s="1" t="s">
        <v>2880</v>
      </c>
      <c r="B1474" s="1" t="s">
        <v>11199</v>
      </c>
      <c r="C1474" s="1" t="s">
        <v>2881</v>
      </c>
      <c r="D1474" s="1" t="s">
        <v>1507</v>
      </c>
    </row>
    <row r="1475" spans="1:4" x14ac:dyDescent="0.25">
      <c r="A1475" s="1" t="s">
        <v>2882</v>
      </c>
      <c r="B1475" s="1" t="s">
        <v>11200</v>
      </c>
      <c r="C1475" s="1" t="s">
        <v>2883</v>
      </c>
      <c r="D1475" s="1" t="s">
        <v>1507</v>
      </c>
    </row>
    <row r="1476" spans="1:4" x14ac:dyDescent="0.25">
      <c r="A1476" s="1" t="s">
        <v>2884</v>
      </c>
      <c r="B1476" s="1" t="s">
        <v>11201</v>
      </c>
      <c r="C1476" s="1" t="s">
        <v>2885</v>
      </c>
      <c r="D1476" s="1" t="s">
        <v>1507</v>
      </c>
    </row>
    <row r="1477" spans="1:4" x14ac:dyDescent="0.25">
      <c r="A1477" s="1" t="s">
        <v>2886</v>
      </c>
      <c r="B1477" s="1" t="s">
        <v>11202</v>
      </c>
      <c r="C1477" s="1" t="s">
        <v>2887</v>
      </c>
      <c r="D1477" s="1" t="s">
        <v>1507</v>
      </c>
    </row>
    <row r="1478" spans="1:4" x14ac:dyDescent="0.25">
      <c r="A1478" s="1" t="s">
        <v>2888</v>
      </c>
      <c r="B1478" s="1" t="s">
        <v>11203</v>
      </c>
      <c r="C1478" s="1" t="s">
        <v>2889</v>
      </c>
      <c r="D1478" s="1" t="s">
        <v>1507</v>
      </c>
    </row>
    <row r="1479" spans="1:4" x14ac:dyDescent="0.25">
      <c r="A1479" s="1" t="s">
        <v>2890</v>
      </c>
      <c r="B1479" s="1" t="s">
        <v>11204</v>
      </c>
      <c r="C1479" s="1" t="s">
        <v>2891</v>
      </c>
      <c r="D1479" s="1" t="s">
        <v>1507</v>
      </c>
    </row>
    <row r="1480" spans="1:4" x14ac:dyDescent="0.25">
      <c r="A1480" s="1" t="s">
        <v>2892</v>
      </c>
      <c r="B1480" s="1" t="s">
        <v>11205</v>
      </c>
      <c r="C1480" s="1" t="s">
        <v>2893</v>
      </c>
      <c r="D1480" s="1" t="s">
        <v>1507</v>
      </c>
    </row>
    <row r="1481" spans="1:4" x14ac:dyDescent="0.25">
      <c r="A1481" s="1" t="s">
        <v>2894</v>
      </c>
      <c r="B1481" s="1" t="s">
        <v>11206</v>
      </c>
      <c r="C1481" s="1" t="s">
        <v>2895</v>
      </c>
      <c r="D1481" s="1" t="s">
        <v>1507</v>
      </c>
    </row>
    <row r="1482" spans="1:4" x14ac:dyDescent="0.25">
      <c r="A1482" s="1" t="s">
        <v>2896</v>
      </c>
      <c r="B1482" s="1" t="s">
        <v>11207</v>
      </c>
      <c r="C1482" s="1" t="s">
        <v>2897</v>
      </c>
      <c r="D1482" s="1" t="s">
        <v>1507</v>
      </c>
    </row>
    <row r="1483" spans="1:4" x14ac:dyDescent="0.25">
      <c r="A1483" s="1" t="s">
        <v>2898</v>
      </c>
      <c r="B1483" s="1" t="s">
        <v>11208</v>
      </c>
      <c r="C1483" s="1" t="s">
        <v>2899</v>
      </c>
      <c r="D1483" s="1" t="s">
        <v>1507</v>
      </c>
    </row>
    <row r="1484" spans="1:4" x14ac:dyDescent="0.25">
      <c r="A1484" s="1" t="s">
        <v>2900</v>
      </c>
      <c r="B1484" s="1" t="s">
        <v>9746</v>
      </c>
      <c r="C1484" s="1" t="s">
        <v>2901</v>
      </c>
      <c r="D1484" s="1" t="s">
        <v>1507</v>
      </c>
    </row>
    <row r="1485" spans="1:4" x14ac:dyDescent="0.25">
      <c r="A1485" s="1" t="s">
        <v>2902</v>
      </c>
      <c r="B1485" s="1" t="s">
        <v>11209</v>
      </c>
      <c r="C1485" s="1" t="s">
        <v>2903</v>
      </c>
      <c r="D1485" s="1" t="s">
        <v>1507</v>
      </c>
    </row>
    <row r="1486" spans="1:4" x14ac:dyDescent="0.25">
      <c r="A1486" s="1" t="s">
        <v>2904</v>
      </c>
      <c r="B1486" s="1" t="s">
        <v>9747</v>
      </c>
      <c r="C1486" s="1" t="s">
        <v>2905</v>
      </c>
      <c r="D1486" s="1" t="s">
        <v>1507</v>
      </c>
    </row>
    <row r="1487" spans="1:4" x14ac:dyDescent="0.25">
      <c r="A1487" s="1" t="s">
        <v>2906</v>
      </c>
      <c r="B1487" s="1" t="s">
        <v>11210</v>
      </c>
      <c r="C1487" s="1" t="s">
        <v>2907</v>
      </c>
      <c r="D1487" s="1" t="s">
        <v>1507</v>
      </c>
    </row>
    <row r="1488" spans="1:4" x14ac:dyDescent="0.25">
      <c r="A1488" s="1" t="s">
        <v>2908</v>
      </c>
      <c r="B1488" s="1" t="s">
        <v>11211</v>
      </c>
      <c r="C1488" s="1" t="s">
        <v>2909</v>
      </c>
      <c r="D1488" s="1" t="s">
        <v>1507</v>
      </c>
    </row>
    <row r="1489" spans="1:4" x14ac:dyDescent="0.25">
      <c r="A1489" s="1" t="s">
        <v>2910</v>
      </c>
      <c r="B1489" s="1" t="s">
        <v>11212</v>
      </c>
      <c r="C1489" s="1" t="s">
        <v>2911</v>
      </c>
      <c r="D1489" s="1" t="s">
        <v>1507</v>
      </c>
    </row>
    <row r="1490" spans="1:4" x14ac:dyDescent="0.25">
      <c r="A1490" s="1" t="s">
        <v>2912</v>
      </c>
      <c r="B1490" s="1" t="s">
        <v>11213</v>
      </c>
      <c r="C1490" s="1" t="s">
        <v>2913</v>
      </c>
      <c r="D1490" s="1" t="s">
        <v>1507</v>
      </c>
    </row>
    <row r="1491" spans="1:4" x14ac:dyDescent="0.25">
      <c r="A1491" s="1" t="s">
        <v>2914</v>
      </c>
      <c r="B1491" s="1" t="s">
        <v>11214</v>
      </c>
      <c r="C1491" s="1" t="s">
        <v>2915</v>
      </c>
      <c r="D1491" s="1" t="s">
        <v>1507</v>
      </c>
    </row>
    <row r="1492" spans="1:4" x14ac:dyDescent="0.25">
      <c r="A1492" s="1" t="s">
        <v>2916</v>
      </c>
      <c r="B1492" s="1" t="s">
        <v>11215</v>
      </c>
      <c r="C1492" s="1" t="s">
        <v>2917</v>
      </c>
      <c r="D1492" s="1" t="s">
        <v>1507</v>
      </c>
    </row>
    <row r="1493" spans="1:4" x14ac:dyDescent="0.25">
      <c r="A1493" s="1" t="s">
        <v>2918</v>
      </c>
      <c r="B1493" s="1" t="s">
        <v>11216</v>
      </c>
      <c r="C1493" s="1" t="s">
        <v>2919</v>
      </c>
      <c r="D1493" s="1" t="s">
        <v>1507</v>
      </c>
    </row>
    <row r="1494" spans="1:4" x14ac:dyDescent="0.25">
      <c r="A1494" s="1" t="s">
        <v>2920</v>
      </c>
      <c r="B1494" s="1" t="s">
        <v>11217</v>
      </c>
      <c r="C1494" s="1" t="s">
        <v>2921</v>
      </c>
      <c r="D1494" s="1" t="s">
        <v>1507</v>
      </c>
    </row>
    <row r="1495" spans="1:4" x14ac:dyDescent="0.25">
      <c r="A1495" s="1" t="s">
        <v>2922</v>
      </c>
      <c r="B1495" s="1" t="s">
        <v>11218</v>
      </c>
      <c r="C1495" s="1" t="s">
        <v>2923</v>
      </c>
      <c r="D1495" s="1" t="s">
        <v>1507</v>
      </c>
    </row>
    <row r="1496" spans="1:4" x14ac:dyDescent="0.25">
      <c r="A1496" s="1" t="s">
        <v>2924</v>
      </c>
      <c r="B1496" s="1" t="s">
        <v>11219</v>
      </c>
      <c r="C1496" s="1" t="s">
        <v>2925</v>
      </c>
      <c r="D1496" s="1" t="s">
        <v>1507</v>
      </c>
    </row>
    <row r="1497" spans="1:4" x14ac:dyDescent="0.25">
      <c r="A1497" s="1" t="s">
        <v>2926</v>
      </c>
      <c r="B1497" s="1" t="s">
        <v>11220</v>
      </c>
      <c r="C1497" s="1" t="s">
        <v>2927</v>
      </c>
      <c r="D1497" s="1" t="s">
        <v>1507</v>
      </c>
    </row>
    <row r="1498" spans="1:4" x14ac:dyDescent="0.25">
      <c r="A1498" s="1" t="s">
        <v>2928</v>
      </c>
      <c r="B1498" s="1" t="s">
        <v>11221</v>
      </c>
      <c r="C1498" s="1" t="s">
        <v>2929</v>
      </c>
      <c r="D1498" s="1" t="s">
        <v>1507</v>
      </c>
    </row>
    <row r="1499" spans="1:4" x14ac:dyDescent="0.25">
      <c r="A1499" s="1" t="s">
        <v>2930</v>
      </c>
      <c r="B1499" s="1" t="s">
        <v>11222</v>
      </c>
      <c r="C1499" s="1" t="s">
        <v>2931</v>
      </c>
      <c r="D1499" s="1" t="s">
        <v>1507</v>
      </c>
    </row>
    <row r="1500" spans="1:4" x14ac:dyDescent="0.25">
      <c r="A1500" s="1" t="s">
        <v>2932</v>
      </c>
      <c r="B1500" s="1" t="s">
        <v>11223</v>
      </c>
      <c r="C1500" s="1" t="s">
        <v>2933</v>
      </c>
      <c r="D1500" s="1" t="s">
        <v>1507</v>
      </c>
    </row>
    <row r="1501" spans="1:4" x14ac:dyDescent="0.25">
      <c r="A1501" s="1" t="s">
        <v>2934</v>
      </c>
      <c r="B1501" s="1" t="s">
        <v>11224</v>
      </c>
      <c r="C1501" s="1" t="s">
        <v>2935</v>
      </c>
      <c r="D1501" s="1" t="s">
        <v>1507</v>
      </c>
    </row>
    <row r="1502" spans="1:4" x14ac:dyDescent="0.25">
      <c r="A1502" s="1" t="s">
        <v>2936</v>
      </c>
      <c r="B1502" s="1" t="s">
        <v>11225</v>
      </c>
      <c r="C1502" s="1" t="s">
        <v>2937</v>
      </c>
      <c r="D1502" s="1" t="s">
        <v>1507</v>
      </c>
    </row>
    <row r="1503" spans="1:4" x14ac:dyDescent="0.25">
      <c r="A1503" s="1" t="s">
        <v>2938</v>
      </c>
      <c r="B1503" s="1" t="s">
        <v>9748</v>
      </c>
      <c r="C1503" s="1" t="s">
        <v>2939</v>
      </c>
      <c r="D1503" s="1" t="s">
        <v>1507</v>
      </c>
    </row>
    <row r="1504" spans="1:4" x14ac:dyDescent="0.25">
      <c r="A1504" s="1" t="s">
        <v>2940</v>
      </c>
      <c r="B1504" s="1" t="s">
        <v>11226</v>
      </c>
      <c r="C1504" s="1" t="s">
        <v>2941</v>
      </c>
      <c r="D1504" s="1" t="s">
        <v>1507</v>
      </c>
    </row>
    <row r="1505" spans="1:4" x14ac:dyDescent="0.25">
      <c r="A1505" s="1" t="s">
        <v>2942</v>
      </c>
      <c r="B1505" s="1" t="s">
        <v>11227</v>
      </c>
      <c r="C1505" s="1" t="s">
        <v>2943</v>
      </c>
      <c r="D1505" s="1" t="s">
        <v>1507</v>
      </c>
    </row>
    <row r="1506" spans="1:4" x14ac:dyDescent="0.25">
      <c r="A1506" s="1" t="s">
        <v>2944</v>
      </c>
      <c r="B1506" s="1" t="s">
        <v>11228</v>
      </c>
      <c r="C1506" s="1" t="s">
        <v>2945</v>
      </c>
      <c r="D1506" s="1" t="s">
        <v>1507</v>
      </c>
    </row>
    <row r="1507" spans="1:4" x14ac:dyDescent="0.25">
      <c r="A1507" s="1" t="s">
        <v>2946</v>
      </c>
      <c r="B1507" s="1" t="s">
        <v>11229</v>
      </c>
      <c r="C1507" s="1" t="s">
        <v>2947</v>
      </c>
      <c r="D1507" s="1" t="s">
        <v>1507</v>
      </c>
    </row>
    <row r="1508" spans="1:4" x14ac:dyDescent="0.25">
      <c r="A1508" s="1" t="s">
        <v>2948</v>
      </c>
      <c r="B1508" s="1" t="s">
        <v>11230</v>
      </c>
      <c r="C1508" s="1" t="s">
        <v>2949</v>
      </c>
      <c r="D1508" s="1" t="s">
        <v>1507</v>
      </c>
    </row>
    <row r="1509" spans="1:4" x14ac:dyDescent="0.25">
      <c r="A1509" s="1" t="s">
        <v>2950</v>
      </c>
      <c r="B1509" s="1" t="s">
        <v>11231</v>
      </c>
      <c r="C1509" s="1" t="s">
        <v>2951</v>
      </c>
      <c r="D1509" s="1" t="s">
        <v>1507</v>
      </c>
    </row>
    <row r="1510" spans="1:4" x14ac:dyDescent="0.25">
      <c r="A1510" s="1" t="s">
        <v>2952</v>
      </c>
      <c r="B1510" s="1" t="s">
        <v>11232</v>
      </c>
      <c r="C1510" s="1" t="s">
        <v>2951</v>
      </c>
      <c r="D1510" s="1" t="s">
        <v>1507</v>
      </c>
    </row>
    <row r="1511" spans="1:4" x14ac:dyDescent="0.25">
      <c r="A1511" s="1" t="s">
        <v>2953</v>
      </c>
      <c r="B1511" s="1" t="s">
        <v>9110</v>
      </c>
      <c r="C1511" s="1" t="s">
        <v>2954</v>
      </c>
      <c r="D1511" s="1" t="s">
        <v>1507</v>
      </c>
    </row>
    <row r="1512" spans="1:4" x14ac:dyDescent="0.25">
      <c r="A1512" s="1" t="s">
        <v>2955</v>
      </c>
      <c r="B1512" s="1" t="s">
        <v>11233</v>
      </c>
      <c r="C1512" s="1" t="s">
        <v>2956</v>
      </c>
      <c r="D1512" s="1" t="s">
        <v>1507</v>
      </c>
    </row>
    <row r="1513" spans="1:4" x14ac:dyDescent="0.25">
      <c r="A1513" s="1" t="s">
        <v>2957</v>
      </c>
      <c r="B1513" s="1" t="s">
        <v>11234</v>
      </c>
      <c r="C1513" s="1" t="s">
        <v>2958</v>
      </c>
      <c r="D1513" s="1" t="s">
        <v>1507</v>
      </c>
    </row>
    <row r="1514" spans="1:4" x14ac:dyDescent="0.25">
      <c r="A1514" s="1" t="s">
        <v>2959</v>
      </c>
      <c r="B1514" s="1" t="s">
        <v>11235</v>
      </c>
      <c r="C1514" s="1" t="s">
        <v>2960</v>
      </c>
      <c r="D1514" s="1" t="s">
        <v>1507</v>
      </c>
    </row>
    <row r="1515" spans="1:4" x14ac:dyDescent="0.25">
      <c r="A1515" s="1" t="s">
        <v>2961</v>
      </c>
      <c r="B1515" s="1" t="s">
        <v>11236</v>
      </c>
      <c r="C1515" s="1" t="s">
        <v>2962</v>
      </c>
      <c r="D1515" s="1" t="s">
        <v>1507</v>
      </c>
    </row>
    <row r="1516" spans="1:4" x14ac:dyDescent="0.25">
      <c r="A1516" s="1" t="s">
        <v>2963</v>
      </c>
      <c r="B1516" s="1" t="s">
        <v>11237</v>
      </c>
      <c r="C1516" s="1" t="s">
        <v>2964</v>
      </c>
      <c r="D1516" s="1" t="s">
        <v>1507</v>
      </c>
    </row>
    <row r="1517" spans="1:4" x14ac:dyDescent="0.25">
      <c r="A1517" s="1" t="s">
        <v>2965</v>
      </c>
      <c r="B1517" s="1" t="s">
        <v>11238</v>
      </c>
      <c r="C1517" s="1" t="s">
        <v>2966</v>
      </c>
      <c r="D1517" s="1" t="s">
        <v>1507</v>
      </c>
    </row>
    <row r="1518" spans="1:4" x14ac:dyDescent="0.25">
      <c r="A1518" s="1" t="s">
        <v>2967</v>
      </c>
      <c r="B1518" s="1" t="s">
        <v>11239</v>
      </c>
      <c r="C1518" s="1" t="s">
        <v>2968</v>
      </c>
      <c r="D1518" s="1" t="s">
        <v>1507</v>
      </c>
    </row>
    <row r="1519" spans="1:4" x14ac:dyDescent="0.25">
      <c r="A1519" s="1" t="s">
        <v>2969</v>
      </c>
      <c r="B1519" s="1" t="s">
        <v>11240</v>
      </c>
      <c r="C1519" s="1" t="s">
        <v>2970</v>
      </c>
      <c r="D1519" s="1" t="s">
        <v>1507</v>
      </c>
    </row>
    <row r="1520" spans="1:4" x14ac:dyDescent="0.25">
      <c r="A1520" s="1" t="s">
        <v>2971</v>
      </c>
      <c r="B1520" s="1" t="s">
        <v>11241</v>
      </c>
      <c r="C1520" s="1" t="s">
        <v>2972</v>
      </c>
      <c r="D1520" s="1" t="s">
        <v>1507</v>
      </c>
    </row>
    <row r="1521" spans="1:4" x14ac:dyDescent="0.25">
      <c r="A1521" s="1" t="s">
        <v>2973</v>
      </c>
      <c r="B1521" s="1" t="s">
        <v>11242</v>
      </c>
      <c r="C1521" s="1" t="s">
        <v>2974</v>
      </c>
      <c r="D1521" s="1" t="s">
        <v>1507</v>
      </c>
    </row>
    <row r="1522" spans="1:4" x14ac:dyDescent="0.25">
      <c r="A1522" s="1" t="s">
        <v>2975</v>
      </c>
      <c r="B1522" s="1" t="s">
        <v>11243</v>
      </c>
      <c r="C1522" s="1" t="s">
        <v>2976</v>
      </c>
      <c r="D1522" s="1" t="s">
        <v>1507</v>
      </c>
    </row>
    <row r="1523" spans="1:4" x14ac:dyDescent="0.25">
      <c r="A1523" s="1" t="s">
        <v>2057</v>
      </c>
      <c r="B1523" s="1" t="s">
        <v>10838</v>
      </c>
      <c r="C1523" s="1" t="s">
        <v>2977</v>
      </c>
      <c r="D1523" s="1" t="s">
        <v>1507</v>
      </c>
    </row>
    <row r="1524" spans="1:4" x14ac:dyDescent="0.25">
      <c r="A1524" s="1" t="s">
        <v>2978</v>
      </c>
      <c r="B1524" s="1" t="s">
        <v>11244</v>
      </c>
      <c r="C1524" s="1" t="s">
        <v>2979</v>
      </c>
      <c r="D1524" s="1" t="s">
        <v>1507</v>
      </c>
    </row>
    <row r="1525" spans="1:4" x14ac:dyDescent="0.25">
      <c r="A1525" s="1" t="s">
        <v>2980</v>
      </c>
      <c r="B1525" s="1" t="s">
        <v>11245</v>
      </c>
      <c r="C1525" s="1" t="s">
        <v>2981</v>
      </c>
      <c r="D1525" s="1" t="s">
        <v>1507</v>
      </c>
    </row>
    <row r="1526" spans="1:4" x14ac:dyDescent="0.25">
      <c r="A1526" s="1" t="s">
        <v>2982</v>
      </c>
      <c r="B1526" s="1" t="s">
        <v>11246</v>
      </c>
      <c r="C1526" s="1" t="s">
        <v>2983</v>
      </c>
      <c r="D1526" s="1" t="s">
        <v>1507</v>
      </c>
    </row>
    <row r="1527" spans="1:4" x14ac:dyDescent="0.25">
      <c r="A1527" s="1" t="s">
        <v>2984</v>
      </c>
      <c r="B1527" s="1" t="s">
        <v>11247</v>
      </c>
      <c r="C1527" s="1" t="s">
        <v>2985</v>
      </c>
      <c r="D1527" s="1" t="s">
        <v>1507</v>
      </c>
    </row>
    <row r="1528" spans="1:4" x14ac:dyDescent="0.25">
      <c r="A1528" s="1" t="s">
        <v>2986</v>
      </c>
      <c r="B1528" s="1" t="s">
        <v>11248</v>
      </c>
      <c r="C1528" s="1" t="s">
        <v>2987</v>
      </c>
      <c r="D1528" s="1" t="s">
        <v>1507</v>
      </c>
    </row>
    <row r="1529" spans="1:4" x14ac:dyDescent="0.25">
      <c r="A1529" s="1" t="s">
        <v>2988</v>
      </c>
      <c r="B1529" s="1" t="s">
        <v>11249</v>
      </c>
      <c r="C1529" s="1" t="s">
        <v>2989</v>
      </c>
      <c r="D1529" s="1" t="s">
        <v>1507</v>
      </c>
    </row>
    <row r="1530" spans="1:4" x14ac:dyDescent="0.25">
      <c r="A1530" s="1" t="s">
        <v>2990</v>
      </c>
      <c r="B1530" s="1" t="s">
        <v>11250</v>
      </c>
      <c r="C1530" s="1" t="s">
        <v>2991</v>
      </c>
      <c r="D1530" s="1" t="s">
        <v>1507</v>
      </c>
    </row>
    <row r="1531" spans="1:4" x14ac:dyDescent="0.25">
      <c r="A1531" s="1" t="s">
        <v>2992</v>
      </c>
      <c r="B1531" s="1" t="s">
        <v>11251</v>
      </c>
      <c r="C1531" s="1" t="s">
        <v>2993</v>
      </c>
      <c r="D1531" s="1" t="s">
        <v>1507</v>
      </c>
    </row>
    <row r="1532" spans="1:4" x14ac:dyDescent="0.25">
      <c r="A1532" s="1" t="s">
        <v>2994</v>
      </c>
      <c r="B1532" s="1" t="s">
        <v>11252</v>
      </c>
      <c r="C1532" s="1" t="s">
        <v>2995</v>
      </c>
      <c r="D1532" s="1" t="s">
        <v>1507</v>
      </c>
    </row>
    <row r="1533" spans="1:4" x14ac:dyDescent="0.25">
      <c r="A1533" s="1" t="s">
        <v>2996</v>
      </c>
      <c r="B1533" s="1" t="s">
        <v>11253</v>
      </c>
      <c r="C1533" s="1" t="s">
        <v>2997</v>
      </c>
      <c r="D1533" s="1" t="s">
        <v>1507</v>
      </c>
    </row>
    <row r="1534" spans="1:4" x14ac:dyDescent="0.25">
      <c r="A1534" s="1" t="s">
        <v>2998</v>
      </c>
      <c r="B1534" s="1" t="s">
        <v>11254</v>
      </c>
      <c r="C1534" s="1" t="s">
        <v>2999</v>
      </c>
      <c r="D1534" s="1" t="s">
        <v>1507</v>
      </c>
    </row>
    <row r="1535" spans="1:4" x14ac:dyDescent="0.25">
      <c r="A1535" s="1" t="s">
        <v>3000</v>
      </c>
      <c r="B1535" s="1" t="s">
        <v>9749</v>
      </c>
      <c r="C1535" s="1" t="s">
        <v>3001</v>
      </c>
      <c r="D1535" s="1" t="s">
        <v>1507</v>
      </c>
    </row>
    <row r="1536" spans="1:4" x14ac:dyDescent="0.25">
      <c r="A1536" s="1" t="s">
        <v>3002</v>
      </c>
      <c r="B1536" s="1" t="s">
        <v>7771</v>
      </c>
      <c r="C1536" s="1" t="s">
        <v>3003</v>
      </c>
      <c r="D1536" s="1" t="s">
        <v>1507</v>
      </c>
    </row>
    <row r="1537" spans="1:4" x14ac:dyDescent="0.25">
      <c r="A1537" s="1" t="s">
        <v>3004</v>
      </c>
      <c r="B1537" s="1" t="s">
        <v>11255</v>
      </c>
      <c r="C1537" s="1" t="s">
        <v>3005</v>
      </c>
      <c r="D1537" s="1" t="s">
        <v>1507</v>
      </c>
    </row>
    <row r="1538" spans="1:4" x14ac:dyDescent="0.25">
      <c r="A1538" s="1" t="s">
        <v>3006</v>
      </c>
      <c r="B1538" s="1" t="s">
        <v>11256</v>
      </c>
      <c r="C1538" s="1" t="s">
        <v>3007</v>
      </c>
      <c r="D1538" s="1" t="s">
        <v>1507</v>
      </c>
    </row>
    <row r="1539" spans="1:4" x14ac:dyDescent="0.25">
      <c r="A1539" s="1" t="s">
        <v>3008</v>
      </c>
      <c r="B1539" s="1" t="s">
        <v>11257</v>
      </c>
      <c r="C1539" s="1" t="s">
        <v>3009</v>
      </c>
      <c r="D1539" s="1" t="s">
        <v>1507</v>
      </c>
    </row>
    <row r="1540" spans="1:4" x14ac:dyDescent="0.25">
      <c r="A1540" s="1" t="s">
        <v>3010</v>
      </c>
      <c r="B1540" s="1" t="s">
        <v>11258</v>
      </c>
      <c r="C1540" s="1" t="s">
        <v>3011</v>
      </c>
      <c r="D1540" s="1" t="s">
        <v>1507</v>
      </c>
    </row>
    <row r="1541" spans="1:4" x14ac:dyDescent="0.25">
      <c r="A1541" s="1" t="s">
        <v>3012</v>
      </c>
      <c r="B1541" s="1" t="s">
        <v>11259</v>
      </c>
      <c r="C1541" s="1" t="s">
        <v>3013</v>
      </c>
      <c r="D1541" s="1" t="s">
        <v>1507</v>
      </c>
    </row>
    <row r="1542" spans="1:4" x14ac:dyDescent="0.25">
      <c r="A1542" s="1" t="s">
        <v>3014</v>
      </c>
      <c r="B1542" s="1" t="s">
        <v>11260</v>
      </c>
      <c r="C1542" s="1" t="s">
        <v>3015</v>
      </c>
      <c r="D1542" s="1" t="s">
        <v>1507</v>
      </c>
    </row>
    <row r="1543" spans="1:4" x14ac:dyDescent="0.25">
      <c r="A1543" s="1" t="s">
        <v>3016</v>
      </c>
      <c r="B1543" s="1" t="s">
        <v>11261</v>
      </c>
      <c r="C1543" s="1" t="s">
        <v>3017</v>
      </c>
      <c r="D1543" s="1" t="s">
        <v>1507</v>
      </c>
    </row>
    <row r="1544" spans="1:4" x14ac:dyDescent="0.25">
      <c r="A1544" s="1" t="s">
        <v>3018</v>
      </c>
      <c r="B1544" s="1" t="s">
        <v>11262</v>
      </c>
      <c r="C1544" s="1" t="s">
        <v>3019</v>
      </c>
      <c r="D1544" s="1" t="s">
        <v>1507</v>
      </c>
    </row>
    <row r="1545" spans="1:4" x14ac:dyDescent="0.25">
      <c r="A1545" s="1" t="s">
        <v>3020</v>
      </c>
      <c r="B1545" s="1" t="s">
        <v>11263</v>
      </c>
      <c r="C1545" s="1" t="s">
        <v>3021</v>
      </c>
      <c r="D1545" s="1" t="s">
        <v>1507</v>
      </c>
    </row>
    <row r="1546" spans="1:4" x14ac:dyDescent="0.25">
      <c r="A1546" s="1" t="s">
        <v>3022</v>
      </c>
      <c r="B1546" s="1" t="s">
        <v>11264</v>
      </c>
      <c r="C1546" s="1" t="s">
        <v>3023</v>
      </c>
      <c r="D1546" s="1" t="s">
        <v>1507</v>
      </c>
    </row>
    <row r="1547" spans="1:4" x14ac:dyDescent="0.25">
      <c r="A1547" s="1" t="s">
        <v>3024</v>
      </c>
      <c r="B1547" s="1" t="s">
        <v>9750</v>
      </c>
      <c r="C1547" s="1" t="s">
        <v>3025</v>
      </c>
      <c r="D1547" s="1" t="s">
        <v>1507</v>
      </c>
    </row>
    <row r="1548" spans="1:4" x14ac:dyDescent="0.25">
      <c r="A1548" s="1" t="s">
        <v>3026</v>
      </c>
      <c r="B1548" s="1" t="s">
        <v>11265</v>
      </c>
      <c r="C1548" s="1" t="s">
        <v>3027</v>
      </c>
      <c r="D1548" s="1" t="s">
        <v>1507</v>
      </c>
    </row>
    <row r="1549" spans="1:4" x14ac:dyDescent="0.25">
      <c r="A1549" s="1" t="s">
        <v>3028</v>
      </c>
      <c r="B1549" s="1" t="s">
        <v>11266</v>
      </c>
      <c r="C1549" s="1" t="s">
        <v>3029</v>
      </c>
      <c r="D1549" s="1" t="s">
        <v>1507</v>
      </c>
    </row>
    <row r="1550" spans="1:4" x14ac:dyDescent="0.25">
      <c r="A1550" s="1" t="s">
        <v>3030</v>
      </c>
      <c r="B1550" s="1" t="s">
        <v>11267</v>
      </c>
      <c r="C1550" s="1" t="s">
        <v>3031</v>
      </c>
      <c r="D1550" s="1" t="s">
        <v>1507</v>
      </c>
    </row>
    <row r="1551" spans="1:4" x14ac:dyDescent="0.25">
      <c r="A1551" s="1" t="s">
        <v>3032</v>
      </c>
      <c r="B1551" s="1" t="s">
        <v>11268</v>
      </c>
      <c r="C1551" s="1" t="s">
        <v>3033</v>
      </c>
      <c r="D1551" s="1" t="s">
        <v>1507</v>
      </c>
    </row>
    <row r="1552" spans="1:4" x14ac:dyDescent="0.25">
      <c r="A1552" s="1" t="s">
        <v>3034</v>
      </c>
      <c r="B1552" s="1" t="s">
        <v>11269</v>
      </c>
      <c r="C1552" s="1" t="s">
        <v>3035</v>
      </c>
      <c r="D1552" s="1" t="s">
        <v>1507</v>
      </c>
    </row>
    <row r="1553" spans="1:4" x14ac:dyDescent="0.25">
      <c r="A1553" s="1" t="s">
        <v>3036</v>
      </c>
      <c r="B1553" s="1" t="s">
        <v>9751</v>
      </c>
      <c r="C1553" s="1" t="s">
        <v>3037</v>
      </c>
      <c r="D1553" s="1" t="s">
        <v>1507</v>
      </c>
    </row>
    <row r="1554" spans="1:4" x14ac:dyDescent="0.25">
      <c r="A1554" s="1" t="s">
        <v>3038</v>
      </c>
      <c r="B1554" s="1" t="s">
        <v>11270</v>
      </c>
      <c r="C1554" s="1" t="s">
        <v>3039</v>
      </c>
      <c r="D1554" s="1" t="s">
        <v>1507</v>
      </c>
    </row>
    <row r="1555" spans="1:4" x14ac:dyDescent="0.25">
      <c r="A1555" s="1" t="s">
        <v>3040</v>
      </c>
      <c r="B1555" s="1" t="s">
        <v>11271</v>
      </c>
      <c r="C1555" s="1" t="s">
        <v>3041</v>
      </c>
      <c r="D1555" s="1" t="s">
        <v>1507</v>
      </c>
    </row>
    <row r="1556" spans="1:4" x14ac:dyDescent="0.25">
      <c r="A1556" s="1" t="s">
        <v>3042</v>
      </c>
      <c r="B1556" s="1" t="s">
        <v>11272</v>
      </c>
      <c r="C1556" s="1" t="s">
        <v>3043</v>
      </c>
      <c r="D1556" s="1" t="s">
        <v>1507</v>
      </c>
    </row>
    <row r="1557" spans="1:4" x14ac:dyDescent="0.25">
      <c r="A1557" s="1" t="s">
        <v>3044</v>
      </c>
      <c r="B1557" s="1" t="s">
        <v>11273</v>
      </c>
      <c r="C1557" s="1" t="s">
        <v>3045</v>
      </c>
      <c r="D1557" s="1" t="s">
        <v>1507</v>
      </c>
    </row>
    <row r="1558" spans="1:4" x14ac:dyDescent="0.25">
      <c r="A1558" s="1" t="s">
        <v>3046</v>
      </c>
      <c r="B1558" s="1" t="s">
        <v>11274</v>
      </c>
      <c r="C1558" s="1" t="s">
        <v>3047</v>
      </c>
      <c r="D1558" s="1" t="s">
        <v>1507</v>
      </c>
    </row>
    <row r="1559" spans="1:4" x14ac:dyDescent="0.25">
      <c r="A1559" s="1" t="s">
        <v>3048</v>
      </c>
      <c r="B1559" s="1" t="s">
        <v>11275</v>
      </c>
      <c r="C1559" s="1" t="s">
        <v>3049</v>
      </c>
      <c r="D1559" s="1" t="s">
        <v>1507</v>
      </c>
    </row>
    <row r="1560" spans="1:4" x14ac:dyDescent="0.25">
      <c r="A1560" s="1" t="s">
        <v>3048</v>
      </c>
      <c r="B1560" s="1" t="s">
        <v>11275</v>
      </c>
      <c r="C1560" s="1" t="s">
        <v>3049</v>
      </c>
      <c r="D1560" s="1" t="s">
        <v>1507</v>
      </c>
    </row>
    <row r="1561" spans="1:4" x14ac:dyDescent="0.25">
      <c r="A1561" s="1" t="s">
        <v>3050</v>
      </c>
      <c r="B1561" s="1" t="s">
        <v>11276</v>
      </c>
      <c r="C1561" s="1" t="s">
        <v>3051</v>
      </c>
      <c r="D1561" s="1" t="s">
        <v>1507</v>
      </c>
    </row>
    <row r="1562" spans="1:4" x14ac:dyDescent="0.25">
      <c r="A1562" s="1" t="s">
        <v>3052</v>
      </c>
      <c r="B1562" s="1" t="s">
        <v>11277</v>
      </c>
      <c r="C1562" s="1" t="s">
        <v>3053</v>
      </c>
      <c r="D1562" s="1" t="s">
        <v>1507</v>
      </c>
    </row>
    <row r="1563" spans="1:4" x14ac:dyDescent="0.25">
      <c r="A1563" s="1" t="s">
        <v>3054</v>
      </c>
      <c r="B1563" s="1" t="s">
        <v>7374</v>
      </c>
      <c r="C1563" s="1" t="s">
        <v>3055</v>
      </c>
      <c r="D1563" s="1" t="s">
        <v>1507</v>
      </c>
    </row>
    <row r="1564" spans="1:4" x14ac:dyDescent="0.25">
      <c r="A1564" s="1" t="s">
        <v>3056</v>
      </c>
      <c r="B1564" s="1" t="s">
        <v>11278</v>
      </c>
      <c r="C1564" s="1" t="s">
        <v>3057</v>
      </c>
      <c r="D1564" s="1" t="s">
        <v>3058</v>
      </c>
    </row>
    <row r="1565" spans="1:4" x14ac:dyDescent="0.25">
      <c r="A1565" s="1" t="s">
        <v>3059</v>
      </c>
      <c r="B1565" s="1" t="s">
        <v>11279</v>
      </c>
      <c r="C1565" s="1" t="s">
        <v>3060</v>
      </c>
      <c r="D1565" s="1" t="s">
        <v>3058</v>
      </c>
    </row>
    <row r="1566" spans="1:4" x14ac:dyDescent="0.25">
      <c r="A1566" s="1" t="s">
        <v>3061</v>
      </c>
      <c r="B1566" s="1" t="s">
        <v>11280</v>
      </c>
      <c r="C1566" s="1" t="s">
        <v>3062</v>
      </c>
      <c r="D1566" s="1" t="s">
        <v>3058</v>
      </c>
    </row>
    <row r="1567" spans="1:4" x14ac:dyDescent="0.25">
      <c r="A1567" s="1" t="s">
        <v>3063</v>
      </c>
      <c r="B1567" s="1" t="s">
        <v>11281</v>
      </c>
      <c r="C1567" s="1" t="s">
        <v>3064</v>
      </c>
      <c r="D1567" s="1" t="s">
        <v>3058</v>
      </c>
    </row>
    <row r="1568" spans="1:4" x14ac:dyDescent="0.25">
      <c r="A1568" s="1" t="s">
        <v>3065</v>
      </c>
      <c r="B1568" s="1" t="s">
        <v>11282</v>
      </c>
      <c r="C1568" s="1" t="s">
        <v>3066</v>
      </c>
      <c r="D1568" s="1" t="s">
        <v>3058</v>
      </c>
    </row>
    <row r="1569" spans="1:4" x14ac:dyDescent="0.25">
      <c r="A1569" s="1" t="s">
        <v>3063</v>
      </c>
      <c r="B1569" s="1" t="s">
        <v>11281</v>
      </c>
      <c r="C1569" s="1" t="s">
        <v>3067</v>
      </c>
      <c r="D1569" s="1" t="s">
        <v>3058</v>
      </c>
    </row>
    <row r="1570" spans="1:4" x14ac:dyDescent="0.25">
      <c r="A1570" s="1" t="s">
        <v>3068</v>
      </c>
      <c r="B1570" s="1" t="s">
        <v>11283</v>
      </c>
      <c r="C1570" s="1" t="s">
        <v>3069</v>
      </c>
      <c r="D1570" s="1" t="s">
        <v>3058</v>
      </c>
    </row>
    <row r="1571" spans="1:4" x14ac:dyDescent="0.25">
      <c r="A1571" s="1" t="s">
        <v>3070</v>
      </c>
      <c r="B1571" s="1" t="s">
        <v>11284</v>
      </c>
      <c r="C1571" s="1" t="s">
        <v>3071</v>
      </c>
      <c r="D1571" s="1" t="s">
        <v>3058</v>
      </c>
    </row>
    <row r="1572" spans="1:4" x14ac:dyDescent="0.25">
      <c r="A1572" s="1" t="s">
        <v>3072</v>
      </c>
      <c r="B1572" s="1" t="s">
        <v>11285</v>
      </c>
      <c r="C1572" s="1" t="s">
        <v>3073</v>
      </c>
      <c r="D1572" s="1" t="s">
        <v>3058</v>
      </c>
    </row>
    <row r="1573" spans="1:4" x14ac:dyDescent="0.25">
      <c r="A1573" s="1" t="s">
        <v>3074</v>
      </c>
      <c r="B1573" s="1" t="s">
        <v>11286</v>
      </c>
      <c r="C1573" s="1" t="s">
        <v>3075</v>
      </c>
      <c r="D1573" s="1" t="s">
        <v>3058</v>
      </c>
    </row>
    <row r="1574" spans="1:4" x14ac:dyDescent="0.25">
      <c r="A1574" s="1" t="s">
        <v>3076</v>
      </c>
      <c r="B1574" s="1" t="s">
        <v>11287</v>
      </c>
      <c r="C1574" s="1" t="s">
        <v>3077</v>
      </c>
      <c r="D1574" s="1" t="s">
        <v>3058</v>
      </c>
    </row>
    <row r="1575" spans="1:4" x14ac:dyDescent="0.25">
      <c r="A1575" s="1" t="s">
        <v>3078</v>
      </c>
      <c r="B1575" s="1" t="s">
        <v>11288</v>
      </c>
      <c r="C1575" s="1" t="s">
        <v>3079</v>
      </c>
      <c r="D1575" s="1" t="s">
        <v>3058</v>
      </c>
    </row>
    <row r="1576" spans="1:4" x14ac:dyDescent="0.25">
      <c r="A1576" s="1" t="s">
        <v>3080</v>
      </c>
      <c r="B1576" s="1" t="s">
        <v>11289</v>
      </c>
      <c r="C1576" s="1" t="s">
        <v>3081</v>
      </c>
      <c r="D1576" s="1" t="s">
        <v>3058</v>
      </c>
    </row>
    <row r="1577" spans="1:4" x14ac:dyDescent="0.25">
      <c r="A1577" s="1" t="s">
        <v>3082</v>
      </c>
      <c r="B1577" s="1" t="s">
        <v>11290</v>
      </c>
      <c r="C1577" s="1" t="s">
        <v>3081</v>
      </c>
      <c r="D1577" s="1" t="s">
        <v>3058</v>
      </c>
    </row>
    <row r="1578" spans="1:4" x14ac:dyDescent="0.25">
      <c r="A1578" s="1" t="s">
        <v>3083</v>
      </c>
      <c r="B1578" s="1" t="s">
        <v>11291</v>
      </c>
      <c r="C1578" s="1" t="s">
        <v>3084</v>
      </c>
      <c r="D1578" s="1" t="s">
        <v>3058</v>
      </c>
    </row>
    <row r="1579" spans="1:4" x14ac:dyDescent="0.25">
      <c r="A1579" s="1" t="s">
        <v>3085</v>
      </c>
      <c r="B1579" s="1" t="s">
        <v>11292</v>
      </c>
      <c r="C1579" s="1" t="s">
        <v>3086</v>
      </c>
      <c r="D1579" s="1" t="s">
        <v>3058</v>
      </c>
    </row>
    <row r="1580" spans="1:4" x14ac:dyDescent="0.25">
      <c r="A1580" s="1" t="s">
        <v>3087</v>
      </c>
      <c r="B1580" s="1" t="s">
        <v>11293</v>
      </c>
      <c r="C1580" s="1" t="s">
        <v>3088</v>
      </c>
      <c r="D1580" s="1" t="s">
        <v>3058</v>
      </c>
    </row>
    <row r="1581" spans="1:4" x14ac:dyDescent="0.25">
      <c r="A1581" s="1" t="s">
        <v>3089</v>
      </c>
      <c r="B1581" s="1" t="s">
        <v>11294</v>
      </c>
      <c r="C1581" s="1" t="s">
        <v>3090</v>
      </c>
      <c r="D1581" s="1" t="s">
        <v>3058</v>
      </c>
    </row>
    <row r="1582" spans="1:4" x14ac:dyDescent="0.25">
      <c r="A1582" s="1" t="s">
        <v>3091</v>
      </c>
      <c r="B1582" s="1" t="s">
        <v>9752</v>
      </c>
      <c r="C1582" s="1" t="s">
        <v>3092</v>
      </c>
      <c r="D1582" s="1" t="s">
        <v>3058</v>
      </c>
    </row>
    <row r="1583" spans="1:4" x14ac:dyDescent="0.25">
      <c r="A1583" s="1" t="s">
        <v>3093</v>
      </c>
      <c r="B1583" s="1" t="s">
        <v>11295</v>
      </c>
      <c r="C1583" s="1" t="s">
        <v>3094</v>
      </c>
      <c r="D1583" s="1" t="s">
        <v>3058</v>
      </c>
    </row>
    <row r="1584" spans="1:4" x14ac:dyDescent="0.25">
      <c r="A1584" s="1" t="s">
        <v>3095</v>
      </c>
      <c r="B1584" s="1" t="s">
        <v>11296</v>
      </c>
      <c r="C1584" s="1" t="s">
        <v>3096</v>
      </c>
      <c r="D1584" s="1" t="s">
        <v>3058</v>
      </c>
    </row>
    <row r="1585" spans="1:4" x14ac:dyDescent="0.25">
      <c r="A1585" s="1" t="s">
        <v>3097</v>
      </c>
      <c r="B1585" s="1" t="s">
        <v>11297</v>
      </c>
      <c r="C1585" s="1" t="s">
        <v>3098</v>
      </c>
      <c r="D1585" s="1" t="s">
        <v>3058</v>
      </c>
    </row>
    <row r="1586" spans="1:4" x14ac:dyDescent="0.25">
      <c r="A1586" s="1" t="s">
        <v>3099</v>
      </c>
      <c r="B1586" s="1" t="s">
        <v>11298</v>
      </c>
      <c r="C1586" s="1" t="s">
        <v>3100</v>
      </c>
      <c r="D1586" s="1" t="s">
        <v>3058</v>
      </c>
    </row>
    <row r="1587" spans="1:4" x14ac:dyDescent="0.25">
      <c r="A1587" s="1" t="s">
        <v>3101</v>
      </c>
      <c r="B1587" s="1" t="s">
        <v>11299</v>
      </c>
      <c r="C1587" s="1" t="s">
        <v>3102</v>
      </c>
      <c r="D1587" s="1" t="s">
        <v>3058</v>
      </c>
    </row>
    <row r="1588" spans="1:4" x14ac:dyDescent="0.25">
      <c r="A1588" s="1" t="s">
        <v>3103</v>
      </c>
      <c r="B1588" s="1" t="s">
        <v>9753</v>
      </c>
      <c r="C1588" s="1" t="s">
        <v>3104</v>
      </c>
      <c r="D1588" s="1" t="s">
        <v>3058</v>
      </c>
    </row>
    <row r="1589" spans="1:4" x14ac:dyDescent="0.25">
      <c r="A1589" s="1" t="s">
        <v>3105</v>
      </c>
      <c r="B1589" s="1" t="s">
        <v>11300</v>
      </c>
      <c r="C1589" s="1" t="s">
        <v>3106</v>
      </c>
      <c r="D1589" s="1" t="s">
        <v>3058</v>
      </c>
    </row>
    <row r="1590" spans="1:4" x14ac:dyDescent="0.25">
      <c r="A1590" s="1" t="s">
        <v>3107</v>
      </c>
      <c r="B1590" s="1" t="s">
        <v>11301</v>
      </c>
      <c r="C1590" s="1" t="s">
        <v>3108</v>
      </c>
      <c r="D1590" s="1" t="s">
        <v>3058</v>
      </c>
    </row>
    <row r="1591" spans="1:4" x14ac:dyDescent="0.25">
      <c r="A1591" s="1" t="s">
        <v>3109</v>
      </c>
      <c r="B1591" s="1" t="s">
        <v>11302</v>
      </c>
      <c r="C1591" s="1" t="s">
        <v>3110</v>
      </c>
      <c r="D1591" s="1" t="s">
        <v>3058</v>
      </c>
    </row>
    <row r="1592" spans="1:4" x14ac:dyDescent="0.25">
      <c r="A1592" s="1" t="s">
        <v>3111</v>
      </c>
      <c r="B1592" s="1" t="s">
        <v>11303</v>
      </c>
      <c r="C1592" s="1" t="s">
        <v>3112</v>
      </c>
      <c r="D1592" s="1" t="s">
        <v>3058</v>
      </c>
    </row>
    <row r="1593" spans="1:4" x14ac:dyDescent="0.25">
      <c r="A1593" s="1" t="s">
        <v>3113</v>
      </c>
      <c r="B1593" s="1" t="s">
        <v>11304</v>
      </c>
      <c r="C1593" s="1" t="s">
        <v>3114</v>
      </c>
      <c r="D1593" s="1" t="s">
        <v>3058</v>
      </c>
    </row>
    <row r="1594" spans="1:4" x14ac:dyDescent="0.25">
      <c r="A1594" s="1" t="s">
        <v>3113</v>
      </c>
      <c r="B1594" s="1" t="s">
        <v>11304</v>
      </c>
      <c r="C1594" s="1" t="s">
        <v>3115</v>
      </c>
      <c r="D1594" s="1" t="s">
        <v>3058</v>
      </c>
    </row>
    <row r="1595" spans="1:4" x14ac:dyDescent="0.25">
      <c r="A1595" s="1" t="s">
        <v>3116</v>
      </c>
      <c r="B1595" s="1" t="s">
        <v>11305</v>
      </c>
      <c r="C1595" s="1" t="s">
        <v>3117</v>
      </c>
      <c r="D1595" s="1" t="s">
        <v>3058</v>
      </c>
    </row>
    <row r="1596" spans="1:4" x14ac:dyDescent="0.25">
      <c r="A1596" s="1" t="s">
        <v>3118</v>
      </c>
      <c r="B1596" s="1" t="s">
        <v>9754</v>
      </c>
      <c r="C1596" s="1" t="s">
        <v>3119</v>
      </c>
      <c r="D1596" s="1" t="s">
        <v>3058</v>
      </c>
    </row>
    <row r="1597" spans="1:4" x14ac:dyDescent="0.25">
      <c r="A1597" s="1" t="s">
        <v>3120</v>
      </c>
      <c r="B1597" s="1" t="s">
        <v>11306</v>
      </c>
      <c r="C1597" s="1" t="s">
        <v>3121</v>
      </c>
      <c r="D1597" s="1" t="s">
        <v>3058</v>
      </c>
    </row>
    <row r="1598" spans="1:4" x14ac:dyDescent="0.25">
      <c r="A1598" s="1" t="s">
        <v>3122</v>
      </c>
      <c r="B1598" s="1" t="s">
        <v>11307</v>
      </c>
      <c r="C1598" s="1" t="s">
        <v>3123</v>
      </c>
      <c r="D1598" s="1" t="s">
        <v>3058</v>
      </c>
    </row>
    <row r="1599" spans="1:4" x14ac:dyDescent="0.25">
      <c r="A1599" s="1" t="s">
        <v>3124</v>
      </c>
      <c r="B1599" s="1" t="s">
        <v>11308</v>
      </c>
      <c r="C1599" s="1" t="s">
        <v>3125</v>
      </c>
      <c r="D1599" s="1" t="s">
        <v>3058</v>
      </c>
    </row>
    <row r="1600" spans="1:4" x14ac:dyDescent="0.25">
      <c r="A1600" s="1" t="s">
        <v>3124</v>
      </c>
      <c r="B1600" s="1" t="s">
        <v>11308</v>
      </c>
      <c r="C1600" s="1" t="s">
        <v>3126</v>
      </c>
      <c r="D1600" s="1" t="s">
        <v>3058</v>
      </c>
    </row>
    <row r="1601" spans="1:4" x14ac:dyDescent="0.25">
      <c r="A1601" s="1" t="s">
        <v>3127</v>
      </c>
      <c r="B1601" s="1" t="s">
        <v>11309</v>
      </c>
      <c r="C1601" s="1" t="s">
        <v>3128</v>
      </c>
      <c r="D1601" s="1" t="s">
        <v>3058</v>
      </c>
    </row>
    <row r="1602" spans="1:4" x14ac:dyDescent="0.25">
      <c r="A1602" s="1" t="s">
        <v>3129</v>
      </c>
      <c r="B1602" s="1" t="s">
        <v>11310</v>
      </c>
      <c r="C1602" s="1" t="s">
        <v>3130</v>
      </c>
      <c r="D1602" s="1" t="s">
        <v>3058</v>
      </c>
    </row>
    <row r="1603" spans="1:4" x14ac:dyDescent="0.25">
      <c r="A1603" s="1" t="s">
        <v>3131</v>
      </c>
      <c r="B1603" s="1" t="s">
        <v>9755</v>
      </c>
      <c r="C1603" s="1" t="s">
        <v>3132</v>
      </c>
      <c r="D1603" s="1" t="s">
        <v>3058</v>
      </c>
    </row>
    <row r="1604" spans="1:4" x14ac:dyDescent="0.25">
      <c r="A1604" s="1" t="s">
        <v>3131</v>
      </c>
      <c r="B1604" s="1" t="s">
        <v>9755</v>
      </c>
      <c r="C1604" s="1" t="s">
        <v>3133</v>
      </c>
      <c r="D1604" s="1" t="s">
        <v>3058</v>
      </c>
    </row>
    <row r="1605" spans="1:4" x14ac:dyDescent="0.25">
      <c r="A1605" s="1" t="s">
        <v>3134</v>
      </c>
      <c r="B1605" s="1" t="s">
        <v>11311</v>
      </c>
      <c r="C1605" s="1" t="s">
        <v>3135</v>
      </c>
      <c r="D1605" s="1" t="s">
        <v>3058</v>
      </c>
    </row>
    <row r="1606" spans="1:4" x14ac:dyDescent="0.25">
      <c r="A1606" s="1" t="s">
        <v>3136</v>
      </c>
      <c r="B1606" s="1" t="s">
        <v>9756</v>
      </c>
      <c r="C1606" s="1" t="s">
        <v>3137</v>
      </c>
      <c r="D1606" s="1" t="s">
        <v>3058</v>
      </c>
    </row>
    <row r="1607" spans="1:4" x14ac:dyDescent="0.25">
      <c r="A1607" s="1" t="s">
        <v>3138</v>
      </c>
      <c r="B1607" s="1" t="s">
        <v>11312</v>
      </c>
      <c r="C1607" s="1" t="s">
        <v>3139</v>
      </c>
      <c r="D1607" s="1" t="s">
        <v>3058</v>
      </c>
    </row>
    <row r="1608" spans="1:4" x14ac:dyDescent="0.25">
      <c r="A1608" s="1" t="s">
        <v>3140</v>
      </c>
      <c r="B1608" s="1" t="s">
        <v>11313</v>
      </c>
      <c r="C1608" s="1" t="s">
        <v>3141</v>
      </c>
      <c r="D1608" s="1" t="s">
        <v>3058</v>
      </c>
    </row>
    <row r="1609" spans="1:4" x14ac:dyDescent="0.25">
      <c r="A1609" s="1" t="s">
        <v>3140</v>
      </c>
      <c r="B1609" s="1" t="s">
        <v>11313</v>
      </c>
      <c r="C1609" s="1" t="s">
        <v>3142</v>
      </c>
      <c r="D1609" s="1" t="s">
        <v>3058</v>
      </c>
    </row>
    <row r="1610" spans="1:4" x14ac:dyDescent="0.25">
      <c r="A1610" s="1" t="s">
        <v>3143</v>
      </c>
      <c r="B1610" s="1" t="s">
        <v>11314</v>
      </c>
      <c r="C1610" s="1" t="s">
        <v>3144</v>
      </c>
      <c r="D1610" s="1" t="s">
        <v>3058</v>
      </c>
    </row>
    <row r="1611" spans="1:4" x14ac:dyDescent="0.25">
      <c r="A1611" s="1" t="s">
        <v>3145</v>
      </c>
      <c r="B1611" s="1" t="s">
        <v>11315</v>
      </c>
      <c r="C1611" s="1" t="s">
        <v>3146</v>
      </c>
      <c r="D1611" s="1" t="s">
        <v>3058</v>
      </c>
    </row>
    <row r="1612" spans="1:4" x14ac:dyDescent="0.25">
      <c r="A1612" s="1" t="s">
        <v>3147</v>
      </c>
      <c r="B1612" s="1" t="s">
        <v>11316</v>
      </c>
      <c r="C1612" s="1" t="s">
        <v>3148</v>
      </c>
      <c r="D1612" s="1" t="s">
        <v>3058</v>
      </c>
    </row>
    <row r="1613" spans="1:4" x14ac:dyDescent="0.25">
      <c r="A1613" s="1" t="s">
        <v>3149</v>
      </c>
      <c r="B1613" s="1" t="s">
        <v>11317</v>
      </c>
      <c r="C1613" s="1" t="s">
        <v>3150</v>
      </c>
      <c r="D1613" s="1" t="s">
        <v>3058</v>
      </c>
    </row>
    <row r="1614" spans="1:4" x14ac:dyDescent="0.25">
      <c r="A1614" s="1" t="s">
        <v>3151</v>
      </c>
      <c r="B1614" s="1" t="s">
        <v>11318</v>
      </c>
      <c r="C1614" s="1" t="s">
        <v>3152</v>
      </c>
      <c r="D1614" s="1" t="s">
        <v>3058</v>
      </c>
    </row>
    <row r="1615" spans="1:4" x14ac:dyDescent="0.25">
      <c r="A1615" s="1" t="s">
        <v>3153</v>
      </c>
      <c r="B1615" s="1" t="s">
        <v>11319</v>
      </c>
      <c r="C1615" s="1" t="s">
        <v>3154</v>
      </c>
      <c r="D1615" s="1" t="s">
        <v>3058</v>
      </c>
    </row>
    <row r="1616" spans="1:4" x14ac:dyDescent="0.25">
      <c r="A1616" s="1" t="s">
        <v>3153</v>
      </c>
      <c r="B1616" s="1" t="s">
        <v>11319</v>
      </c>
      <c r="C1616" s="1" t="s">
        <v>3155</v>
      </c>
      <c r="D1616" s="1" t="s">
        <v>3058</v>
      </c>
    </row>
    <row r="1617" spans="1:4" x14ac:dyDescent="0.25">
      <c r="A1617" s="1" t="s">
        <v>3156</v>
      </c>
      <c r="B1617" s="1" t="s">
        <v>11320</v>
      </c>
      <c r="C1617" s="1" t="s">
        <v>3157</v>
      </c>
      <c r="D1617" s="1" t="s">
        <v>3058</v>
      </c>
    </row>
    <row r="1618" spans="1:4" x14ac:dyDescent="0.25">
      <c r="A1618" s="1" t="s">
        <v>3158</v>
      </c>
      <c r="B1618" s="1" t="s">
        <v>11321</v>
      </c>
      <c r="C1618" s="1" t="s">
        <v>3159</v>
      </c>
      <c r="D1618" s="1" t="s">
        <v>3058</v>
      </c>
    </row>
    <row r="1619" spans="1:4" x14ac:dyDescent="0.25">
      <c r="A1619" s="1" t="s">
        <v>3160</v>
      </c>
      <c r="B1619" s="1" t="s">
        <v>11322</v>
      </c>
      <c r="C1619" s="1" t="s">
        <v>3161</v>
      </c>
      <c r="D1619" s="1" t="s">
        <v>3058</v>
      </c>
    </row>
    <row r="1620" spans="1:4" x14ac:dyDescent="0.25">
      <c r="A1620" s="1" t="s">
        <v>3162</v>
      </c>
      <c r="B1620" s="1" t="s">
        <v>11323</v>
      </c>
      <c r="C1620" s="1" t="s">
        <v>3163</v>
      </c>
      <c r="D1620" s="1" t="s">
        <v>3058</v>
      </c>
    </row>
    <row r="1621" spans="1:4" x14ac:dyDescent="0.25">
      <c r="A1621" s="1" t="s">
        <v>3164</v>
      </c>
      <c r="B1621" s="1" t="s">
        <v>11324</v>
      </c>
      <c r="C1621" s="1" t="s">
        <v>3165</v>
      </c>
      <c r="D1621" s="1" t="s">
        <v>3058</v>
      </c>
    </row>
    <row r="1622" spans="1:4" x14ac:dyDescent="0.25">
      <c r="A1622" s="1" t="s">
        <v>3166</v>
      </c>
      <c r="B1622" s="1" t="s">
        <v>11325</v>
      </c>
      <c r="C1622" s="1" t="s">
        <v>3167</v>
      </c>
      <c r="D1622" s="1" t="s">
        <v>3058</v>
      </c>
    </row>
    <row r="1623" spans="1:4" x14ac:dyDescent="0.25">
      <c r="A1623" s="1" t="s">
        <v>3168</v>
      </c>
      <c r="B1623" s="1" t="s">
        <v>9757</v>
      </c>
      <c r="C1623" s="1" t="s">
        <v>3169</v>
      </c>
      <c r="D1623" s="1" t="s">
        <v>3058</v>
      </c>
    </row>
    <row r="1624" spans="1:4" x14ac:dyDescent="0.25">
      <c r="A1624" s="1" t="s">
        <v>3170</v>
      </c>
      <c r="B1624" s="1" t="s">
        <v>11326</v>
      </c>
      <c r="C1624" s="1" t="s">
        <v>3171</v>
      </c>
      <c r="D1624" s="1" t="s">
        <v>3058</v>
      </c>
    </row>
    <row r="1625" spans="1:4" x14ac:dyDescent="0.25">
      <c r="A1625" s="1" t="s">
        <v>3172</v>
      </c>
      <c r="B1625" s="1" t="s">
        <v>11327</v>
      </c>
      <c r="C1625" s="1" t="s">
        <v>3173</v>
      </c>
      <c r="D1625" s="1" t="s">
        <v>3058</v>
      </c>
    </row>
    <row r="1626" spans="1:4" x14ac:dyDescent="0.25">
      <c r="A1626" s="1" t="s">
        <v>3174</v>
      </c>
      <c r="B1626" s="1" t="s">
        <v>11328</v>
      </c>
      <c r="C1626" s="1" t="s">
        <v>3175</v>
      </c>
      <c r="D1626" s="1" t="s">
        <v>3058</v>
      </c>
    </row>
    <row r="1627" spans="1:4" x14ac:dyDescent="0.25">
      <c r="A1627" s="1" t="s">
        <v>3176</v>
      </c>
      <c r="B1627" s="1" t="s">
        <v>11329</v>
      </c>
      <c r="C1627" s="1" t="s">
        <v>3177</v>
      </c>
      <c r="D1627" s="1" t="s">
        <v>3058</v>
      </c>
    </row>
    <row r="1628" spans="1:4" x14ac:dyDescent="0.25">
      <c r="A1628" s="1" t="s">
        <v>3178</v>
      </c>
      <c r="B1628" s="1" t="s">
        <v>11330</v>
      </c>
      <c r="C1628" s="1" t="s">
        <v>3179</v>
      </c>
      <c r="D1628" s="1" t="s">
        <v>3058</v>
      </c>
    </row>
    <row r="1629" spans="1:4" x14ac:dyDescent="0.25">
      <c r="A1629" s="1" t="s">
        <v>3180</v>
      </c>
      <c r="B1629" s="1" t="s">
        <v>11331</v>
      </c>
      <c r="C1629" s="1" t="s">
        <v>3181</v>
      </c>
      <c r="D1629" s="1" t="s">
        <v>3058</v>
      </c>
    </row>
    <row r="1630" spans="1:4" x14ac:dyDescent="0.25">
      <c r="A1630" s="1" t="s">
        <v>3182</v>
      </c>
      <c r="B1630" s="1" t="s">
        <v>11332</v>
      </c>
      <c r="C1630" s="1" t="s">
        <v>3183</v>
      </c>
      <c r="D1630" s="1" t="s">
        <v>3058</v>
      </c>
    </row>
    <row r="1631" spans="1:4" x14ac:dyDescent="0.25">
      <c r="A1631" s="1" t="s">
        <v>3184</v>
      </c>
      <c r="B1631" s="1" t="s">
        <v>9758</v>
      </c>
      <c r="C1631" s="1" t="s">
        <v>3185</v>
      </c>
      <c r="D1631" s="1" t="s">
        <v>3058</v>
      </c>
    </row>
    <row r="1632" spans="1:4" x14ac:dyDescent="0.25">
      <c r="A1632" s="1" t="s">
        <v>3186</v>
      </c>
      <c r="B1632" s="1" t="s">
        <v>11333</v>
      </c>
      <c r="C1632" s="1" t="s">
        <v>3187</v>
      </c>
      <c r="D1632" s="1" t="s">
        <v>3058</v>
      </c>
    </row>
    <row r="1633" spans="1:4" x14ac:dyDescent="0.25">
      <c r="A1633" s="1" t="s">
        <v>3188</v>
      </c>
      <c r="B1633" s="1" t="s">
        <v>11334</v>
      </c>
      <c r="C1633" s="1" t="s">
        <v>3189</v>
      </c>
      <c r="D1633" s="1" t="s">
        <v>3058</v>
      </c>
    </row>
    <row r="1634" spans="1:4" x14ac:dyDescent="0.25">
      <c r="A1634" s="1" t="s">
        <v>3190</v>
      </c>
      <c r="B1634" s="1" t="s">
        <v>11335</v>
      </c>
      <c r="C1634" s="1" t="s">
        <v>3191</v>
      </c>
      <c r="D1634" s="1" t="s">
        <v>3058</v>
      </c>
    </row>
    <row r="1635" spans="1:4" x14ac:dyDescent="0.25">
      <c r="A1635" s="1" t="s">
        <v>3192</v>
      </c>
      <c r="B1635" s="1" t="s">
        <v>11336</v>
      </c>
      <c r="C1635" s="1" t="s">
        <v>3193</v>
      </c>
      <c r="D1635" s="1" t="s">
        <v>3058</v>
      </c>
    </row>
    <row r="1636" spans="1:4" x14ac:dyDescent="0.25">
      <c r="A1636" s="1" t="s">
        <v>3194</v>
      </c>
      <c r="B1636" s="1" t="s">
        <v>11337</v>
      </c>
      <c r="C1636" s="1" t="s">
        <v>3195</v>
      </c>
      <c r="D1636" s="1" t="s">
        <v>3058</v>
      </c>
    </row>
    <row r="1637" spans="1:4" x14ac:dyDescent="0.25">
      <c r="A1637" s="1" t="s">
        <v>3196</v>
      </c>
      <c r="B1637" s="1" t="s">
        <v>11338</v>
      </c>
      <c r="C1637" s="1" t="s">
        <v>3197</v>
      </c>
      <c r="D1637" s="1" t="s">
        <v>3058</v>
      </c>
    </row>
    <row r="1638" spans="1:4" x14ac:dyDescent="0.25">
      <c r="A1638" s="1" t="s">
        <v>3198</v>
      </c>
      <c r="B1638" s="1" t="s">
        <v>11339</v>
      </c>
      <c r="C1638" s="1" t="s">
        <v>3199</v>
      </c>
      <c r="D1638" s="1" t="s">
        <v>3058</v>
      </c>
    </row>
    <row r="1639" spans="1:4" x14ac:dyDescent="0.25">
      <c r="A1639" s="1" t="s">
        <v>3200</v>
      </c>
      <c r="B1639" s="1" t="s">
        <v>11340</v>
      </c>
      <c r="C1639" s="1" t="s">
        <v>3201</v>
      </c>
      <c r="D1639" s="1" t="s">
        <v>3058</v>
      </c>
    </row>
    <row r="1640" spans="1:4" x14ac:dyDescent="0.25">
      <c r="A1640" s="1" t="s">
        <v>3202</v>
      </c>
      <c r="B1640" s="1" t="s">
        <v>11341</v>
      </c>
      <c r="C1640" s="1" t="s">
        <v>3203</v>
      </c>
      <c r="D1640" s="1" t="s">
        <v>3058</v>
      </c>
    </row>
    <row r="1641" spans="1:4" x14ac:dyDescent="0.25">
      <c r="A1641" s="1" t="s">
        <v>3204</v>
      </c>
      <c r="B1641" s="1" t="s">
        <v>11342</v>
      </c>
      <c r="C1641" s="1" t="s">
        <v>3205</v>
      </c>
      <c r="D1641" s="1" t="s">
        <v>3058</v>
      </c>
    </row>
    <row r="1642" spans="1:4" x14ac:dyDescent="0.25">
      <c r="A1642" s="1" t="s">
        <v>3206</v>
      </c>
      <c r="B1642" s="1" t="s">
        <v>11343</v>
      </c>
      <c r="C1642" s="1" t="s">
        <v>3207</v>
      </c>
      <c r="D1642" s="1" t="s">
        <v>3058</v>
      </c>
    </row>
    <row r="1643" spans="1:4" x14ac:dyDescent="0.25">
      <c r="A1643" s="1" t="s">
        <v>3208</v>
      </c>
      <c r="B1643" s="1" t="s">
        <v>9759</v>
      </c>
      <c r="C1643" s="1" t="s">
        <v>3209</v>
      </c>
      <c r="D1643" s="1" t="s">
        <v>3058</v>
      </c>
    </row>
    <row r="1644" spans="1:4" x14ac:dyDescent="0.25">
      <c r="A1644" s="1" t="s">
        <v>3210</v>
      </c>
      <c r="B1644" s="1" t="s">
        <v>11344</v>
      </c>
      <c r="C1644" s="1" t="s">
        <v>3211</v>
      </c>
      <c r="D1644" s="1" t="s">
        <v>3058</v>
      </c>
    </row>
    <row r="1645" spans="1:4" x14ac:dyDescent="0.25">
      <c r="A1645" s="1" t="s">
        <v>3212</v>
      </c>
      <c r="B1645" s="1" t="s">
        <v>11345</v>
      </c>
      <c r="C1645" s="1" t="s">
        <v>3213</v>
      </c>
      <c r="D1645" s="1" t="s">
        <v>3058</v>
      </c>
    </row>
    <row r="1646" spans="1:4" x14ac:dyDescent="0.25">
      <c r="A1646" s="1" t="s">
        <v>3214</v>
      </c>
      <c r="B1646" s="1" t="s">
        <v>11346</v>
      </c>
      <c r="C1646" s="1" t="s">
        <v>3215</v>
      </c>
      <c r="D1646" s="1" t="s">
        <v>3058</v>
      </c>
    </row>
    <row r="1647" spans="1:4" x14ac:dyDescent="0.25">
      <c r="A1647" s="1" t="s">
        <v>3216</v>
      </c>
      <c r="B1647" s="1" t="s">
        <v>11347</v>
      </c>
      <c r="C1647" s="1" t="s">
        <v>3217</v>
      </c>
      <c r="D1647" s="1" t="s">
        <v>3058</v>
      </c>
    </row>
    <row r="1648" spans="1:4" x14ac:dyDescent="0.25">
      <c r="A1648" s="1" t="s">
        <v>3218</v>
      </c>
      <c r="B1648" s="1" t="s">
        <v>9760</v>
      </c>
      <c r="C1648" s="1" t="s">
        <v>3219</v>
      </c>
      <c r="D1648" s="1" t="s">
        <v>3058</v>
      </c>
    </row>
    <row r="1649" spans="1:4" x14ac:dyDescent="0.25">
      <c r="A1649" s="1" t="s">
        <v>3220</v>
      </c>
      <c r="B1649" s="1" t="s">
        <v>11348</v>
      </c>
      <c r="C1649" s="1" t="s">
        <v>3221</v>
      </c>
      <c r="D1649" s="1" t="s">
        <v>3058</v>
      </c>
    </row>
    <row r="1650" spans="1:4" x14ac:dyDescent="0.25">
      <c r="A1650" s="1" t="s">
        <v>3222</v>
      </c>
      <c r="B1650" s="1" t="s">
        <v>9761</v>
      </c>
      <c r="C1650" s="1" t="s">
        <v>3223</v>
      </c>
      <c r="D1650" s="1" t="s">
        <v>3058</v>
      </c>
    </row>
    <row r="1651" spans="1:4" x14ac:dyDescent="0.25">
      <c r="A1651" s="1" t="s">
        <v>3224</v>
      </c>
      <c r="B1651" s="1" t="s">
        <v>11349</v>
      </c>
      <c r="C1651" s="1" t="s">
        <v>3225</v>
      </c>
      <c r="D1651" s="1" t="s">
        <v>3058</v>
      </c>
    </row>
    <row r="1652" spans="1:4" x14ac:dyDescent="0.25">
      <c r="A1652" s="1" t="s">
        <v>3226</v>
      </c>
      <c r="B1652" s="1" t="s">
        <v>11350</v>
      </c>
      <c r="C1652" s="1" t="s">
        <v>3227</v>
      </c>
      <c r="D1652" s="1" t="s">
        <v>3058</v>
      </c>
    </row>
    <row r="1653" spans="1:4" x14ac:dyDescent="0.25">
      <c r="A1653" s="1" t="s">
        <v>3228</v>
      </c>
      <c r="B1653" s="1" t="s">
        <v>11351</v>
      </c>
      <c r="C1653" s="1" t="s">
        <v>3229</v>
      </c>
      <c r="D1653" s="1" t="s">
        <v>3058</v>
      </c>
    </row>
    <row r="1654" spans="1:4" x14ac:dyDescent="0.25">
      <c r="A1654" s="1" t="s">
        <v>3230</v>
      </c>
      <c r="B1654" s="1" t="s">
        <v>11352</v>
      </c>
      <c r="C1654" s="1" t="s">
        <v>3231</v>
      </c>
      <c r="D1654" s="1" t="s">
        <v>3058</v>
      </c>
    </row>
    <row r="1655" spans="1:4" x14ac:dyDescent="0.25">
      <c r="A1655" s="1" t="s">
        <v>3232</v>
      </c>
      <c r="B1655" s="1" t="s">
        <v>11353</v>
      </c>
      <c r="C1655" s="1" t="s">
        <v>3233</v>
      </c>
      <c r="D1655" s="1" t="s">
        <v>3058</v>
      </c>
    </row>
    <row r="1656" spans="1:4" x14ac:dyDescent="0.25">
      <c r="A1656" s="1" t="s">
        <v>3234</v>
      </c>
      <c r="B1656" s="1" t="s">
        <v>11354</v>
      </c>
      <c r="C1656" s="1" t="s">
        <v>3235</v>
      </c>
      <c r="D1656" s="1" t="s">
        <v>3058</v>
      </c>
    </row>
    <row r="1657" spans="1:4" x14ac:dyDescent="0.25">
      <c r="A1657" s="1" t="s">
        <v>3236</v>
      </c>
      <c r="B1657" s="1" t="s">
        <v>11355</v>
      </c>
      <c r="C1657" s="1" t="s">
        <v>3237</v>
      </c>
      <c r="D1657" s="1" t="s">
        <v>3058</v>
      </c>
    </row>
    <row r="1658" spans="1:4" x14ac:dyDescent="0.25">
      <c r="A1658" s="1" t="s">
        <v>3238</v>
      </c>
      <c r="B1658" s="1" t="s">
        <v>11356</v>
      </c>
      <c r="C1658" s="1" t="s">
        <v>3239</v>
      </c>
      <c r="D1658" s="1" t="s">
        <v>3058</v>
      </c>
    </row>
    <row r="1659" spans="1:4" x14ac:dyDescent="0.25">
      <c r="A1659" s="1" t="s">
        <v>3240</v>
      </c>
      <c r="B1659" s="1" t="s">
        <v>11357</v>
      </c>
      <c r="C1659" s="1" t="s">
        <v>3241</v>
      </c>
      <c r="D1659" s="1" t="s">
        <v>3058</v>
      </c>
    </row>
    <row r="1660" spans="1:4" x14ac:dyDescent="0.25">
      <c r="A1660" s="1" t="s">
        <v>3242</v>
      </c>
      <c r="B1660" s="1" t="s">
        <v>9762</v>
      </c>
      <c r="C1660" s="1" t="s">
        <v>3243</v>
      </c>
      <c r="D1660" s="1" t="s">
        <v>3058</v>
      </c>
    </row>
    <row r="1661" spans="1:4" x14ac:dyDescent="0.25">
      <c r="A1661" s="1" t="s">
        <v>3244</v>
      </c>
      <c r="B1661" s="1" t="s">
        <v>11358</v>
      </c>
      <c r="C1661" s="1" t="s">
        <v>3245</v>
      </c>
      <c r="D1661" s="1" t="s">
        <v>3058</v>
      </c>
    </row>
    <row r="1662" spans="1:4" x14ac:dyDescent="0.25">
      <c r="A1662" s="1" t="s">
        <v>3246</v>
      </c>
      <c r="B1662" s="1" t="s">
        <v>11359</v>
      </c>
      <c r="C1662" s="1" t="s">
        <v>3247</v>
      </c>
      <c r="D1662" s="1" t="s">
        <v>3058</v>
      </c>
    </row>
    <row r="1663" spans="1:4" x14ac:dyDescent="0.25">
      <c r="A1663" s="1" t="s">
        <v>3248</v>
      </c>
      <c r="B1663" s="1" t="s">
        <v>11360</v>
      </c>
      <c r="C1663" s="1" t="s">
        <v>3249</v>
      </c>
      <c r="D1663" s="1" t="s">
        <v>3058</v>
      </c>
    </row>
    <row r="1664" spans="1:4" x14ac:dyDescent="0.25">
      <c r="A1664" s="1" t="s">
        <v>3250</v>
      </c>
      <c r="B1664" s="1" t="s">
        <v>11361</v>
      </c>
      <c r="C1664" s="1" t="s">
        <v>3251</v>
      </c>
      <c r="D1664" s="1" t="s">
        <v>3058</v>
      </c>
    </row>
    <row r="1665" spans="1:4" x14ac:dyDescent="0.25">
      <c r="A1665" s="1" t="s">
        <v>3252</v>
      </c>
      <c r="B1665" s="1" t="s">
        <v>11362</v>
      </c>
      <c r="C1665" s="1" t="s">
        <v>3253</v>
      </c>
      <c r="D1665" s="1" t="s">
        <v>3058</v>
      </c>
    </row>
    <row r="1666" spans="1:4" x14ac:dyDescent="0.25">
      <c r="A1666" s="1" t="s">
        <v>3254</v>
      </c>
      <c r="B1666" s="1" t="s">
        <v>11363</v>
      </c>
      <c r="C1666" s="1" t="s">
        <v>3255</v>
      </c>
      <c r="D1666" s="1" t="s">
        <v>3058</v>
      </c>
    </row>
    <row r="1667" spans="1:4" x14ac:dyDescent="0.25">
      <c r="A1667" s="1" t="s">
        <v>3256</v>
      </c>
      <c r="B1667" s="1" t="s">
        <v>11364</v>
      </c>
      <c r="C1667" s="1" t="s">
        <v>3257</v>
      </c>
      <c r="D1667" s="1" t="s">
        <v>3058</v>
      </c>
    </row>
    <row r="1668" spans="1:4" x14ac:dyDescent="0.25">
      <c r="A1668" s="1" t="s">
        <v>3258</v>
      </c>
      <c r="B1668" s="1" t="s">
        <v>11365</v>
      </c>
      <c r="C1668" s="1" t="s">
        <v>3259</v>
      </c>
      <c r="D1668" s="1" t="s">
        <v>3058</v>
      </c>
    </row>
    <row r="1669" spans="1:4" x14ac:dyDescent="0.25">
      <c r="A1669" s="1" t="s">
        <v>3260</v>
      </c>
      <c r="B1669" s="1" t="s">
        <v>9763</v>
      </c>
      <c r="C1669" s="1" t="s">
        <v>3261</v>
      </c>
      <c r="D1669" s="1" t="s">
        <v>3058</v>
      </c>
    </row>
    <row r="1670" spans="1:4" x14ac:dyDescent="0.25">
      <c r="A1670" s="1" t="s">
        <v>3262</v>
      </c>
      <c r="B1670" s="1" t="s">
        <v>9764</v>
      </c>
      <c r="C1670" s="1" t="s">
        <v>3263</v>
      </c>
      <c r="D1670" s="1" t="s">
        <v>3058</v>
      </c>
    </row>
    <row r="1671" spans="1:4" x14ac:dyDescent="0.25">
      <c r="A1671" s="1" t="s">
        <v>3264</v>
      </c>
      <c r="B1671" s="1" t="s">
        <v>11366</v>
      </c>
      <c r="C1671" s="1" t="s">
        <v>3265</v>
      </c>
      <c r="D1671" s="1" t="s">
        <v>3058</v>
      </c>
    </row>
    <row r="1672" spans="1:4" x14ac:dyDescent="0.25">
      <c r="A1672" s="1" t="s">
        <v>3266</v>
      </c>
      <c r="B1672" s="1" t="s">
        <v>11367</v>
      </c>
      <c r="C1672" s="1" t="s">
        <v>3267</v>
      </c>
      <c r="D1672" s="1" t="s">
        <v>3058</v>
      </c>
    </row>
    <row r="1673" spans="1:4" x14ac:dyDescent="0.25">
      <c r="A1673" s="1" t="s">
        <v>3268</v>
      </c>
      <c r="B1673" s="1" t="s">
        <v>11368</v>
      </c>
      <c r="C1673" s="1" t="s">
        <v>3269</v>
      </c>
      <c r="D1673" s="1" t="s">
        <v>3058</v>
      </c>
    </row>
    <row r="1674" spans="1:4" x14ac:dyDescent="0.25">
      <c r="A1674" s="1" t="s">
        <v>3270</v>
      </c>
      <c r="B1674" s="1" t="s">
        <v>11369</v>
      </c>
      <c r="C1674" s="1" t="s">
        <v>3271</v>
      </c>
      <c r="D1674" s="1" t="s">
        <v>3058</v>
      </c>
    </row>
    <row r="1675" spans="1:4" x14ac:dyDescent="0.25">
      <c r="A1675" s="1" t="s">
        <v>3272</v>
      </c>
      <c r="B1675" s="1" t="s">
        <v>11370</v>
      </c>
      <c r="C1675" s="1" t="s">
        <v>3273</v>
      </c>
      <c r="D1675" s="1" t="s">
        <v>3058</v>
      </c>
    </row>
    <row r="1676" spans="1:4" x14ac:dyDescent="0.25">
      <c r="A1676" s="1" t="s">
        <v>3274</v>
      </c>
      <c r="B1676" s="1" t="s">
        <v>11371</v>
      </c>
      <c r="C1676" s="1" t="s">
        <v>3275</v>
      </c>
      <c r="D1676" s="1" t="s">
        <v>3058</v>
      </c>
    </row>
    <row r="1677" spans="1:4" x14ac:dyDescent="0.25">
      <c r="A1677" s="1" t="s">
        <v>3276</v>
      </c>
      <c r="B1677" s="1" t="s">
        <v>11372</v>
      </c>
      <c r="C1677" s="1" t="s">
        <v>3277</v>
      </c>
      <c r="D1677" s="1" t="s">
        <v>3058</v>
      </c>
    </row>
    <row r="1678" spans="1:4" x14ac:dyDescent="0.25">
      <c r="A1678" s="1" t="s">
        <v>3278</v>
      </c>
      <c r="B1678" s="1" t="s">
        <v>11373</v>
      </c>
      <c r="C1678" s="1" t="s">
        <v>3279</v>
      </c>
      <c r="D1678" s="1" t="s">
        <v>3058</v>
      </c>
    </row>
    <row r="1679" spans="1:4" x14ac:dyDescent="0.25">
      <c r="A1679" s="1" t="s">
        <v>3280</v>
      </c>
      <c r="B1679" s="1" t="s">
        <v>11374</v>
      </c>
      <c r="C1679" s="1" t="s">
        <v>3281</v>
      </c>
      <c r="D1679" s="1" t="s">
        <v>3058</v>
      </c>
    </row>
    <row r="1680" spans="1:4" x14ac:dyDescent="0.25">
      <c r="A1680" s="1" t="s">
        <v>3282</v>
      </c>
      <c r="B1680" s="1" t="s">
        <v>11375</v>
      </c>
      <c r="C1680" s="1" t="s">
        <v>3283</v>
      </c>
      <c r="D1680" s="1" t="s">
        <v>3058</v>
      </c>
    </row>
    <row r="1681" spans="1:4" x14ac:dyDescent="0.25">
      <c r="A1681" s="1" t="s">
        <v>3284</v>
      </c>
      <c r="B1681" s="1" t="s">
        <v>9765</v>
      </c>
      <c r="C1681" s="1" t="s">
        <v>3285</v>
      </c>
      <c r="D1681" s="1" t="s">
        <v>3058</v>
      </c>
    </row>
    <row r="1682" spans="1:4" x14ac:dyDescent="0.25">
      <c r="A1682" s="1" t="s">
        <v>3286</v>
      </c>
      <c r="B1682" s="1" t="s">
        <v>11376</v>
      </c>
      <c r="C1682" s="1" t="s">
        <v>3287</v>
      </c>
      <c r="D1682" s="1" t="s">
        <v>3058</v>
      </c>
    </row>
    <row r="1683" spans="1:4" x14ac:dyDescent="0.25">
      <c r="A1683" s="1" t="s">
        <v>3288</v>
      </c>
      <c r="B1683" s="1" t="s">
        <v>11377</v>
      </c>
      <c r="C1683" s="1" t="s">
        <v>3289</v>
      </c>
      <c r="D1683" s="1" t="s">
        <v>3058</v>
      </c>
    </row>
    <row r="1684" spans="1:4" x14ac:dyDescent="0.25">
      <c r="A1684" s="1" t="s">
        <v>3290</v>
      </c>
      <c r="B1684" s="1" t="s">
        <v>11378</v>
      </c>
      <c r="C1684" s="1" t="s">
        <v>3291</v>
      </c>
      <c r="D1684" s="1" t="s">
        <v>3058</v>
      </c>
    </row>
    <row r="1685" spans="1:4" x14ac:dyDescent="0.25">
      <c r="A1685" s="1" t="s">
        <v>3292</v>
      </c>
      <c r="B1685" s="1" t="s">
        <v>11379</v>
      </c>
      <c r="C1685" s="1" t="s">
        <v>3293</v>
      </c>
      <c r="D1685" s="1" t="s">
        <v>3058</v>
      </c>
    </row>
    <row r="1686" spans="1:4" x14ac:dyDescent="0.25">
      <c r="A1686" s="1" t="s">
        <v>3294</v>
      </c>
      <c r="B1686" s="1" t="s">
        <v>11380</v>
      </c>
      <c r="C1686" s="1" t="s">
        <v>3295</v>
      </c>
      <c r="D1686" s="1" t="s">
        <v>3058</v>
      </c>
    </row>
    <row r="1687" spans="1:4" x14ac:dyDescent="0.25">
      <c r="A1687" s="1" t="s">
        <v>3296</v>
      </c>
      <c r="B1687" s="1" t="s">
        <v>11381</v>
      </c>
      <c r="C1687" s="1" t="s">
        <v>3297</v>
      </c>
      <c r="D1687" s="1" t="s">
        <v>3058</v>
      </c>
    </row>
    <row r="1688" spans="1:4" x14ac:dyDescent="0.25">
      <c r="A1688" s="1" t="s">
        <v>3298</v>
      </c>
      <c r="B1688" s="1" t="s">
        <v>11382</v>
      </c>
      <c r="C1688" s="1" t="s">
        <v>3299</v>
      </c>
      <c r="D1688" s="1" t="s">
        <v>3058</v>
      </c>
    </row>
    <row r="1689" spans="1:4" x14ac:dyDescent="0.25">
      <c r="A1689" s="1" t="s">
        <v>3300</v>
      </c>
      <c r="B1689" s="1" t="s">
        <v>11383</v>
      </c>
      <c r="C1689" s="1" t="s">
        <v>3301</v>
      </c>
      <c r="D1689" s="1" t="s">
        <v>3058</v>
      </c>
    </row>
    <row r="1690" spans="1:4" x14ac:dyDescent="0.25">
      <c r="A1690" s="1" t="s">
        <v>3302</v>
      </c>
      <c r="B1690" s="1" t="s">
        <v>11384</v>
      </c>
      <c r="C1690" s="1" t="s">
        <v>3303</v>
      </c>
      <c r="D1690" s="1" t="s">
        <v>3058</v>
      </c>
    </row>
    <row r="1691" spans="1:4" x14ac:dyDescent="0.25">
      <c r="A1691" s="1" t="s">
        <v>3304</v>
      </c>
      <c r="B1691" s="1" t="s">
        <v>11385</v>
      </c>
      <c r="C1691" s="1" t="s">
        <v>3305</v>
      </c>
      <c r="D1691" s="1" t="s">
        <v>3058</v>
      </c>
    </row>
    <row r="1692" spans="1:4" x14ac:dyDescent="0.25">
      <c r="A1692" s="1" t="s">
        <v>3306</v>
      </c>
      <c r="B1692" s="1" t="s">
        <v>11386</v>
      </c>
      <c r="C1692" s="1" t="s">
        <v>3307</v>
      </c>
      <c r="D1692" s="1" t="s">
        <v>3058</v>
      </c>
    </row>
    <row r="1693" spans="1:4" x14ac:dyDescent="0.25">
      <c r="A1693" s="1" t="s">
        <v>3308</v>
      </c>
      <c r="B1693" s="1" t="s">
        <v>11387</v>
      </c>
      <c r="C1693" s="1" t="s">
        <v>3307</v>
      </c>
      <c r="D1693" s="1" t="s">
        <v>3058</v>
      </c>
    </row>
    <row r="1694" spans="1:4" x14ac:dyDescent="0.25">
      <c r="A1694" s="1" t="s">
        <v>3309</v>
      </c>
      <c r="B1694" s="1" t="s">
        <v>11388</v>
      </c>
      <c r="C1694" s="1" t="s">
        <v>3310</v>
      </c>
      <c r="D1694" s="1" t="s">
        <v>3058</v>
      </c>
    </row>
    <row r="1695" spans="1:4" x14ac:dyDescent="0.25">
      <c r="A1695" s="1" t="s">
        <v>3311</v>
      </c>
      <c r="B1695" s="1" t="s">
        <v>11389</v>
      </c>
      <c r="C1695" s="1" t="s">
        <v>3312</v>
      </c>
      <c r="D1695" s="1" t="s">
        <v>3058</v>
      </c>
    </row>
    <row r="1696" spans="1:4" x14ac:dyDescent="0.25">
      <c r="A1696" s="1" t="s">
        <v>3313</v>
      </c>
      <c r="B1696" s="1" t="s">
        <v>11390</v>
      </c>
      <c r="C1696" s="1" t="s">
        <v>3314</v>
      </c>
      <c r="D1696" s="1" t="s">
        <v>3058</v>
      </c>
    </row>
    <row r="1697" spans="1:4" x14ac:dyDescent="0.25">
      <c r="A1697" s="1" t="s">
        <v>3315</v>
      </c>
      <c r="B1697" s="1" t="s">
        <v>11391</v>
      </c>
      <c r="C1697" s="1" t="s">
        <v>3316</v>
      </c>
      <c r="D1697" s="1" t="s">
        <v>3058</v>
      </c>
    </row>
    <row r="1698" spans="1:4" x14ac:dyDescent="0.25">
      <c r="A1698" s="1" t="s">
        <v>3317</v>
      </c>
      <c r="B1698" s="1" t="s">
        <v>11392</v>
      </c>
      <c r="C1698" s="1" t="s">
        <v>3318</v>
      </c>
      <c r="D1698" s="1" t="s">
        <v>3058</v>
      </c>
    </row>
    <row r="1699" spans="1:4" x14ac:dyDescent="0.25">
      <c r="A1699" s="1" t="s">
        <v>3319</v>
      </c>
      <c r="B1699" s="1" t="s">
        <v>11393</v>
      </c>
      <c r="C1699" s="1" t="s">
        <v>3320</v>
      </c>
      <c r="D1699" s="1" t="s">
        <v>3058</v>
      </c>
    </row>
    <row r="1700" spans="1:4" x14ac:dyDescent="0.25">
      <c r="A1700" s="1" t="s">
        <v>3321</v>
      </c>
      <c r="B1700" s="1" t="s">
        <v>11394</v>
      </c>
      <c r="C1700" s="1" t="s">
        <v>3322</v>
      </c>
      <c r="D1700" s="1" t="s">
        <v>3058</v>
      </c>
    </row>
    <row r="1701" spans="1:4" x14ac:dyDescent="0.25">
      <c r="A1701" s="1" t="s">
        <v>3321</v>
      </c>
      <c r="B1701" s="1" t="s">
        <v>11394</v>
      </c>
      <c r="C1701" s="1" t="s">
        <v>3323</v>
      </c>
      <c r="D1701" s="1" t="s">
        <v>3058</v>
      </c>
    </row>
    <row r="1702" spans="1:4" x14ac:dyDescent="0.25">
      <c r="A1702" s="1" t="s">
        <v>3324</v>
      </c>
      <c r="B1702" s="1" t="s">
        <v>11395</v>
      </c>
      <c r="C1702" s="1" t="s">
        <v>3325</v>
      </c>
      <c r="D1702" s="1" t="s">
        <v>3058</v>
      </c>
    </row>
    <row r="1703" spans="1:4" x14ac:dyDescent="0.25">
      <c r="A1703" s="1" t="s">
        <v>3326</v>
      </c>
      <c r="B1703" s="1" t="s">
        <v>11396</v>
      </c>
      <c r="C1703" s="1" t="s">
        <v>3327</v>
      </c>
      <c r="D1703" s="1" t="s">
        <v>3058</v>
      </c>
    </row>
    <row r="1704" spans="1:4" x14ac:dyDescent="0.25">
      <c r="A1704" s="1" t="s">
        <v>3328</v>
      </c>
      <c r="B1704" s="1" t="s">
        <v>11397</v>
      </c>
      <c r="C1704" s="1" t="s">
        <v>3329</v>
      </c>
      <c r="D1704" s="1" t="s">
        <v>3058</v>
      </c>
    </row>
    <row r="1705" spans="1:4" x14ac:dyDescent="0.25">
      <c r="A1705" s="1" t="s">
        <v>3330</v>
      </c>
      <c r="B1705" s="1" t="s">
        <v>11398</v>
      </c>
      <c r="C1705" s="1" t="s">
        <v>3331</v>
      </c>
      <c r="D1705" s="1" t="s">
        <v>3058</v>
      </c>
    </row>
    <row r="1706" spans="1:4" x14ac:dyDescent="0.25">
      <c r="A1706" s="1" t="s">
        <v>3332</v>
      </c>
      <c r="B1706" s="1" t="s">
        <v>9766</v>
      </c>
      <c r="C1706" s="1" t="s">
        <v>3333</v>
      </c>
      <c r="D1706" s="1" t="s">
        <v>3058</v>
      </c>
    </row>
    <row r="1707" spans="1:4" x14ac:dyDescent="0.25">
      <c r="A1707" s="1" t="s">
        <v>3334</v>
      </c>
      <c r="B1707" s="1" t="s">
        <v>11399</v>
      </c>
      <c r="C1707" s="1" t="s">
        <v>3335</v>
      </c>
      <c r="D1707" s="1" t="s">
        <v>3058</v>
      </c>
    </row>
    <row r="1708" spans="1:4" x14ac:dyDescent="0.25">
      <c r="A1708" s="1" t="s">
        <v>3336</v>
      </c>
      <c r="B1708" s="1" t="s">
        <v>11400</v>
      </c>
      <c r="C1708" s="1" t="s">
        <v>3337</v>
      </c>
      <c r="D1708" s="1" t="s">
        <v>3058</v>
      </c>
    </row>
    <row r="1709" spans="1:4" x14ac:dyDescent="0.25">
      <c r="A1709" s="1" t="s">
        <v>3338</v>
      </c>
      <c r="B1709" s="1" t="s">
        <v>11401</v>
      </c>
      <c r="C1709" s="1" t="s">
        <v>3339</v>
      </c>
      <c r="D1709" s="1" t="s">
        <v>3058</v>
      </c>
    </row>
    <row r="1710" spans="1:4" x14ac:dyDescent="0.25">
      <c r="A1710" s="1" t="s">
        <v>3338</v>
      </c>
      <c r="B1710" s="1" t="s">
        <v>11401</v>
      </c>
      <c r="C1710" s="1" t="s">
        <v>3340</v>
      </c>
      <c r="D1710" s="1" t="s">
        <v>3058</v>
      </c>
    </row>
    <row r="1711" spans="1:4" x14ac:dyDescent="0.25">
      <c r="A1711" s="1" t="s">
        <v>3341</v>
      </c>
      <c r="B1711" s="1" t="s">
        <v>11402</v>
      </c>
      <c r="C1711" s="1" t="s">
        <v>3342</v>
      </c>
      <c r="D1711" s="1" t="s">
        <v>3058</v>
      </c>
    </row>
    <row r="1712" spans="1:4" x14ac:dyDescent="0.25">
      <c r="A1712" s="1" t="s">
        <v>3343</v>
      </c>
      <c r="B1712" s="1" t="s">
        <v>11403</v>
      </c>
      <c r="C1712" s="1" t="s">
        <v>3344</v>
      </c>
      <c r="D1712" s="1" t="s">
        <v>3058</v>
      </c>
    </row>
    <row r="1713" spans="1:4" x14ac:dyDescent="0.25">
      <c r="A1713" s="1" t="s">
        <v>3345</v>
      </c>
      <c r="B1713" s="1" t="s">
        <v>11404</v>
      </c>
      <c r="C1713" s="1" t="s">
        <v>3346</v>
      </c>
      <c r="D1713" s="1" t="s">
        <v>3058</v>
      </c>
    </row>
    <row r="1714" spans="1:4" x14ac:dyDescent="0.25">
      <c r="A1714" s="1" t="s">
        <v>3347</v>
      </c>
      <c r="B1714" s="1" t="s">
        <v>9767</v>
      </c>
      <c r="C1714" s="1" t="s">
        <v>3348</v>
      </c>
      <c r="D1714" s="1" t="s">
        <v>3058</v>
      </c>
    </row>
    <row r="1715" spans="1:4" x14ac:dyDescent="0.25">
      <c r="A1715" s="1" t="s">
        <v>3349</v>
      </c>
      <c r="B1715" s="1" t="s">
        <v>11405</v>
      </c>
      <c r="C1715" s="1" t="s">
        <v>3350</v>
      </c>
      <c r="D1715" s="1" t="s">
        <v>3058</v>
      </c>
    </row>
    <row r="1716" spans="1:4" x14ac:dyDescent="0.25">
      <c r="A1716" s="1" t="s">
        <v>3351</v>
      </c>
      <c r="B1716" s="1" t="s">
        <v>11406</v>
      </c>
      <c r="C1716" s="1" t="s">
        <v>3352</v>
      </c>
      <c r="D1716" s="1" t="s">
        <v>3058</v>
      </c>
    </row>
    <row r="1717" spans="1:4" x14ac:dyDescent="0.25">
      <c r="A1717" s="1" t="s">
        <v>3353</v>
      </c>
      <c r="B1717" s="1" t="s">
        <v>11407</v>
      </c>
      <c r="C1717" s="1" t="s">
        <v>3354</v>
      </c>
      <c r="D1717" s="1" t="s">
        <v>3058</v>
      </c>
    </row>
    <row r="1718" spans="1:4" x14ac:dyDescent="0.25">
      <c r="A1718" s="1" t="s">
        <v>3353</v>
      </c>
      <c r="B1718" s="1" t="s">
        <v>11407</v>
      </c>
      <c r="C1718" s="1" t="s">
        <v>3355</v>
      </c>
      <c r="D1718" s="1" t="s">
        <v>3058</v>
      </c>
    </row>
    <row r="1719" spans="1:4" x14ac:dyDescent="0.25">
      <c r="A1719" s="1" t="s">
        <v>3353</v>
      </c>
      <c r="B1719" s="1" t="s">
        <v>11407</v>
      </c>
      <c r="C1719" s="1" t="s">
        <v>3356</v>
      </c>
      <c r="D1719" s="1" t="s">
        <v>3058</v>
      </c>
    </row>
    <row r="1720" spans="1:4" x14ac:dyDescent="0.25">
      <c r="A1720" s="1" t="s">
        <v>3357</v>
      </c>
      <c r="B1720" s="1" t="s">
        <v>11408</v>
      </c>
      <c r="C1720" s="1" t="s">
        <v>3358</v>
      </c>
      <c r="D1720" s="1" t="s">
        <v>3058</v>
      </c>
    </row>
    <row r="1721" spans="1:4" x14ac:dyDescent="0.25">
      <c r="A1721" s="1" t="s">
        <v>3359</v>
      </c>
      <c r="B1721" s="1" t="s">
        <v>11409</v>
      </c>
      <c r="C1721" s="1" t="s">
        <v>3360</v>
      </c>
      <c r="D1721" s="1" t="s">
        <v>3058</v>
      </c>
    </row>
    <row r="1722" spans="1:4" x14ac:dyDescent="0.25">
      <c r="A1722" s="1" t="s">
        <v>3361</v>
      </c>
      <c r="B1722" s="1" t="s">
        <v>9768</v>
      </c>
      <c r="C1722" s="1" t="s">
        <v>3362</v>
      </c>
      <c r="D1722" s="1" t="s">
        <v>3058</v>
      </c>
    </row>
    <row r="1723" spans="1:4" x14ac:dyDescent="0.25">
      <c r="A1723" s="1" t="s">
        <v>3359</v>
      </c>
      <c r="B1723" s="1" t="s">
        <v>11409</v>
      </c>
      <c r="C1723" s="1" t="s">
        <v>3363</v>
      </c>
      <c r="D1723" s="1" t="s">
        <v>3058</v>
      </c>
    </row>
    <row r="1724" spans="1:4" x14ac:dyDescent="0.25">
      <c r="A1724" s="1" t="s">
        <v>3361</v>
      </c>
      <c r="B1724" s="1" t="s">
        <v>9768</v>
      </c>
      <c r="C1724" s="1" t="s">
        <v>3363</v>
      </c>
      <c r="D1724" s="1" t="s">
        <v>3058</v>
      </c>
    </row>
    <row r="1725" spans="1:4" x14ac:dyDescent="0.25">
      <c r="A1725" s="1" t="s">
        <v>3364</v>
      </c>
      <c r="B1725" s="1" t="s">
        <v>8858</v>
      </c>
      <c r="C1725" s="1" t="s">
        <v>3365</v>
      </c>
      <c r="D1725" s="1" t="s">
        <v>3058</v>
      </c>
    </row>
    <row r="1726" spans="1:4" x14ac:dyDescent="0.25">
      <c r="A1726" s="1" t="s">
        <v>3366</v>
      </c>
      <c r="B1726" s="1" t="s">
        <v>11410</v>
      </c>
      <c r="C1726" s="1" t="s">
        <v>3367</v>
      </c>
      <c r="D1726" s="1" t="s">
        <v>3058</v>
      </c>
    </row>
    <row r="1727" spans="1:4" x14ac:dyDescent="0.25">
      <c r="A1727" s="1" t="s">
        <v>3368</v>
      </c>
      <c r="B1727" s="1" t="s">
        <v>11411</v>
      </c>
      <c r="C1727" s="1" t="s">
        <v>3369</v>
      </c>
      <c r="D1727" s="1" t="s">
        <v>3058</v>
      </c>
    </row>
    <row r="1728" spans="1:4" x14ac:dyDescent="0.25">
      <c r="A1728" s="1" t="s">
        <v>3370</v>
      </c>
      <c r="B1728" s="1" t="s">
        <v>11412</v>
      </c>
      <c r="C1728" s="1" t="s">
        <v>3371</v>
      </c>
      <c r="D1728" s="1" t="s">
        <v>3058</v>
      </c>
    </row>
    <row r="1729" spans="1:4" x14ac:dyDescent="0.25">
      <c r="A1729" s="1" t="s">
        <v>3372</v>
      </c>
      <c r="B1729" s="1" t="s">
        <v>11413</v>
      </c>
      <c r="C1729" s="1" t="s">
        <v>3373</v>
      </c>
      <c r="D1729" s="1" t="s">
        <v>3058</v>
      </c>
    </row>
    <row r="1730" spans="1:4" x14ac:dyDescent="0.25">
      <c r="A1730" s="1" t="s">
        <v>3374</v>
      </c>
      <c r="B1730" s="1" t="s">
        <v>11414</v>
      </c>
      <c r="C1730" s="1" t="s">
        <v>3375</v>
      </c>
      <c r="D1730" s="1" t="s">
        <v>3058</v>
      </c>
    </row>
    <row r="1731" spans="1:4" x14ac:dyDescent="0.25">
      <c r="A1731" s="1" t="s">
        <v>3376</v>
      </c>
      <c r="B1731" s="1" t="s">
        <v>11415</v>
      </c>
      <c r="C1731" s="1" t="s">
        <v>3377</v>
      </c>
      <c r="D1731" s="1" t="s">
        <v>3058</v>
      </c>
    </row>
    <row r="1732" spans="1:4" x14ac:dyDescent="0.25">
      <c r="A1732" s="1" t="s">
        <v>3378</v>
      </c>
      <c r="B1732" s="1" t="s">
        <v>11416</v>
      </c>
      <c r="C1732" s="1" t="s">
        <v>3379</v>
      </c>
      <c r="D1732" s="1" t="s">
        <v>3058</v>
      </c>
    </row>
    <row r="1733" spans="1:4" x14ac:dyDescent="0.25">
      <c r="A1733" s="1" t="s">
        <v>3380</v>
      </c>
      <c r="B1733" s="1" t="s">
        <v>11417</v>
      </c>
      <c r="C1733" s="1" t="s">
        <v>3381</v>
      </c>
      <c r="D1733" s="1" t="s">
        <v>3058</v>
      </c>
    </row>
    <row r="1734" spans="1:4" x14ac:dyDescent="0.25">
      <c r="A1734" s="1" t="s">
        <v>3382</v>
      </c>
      <c r="B1734" s="1" t="s">
        <v>9769</v>
      </c>
      <c r="C1734" s="1" t="s">
        <v>3383</v>
      </c>
      <c r="D1734" s="1" t="s">
        <v>3058</v>
      </c>
    </row>
    <row r="1735" spans="1:4" x14ac:dyDescent="0.25">
      <c r="A1735" s="1" t="s">
        <v>3382</v>
      </c>
      <c r="B1735" s="1" t="s">
        <v>9769</v>
      </c>
      <c r="C1735" s="1" t="s">
        <v>3384</v>
      </c>
      <c r="D1735" s="1" t="s">
        <v>3058</v>
      </c>
    </row>
    <row r="1736" spans="1:4" x14ac:dyDescent="0.25">
      <c r="A1736" s="1" t="s">
        <v>3385</v>
      </c>
      <c r="B1736" s="1" t="s">
        <v>11418</v>
      </c>
      <c r="C1736" s="1" t="s">
        <v>3386</v>
      </c>
      <c r="D1736" s="1" t="s">
        <v>3058</v>
      </c>
    </row>
    <row r="1737" spans="1:4" x14ac:dyDescent="0.25">
      <c r="A1737" s="1" t="s">
        <v>3387</v>
      </c>
      <c r="B1737" s="1" t="s">
        <v>11419</v>
      </c>
      <c r="C1737" s="1" t="s">
        <v>3388</v>
      </c>
      <c r="D1737" s="1" t="s">
        <v>3058</v>
      </c>
    </row>
    <row r="1738" spans="1:4" x14ac:dyDescent="0.25">
      <c r="A1738" s="1" t="s">
        <v>3389</v>
      </c>
      <c r="B1738" s="1" t="s">
        <v>11420</v>
      </c>
      <c r="C1738" s="1" t="s">
        <v>3390</v>
      </c>
      <c r="D1738" s="1" t="s">
        <v>3058</v>
      </c>
    </row>
    <row r="1739" spans="1:4" x14ac:dyDescent="0.25">
      <c r="A1739" s="1" t="s">
        <v>3391</v>
      </c>
      <c r="B1739" s="1" t="s">
        <v>8272</v>
      </c>
      <c r="C1739" s="1" t="s">
        <v>3392</v>
      </c>
      <c r="D1739" s="1" t="s">
        <v>3058</v>
      </c>
    </row>
    <row r="1740" spans="1:4" x14ac:dyDescent="0.25">
      <c r="A1740" s="1" t="s">
        <v>3393</v>
      </c>
      <c r="B1740" s="1" t="s">
        <v>11421</v>
      </c>
      <c r="C1740" s="1" t="s">
        <v>3394</v>
      </c>
      <c r="D1740" s="1" t="s">
        <v>3058</v>
      </c>
    </row>
    <row r="1741" spans="1:4" x14ac:dyDescent="0.25">
      <c r="A1741" s="1" t="s">
        <v>3395</v>
      </c>
      <c r="B1741" s="1" t="s">
        <v>9770</v>
      </c>
      <c r="C1741" s="1" t="s">
        <v>3396</v>
      </c>
      <c r="D1741" s="1" t="s">
        <v>3058</v>
      </c>
    </row>
    <row r="1742" spans="1:4" x14ac:dyDescent="0.25">
      <c r="A1742" s="1" t="s">
        <v>3397</v>
      </c>
      <c r="B1742" s="1" t="s">
        <v>11422</v>
      </c>
      <c r="C1742" s="1" t="s">
        <v>3398</v>
      </c>
      <c r="D1742" s="1" t="s">
        <v>3058</v>
      </c>
    </row>
    <row r="1743" spans="1:4" x14ac:dyDescent="0.25">
      <c r="A1743" s="1" t="s">
        <v>3399</v>
      </c>
      <c r="B1743" s="1" t="s">
        <v>11423</v>
      </c>
      <c r="C1743" s="1" t="s">
        <v>3400</v>
      </c>
      <c r="D1743" s="1" t="s">
        <v>3058</v>
      </c>
    </row>
    <row r="1744" spans="1:4" x14ac:dyDescent="0.25">
      <c r="A1744" s="1" t="s">
        <v>3401</v>
      </c>
      <c r="B1744" s="1" t="s">
        <v>11424</v>
      </c>
      <c r="C1744" s="1" t="s">
        <v>3402</v>
      </c>
      <c r="D1744" s="1" t="s">
        <v>3058</v>
      </c>
    </row>
    <row r="1745" spans="1:4" x14ac:dyDescent="0.25">
      <c r="A1745" s="1" t="s">
        <v>3403</v>
      </c>
      <c r="B1745" s="1" t="s">
        <v>11425</v>
      </c>
      <c r="C1745" s="1" t="s">
        <v>3404</v>
      </c>
      <c r="D1745" s="1" t="s">
        <v>3058</v>
      </c>
    </row>
    <row r="1746" spans="1:4" x14ac:dyDescent="0.25">
      <c r="A1746" s="1" t="s">
        <v>3405</v>
      </c>
      <c r="B1746" s="1" t="s">
        <v>11426</v>
      </c>
      <c r="C1746" s="1" t="s">
        <v>3406</v>
      </c>
      <c r="D1746" s="1" t="s">
        <v>3058</v>
      </c>
    </row>
    <row r="1747" spans="1:4" x14ac:dyDescent="0.25">
      <c r="A1747" s="1" t="s">
        <v>3407</v>
      </c>
      <c r="B1747" s="1" t="s">
        <v>11427</v>
      </c>
      <c r="C1747" s="1" t="s">
        <v>3408</v>
      </c>
      <c r="D1747" s="1" t="s">
        <v>3058</v>
      </c>
    </row>
    <row r="1748" spans="1:4" x14ac:dyDescent="0.25">
      <c r="A1748" s="1" t="s">
        <v>3409</v>
      </c>
      <c r="B1748" s="1" t="s">
        <v>11428</v>
      </c>
      <c r="C1748" s="1" t="s">
        <v>3410</v>
      </c>
      <c r="D1748" s="1" t="s">
        <v>3058</v>
      </c>
    </row>
    <row r="1749" spans="1:4" x14ac:dyDescent="0.25">
      <c r="A1749" s="1" t="s">
        <v>3411</v>
      </c>
      <c r="B1749" s="1" t="s">
        <v>11429</v>
      </c>
      <c r="C1749" s="1" t="s">
        <v>3412</v>
      </c>
      <c r="D1749" s="1" t="s">
        <v>3058</v>
      </c>
    </row>
    <row r="1750" spans="1:4" x14ac:dyDescent="0.25">
      <c r="A1750" s="1" t="s">
        <v>3411</v>
      </c>
      <c r="B1750" s="1" t="s">
        <v>11429</v>
      </c>
      <c r="C1750" s="1" t="s">
        <v>3413</v>
      </c>
      <c r="D1750" s="1" t="s">
        <v>3058</v>
      </c>
    </row>
    <row r="1751" spans="1:4" x14ac:dyDescent="0.25">
      <c r="A1751" s="1" t="s">
        <v>3414</v>
      </c>
      <c r="B1751" s="1" t="s">
        <v>11430</v>
      </c>
      <c r="C1751" s="1" t="s">
        <v>3415</v>
      </c>
      <c r="D1751" s="1" t="s">
        <v>3058</v>
      </c>
    </row>
    <row r="1752" spans="1:4" x14ac:dyDescent="0.25">
      <c r="A1752" s="1" t="s">
        <v>3416</v>
      </c>
      <c r="B1752" s="1" t="s">
        <v>9771</v>
      </c>
      <c r="C1752" s="1" t="s">
        <v>3417</v>
      </c>
      <c r="D1752" s="1" t="s">
        <v>3058</v>
      </c>
    </row>
    <row r="1753" spans="1:4" x14ac:dyDescent="0.25">
      <c r="A1753" s="1" t="s">
        <v>3418</v>
      </c>
      <c r="B1753" s="1" t="s">
        <v>11431</v>
      </c>
      <c r="C1753" s="1" t="s">
        <v>3419</v>
      </c>
      <c r="D1753" s="1" t="s">
        <v>3058</v>
      </c>
    </row>
    <row r="1754" spans="1:4" x14ac:dyDescent="0.25">
      <c r="A1754" s="1" t="s">
        <v>3420</v>
      </c>
      <c r="B1754" s="1" t="s">
        <v>11432</v>
      </c>
      <c r="C1754" s="1" t="s">
        <v>3421</v>
      </c>
      <c r="D1754" s="1" t="s">
        <v>3058</v>
      </c>
    </row>
    <row r="1755" spans="1:4" x14ac:dyDescent="0.25">
      <c r="A1755" s="1" t="s">
        <v>3422</v>
      </c>
      <c r="B1755" s="1" t="s">
        <v>11433</v>
      </c>
      <c r="C1755" s="1" t="s">
        <v>3423</v>
      </c>
      <c r="D1755" s="1" t="s">
        <v>3058</v>
      </c>
    </row>
    <row r="1756" spans="1:4" x14ac:dyDescent="0.25">
      <c r="A1756" s="1" t="s">
        <v>3424</v>
      </c>
      <c r="B1756" s="1" t="s">
        <v>9772</v>
      </c>
      <c r="C1756" s="1" t="s">
        <v>3425</v>
      </c>
      <c r="D1756" s="1" t="s">
        <v>3058</v>
      </c>
    </row>
    <row r="1757" spans="1:4" x14ac:dyDescent="0.25">
      <c r="A1757" s="1" t="s">
        <v>3426</v>
      </c>
      <c r="B1757" s="1" t="s">
        <v>11434</v>
      </c>
      <c r="C1757" s="1" t="s">
        <v>3427</v>
      </c>
      <c r="D1757" s="1" t="s">
        <v>3058</v>
      </c>
    </row>
    <row r="1758" spans="1:4" x14ac:dyDescent="0.25">
      <c r="A1758" s="1" t="s">
        <v>3428</v>
      </c>
      <c r="B1758" s="1" t="s">
        <v>11435</v>
      </c>
      <c r="C1758" s="1" t="s">
        <v>3429</v>
      </c>
      <c r="D1758" s="1" t="s">
        <v>3058</v>
      </c>
    </row>
    <row r="1759" spans="1:4" x14ac:dyDescent="0.25">
      <c r="A1759" s="1" t="s">
        <v>3430</v>
      </c>
      <c r="B1759" s="1" t="s">
        <v>11436</v>
      </c>
      <c r="C1759" s="1" t="s">
        <v>3431</v>
      </c>
      <c r="D1759" s="1" t="s">
        <v>3058</v>
      </c>
    </row>
    <row r="1760" spans="1:4" x14ac:dyDescent="0.25">
      <c r="A1760" s="1" t="s">
        <v>3432</v>
      </c>
      <c r="B1760" s="1" t="s">
        <v>11437</v>
      </c>
      <c r="C1760" s="1" t="s">
        <v>3431</v>
      </c>
      <c r="D1760" s="1" t="s">
        <v>3058</v>
      </c>
    </row>
    <row r="1761" spans="1:4" x14ac:dyDescent="0.25">
      <c r="A1761" s="1" t="s">
        <v>3433</v>
      </c>
      <c r="B1761" s="1" t="s">
        <v>11438</v>
      </c>
      <c r="C1761" s="1" t="s">
        <v>3434</v>
      </c>
      <c r="D1761" s="1" t="s">
        <v>3058</v>
      </c>
    </row>
    <row r="1762" spans="1:4" x14ac:dyDescent="0.25">
      <c r="A1762" s="1" t="s">
        <v>3435</v>
      </c>
      <c r="B1762" s="1" t="s">
        <v>11439</v>
      </c>
      <c r="C1762" s="1" t="s">
        <v>3436</v>
      </c>
      <c r="D1762" s="1" t="s">
        <v>3058</v>
      </c>
    </row>
    <row r="1763" spans="1:4" x14ac:dyDescent="0.25">
      <c r="A1763" s="1" t="s">
        <v>3437</v>
      </c>
      <c r="B1763" s="1" t="s">
        <v>11440</v>
      </c>
      <c r="C1763" s="1" t="s">
        <v>3438</v>
      </c>
      <c r="D1763" s="1" t="s">
        <v>3058</v>
      </c>
    </row>
    <row r="1764" spans="1:4" x14ac:dyDescent="0.25">
      <c r="A1764" s="1" t="s">
        <v>3439</v>
      </c>
      <c r="B1764" s="1" t="s">
        <v>11441</v>
      </c>
      <c r="C1764" s="1" t="s">
        <v>3440</v>
      </c>
      <c r="D1764" s="1" t="s">
        <v>3058</v>
      </c>
    </row>
    <row r="1765" spans="1:4" x14ac:dyDescent="0.25">
      <c r="A1765" s="1" t="s">
        <v>3441</v>
      </c>
      <c r="B1765" s="1" t="s">
        <v>11442</v>
      </c>
      <c r="C1765" s="1" t="s">
        <v>3442</v>
      </c>
      <c r="D1765" s="1" t="s">
        <v>3058</v>
      </c>
    </row>
    <row r="1766" spans="1:4" x14ac:dyDescent="0.25">
      <c r="A1766" s="1" t="s">
        <v>3443</v>
      </c>
      <c r="B1766" s="1" t="s">
        <v>11443</v>
      </c>
      <c r="C1766" s="1" t="s">
        <v>3444</v>
      </c>
      <c r="D1766" s="1" t="s">
        <v>3445</v>
      </c>
    </row>
    <row r="1767" spans="1:4" x14ac:dyDescent="0.25">
      <c r="A1767" s="1" t="s">
        <v>3446</v>
      </c>
      <c r="B1767" s="1" t="s">
        <v>9773</v>
      </c>
      <c r="C1767" s="1" t="s">
        <v>3447</v>
      </c>
      <c r="D1767" s="1" t="s">
        <v>3445</v>
      </c>
    </row>
    <row r="1768" spans="1:4" x14ac:dyDescent="0.25">
      <c r="A1768" s="1" t="s">
        <v>3448</v>
      </c>
      <c r="B1768" s="1" t="s">
        <v>11444</v>
      </c>
      <c r="C1768" s="1" t="s">
        <v>3449</v>
      </c>
      <c r="D1768" s="1" t="s">
        <v>3445</v>
      </c>
    </row>
    <row r="1769" spans="1:4" x14ac:dyDescent="0.25">
      <c r="A1769" s="1" t="s">
        <v>3450</v>
      </c>
      <c r="B1769" s="1" t="s">
        <v>11445</v>
      </c>
      <c r="C1769" s="1" t="s">
        <v>3451</v>
      </c>
      <c r="D1769" s="1" t="s">
        <v>3445</v>
      </c>
    </row>
    <row r="1770" spans="1:4" x14ac:dyDescent="0.25">
      <c r="A1770" s="1" t="s">
        <v>3452</v>
      </c>
      <c r="B1770" s="1" t="s">
        <v>11446</v>
      </c>
      <c r="C1770" s="1" t="s">
        <v>3453</v>
      </c>
      <c r="D1770" s="1" t="s">
        <v>3445</v>
      </c>
    </row>
    <row r="1771" spans="1:4" x14ac:dyDescent="0.25">
      <c r="A1771" s="1" t="s">
        <v>3454</v>
      </c>
      <c r="B1771" s="1" t="s">
        <v>11447</v>
      </c>
      <c r="C1771" s="1" t="s">
        <v>3455</v>
      </c>
      <c r="D1771" s="1" t="s">
        <v>3445</v>
      </c>
    </row>
    <row r="1772" spans="1:4" x14ac:dyDescent="0.25">
      <c r="A1772" s="1" t="s">
        <v>3456</v>
      </c>
      <c r="B1772" s="1" t="s">
        <v>11448</v>
      </c>
      <c r="C1772" s="1" t="s">
        <v>3457</v>
      </c>
      <c r="D1772" s="1" t="s">
        <v>3445</v>
      </c>
    </row>
    <row r="1773" spans="1:4" x14ac:dyDescent="0.25">
      <c r="A1773" s="1" t="s">
        <v>3458</v>
      </c>
      <c r="B1773" s="1" t="s">
        <v>11449</v>
      </c>
      <c r="C1773" s="1" t="s">
        <v>3459</v>
      </c>
      <c r="D1773" s="1" t="s">
        <v>3445</v>
      </c>
    </row>
    <row r="1774" spans="1:4" x14ac:dyDescent="0.25">
      <c r="A1774" s="1" t="s">
        <v>3460</v>
      </c>
      <c r="B1774" s="1" t="s">
        <v>11450</v>
      </c>
      <c r="C1774" s="1" t="s">
        <v>3461</v>
      </c>
      <c r="D1774" s="1" t="s">
        <v>3445</v>
      </c>
    </row>
    <row r="1775" spans="1:4" x14ac:dyDescent="0.25">
      <c r="A1775" s="1" t="s">
        <v>3462</v>
      </c>
      <c r="B1775" s="1" t="s">
        <v>9774</v>
      </c>
      <c r="C1775" s="1" t="s">
        <v>3463</v>
      </c>
      <c r="D1775" s="1" t="s">
        <v>3445</v>
      </c>
    </row>
    <row r="1776" spans="1:4" x14ac:dyDescent="0.25">
      <c r="A1776" s="1" t="s">
        <v>3464</v>
      </c>
      <c r="B1776" s="1" t="s">
        <v>11451</v>
      </c>
      <c r="C1776" s="1" t="s">
        <v>3465</v>
      </c>
      <c r="D1776" s="1" t="s">
        <v>3445</v>
      </c>
    </row>
    <row r="1777" spans="1:4" x14ac:dyDescent="0.25">
      <c r="A1777" s="1" t="s">
        <v>3466</v>
      </c>
      <c r="B1777" s="1" t="s">
        <v>11452</v>
      </c>
      <c r="C1777" s="1" t="s">
        <v>3467</v>
      </c>
      <c r="D1777" s="1" t="s">
        <v>3445</v>
      </c>
    </row>
    <row r="1778" spans="1:4" x14ac:dyDescent="0.25">
      <c r="A1778" s="1" t="s">
        <v>3468</v>
      </c>
      <c r="B1778" s="1" t="s">
        <v>11453</v>
      </c>
      <c r="C1778" s="1" t="s">
        <v>3469</v>
      </c>
      <c r="D1778" s="1" t="s">
        <v>3445</v>
      </c>
    </row>
    <row r="1779" spans="1:4" x14ac:dyDescent="0.25">
      <c r="A1779" s="1" t="s">
        <v>3470</v>
      </c>
      <c r="B1779" s="1" t="s">
        <v>9775</v>
      </c>
      <c r="C1779" s="1" t="s">
        <v>3471</v>
      </c>
      <c r="D1779" s="1" t="s">
        <v>3445</v>
      </c>
    </row>
    <row r="1780" spans="1:4" x14ac:dyDescent="0.25">
      <c r="A1780" s="1" t="s">
        <v>3472</v>
      </c>
      <c r="B1780" s="1" t="s">
        <v>11454</v>
      </c>
      <c r="C1780" s="1" t="s">
        <v>3473</v>
      </c>
      <c r="D1780" s="1" t="s">
        <v>3445</v>
      </c>
    </row>
    <row r="1781" spans="1:4" x14ac:dyDescent="0.25">
      <c r="A1781" s="1" t="s">
        <v>3474</v>
      </c>
      <c r="B1781" s="1" t="s">
        <v>11455</v>
      </c>
      <c r="C1781" s="1" t="s">
        <v>3473</v>
      </c>
      <c r="D1781" s="1" t="s">
        <v>3445</v>
      </c>
    </row>
    <row r="1782" spans="1:4" x14ac:dyDescent="0.25">
      <c r="A1782" s="1" t="s">
        <v>3475</v>
      </c>
      <c r="B1782" s="1" t="s">
        <v>11456</v>
      </c>
      <c r="C1782" s="1" t="s">
        <v>3476</v>
      </c>
      <c r="D1782" s="1" t="s">
        <v>3445</v>
      </c>
    </row>
    <row r="1783" spans="1:4" x14ac:dyDescent="0.25">
      <c r="A1783" s="1" t="s">
        <v>3477</v>
      </c>
      <c r="B1783" s="1" t="s">
        <v>11457</v>
      </c>
      <c r="C1783" s="1" t="s">
        <v>3478</v>
      </c>
      <c r="D1783" s="1" t="s">
        <v>3445</v>
      </c>
    </row>
    <row r="1784" spans="1:4" x14ac:dyDescent="0.25">
      <c r="A1784" s="1" t="s">
        <v>3479</v>
      </c>
      <c r="B1784" s="1" t="s">
        <v>11458</v>
      </c>
      <c r="C1784" s="1" t="s">
        <v>3480</v>
      </c>
      <c r="D1784" s="1" t="s">
        <v>3445</v>
      </c>
    </row>
    <row r="1785" spans="1:4" x14ac:dyDescent="0.25">
      <c r="A1785" s="1" t="s">
        <v>3481</v>
      </c>
      <c r="B1785" s="1" t="s">
        <v>11459</v>
      </c>
      <c r="C1785" s="1" t="s">
        <v>3482</v>
      </c>
      <c r="D1785" s="1" t="s">
        <v>3445</v>
      </c>
    </row>
    <row r="1786" spans="1:4" x14ac:dyDescent="0.25">
      <c r="A1786" s="1" t="s">
        <v>3483</v>
      </c>
      <c r="B1786" s="1" t="s">
        <v>11460</v>
      </c>
      <c r="C1786" s="1" t="s">
        <v>3484</v>
      </c>
      <c r="D1786" s="1" t="s">
        <v>3445</v>
      </c>
    </row>
    <row r="1787" spans="1:4" x14ac:dyDescent="0.25">
      <c r="A1787" s="1" t="s">
        <v>3483</v>
      </c>
      <c r="B1787" s="1" t="s">
        <v>11460</v>
      </c>
      <c r="C1787" s="1" t="s">
        <v>3485</v>
      </c>
      <c r="D1787" s="1" t="s">
        <v>3445</v>
      </c>
    </row>
    <row r="1788" spans="1:4" x14ac:dyDescent="0.25">
      <c r="A1788" s="1" t="s">
        <v>3486</v>
      </c>
      <c r="B1788" s="1" t="s">
        <v>11461</v>
      </c>
      <c r="C1788" s="1" t="s">
        <v>3487</v>
      </c>
      <c r="D1788" s="1" t="s">
        <v>3445</v>
      </c>
    </row>
    <row r="1789" spans="1:4" x14ac:dyDescent="0.25">
      <c r="A1789" s="1" t="s">
        <v>3488</v>
      </c>
      <c r="B1789" s="1" t="s">
        <v>11462</v>
      </c>
      <c r="C1789" s="1" t="s">
        <v>3489</v>
      </c>
      <c r="D1789" s="1" t="s">
        <v>3445</v>
      </c>
    </row>
    <row r="1790" spans="1:4" x14ac:dyDescent="0.25">
      <c r="A1790" s="1" t="s">
        <v>3490</v>
      </c>
      <c r="B1790" s="1" t="s">
        <v>11463</v>
      </c>
      <c r="C1790" s="1" t="s">
        <v>3491</v>
      </c>
      <c r="D1790" s="1" t="s">
        <v>3445</v>
      </c>
    </row>
    <row r="1791" spans="1:4" x14ac:dyDescent="0.25">
      <c r="A1791" s="1" t="s">
        <v>3492</v>
      </c>
      <c r="B1791" s="1" t="s">
        <v>11464</v>
      </c>
      <c r="C1791" s="1" t="s">
        <v>3493</v>
      </c>
      <c r="D1791" s="1" t="s">
        <v>3445</v>
      </c>
    </row>
    <row r="1792" spans="1:4" x14ac:dyDescent="0.25">
      <c r="A1792" s="1" t="s">
        <v>3494</v>
      </c>
      <c r="B1792" s="1" t="s">
        <v>11465</v>
      </c>
      <c r="C1792" s="1" t="s">
        <v>3495</v>
      </c>
      <c r="D1792" s="1" t="s">
        <v>3445</v>
      </c>
    </row>
    <row r="1793" spans="1:4" x14ac:dyDescent="0.25">
      <c r="A1793" s="1" t="s">
        <v>3496</v>
      </c>
      <c r="B1793" s="1" t="s">
        <v>11466</v>
      </c>
      <c r="C1793" s="1" t="s">
        <v>3497</v>
      </c>
      <c r="D1793" s="1" t="s">
        <v>3445</v>
      </c>
    </row>
    <row r="1794" spans="1:4" x14ac:dyDescent="0.25">
      <c r="A1794" s="1" t="s">
        <v>3498</v>
      </c>
      <c r="B1794" s="1" t="s">
        <v>11467</v>
      </c>
      <c r="C1794" s="1" t="s">
        <v>3499</v>
      </c>
      <c r="D1794" s="1" t="s">
        <v>3445</v>
      </c>
    </row>
    <row r="1795" spans="1:4" x14ac:dyDescent="0.25">
      <c r="A1795" s="1" t="s">
        <v>3498</v>
      </c>
      <c r="B1795" s="1" t="s">
        <v>11467</v>
      </c>
      <c r="C1795" s="1" t="s">
        <v>3500</v>
      </c>
      <c r="D1795" s="1" t="s">
        <v>3445</v>
      </c>
    </row>
    <row r="1796" spans="1:4" x14ac:dyDescent="0.25">
      <c r="A1796" s="1" t="s">
        <v>3501</v>
      </c>
      <c r="B1796" s="1" t="s">
        <v>11468</v>
      </c>
      <c r="C1796" s="1" t="s">
        <v>3502</v>
      </c>
      <c r="D1796" s="1" t="s">
        <v>3445</v>
      </c>
    </row>
    <row r="1797" spans="1:4" x14ac:dyDescent="0.25">
      <c r="A1797" s="1" t="s">
        <v>3503</v>
      </c>
      <c r="B1797" s="1" t="s">
        <v>11469</v>
      </c>
      <c r="C1797" s="1" t="s">
        <v>3504</v>
      </c>
      <c r="D1797" s="1" t="s">
        <v>3445</v>
      </c>
    </row>
    <row r="1798" spans="1:4" x14ac:dyDescent="0.25">
      <c r="A1798" s="1" t="s">
        <v>3505</v>
      </c>
      <c r="B1798" s="1" t="s">
        <v>9776</v>
      </c>
      <c r="C1798" s="1" t="s">
        <v>3506</v>
      </c>
      <c r="D1798" s="1" t="s">
        <v>3445</v>
      </c>
    </row>
    <row r="1799" spans="1:4" x14ac:dyDescent="0.25">
      <c r="A1799" s="1" t="s">
        <v>3507</v>
      </c>
      <c r="B1799" s="1" t="s">
        <v>11470</v>
      </c>
      <c r="C1799" s="1" t="s">
        <v>3508</v>
      </c>
      <c r="D1799" s="1" t="s">
        <v>3445</v>
      </c>
    </row>
    <row r="1800" spans="1:4" x14ac:dyDescent="0.25">
      <c r="A1800" s="1" t="s">
        <v>3509</v>
      </c>
      <c r="B1800" s="1" t="s">
        <v>11471</v>
      </c>
      <c r="C1800" s="1" t="s">
        <v>3510</v>
      </c>
      <c r="D1800" s="1" t="s">
        <v>3445</v>
      </c>
    </row>
    <row r="1801" spans="1:4" x14ac:dyDescent="0.25">
      <c r="A1801" s="1" t="s">
        <v>3511</v>
      </c>
      <c r="B1801" s="1" t="s">
        <v>11472</v>
      </c>
      <c r="C1801" s="1" t="s">
        <v>3512</v>
      </c>
      <c r="D1801" s="1" t="s">
        <v>3445</v>
      </c>
    </row>
    <row r="1802" spans="1:4" x14ac:dyDescent="0.25">
      <c r="A1802" s="1" t="s">
        <v>3513</v>
      </c>
      <c r="B1802" s="1" t="s">
        <v>11473</v>
      </c>
      <c r="C1802" s="1" t="s">
        <v>3514</v>
      </c>
      <c r="D1802" s="1" t="s">
        <v>3445</v>
      </c>
    </row>
    <row r="1803" spans="1:4" x14ac:dyDescent="0.25">
      <c r="A1803" s="1" t="s">
        <v>3515</v>
      </c>
      <c r="B1803" s="1" t="s">
        <v>11474</v>
      </c>
      <c r="C1803" s="1" t="s">
        <v>3516</v>
      </c>
      <c r="D1803" s="1" t="s">
        <v>3445</v>
      </c>
    </row>
    <row r="1804" spans="1:4" x14ac:dyDescent="0.25">
      <c r="A1804" s="1" t="s">
        <v>3517</v>
      </c>
      <c r="B1804" s="1" t="s">
        <v>11475</v>
      </c>
      <c r="C1804" s="1" t="s">
        <v>3518</v>
      </c>
      <c r="D1804" s="1" t="s">
        <v>3445</v>
      </c>
    </row>
    <row r="1805" spans="1:4" x14ac:dyDescent="0.25">
      <c r="A1805" s="1" t="s">
        <v>3519</v>
      </c>
      <c r="B1805" s="1" t="s">
        <v>9777</v>
      </c>
      <c r="C1805" s="1" t="s">
        <v>3520</v>
      </c>
      <c r="D1805" s="1" t="s">
        <v>3445</v>
      </c>
    </row>
    <row r="1806" spans="1:4" x14ac:dyDescent="0.25">
      <c r="A1806" s="1" t="s">
        <v>3521</v>
      </c>
      <c r="B1806" s="1" t="s">
        <v>11476</v>
      </c>
      <c r="C1806" s="1" t="s">
        <v>3522</v>
      </c>
      <c r="D1806" s="1" t="s">
        <v>3445</v>
      </c>
    </row>
    <row r="1807" spans="1:4" x14ac:dyDescent="0.25">
      <c r="A1807" s="1" t="s">
        <v>3523</v>
      </c>
      <c r="B1807" s="1" t="s">
        <v>11477</v>
      </c>
      <c r="C1807" s="1" t="s">
        <v>3522</v>
      </c>
      <c r="D1807" s="1" t="s">
        <v>3445</v>
      </c>
    </row>
    <row r="1808" spans="1:4" x14ac:dyDescent="0.25">
      <c r="A1808" s="1" t="s">
        <v>3523</v>
      </c>
      <c r="B1808" s="1" t="s">
        <v>11477</v>
      </c>
      <c r="C1808" s="1" t="s">
        <v>3524</v>
      </c>
      <c r="D1808" s="1" t="s">
        <v>3445</v>
      </c>
    </row>
    <row r="1809" spans="1:4" x14ac:dyDescent="0.25">
      <c r="A1809" s="1" t="s">
        <v>3525</v>
      </c>
      <c r="B1809" s="1" t="s">
        <v>11478</v>
      </c>
      <c r="C1809" s="1" t="s">
        <v>3526</v>
      </c>
      <c r="D1809" s="1" t="s">
        <v>3445</v>
      </c>
    </row>
    <row r="1810" spans="1:4" x14ac:dyDescent="0.25">
      <c r="A1810" s="1" t="s">
        <v>3527</v>
      </c>
      <c r="B1810" s="1" t="s">
        <v>9778</v>
      </c>
      <c r="C1810" s="1" t="s">
        <v>3528</v>
      </c>
      <c r="D1810" s="1" t="s">
        <v>3445</v>
      </c>
    </row>
    <row r="1811" spans="1:4" x14ac:dyDescent="0.25">
      <c r="A1811" s="1" t="s">
        <v>3529</v>
      </c>
      <c r="B1811" s="1" t="s">
        <v>11479</v>
      </c>
      <c r="C1811" s="1" t="s">
        <v>3530</v>
      </c>
      <c r="D1811" s="1" t="s">
        <v>3445</v>
      </c>
    </row>
    <row r="1812" spans="1:4" x14ac:dyDescent="0.25">
      <c r="A1812" s="1" t="s">
        <v>3531</v>
      </c>
      <c r="B1812" s="1" t="s">
        <v>11480</v>
      </c>
      <c r="C1812" s="1" t="s">
        <v>3532</v>
      </c>
      <c r="D1812" s="1" t="s">
        <v>3445</v>
      </c>
    </row>
    <row r="1813" spans="1:4" x14ac:dyDescent="0.25">
      <c r="A1813" s="1" t="s">
        <v>3533</v>
      </c>
      <c r="B1813" s="1" t="s">
        <v>11481</v>
      </c>
      <c r="C1813" s="1" t="s">
        <v>3534</v>
      </c>
      <c r="D1813" s="1" t="s">
        <v>3445</v>
      </c>
    </row>
    <row r="1814" spans="1:4" x14ac:dyDescent="0.25">
      <c r="A1814" s="1" t="s">
        <v>3535</v>
      </c>
      <c r="B1814" s="1" t="s">
        <v>11482</v>
      </c>
      <c r="C1814" s="1" t="s">
        <v>3536</v>
      </c>
      <c r="D1814" s="1" t="s">
        <v>3445</v>
      </c>
    </row>
    <row r="1815" spans="1:4" x14ac:dyDescent="0.25">
      <c r="A1815" s="1" t="s">
        <v>3537</v>
      </c>
      <c r="B1815" s="1" t="s">
        <v>11483</v>
      </c>
      <c r="C1815" s="1" t="s">
        <v>3538</v>
      </c>
      <c r="D1815" s="1" t="s">
        <v>3445</v>
      </c>
    </row>
    <row r="1816" spans="1:4" x14ac:dyDescent="0.25">
      <c r="A1816" s="1" t="s">
        <v>3539</v>
      </c>
      <c r="B1816" s="1" t="s">
        <v>11484</v>
      </c>
      <c r="C1816" s="1" t="s">
        <v>3540</v>
      </c>
      <c r="D1816" s="1" t="s">
        <v>3445</v>
      </c>
    </row>
    <row r="1817" spans="1:4" x14ac:dyDescent="0.25">
      <c r="A1817" s="1" t="s">
        <v>3541</v>
      </c>
      <c r="B1817" s="1" t="s">
        <v>11485</v>
      </c>
      <c r="C1817" s="1" t="s">
        <v>3542</v>
      </c>
      <c r="D1817" s="1" t="s">
        <v>3445</v>
      </c>
    </row>
    <row r="1818" spans="1:4" x14ac:dyDescent="0.25">
      <c r="A1818" s="1" t="s">
        <v>3543</v>
      </c>
      <c r="B1818" s="1" t="s">
        <v>11486</v>
      </c>
      <c r="C1818" s="1" t="s">
        <v>3544</v>
      </c>
      <c r="D1818" s="1" t="s">
        <v>3445</v>
      </c>
    </row>
    <row r="1819" spans="1:4" x14ac:dyDescent="0.25">
      <c r="A1819" s="1" t="s">
        <v>3545</v>
      </c>
      <c r="B1819" s="1" t="s">
        <v>11487</v>
      </c>
      <c r="C1819" s="1" t="s">
        <v>3546</v>
      </c>
      <c r="D1819" s="1" t="s">
        <v>3445</v>
      </c>
    </row>
    <row r="1820" spans="1:4" x14ac:dyDescent="0.25">
      <c r="A1820" s="1" t="s">
        <v>3547</v>
      </c>
      <c r="B1820" s="1" t="s">
        <v>11488</v>
      </c>
      <c r="C1820" s="1" t="s">
        <v>3548</v>
      </c>
      <c r="D1820" s="1" t="s">
        <v>3445</v>
      </c>
    </row>
    <row r="1821" spans="1:4" x14ac:dyDescent="0.25">
      <c r="A1821" s="1" t="s">
        <v>3549</v>
      </c>
      <c r="B1821" s="1" t="s">
        <v>11489</v>
      </c>
      <c r="C1821" s="1" t="s">
        <v>3550</v>
      </c>
      <c r="D1821" s="1" t="s">
        <v>3445</v>
      </c>
    </row>
    <row r="1822" spans="1:4" x14ac:dyDescent="0.25">
      <c r="A1822" s="1" t="s">
        <v>3551</v>
      </c>
      <c r="B1822" s="1" t="s">
        <v>11490</v>
      </c>
      <c r="C1822" s="1" t="s">
        <v>3552</v>
      </c>
      <c r="D1822" s="1" t="s">
        <v>3445</v>
      </c>
    </row>
    <row r="1823" spans="1:4" x14ac:dyDescent="0.25">
      <c r="A1823" s="1" t="s">
        <v>3553</v>
      </c>
      <c r="B1823" s="1" t="s">
        <v>11491</v>
      </c>
      <c r="C1823" s="1" t="s">
        <v>3554</v>
      </c>
      <c r="D1823" s="1" t="s">
        <v>3445</v>
      </c>
    </row>
    <row r="1824" spans="1:4" x14ac:dyDescent="0.25">
      <c r="A1824" s="1" t="s">
        <v>3555</v>
      </c>
      <c r="B1824" s="1" t="s">
        <v>9779</v>
      </c>
      <c r="C1824" s="1" t="s">
        <v>3556</v>
      </c>
      <c r="D1824" s="1" t="s">
        <v>3445</v>
      </c>
    </row>
    <row r="1825" spans="1:4" x14ac:dyDescent="0.25">
      <c r="A1825" s="1" t="s">
        <v>3557</v>
      </c>
      <c r="B1825" s="1" t="s">
        <v>11492</v>
      </c>
      <c r="C1825" s="1" t="s">
        <v>3558</v>
      </c>
      <c r="D1825" s="1" t="s">
        <v>3445</v>
      </c>
    </row>
    <row r="1826" spans="1:4" x14ac:dyDescent="0.25">
      <c r="A1826" s="1" t="s">
        <v>3559</v>
      </c>
      <c r="B1826" s="1" t="s">
        <v>11493</v>
      </c>
      <c r="C1826" s="1" t="s">
        <v>3560</v>
      </c>
      <c r="D1826" s="1" t="s">
        <v>3445</v>
      </c>
    </row>
    <row r="1827" spans="1:4" x14ac:dyDescent="0.25">
      <c r="A1827" s="1" t="s">
        <v>3561</v>
      </c>
      <c r="B1827" s="1" t="s">
        <v>11494</v>
      </c>
      <c r="C1827" s="1" t="s">
        <v>3562</v>
      </c>
      <c r="D1827" s="1" t="s">
        <v>3445</v>
      </c>
    </row>
    <row r="1828" spans="1:4" x14ac:dyDescent="0.25">
      <c r="A1828" s="1" t="s">
        <v>3561</v>
      </c>
      <c r="B1828" s="1" t="s">
        <v>11494</v>
      </c>
      <c r="C1828" s="1" t="s">
        <v>3562</v>
      </c>
      <c r="D1828" s="1" t="s">
        <v>3445</v>
      </c>
    </row>
    <row r="1829" spans="1:4" x14ac:dyDescent="0.25">
      <c r="A1829" s="1" t="s">
        <v>3563</v>
      </c>
      <c r="B1829" s="1" t="s">
        <v>11495</v>
      </c>
      <c r="C1829" s="1" t="s">
        <v>3564</v>
      </c>
      <c r="D1829" s="1" t="s">
        <v>3445</v>
      </c>
    </row>
    <row r="1830" spans="1:4" x14ac:dyDescent="0.25">
      <c r="A1830" s="1" t="s">
        <v>3565</v>
      </c>
      <c r="B1830" s="1" t="s">
        <v>11496</v>
      </c>
      <c r="C1830" s="1" t="s">
        <v>3566</v>
      </c>
      <c r="D1830" s="1" t="s">
        <v>3445</v>
      </c>
    </row>
    <row r="1831" spans="1:4" x14ac:dyDescent="0.25">
      <c r="A1831" s="1" t="s">
        <v>3567</v>
      </c>
      <c r="B1831" s="1" t="s">
        <v>11497</v>
      </c>
      <c r="C1831" s="1" t="s">
        <v>3568</v>
      </c>
      <c r="D1831" s="1" t="s">
        <v>3445</v>
      </c>
    </row>
    <row r="1832" spans="1:4" x14ac:dyDescent="0.25">
      <c r="A1832" s="1" t="s">
        <v>3569</v>
      </c>
      <c r="B1832" s="1" t="s">
        <v>11498</v>
      </c>
      <c r="C1832" s="1" t="s">
        <v>3570</v>
      </c>
      <c r="D1832" s="1" t="s">
        <v>3445</v>
      </c>
    </row>
    <row r="1833" spans="1:4" x14ac:dyDescent="0.25">
      <c r="A1833" s="1" t="s">
        <v>3569</v>
      </c>
      <c r="B1833" s="1" t="s">
        <v>11498</v>
      </c>
      <c r="C1833" s="1" t="s">
        <v>3571</v>
      </c>
      <c r="D1833" s="1" t="s">
        <v>3445</v>
      </c>
    </row>
    <row r="1834" spans="1:4" x14ac:dyDescent="0.25">
      <c r="A1834" s="1" t="s">
        <v>3572</v>
      </c>
      <c r="B1834" s="1" t="s">
        <v>9780</v>
      </c>
      <c r="C1834" s="1" t="s">
        <v>3573</v>
      </c>
      <c r="D1834" s="1" t="s">
        <v>3445</v>
      </c>
    </row>
    <row r="1835" spans="1:4" x14ac:dyDescent="0.25">
      <c r="A1835" s="1" t="s">
        <v>3574</v>
      </c>
      <c r="B1835" s="1" t="s">
        <v>11499</v>
      </c>
      <c r="C1835" s="1" t="s">
        <v>3575</v>
      </c>
      <c r="D1835" s="1" t="s">
        <v>3445</v>
      </c>
    </row>
    <row r="1836" spans="1:4" x14ac:dyDescent="0.25">
      <c r="A1836" s="1" t="s">
        <v>3576</v>
      </c>
      <c r="B1836" s="1" t="s">
        <v>11500</v>
      </c>
      <c r="C1836" s="1" t="s">
        <v>3577</v>
      </c>
      <c r="D1836" s="1" t="s">
        <v>3445</v>
      </c>
    </row>
    <row r="1837" spans="1:4" x14ac:dyDescent="0.25">
      <c r="A1837" s="1" t="s">
        <v>3578</v>
      </c>
      <c r="B1837" s="1" t="s">
        <v>9781</v>
      </c>
      <c r="C1837" s="1" t="s">
        <v>3579</v>
      </c>
      <c r="D1837" s="1" t="s">
        <v>3445</v>
      </c>
    </row>
    <row r="1838" spans="1:4" x14ac:dyDescent="0.25">
      <c r="A1838" s="1" t="s">
        <v>3580</v>
      </c>
      <c r="B1838" s="1" t="s">
        <v>11501</v>
      </c>
      <c r="C1838" s="1" t="s">
        <v>3581</v>
      </c>
      <c r="D1838" s="1" t="s">
        <v>3445</v>
      </c>
    </row>
    <row r="1839" spans="1:4" x14ac:dyDescent="0.25">
      <c r="A1839" s="1" t="s">
        <v>3582</v>
      </c>
      <c r="B1839" s="1" t="s">
        <v>9782</v>
      </c>
      <c r="C1839" s="1" t="s">
        <v>3583</v>
      </c>
      <c r="D1839" s="1" t="s">
        <v>3445</v>
      </c>
    </row>
    <row r="1840" spans="1:4" x14ac:dyDescent="0.25">
      <c r="A1840" s="1" t="s">
        <v>3584</v>
      </c>
      <c r="B1840" s="1" t="s">
        <v>11502</v>
      </c>
      <c r="C1840" s="1" t="s">
        <v>3585</v>
      </c>
      <c r="D1840" s="1" t="s">
        <v>3445</v>
      </c>
    </row>
    <row r="1841" spans="1:4" x14ac:dyDescent="0.25">
      <c r="A1841" s="1" t="s">
        <v>3586</v>
      </c>
      <c r="B1841" s="1" t="s">
        <v>11503</v>
      </c>
      <c r="C1841" s="1" t="s">
        <v>3587</v>
      </c>
      <c r="D1841" s="1" t="s">
        <v>3445</v>
      </c>
    </row>
    <row r="1842" spans="1:4" x14ac:dyDescent="0.25">
      <c r="A1842" s="1" t="s">
        <v>3588</v>
      </c>
      <c r="B1842" s="1" t="s">
        <v>11504</v>
      </c>
      <c r="C1842" s="1" t="s">
        <v>3589</v>
      </c>
      <c r="D1842" s="1" t="s">
        <v>3445</v>
      </c>
    </row>
    <row r="1843" spans="1:4" x14ac:dyDescent="0.25">
      <c r="A1843" s="1" t="s">
        <v>3588</v>
      </c>
      <c r="B1843" s="1" t="s">
        <v>11504</v>
      </c>
      <c r="C1843" s="1" t="s">
        <v>3590</v>
      </c>
      <c r="D1843" s="1" t="s">
        <v>3445</v>
      </c>
    </row>
    <row r="1844" spans="1:4" x14ac:dyDescent="0.25">
      <c r="A1844" s="1" t="s">
        <v>3591</v>
      </c>
      <c r="B1844" s="1" t="s">
        <v>11505</v>
      </c>
      <c r="C1844" s="1" t="s">
        <v>3592</v>
      </c>
      <c r="D1844" s="1" t="s">
        <v>3445</v>
      </c>
    </row>
    <row r="1845" spans="1:4" x14ac:dyDescent="0.25">
      <c r="A1845" s="1" t="s">
        <v>3593</v>
      </c>
      <c r="B1845" s="1" t="s">
        <v>11506</v>
      </c>
      <c r="C1845" s="1" t="s">
        <v>3594</v>
      </c>
      <c r="D1845" s="1" t="s">
        <v>3445</v>
      </c>
    </row>
    <row r="1846" spans="1:4" x14ac:dyDescent="0.25">
      <c r="A1846" s="1" t="s">
        <v>3595</v>
      </c>
      <c r="B1846" s="1" t="s">
        <v>9783</v>
      </c>
      <c r="C1846" s="1" t="s">
        <v>3596</v>
      </c>
      <c r="D1846" s="1" t="s">
        <v>3445</v>
      </c>
    </row>
    <row r="1847" spans="1:4" x14ac:dyDescent="0.25">
      <c r="A1847" s="1" t="s">
        <v>3597</v>
      </c>
      <c r="B1847" s="1" t="s">
        <v>11507</v>
      </c>
      <c r="C1847" s="1" t="s">
        <v>3598</v>
      </c>
      <c r="D1847" s="1" t="s">
        <v>3445</v>
      </c>
    </row>
    <row r="1848" spans="1:4" x14ac:dyDescent="0.25">
      <c r="A1848" s="1" t="s">
        <v>3599</v>
      </c>
      <c r="B1848" s="1" t="s">
        <v>11508</v>
      </c>
      <c r="C1848" s="1" t="s">
        <v>3600</v>
      </c>
      <c r="D1848" s="1" t="s">
        <v>3445</v>
      </c>
    </row>
    <row r="1849" spans="1:4" x14ac:dyDescent="0.25">
      <c r="A1849" s="1" t="s">
        <v>3601</v>
      </c>
      <c r="B1849" s="1" t="s">
        <v>9784</v>
      </c>
      <c r="C1849" s="1" t="s">
        <v>3602</v>
      </c>
      <c r="D1849" s="1" t="s">
        <v>3445</v>
      </c>
    </row>
    <row r="1850" spans="1:4" x14ac:dyDescent="0.25">
      <c r="A1850" s="1" t="s">
        <v>3603</v>
      </c>
      <c r="B1850" s="1" t="s">
        <v>11509</v>
      </c>
      <c r="C1850" s="1" t="s">
        <v>3604</v>
      </c>
      <c r="D1850" s="1" t="s">
        <v>3445</v>
      </c>
    </row>
    <row r="1851" spans="1:4" x14ac:dyDescent="0.25">
      <c r="A1851" s="1" t="s">
        <v>3605</v>
      </c>
      <c r="B1851" s="1" t="s">
        <v>11510</v>
      </c>
      <c r="C1851" s="1" t="s">
        <v>3606</v>
      </c>
      <c r="D1851" s="1" t="s">
        <v>3445</v>
      </c>
    </row>
    <row r="1852" spans="1:4" x14ac:dyDescent="0.25">
      <c r="A1852" s="1" t="s">
        <v>3607</v>
      </c>
      <c r="B1852" s="1" t="s">
        <v>11511</v>
      </c>
      <c r="C1852" s="1" t="s">
        <v>3608</v>
      </c>
      <c r="D1852" s="1" t="s">
        <v>3445</v>
      </c>
    </row>
    <row r="1853" spans="1:4" x14ac:dyDescent="0.25">
      <c r="A1853" s="1" t="s">
        <v>3609</v>
      </c>
      <c r="B1853" s="1" t="s">
        <v>11512</v>
      </c>
      <c r="C1853" s="1" t="s">
        <v>3610</v>
      </c>
      <c r="D1853" s="1" t="s">
        <v>3445</v>
      </c>
    </row>
    <row r="1854" spans="1:4" x14ac:dyDescent="0.25">
      <c r="A1854" s="1" t="s">
        <v>3611</v>
      </c>
      <c r="B1854" s="1" t="s">
        <v>11513</v>
      </c>
      <c r="C1854" s="1" t="s">
        <v>3612</v>
      </c>
      <c r="D1854" s="1" t="s">
        <v>3445</v>
      </c>
    </row>
    <row r="1855" spans="1:4" x14ac:dyDescent="0.25">
      <c r="A1855" s="1" t="s">
        <v>3613</v>
      </c>
      <c r="B1855" s="1" t="s">
        <v>11514</v>
      </c>
      <c r="C1855" s="1" t="s">
        <v>3614</v>
      </c>
      <c r="D1855" s="1" t="s">
        <v>3445</v>
      </c>
    </row>
    <row r="1856" spans="1:4" x14ac:dyDescent="0.25">
      <c r="A1856" s="1" t="s">
        <v>3615</v>
      </c>
      <c r="B1856" s="1" t="s">
        <v>11515</v>
      </c>
      <c r="C1856" s="1" t="s">
        <v>3616</v>
      </c>
      <c r="D1856" s="1" t="s">
        <v>3445</v>
      </c>
    </row>
    <row r="1857" spans="1:4" x14ac:dyDescent="0.25">
      <c r="A1857" s="1" t="s">
        <v>3617</v>
      </c>
      <c r="B1857" s="1" t="s">
        <v>11516</v>
      </c>
      <c r="C1857" s="1" t="s">
        <v>3618</v>
      </c>
      <c r="D1857" s="1" t="s">
        <v>3445</v>
      </c>
    </row>
    <row r="1858" spans="1:4" x14ac:dyDescent="0.25">
      <c r="A1858" s="1" t="s">
        <v>3619</v>
      </c>
      <c r="B1858" s="1" t="s">
        <v>11517</v>
      </c>
      <c r="C1858" s="1" t="s">
        <v>3620</v>
      </c>
      <c r="D1858" s="1" t="s">
        <v>3445</v>
      </c>
    </row>
    <row r="1859" spans="1:4" x14ac:dyDescent="0.25">
      <c r="A1859" s="1" t="s">
        <v>3621</v>
      </c>
      <c r="B1859" s="1" t="s">
        <v>11518</v>
      </c>
      <c r="C1859" s="1" t="s">
        <v>3622</v>
      </c>
      <c r="D1859" s="1" t="s">
        <v>3445</v>
      </c>
    </row>
    <row r="1860" spans="1:4" x14ac:dyDescent="0.25">
      <c r="A1860" s="1" t="s">
        <v>3623</v>
      </c>
      <c r="B1860" s="1" t="s">
        <v>11519</v>
      </c>
      <c r="C1860" s="1" t="s">
        <v>3624</v>
      </c>
      <c r="D1860" s="1" t="s">
        <v>3445</v>
      </c>
    </row>
    <row r="1861" spans="1:4" x14ac:dyDescent="0.25">
      <c r="A1861" s="1" t="s">
        <v>3625</v>
      </c>
      <c r="B1861" s="1" t="s">
        <v>9785</v>
      </c>
      <c r="C1861" s="1" t="s">
        <v>3626</v>
      </c>
      <c r="D1861" s="1" t="s">
        <v>3445</v>
      </c>
    </row>
    <row r="1862" spans="1:4" x14ac:dyDescent="0.25">
      <c r="A1862" s="1" t="s">
        <v>3623</v>
      </c>
      <c r="B1862" s="1" t="s">
        <v>11519</v>
      </c>
      <c r="C1862" s="1" t="s">
        <v>3627</v>
      </c>
      <c r="D1862" s="1" t="s">
        <v>3445</v>
      </c>
    </row>
    <row r="1863" spans="1:4" x14ac:dyDescent="0.25">
      <c r="A1863" s="1" t="s">
        <v>3628</v>
      </c>
      <c r="B1863" s="1" t="s">
        <v>9786</v>
      </c>
      <c r="C1863" s="1" t="s">
        <v>3629</v>
      </c>
      <c r="D1863" s="1" t="s">
        <v>3445</v>
      </c>
    </row>
    <row r="1864" spans="1:4" x14ac:dyDescent="0.25">
      <c r="A1864" s="1" t="s">
        <v>3630</v>
      </c>
      <c r="B1864" s="1" t="s">
        <v>11520</v>
      </c>
      <c r="C1864" s="1" t="s">
        <v>3631</v>
      </c>
      <c r="D1864" s="1" t="s">
        <v>3445</v>
      </c>
    </row>
    <row r="1865" spans="1:4" x14ac:dyDescent="0.25">
      <c r="A1865" s="1" t="s">
        <v>3632</v>
      </c>
      <c r="B1865" s="1" t="s">
        <v>9787</v>
      </c>
      <c r="C1865" s="1" t="s">
        <v>3633</v>
      </c>
      <c r="D1865" s="1" t="s">
        <v>3445</v>
      </c>
    </row>
    <row r="1866" spans="1:4" x14ac:dyDescent="0.25">
      <c r="A1866" s="1" t="s">
        <v>3630</v>
      </c>
      <c r="B1866" s="1" t="s">
        <v>11520</v>
      </c>
      <c r="C1866" s="1" t="s">
        <v>3634</v>
      </c>
      <c r="D1866" s="1" t="s">
        <v>3445</v>
      </c>
    </row>
    <row r="1867" spans="1:4" x14ac:dyDescent="0.25">
      <c r="A1867" s="1" t="s">
        <v>3635</v>
      </c>
      <c r="B1867" s="1" t="s">
        <v>11521</v>
      </c>
      <c r="C1867" s="1" t="s">
        <v>3636</v>
      </c>
      <c r="D1867" s="1" t="s">
        <v>3445</v>
      </c>
    </row>
    <row r="1868" spans="1:4" x14ac:dyDescent="0.25">
      <c r="A1868" s="1" t="s">
        <v>3637</v>
      </c>
      <c r="B1868" s="1" t="s">
        <v>11522</v>
      </c>
      <c r="C1868" s="1" t="s">
        <v>3638</v>
      </c>
      <c r="D1868" s="1" t="s">
        <v>3445</v>
      </c>
    </row>
    <row r="1869" spans="1:4" x14ac:dyDescent="0.25">
      <c r="A1869" s="1" t="s">
        <v>3639</v>
      </c>
      <c r="B1869" s="1" t="s">
        <v>9326</v>
      </c>
      <c r="C1869" s="1" t="s">
        <v>3640</v>
      </c>
      <c r="D1869" s="1" t="s">
        <v>3445</v>
      </c>
    </row>
    <row r="1870" spans="1:4" x14ac:dyDescent="0.25">
      <c r="A1870" s="1" t="s">
        <v>3641</v>
      </c>
      <c r="B1870" s="1" t="s">
        <v>11523</v>
      </c>
      <c r="C1870" s="1" t="s">
        <v>3642</v>
      </c>
      <c r="D1870" s="1" t="s">
        <v>3445</v>
      </c>
    </row>
    <row r="1871" spans="1:4" x14ac:dyDescent="0.25">
      <c r="A1871" s="1" t="s">
        <v>3643</v>
      </c>
      <c r="B1871" s="1" t="s">
        <v>11524</v>
      </c>
      <c r="C1871" s="1" t="s">
        <v>3644</v>
      </c>
      <c r="D1871" s="1" t="s">
        <v>3445</v>
      </c>
    </row>
    <row r="1872" spans="1:4" x14ac:dyDescent="0.25">
      <c r="A1872" s="1" t="s">
        <v>3645</v>
      </c>
      <c r="B1872" s="1" t="s">
        <v>11525</v>
      </c>
      <c r="C1872" s="1" t="s">
        <v>3646</v>
      </c>
      <c r="D1872" s="1" t="s">
        <v>3445</v>
      </c>
    </row>
    <row r="1873" spans="1:4" x14ac:dyDescent="0.25">
      <c r="A1873" s="1" t="s">
        <v>3647</v>
      </c>
      <c r="B1873" s="1" t="s">
        <v>9788</v>
      </c>
      <c r="C1873" s="1" t="s">
        <v>3648</v>
      </c>
      <c r="D1873" s="1" t="s">
        <v>3445</v>
      </c>
    </row>
    <row r="1874" spans="1:4" x14ac:dyDescent="0.25">
      <c r="A1874" s="1" t="s">
        <v>3649</v>
      </c>
      <c r="B1874" s="1" t="s">
        <v>11526</v>
      </c>
      <c r="C1874" s="1" t="s">
        <v>3650</v>
      </c>
      <c r="D1874" s="1" t="s">
        <v>3445</v>
      </c>
    </row>
    <row r="1875" spans="1:4" x14ac:dyDescent="0.25">
      <c r="A1875" s="1" t="s">
        <v>3651</v>
      </c>
      <c r="B1875" s="1" t="s">
        <v>11527</v>
      </c>
      <c r="C1875" s="1" t="s">
        <v>3652</v>
      </c>
      <c r="D1875" s="1" t="s">
        <v>3445</v>
      </c>
    </row>
    <row r="1876" spans="1:4" x14ac:dyDescent="0.25">
      <c r="A1876" s="1" t="s">
        <v>3653</v>
      </c>
      <c r="B1876" s="1" t="s">
        <v>11528</v>
      </c>
      <c r="C1876" s="1" t="s">
        <v>3654</v>
      </c>
      <c r="D1876" s="1" t="s">
        <v>3445</v>
      </c>
    </row>
    <row r="1877" spans="1:4" x14ac:dyDescent="0.25">
      <c r="A1877" s="1" t="s">
        <v>3655</v>
      </c>
      <c r="B1877" s="1" t="s">
        <v>11529</v>
      </c>
      <c r="C1877" s="1" t="s">
        <v>3656</v>
      </c>
      <c r="D1877" s="1" t="s">
        <v>3445</v>
      </c>
    </row>
    <row r="1878" spans="1:4" x14ac:dyDescent="0.25">
      <c r="A1878" s="1" t="s">
        <v>3657</v>
      </c>
      <c r="B1878" s="1" t="s">
        <v>11530</v>
      </c>
      <c r="C1878" s="1" t="s">
        <v>3658</v>
      </c>
      <c r="D1878" s="1" t="s">
        <v>3445</v>
      </c>
    </row>
    <row r="1879" spans="1:4" x14ac:dyDescent="0.25">
      <c r="A1879" s="1" t="s">
        <v>3659</v>
      </c>
      <c r="B1879" s="1" t="s">
        <v>11531</v>
      </c>
      <c r="C1879" s="1" t="s">
        <v>3660</v>
      </c>
      <c r="D1879" s="1" t="s">
        <v>3445</v>
      </c>
    </row>
    <row r="1880" spans="1:4" x14ac:dyDescent="0.25">
      <c r="A1880" s="1" t="s">
        <v>3661</v>
      </c>
      <c r="B1880" s="1" t="s">
        <v>11532</v>
      </c>
      <c r="C1880" s="1" t="s">
        <v>3662</v>
      </c>
      <c r="D1880" s="1" t="s">
        <v>3445</v>
      </c>
    </row>
    <row r="1881" spans="1:4" x14ac:dyDescent="0.25">
      <c r="A1881" s="1" t="s">
        <v>3663</v>
      </c>
      <c r="B1881" s="1" t="s">
        <v>11533</v>
      </c>
      <c r="C1881" s="1" t="s">
        <v>3664</v>
      </c>
      <c r="D1881" s="1" t="s">
        <v>3445</v>
      </c>
    </row>
    <row r="1882" spans="1:4" x14ac:dyDescent="0.25">
      <c r="A1882" s="1" t="s">
        <v>3665</v>
      </c>
      <c r="B1882" s="1" t="s">
        <v>11534</v>
      </c>
      <c r="C1882" s="1" t="s">
        <v>3666</v>
      </c>
      <c r="D1882" s="1" t="s">
        <v>3445</v>
      </c>
    </row>
    <row r="1883" spans="1:4" x14ac:dyDescent="0.25">
      <c r="A1883" s="1" t="s">
        <v>3667</v>
      </c>
      <c r="B1883" s="1" t="s">
        <v>11535</v>
      </c>
      <c r="C1883" s="1" t="s">
        <v>3668</v>
      </c>
      <c r="D1883" s="1" t="s">
        <v>3445</v>
      </c>
    </row>
    <row r="1884" spans="1:4" x14ac:dyDescent="0.25">
      <c r="A1884" s="1" t="s">
        <v>3669</v>
      </c>
      <c r="B1884" s="1" t="s">
        <v>11536</v>
      </c>
      <c r="C1884" s="1" t="s">
        <v>3670</v>
      </c>
      <c r="D1884" s="1" t="s">
        <v>3445</v>
      </c>
    </row>
    <row r="1885" spans="1:4" x14ac:dyDescent="0.25">
      <c r="A1885" s="1" t="s">
        <v>3671</v>
      </c>
      <c r="B1885" s="1" t="s">
        <v>11537</v>
      </c>
      <c r="C1885" s="1" t="s">
        <v>3672</v>
      </c>
      <c r="D1885" s="1" t="s">
        <v>3445</v>
      </c>
    </row>
    <row r="1886" spans="1:4" x14ac:dyDescent="0.25">
      <c r="A1886" s="1" t="s">
        <v>3673</v>
      </c>
      <c r="B1886" s="1" t="s">
        <v>11538</v>
      </c>
      <c r="C1886" s="1" t="s">
        <v>3674</v>
      </c>
      <c r="D1886" s="1" t="s">
        <v>3445</v>
      </c>
    </row>
    <row r="1887" spans="1:4" x14ac:dyDescent="0.25">
      <c r="A1887" s="1" t="s">
        <v>3675</v>
      </c>
      <c r="B1887" s="1" t="s">
        <v>11539</v>
      </c>
      <c r="C1887" s="1" t="s">
        <v>3676</v>
      </c>
      <c r="D1887" s="1" t="s">
        <v>3445</v>
      </c>
    </row>
    <row r="1888" spans="1:4" x14ac:dyDescent="0.25">
      <c r="A1888" s="1" t="s">
        <v>3677</v>
      </c>
      <c r="B1888" s="1" t="s">
        <v>11540</v>
      </c>
      <c r="C1888" s="1" t="s">
        <v>3678</v>
      </c>
      <c r="D1888" s="1" t="s">
        <v>3445</v>
      </c>
    </row>
    <row r="1889" spans="1:4" x14ac:dyDescent="0.25">
      <c r="A1889" s="1" t="s">
        <v>3679</v>
      </c>
      <c r="B1889" s="1" t="s">
        <v>11541</v>
      </c>
      <c r="C1889" s="1" t="s">
        <v>3680</v>
      </c>
      <c r="D1889" s="1" t="s">
        <v>3445</v>
      </c>
    </row>
    <row r="1890" spans="1:4" x14ac:dyDescent="0.25">
      <c r="A1890" s="1" t="s">
        <v>3681</v>
      </c>
      <c r="B1890" s="1" t="s">
        <v>11542</v>
      </c>
      <c r="C1890" s="1" t="s">
        <v>3682</v>
      </c>
      <c r="D1890" s="1" t="s">
        <v>3445</v>
      </c>
    </row>
    <row r="1891" spans="1:4" x14ac:dyDescent="0.25">
      <c r="A1891" s="1" t="s">
        <v>3683</v>
      </c>
      <c r="B1891" s="1" t="s">
        <v>11543</v>
      </c>
      <c r="C1891" s="1" t="s">
        <v>3684</v>
      </c>
      <c r="D1891" s="1" t="s">
        <v>3445</v>
      </c>
    </row>
    <row r="1892" spans="1:4" x14ac:dyDescent="0.25">
      <c r="A1892" s="1" t="s">
        <v>3685</v>
      </c>
      <c r="B1892" s="1" t="s">
        <v>11544</v>
      </c>
      <c r="C1892" s="1" t="s">
        <v>3686</v>
      </c>
      <c r="D1892" s="1" t="s">
        <v>3445</v>
      </c>
    </row>
    <row r="1893" spans="1:4" x14ac:dyDescent="0.25">
      <c r="A1893" s="1" t="s">
        <v>3687</v>
      </c>
      <c r="B1893" s="1" t="s">
        <v>11545</v>
      </c>
      <c r="C1893" s="1" t="s">
        <v>3688</v>
      </c>
      <c r="D1893" s="1" t="s">
        <v>3445</v>
      </c>
    </row>
    <row r="1894" spans="1:4" x14ac:dyDescent="0.25">
      <c r="A1894" s="1" t="s">
        <v>3689</v>
      </c>
      <c r="B1894" s="1" t="s">
        <v>8076</v>
      </c>
      <c r="C1894" s="1" t="s">
        <v>3690</v>
      </c>
      <c r="D1894" s="1" t="s">
        <v>3445</v>
      </c>
    </row>
    <row r="1895" spans="1:4" x14ac:dyDescent="0.25">
      <c r="A1895" s="1" t="s">
        <v>3691</v>
      </c>
      <c r="B1895" s="1" t="s">
        <v>9789</v>
      </c>
      <c r="C1895" s="1" t="s">
        <v>3692</v>
      </c>
      <c r="D1895" s="1" t="s">
        <v>3445</v>
      </c>
    </row>
    <row r="1896" spans="1:4" x14ac:dyDescent="0.25">
      <c r="A1896" s="1" t="s">
        <v>3693</v>
      </c>
      <c r="B1896" s="1" t="s">
        <v>11546</v>
      </c>
      <c r="C1896" s="1" t="s">
        <v>3694</v>
      </c>
      <c r="D1896" s="1" t="s">
        <v>3445</v>
      </c>
    </row>
    <row r="1897" spans="1:4" x14ac:dyDescent="0.25">
      <c r="A1897" s="1" t="s">
        <v>3695</v>
      </c>
      <c r="B1897" s="1" t="s">
        <v>11547</v>
      </c>
      <c r="C1897" s="1" t="s">
        <v>3696</v>
      </c>
      <c r="D1897" s="1" t="s">
        <v>3445</v>
      </c>
    </row>
    <row r="1898" spans="1:4" x14ac:dyDescent="0.25">
      <c r="A1898" s="1" t="s">
        <v>3697</v>
      </c>
      <c r="B1898" s="1" t="s">
        <v>11548</v>
      </c>
      <c r="C1898" s="1" t="s">
        <v>3698</v>
      </c>
      <c r="D1898" s="1" t="s">
        <v>3445</v>
      </c>
    </row>
    <row r="1899" spans="1:4" x14ac:dyDescent="0.25">
      <c r="A1899" s="1" t="s">
        <v>3699</v>
      </c>
      <c r="B1899" s="1" t="s">
        <v>11549</v>
      </c>
      <c r="C1899" s="1" t="s">
        <v>3700</v>
      </c>
      <c r="D1899" s="1" t="s">
        <v>3445</v>
      </c>
    </row>
    <row r="1900" spans="1:4" x14ac:dyDescent="0.25">
      <c r="A1900" s="1" t="s">
        <v>3701</v>
      </c>
      <c r="B1900" s="1" t="s">
        <v>11550</v>
      </c>
      <c r="C1900" s="1" t="s">
        <v>3702</v>
      </c>
      <c r="D1900" s="1" t="s">
        <v>3445</v>
      </c>
    </row>
    <row r="1901" spans="1:4" x14ac:dyDescent="0.25">
      <c r="A1901" s="1" t="s">
        <v>3703</v>
      </c>
      <c r="B1901" s="1" t="s">
        <v>11551</v>
      </c>
      <c r="C1901" s="1" t="s">
        <v>3704</v>
      </c>
      <c r="D1901" s="1" t="s">
        <v>3445</v>
      </c>
    </row>
    <row r="1902" spans="1:4" x14ac:dyDescent="0.25">
      <c r="A1902" s="1" t="s">
        <v>3705</v>
      </c>
      <c r="B1902" s="1" t="s">
        <v>9557</v>
      </c>
      <c r="C1902" s="1" t="s">
        <v>3706</v>
      </c>
      <c r="D1902" s="1" t="s">
        <v>3445</v>
      </c>
    </row>
    <row r="1903" spans="1:4" x14ac:dyDescent="0.25">
      <c r="A1903" s="1" t="s">
        <v>3707</v>
      </c>
      <c r="B1903" s="1" t="s">
        <v>11552</v>
      </c>
      <c r="C1903" s="1" t="s">
        <v>3708</v>
      </c>
      <c r="D1903" s="1" t="s">
        <v>3445</v>
      </c>
    </row>
    <row r="1904" spans="1:4" x14ac:dyDescent="0.25">
      <c r="A1904" s="1" t="s">
        <v>3709</v>
      </c>
      <c r="B1904" s="1" t="s">
        <v>7264</v>
      </c>
      <c r="C1904" s="1" t="s">
        <v>3710</v>
      </c>
      <c r="D1904" s="1" t="s">
        <v>3445</v>
      </c>
    </row>
    <row r="1905" spans="1:4" x14ac:dyDescent="0.25">
      <c r="A1905" s="1" t="s">
        <v>3711</v>
      </c>
      <c r="B1905" s="1" t="s">
        <v>11553</v>
      </c>
      <c r="C1905" s="1" t="s">
        <v>3712</v>
      </c>
      <c r="D1905" s="1" t="s">
        <v>3445</v>
      </c>
    </row>
    <row r="1906" spans="1:4" x14ac:dyDescent="0.25">
      <c r="A1906" s="1" t="s">
        <v>3713</v>
      </c>
      <c r="B1906" s="1" t="s">
        <v>11554</v>
      </c>
      <c r="C1906" s="1" t="s">
        <v>3714</v>
      </c>
      <c r="D1906" s="1" t="s">
        <v>3445</v>
      </c>
    </row>
    <row r="1907" spans="1:4" x14ac:dyDescent="0.25">
      <c r="A1907" s="1" t="s">
        <v>3715</v>
      </c>
      <c r="B1907" s="1" t="s">
        <v>8346</v>
      </c>
      <c r="C1907" s="1" t="s">
        <v>3716</v>
      </c>
      <c r="D1907" s="1" t="s">
        <v>3445</v>
      </c>
    </row>
    <row r="1908" spans="1:4" x14ac:dyDescent="0.25">
      <c r="A1908" s="1" t="s">
        <v>3717</v>
      </c>
      <c r="B1908" s="1" t="s">
        <v>11555</v>
      </c>
      <c r="C1908" s="1" t="s">
        <v>3718</v>
      </c>
      <c r="D1908" s="1" t="s">
        <v>3445</v>
      </c>
    </row>
    <row r="1909" spans="1:4" x14ac:dyDescent="0.25">
      <c r="A1909" s="1" t="s">
        <v>3719</v>
      </c>
      <c r="B1909" s="1" t="s">
        <v>11556</v>
      </c>
      <c r="C1909" s="1" t="s">
        <v>3720</v>
      </c>
      <c r="D1909" s="1" t="s">
        <v>3445</v>
      </c>
    </row>
    <row r="1910" spans="1:4" x14ac:dyDescent="0.25">
      <c r="A1910" s="1" t="s">
        <v>3721</v>
      </c>
      <c r="B1910" s="1" t="s">
        <v>11557</v>
      </c>
      <c r="C1910" s="1" t="s">
        <v>3722</v>
      </c>
      <c r="D1910" s="1" t="s">
        <v>3445</v>
      </c>
    </row>
    <row r="1911" spans="1:4" x14ac:dyDescent="0.25">
      <c r="A1911" s="1" t="s">
        <v>3723</v>
      </c>
      <c r="B1911" s="1" t="s">
        <v>11558</v>
      </c>
      <c r="C1911" s="1" t="s">
        <v>3724</v>
      </c>
      <c r="D1911" s="1" t="s">
        <v>3445</v>
      </c>
    </row>
    <row r="1912" spans="1:4" x14ac:dyDescent="0.25">
      <c r="A1912" s="1" t="s">
        <v>3725</v>
      </c>
      <c r="B1912" s="1" t="s">
        <v>11559</v>
      </c>
      <c r="C1912" s="1" t="s">
        <v>3726</v>
      </c>
      <c r="D1912" s="1" t="s">
        <v>3445</v>
      </c>
    </row>
    <row r="1913" spans="1:4" x14ac:dyDescent="0.25">
      <c r="A1913" s="1" t="s">
        <v>3727</v>
      </c>
      <c r="B1913" s="1" t="s">
        <v>11560</v>
      </c>
      <c r="C1913" s="1" t="s">
        <v>3728</v>
      </c>
      <c r="D1913" s="1" t="s">
        <v>3445</v>
      </c>
    </row>
    <row r="1914" spans="1:4" x14ac:dyDescent="0.25">
      <c r="A1914" s="1" t="s">
        <v>3729</v>
      </c>
      <c r="B1914" s="1" t="s">
        <v>11561</v>
      </c>
      <c r="C1914" s="1" t="s">
        <v>3730</v>
      </c>
      <c r="D1914" s="1" t="s">
        <v>3445</v>
      </c>
    </row>
    <row r="1915" spans="1:4" x14ac:dyDescent="0.25">
      <c r="A1915" s="1" t="s">
        <v>3731</v>
      </c>
      <c r="B1915" s="1" t="s">
        <v>11562</v>
      </c>
      <c r="C1915" s="1" t="s">
        <v>3732</v>
      </c>
      <c r="D1915" s="1" t="s">
        <v>3445</v>
      </c>
    </row>
    <row r="1916" spans="1:4" x14ac:dyDescent="0.25">
      <c r="A1916" s="1" t="s">
        <v>3733</v>
      </c>
      <c r="B1916" s="1" t="s">
        <v>11563</v>
      </c>
      <c r="C1916" s="1" t="s">
        <v>3734</v>
      </c>
      <c r="D1916" s="1" t="s">
        <v>3445</v>
      </c>
    </row>
    <row r="1917" spans="1:4" x14ac:dyDescent="0.25">
      <c r="A1917" s="1" t="s">
        <v>3735</v>
      </c>
      <c r="B1917" s="1" t="s">
        <v>11564</v>
      </c>
      <c r="C1917" s="1" t="s">
        <v>3736</v>
      </c>
      <c r="D1917" s="1" t="s">
        <v>3445</v>
      </c>
    </row>
    <row r="1918" spans="1:4" x14ac:dyDescent="0.25">
      <c r="A1918" s="1" t="s">
        <v>3737</v>
      </c>
      <c r="B1918" s="1" t="s">
        <v>11565</v>
      </c>
      <c r="C1918" s="1" t="s">
        <v>3738</v>
      </c>
      <c r="D1918" s="1" t="s">
        <v>3445</v>
      </c>
    </row>
    <row r="1919" spans="1:4" x14ac:dyDescent="0.25">
      <c r="A1919" s="1" t="s">
        <v>3739</v>
      </c>
      <c r="B1919" s="1" t="s">
        <v>11566</v>
      </c>
      <c r="C1919" s="1" t="s">
        <v>3740</v>
      </c>
      <c r="D1919" s="1" t="s">
        <v>3445</v>
      </c>
    </row>
    <row r="1920" spans="1:4" x14ac:dyDescent="0.25">
      <c r="A1920" s="1" t="s">
        <v>3741</v>
      </c>
      <c r="B1920" s="1" t="s">
        <v>9790</v>
      </c>
      <c r="C1920" s="1" t="s">
        <v>3742</v>
      </c>
      <c r="D1920" s="1" t="s">
        <v>3445</v>
      </c>
    </row>
    <row r="1921" spans="1:4" x14ac:dyDescent="0.25">
      <c r="A1921" s="1" t="s">
        <v>3743</v>
      </c>
      <c r="B1921" s="1" t="s">
        <v>9791</v>
      </c>
      <c r="C1921" s="1" t="s">
        <v>3744</v>
      </c>
      <c r="D1921" s="1" t="s">
        <v>3445</v>
      </c>
    </row>
    <row r="1922" spans="1:4" x14ac:dyDescent="0.25">
      <c r="A1922" s="1" t="s">
        <v>3745</v>
      </c>
      <c r="B1922" s="1" t="s">
        <v>11567</v>
      </c>
      <c r="C1922" s="1" t="s">
        <v>3746</v>
      </c>
      <c r="D1922" s="1" t="s">
        <v>3445</v>
      </c>
    </row>
    <row r="1923" spans="1:4" x14ac:dyDescent="0.25">
      <c r="A1923" s="1" t="s">
        <v>3747</v>
      </c>
      <c r="B1923" s="1" t="s">
        <v>11568</v>
      </c>
      <c r="C1923" s="1" t="s">
        <v>3748</v>
      </c>
      <c r="D1923" s="1" t="s">
        <v>3445</v>
      </c>
    </row>
    <row r="1924" spans="1:4" x14ac:dyDescent="0.25">
      <c r="A1924" s="1" t="s">
        <v>3749</v>
      </c>
      <c r="B1924" s="1" t="s">
        <v>11569</v>
      </c>
      <c r="C1924" s="1" t="s">
        <v>3750</v>
      </c>
      <c r="D1924" s="1" t="s">
        <v>3445</v>
      </c>
    </row>
    <row r="1925" spans="1:4" x14ac:dyDescent="0.25">
      <c r="A1925" s="1" t="s">
        <v>3751</v>
      </c>
      <c r="B1925" s="1" t="s">
        <v>11570</v>
      </c>
      <c r="C1925" s="1" t="s">
        <v>3752</v>
      </c>
      <c r="D1925" s="1" t="s">
        <v>3445</v>
      </c>
    </row>
    <row r="1926" spans="1:4" x14ac:dyDescent="0.25">
      <c r="A1926" s="1" t="s">
        <v>3753</v>
      </c>
      <c r="B1926" s="1" t="s">
        <v>11571</v>
      </c>
      <c r="C1926" s="1" t="s">
        <v>3754</v>
      </c>
      <c r="D1926" s="1" t="s">
        <v>3445</v>
      </c>
    </row>
    <row r="1927" spans="1:4" x14ac:dyDescent="0.25">
      <c r="A1927" s="1" t="s">
        <v>3755</v>
      </c>
      <c r="B1927" s="1" t="s">
        <v>11572</v>
      </c>
      <c r="C1927" s="1" t="s">
        <v>3756</v>
      </c>
      <c r="D1927" s="1" t="s">
        <v>3445</v>
      </c>
    </row>
    <row r="1928" spans="1:4" x14ac:dyDescent="0.25">
      <c r="A1928" s="1" t="s">
        <v>3757</v>
      </c>
      <c r="B1928" s="1" t="s">
        <v>11573</v>
      </c>
      <c r="C1928" s="1" t="s">
        <v>3758</v>
      </c>
      <c r="D1928" s="1" t="s">
        <v>3445</v>
      </c>
    </row>
    <row r="1929" spans="1:4" x14ac:dyDescent="0.25">
      <c r="A1929" s="1" t="s">
        <v>3759</v>
      </c>
      <c r="B1929" s="1" t="s">
        <v>11574</v>
      </c>
      <c r="C1929" s="1" t="s">
        <v>3760</v>
      </c>
      <c r="D1929" s="1" t="s">
        <v>3445</v>
      </c>
    </row>
    <row r="1930" spans="1:4" x14ac:dyDescent="0.25">
      <c r="A1930" s="1" t="s">
        <v>3761</v>
      </c>
      <c r="B1930" s="1" t="s">
        <v>11575</v>
      </c>
      <c r="C1930" s="1" t="s">
        <v>3762</v>
      </c>
      <c r="D1930" s="1" t="s">
        <v>3445</v>
      </c>
    </row>
    <row r="1931" spans="1:4" x14ac:dyDescent="0.25">
      <c r="A1931" s="1" t="s">
        <v>3763</v>
      </c>
      <c r="B1931" s="1" t="s">
        <v>11576</v>
      </c>
      <c r="C1931" s="1" t="s">
        <v>3764</v>
      </c>
      <c r="D1931" s="1" t="s">
        <v>3445</v>
      </c>
    </row>
    <row r="1932" spans="1:4" x14ac:dyDescent="0.25">
      <c r="A1932" s="1" t="s">
        <v>3765</v>
      </c>
      <c r="B1932" s="1" t="s">
        <v>9792</v>
      </c>
      <c r="C1932" s="1" t="s">
        <v>3766</v>
      </c>
      <c r="D1932" s="1" t="s">
        <v>3445</v>
      </c>
    </row>
    <row r="1933" spans="1:4" x14ac:dyDescent="0.25">
      <c r="A1933" s="1" t="s">
        <v>3767</v>
      </c>
      <c r="B1933" s="1" t="s">
        <v>11577</v>
      </c>
      <c r="C1933" s="1" t="s">
        <v>3768</v>
      </c>
      <c r="D1933" s="1" t="s">
        <v>3445</v>
      </c>
    </row>
    <row r="1934" spans="1:4" x14ac:dyDescent="0.25">
      <c r="A1934" s="1" t="s">
        <v>3769</v>
      </c>
      <c r="B1934" s="1" t="s">
        <v>11578</v>
      </c>
      <c r="C1934" s="1" t="s">
        <v>3770</v>
      </c>
      <c r="D1934" s="1" t="s">
        <v>3445</v>
      </c>
    </row>
    <row r="1935" spans="1:4" x14ac:dyDescent="0.25">
      <c r="A1935" s="1" t="s">
        <v>3771</v>
      </c>
      <c r="B1935" s="1" t="s">
        <v>11579</v>
      </c>
      <c r="C1935" s="1" t="s">
        <v>3772</v>
      </c>
      <c r="D1935" s="1" t="s">
        <v>3445</v>
      </c>
    </row>
    <row r="1936" spans="1:4" x14ac:dyDescent="0.25">
      <c r="A1936" s="1" t="s">
        <v>3773</v>
      </c>
      <c r="B1936" s="1" t="s">
        <v>11580</v>
      </c>
      <c r="C1936" s="1" t="s">
        <v>3774</v>
      </c>
      <c r="D1936" s="1" t="s">
        <v>3445</v>
      </c>
    </row>
    <row r="1937" spans="1:4" x14ac:dyDescent="0.25">
      <c r="A1937" s="1" t="s">
        <v>3775</v>
      </c>
      <c r="B1937" s="1" t="s">
        <v>11581</v>
      </c>
      <c r="C1937" s="1" t="s">
        <v>3776</v>
      </c>
      <c r="D1937" s="1" t="s">
        <v>3445</v>
      </c>
    </row>
    <row r="1938" spans="1:4" x14ac:dyDescent="0.25">
      <c r="A1938" s="1" t="s">
        <v>3777</v>
      </c>
      <c r="B1938" s="1" t="s">
        <v>11582</v>
      </c>
      <c r="C1938" s="1" t="s">
        <v>3778</v>
      </c>
      <c r="D1938" s="1" t="s">
        <v>3445</v>
      </c>
    </row>
    <row r="1939" spans="1:4" x14ac:dyDescent="0.25">
      <c r="A1939" s="1" t="s">
        <v>3779</v>
      </c>
      <c r="B1939" s="1" t="s">
        <v>9793</v>
      </c>
      <c r="C1939" s="1" t="s">
        <v>3780</v>
      </c>
      <c r="D1939" s="1" t="s">
        <v>3445</v>
      </c>
    </row>
    <row r="1940" spans="1:4" x14ac:dyDescent="0.25">
      <c r="A1940" s="1" t="s">
        <v>3781</v>
      </c>
      <c r="B1940" s="1" t="s">
        <v>11583</v>
      </c>
      <c r="C1940" s="1" t="s">
        <v>3782</v>
      </c>
      <c r="D1940" s="1" t="s">
        <v>3445</v>
      </c>
    </row>
    <row r="1941" spans="1:4" x14ac:dyDescent="0.25">
      <c r="A1941" s="1" t="s">
        <v>3783</v>
      </c>
      <c r="B1941" s="1" t="s">
        <v>11584</v>
      </c>
      <c r="C1941" s="1" t="s">
        <v>3784</v>
      </c>
      <c r="D1941" s="1" t="s">
        <v>3445</v>
      </c>
    </row>
    <row r="1942" spans="1:4" x14ac:dyDescent="0.25">
      <c r="A1942" s="1" t="s">
        <v>3785</v>
      </c>
      <c r="B1942" s="1" t="s">
        <v>11585</v>
      </c>
      <c r="C1942" s="1" t="s">
        <v>3786</v>
      </c>
      <c r="D1942" s="1" t="s">
        <v>3445</v>
      </c>
    </row>
    <row r="1943" spans="1:4" x14ac:dyDescent="0.25">
      <c r="A1943" s="1" t="s">
        <v>3787</v>
      </c>
      <c r="B1943" s="1" t="s">
        <v>11586</v>
      </c>
      <c r="C1943" s="1" t="s">
        <v>3788</v>
      </c>
      <c r="D1943" s="1" t="s">
        <v>3445</v>
      </c>
    </row>
    <row r="1944" spans="1:4" x14ac:dyDescent="0.25">
      <c r="A1944" s="1" t="s">
        <v>3789</v>
      </c>
      <c r="B1944" s="1" t="s">
        <v>11587</v>
      </c>
      <c r="C1944" s="1" t="s">
        <v>3790</v>
      </c>
      <c r="D1944" s="1" t="s">
        <v>3445</v>
      </c>
    </row>
    <row r="1945" spans="1:4" x14ac:dyDescent="0.25">
      <c r="A1945" s="1" t="s">
        <v>3791</v>
      </c>
      <c r="B1945" s="1" t="s">
        <v>11588</v>
      </c>
      <c r="C1945" s="1" t="s">
        <v>3792</v>
      </c>
      <c r="D1945" s="1" t="s">
        <v>3445</v>
      </c>
    </row>
    <row r="1946" spans="1:4" x14ac:dyDescent="0.25">
      <c r="A1946" s="1" t="s">
        <v>3793</v>
      </c>
      <c r="B1946" s="1" t="s">
        <v>11589</v>
      </c>
      <c r="C1946" s="1" t="s">
        <v>3794</v>
      </c>
      <c r="D1946" s="1" t="s">
        <v>3445</v>
      </c>
    </row>
    <row r="1947" spans="1:4" x14ac:dyDescent="0.25">
      <c r="A1947" s="1" t="s">
        <v>3795</v>
      </c>
      <c r="B1947" s="1" t="s">
        <v>11590</v>
      </c>
      <c r="C1947" s="1" t="s">
        <v>3796</v>
      </c>
      <c r="D1947" s="1" t="s">
        <v>3445</v>
      </c>
    </row>
    <row r="1948" spans="1:4" x14ac:dyDescent="0.25">
      <c r="A1948" s="1" t="s">
        <v>3797</v>
      </c>
      <c r="B1948" s="1" t="s">
        <v>11591</v>
      </c>
      <c r="C1948" s="1" t="s">
        <v>3798</v>
      </c>
      <c r="D1948" s="1" t="s">
        <v>3445</v>
      </c>
    </row>
    <row r="1949" spans="1:4" x14ac:dyDescent="0.25">
      <c r="A1949" s="1" t="s">
        <v>3799</v>
      </c>
      <c r="B1949" s="1" t="s">
        <v>11592</v>
      </c>
      <c r="C1949" s="1" t="s">
        <v>3800</v>
      </c>
      <c r="D1949" s="1" t="s">
        <v>3445</v>
      </c>
    </row>
    <row r="1950" spans="1:4" x14ac:dyDescent="0.25">
      <c r="A1950" s="1" t="s">
        <v>3801</v>
      </c>
      <c r="B1950" s="1" t="s">
        <v>9428</v>
      </c>
      <c r="C1950" s="1" t="s">
        <v>3802</v>
      </c>
      <c r="D1950" s="1" t="s">
        <v>3445</v>
      </c>
    </row>
    <row r="1951" spans="1:4" x14ac:dyDescent="0.25">
      <c r="A1951" s="1" t="s">
        <v>3803</v>
      </c>
      <c r="B1951" s="1" t="s">
        <v>11593</v>
      </c>
      <c r="C1951" s="1" t="s">
        <v>3804</v>
      </c>
      <c r="D1951" s="1" t="s">
        <v>3445</v>
      </c>
    </row>
    <row r="1952" spans="1:4" x14ac:dyDescent="0.25">
      <c r="A1952" s="1" t="s">
        <v>3805</v>
      </c>
      <c r="B1952" s="1" t="s">
        <v>11594</v>
      </c>
      <c r="C1952" s="1" t="s">
        <v>3806</v>
      </c>
      <c r="D1952" s="1" t="s">
        <v>3445</v>
      </c>
    </row>
    <row r="1953" spans="1:4" x14ac:dyDescent="0.25">
      <c r="A1953" s="1" t="s">
        <v>3807</v>
      </c>
      <c r="B1953" s="1" t="s">
        <v>11595</v>
      </c>
      <c r="C1953" s="1" t="s">
        <v>3808</v>
      </c>
      <c r="D1953" s="1" t="s">
        <v>3445</v>
      </c>
    </row>
    <row r="1954" spans="1:4" x14ac:dyDescent="0.25">
      <c r="A1954" s="1" t="s">
        <v>3809</v>
      </c>
      <c r="B1954" s="1" t="s">
        <v>11596</v>
      </c>
      <c r="C1954" s="1" t="s">
        <v>3810</v>
      </c>
      <c r="D1954" s="1" t="s">
        <v>3445</v>
      </c>
    </row>
    <row r="1955" spans="1:4" x14ac:dyDescent="0.25">
      <c r="A1955" s="1" t="s">
        <v>3811</v>
      </c>
      <c r="B1955" s="1" t="s">
        <v>11597</v>
      </c>
      <c r="C1955" s="1" t="s">
        <v>3812</v>
      </c>
      <c r="D1955" s="1" t="s">
        <v>3445</v>
      </c>
    </row>
    <row r="1956" spans="1:4" x14ac:dyDescent="0.25">
      <c r="A1956" s="1" t="s">
        <v>3813</v>
      </c>
      <c r="B1956" s="1" t="s">
        <v>11598</v>
      </c>
      <c r="C1956" s="1" t="s">
        <v>3814</v>
      </c>
      <c r="D1956" s="1" t="s">
        <v>3445</v>
      </c>
    </row>
    <row r="1957" spans="1:4" x14ac:dyDescent="0.25">
      <c r="A1957" s="1" t="s">
        <v>3815</v>
      </c>
      <c r="B1957" s="1" t="s">
        <v>11599</v>
      </c>
      <c r="C1957" s="1" t="s">
        <v>3816</v>
      </c>
      <c r="D1957" s="1" t="s">
        <v>3445</v>
      </c>
    </row>
    <row r="1958" spans="1:4" x14ac:dyDescent="0.25">
      <c r="A1958" s="1" t="s">
        <v>3817</v>
      </c>
      <c r="B1958" s="1" t="s">
        <v>11600</v>
      </c>
      <c r="C1958" s="1" t="s">
        <v>3818</v>
      </c>
      <c r="D1958" s="1" t="s">
        <v>3445</v>
      </c>
    </row>
    <row r="1959" spans="1:4" x14ac:dyDescent="0.25">
      <c r="A1959" s="1" t="s">
        <v>3819</v>
      </c>
      <c r="B1959" s="1" t="s">
        <v>11601</v>
      </c>
      <c r="C1959" s="1" t="s">
        <v>3820</v>
      </c>
      <c r="D1959" s="1" t="s">
        <v>3445</v>
      </c>
    </row>
    <row r="1960" spans="1:4" x14ac:dyDescent="0.25">
      <c r="A1960" s="1" t="s">
        <v>3821</v>
      </c>
      <c r="B1960" s="1" t="s">
        <v>11602</v>
      </c>
      <c r="C1960" s="1" t="s">
        <v>3822</v>
      </c>
      <c r="D1960" s="1" t="s">
        <v>3445</v>
      </c>
    </row>
    <row r="1961" spans="1:4" x14ac:dyDescent="0.25">
      <c r="A1961" s="1" t="s">
        <v>3823</v>
      </c>
      <c r="B1961" s="1" t="s">
        <v>11603</v>
      </c>
      <c r="C1961" s="1" t="s">
        <v>3824</v>
      </c>
      <c r="D1961" s="1" t="s">
        <v>3445</v>
      </c>
    </row>
    <row r="1962" spans="1:4" x14ac:dyDescent="0.25">
      <c r="A1962" s="1" t="s">
        <v>3825</v>
      </c>
      <c r="B1962" s="1" t="s">
        <v>11604</v>
      </c>
      <c r="C1962" s="1" t="s">
        <v>3826</v>
      </c>
      <c r="D1962" s="1" t="s">
        <v>3445</v>
      </c>
    </row>
    <row r="1963" spans="1:4" x14ac:dyDescent="0.25">
      <c r="A1963" s="1" t="s">
        <v>3827</v>
      </c>
      <c r="B1963" s="1" t="s">
        <v>11605</v>
      </c>
      <c r="C1963" s="1" t="s">
        <v>3828</v>
      </c>
      <c r="D1963" s="1" t="s">
        <v>3445</v>
      </c>
    </row>
    <row r="1964" spans="1:4" x14ac:dyDescent="0.25">
      <c r="A1964" s="1" t="s">
        <v>3829</v>
      </c>
      <c r="B1964" s="1" t="s">
        <v>11606</v>
      </c>
      <c r="C1964" s="1" t="s">
        <v>3830</v>
      </c>
      <c r="D1964" s="1" t="s">
        <v>3445</v>
      </c>
    </row>
    <row r="1965" spans="1:4" x14ac:dyDescent="0.25">
      <c r="A1965" s="1" t="s">
        <v>3831</v>
      </c>
      <c r="B1965" s="1" t="s">
        <v>9794</v>
      </c>
      <c r="C1965" s="1" t="s">
        <v>3832</v>
      </c>
      <c r="D1965" s="1" t="s">
        <v>3445</v>
      </c>
    </row>
    <row r="1966" spans="1:4" x14ac:dyDescent="0.25">
      <c r="A1966" s="1" t="s">
        <v>3833</v>
      </c>
      <c r="B1966" s="1" t="s">
        <v>11607</v>
      </c>
      <c r="C1966" s="1" t="s">
        <v>3834</v>
      </c>
      <c r="D1966" s="1" t="s">
        <v>3445</v>
      </c>
    </row>
    <row r="1967" spans="1:4" x14ac:dyDescent="0.25">
      <c r="A1967" s="1" t="s">
        <v>3835</v>
      </c>
      <c r="B1967" s="1" t="s">
        <v>11608</v>
      </c>
      <c r="C1967" s="1" t="s">
        <v>3836</v>
      </c>
      <c r="D1967" s="1" t="s">
        <v>3445</v>
      </c>
    </row>
    <row r="1968" spans="1:4" x14ac:dyDescent="0.25">
      <c r="A1968" s="1" t="s">
        <v>3837</v>
      </c>
      <c r="B1968" s="1" t="s">
        <v>11609</v>
      </c>
      <c r="C1968" s="1" t="s">
        <v>3836</v>
      </c>
      <c r="D1968" s="1" t="s">
        <v>3445</v>
      </c>
    </row>
    <row r="1969" spans="1:4" x14ac:dyDescent="0.25">
      <c r="A1969" s="1" t="s">
        <v>3835</v>
      </c>
      <c r="B1969" s="1" t="s">
        <v>11608</v>
      </c>
      <c r="C1969" s="1" t="s">
        <v>3836</v>
      </c>
      <c r="D1969" s="1" t="s">
        <v>3445</v>
      </c>
    </row>
    <row r="1970" spans="1:4" x14ac:dyDescent="0.25">
      <c r="A1970" s="1" t="s">
        <v>3838</v>
      </c>
      <c r="B1970" s="1" t="s">
        <v>11610</v>
      </c>
      <c r="C1970" s="1" t="s">
        <v>3839</v>
      </c>
      <c r="D1970" s="1" t="s">
        <v>3445</v>
      </c>
    </row>
    <row r="1971" spans="1:4" x14ac:dyDescent="0.25">
      <c r="A1971" s="1" t="s">
        <v>3840</v>
      </c>
      <c r="B1971" s="1" t="s">
        <v>11611</v>
      </c>
      <c r="C1971" s="1" t="s">
        <v>3841</v>
      </c>
      <c r="D1971" s="1" t="s">
        <v>3445</v>
      </c>
    </row>
    <row r="1972" spans="1:4" x14ac:dyDescent="0.25">
      <c r="A1972" s="1" t="s">
        <v>3842</v>
      </c>
      <c r="B1972" s="1" t="s">
        <v>11612</v>
      </c>
      <c r="C1972" s="1" t="s">
        <v>3843</v>
      </c>
      <c r="D1972" s="1" t="s">
        <v>3445</v>
      </c>
    </row>
    <row r="1973" spans="1:4" x14ac:dyDescent="0.25">
      <c r="A1973" s="1" t="s">
        <v>3844</v>
      </c>
      <c r="B1973" s="1" t="s">
        <v>11613</v>
      </c>
      <c r="C1973" s="1" t="s">
        <v>3845</v>
      </c>
      <c r="D1973" s="1" t="s">
        <v>3445</v>
      </c>
    </row>
    <row r="1974" spans="1:4" x14ac:dyDescent="0.25">
      <c r="A1974" s="1" t="s">
        <v>3846</v>
      </c>
      <c r="B1974" s="1" t="s">
        <v>11614</v>
      </c>
      <c r="C1974" s="1" t="s">
        <v>3847</v>
      </c>
      <c r="D1974" s="1" t="s">
        <v>3445</v>
      </c>
    </row>
    <row r="1975" spans="1:4" x14ac:dyDescent="0.25">
      <c r="A1975" s="1" t="s">
        <v>3848</v>
      </c>
      <c r="B1975" s="1" t="s">
        <v>11615</v>
      </c>
      <c r="C1975" s="1" t="s">
        <v>3849</v>
      </c>
      <c r="D1975" s="1" t="s">
        <v>3445</v>
      </c>
    </row>
    <row r="1976" spans="1:4" x14ac:dyDescent="0.25">
      <c r="A1976" s="1" t="s">
        <v>3850</v>
      </c>
      <c r="B1976" s="1" t="s">
        <v>11616</v>
      </c>
      <c r="C1976" s="1" t="s">
        <v>3851</v>
      </c>
      <c r="D1976" s="1" t="s">
        <v>3445</v>
      </c>
    </row>
    <row r="1977" spans="1:4" x14ac:dyDescent="0.25">
      <c r="A1977" s="1" t="s">
        <v>3852</v>
      </c>
      <c r="B1977" s="1" t="s">
        <v>11617</v>
      </c>
      <c r="C1977" s="1" t="s">
        <v>3853</v>
      </c>
      <c r="D1977" s="1" t="s">
        <v>3445</v>
      </c>
    </row>
    <row r="1978" spans="1:4" x14ac:dyDescent="0.25">
      <c r="A1978" s="1" t="s">
        <v>3854</v>
      </c>
      <c r="B1978" s="1" t="s">
        <v>11618</v>
      </c>
      <c r="C1978" s="1" t="s">
        <v>3855</v>
      </c>
      <c r="D1978" s="1" t="s">
        <v>3445</v>
      </c>
    </row>
    <row r="1979" spans="1:4" x14ac:dyDescent="0.25">
      <c r="A1979" s="1" t="s">
        <v>3856</v>
      </c>
      <c r="B1979" s="1" t="s">
        <v>11619</v>
      </c>
      <c r="C1979" s="1" t="s">
        <v>3857</v>
      </c>
      <c r="D1979" s="1" t="s">
        <v>3445</v>
      </c>
    </row>
    <row r="1980" spans="1:4" x14ac:dyDescent="0.25">
      <c r="A1980" s="1" t="s">
        <v>3856</v>
      </c>
      <c r="B1980" s="1" t="s">
        <v>11619</v>
      </c>
      <c r="C1980" s="1" t="s">
        <v>3858</v>
      </c>
      <c r="D1980" s="1" t="s">
        <v>3445</v>
      </c>
    </row>
    <row r="1981" spans="1:4" x14ac:dyDescent="0.25">
      <c r="A1981" s="1" t="s">
        <v>3859</v>
      </c>
      <c r="B1981" s="1" t="s">
        <v>11620</v>
      </c>
      <c r="C1981" s="1" t="s">
        <v>3860</v>
      </c>
      <c r="D1981" s="1" t="s">
        <v>3445</v>
      </c>
    </row>
    <row r="1982" spans="1:4" x14ac:dyDescent="0.25">
      <c r="A1982" s="1" t="s">
        <v>3861</v>
      </c>
      <c r="B1982" s="1" t="s">
        <v>11621</v>
      </c>
      <c r="C1982" s="1" t="s">
        <v>3862</v>
      </c>
      <c r="D1982" s="1" t="s">
        <v>3445</v>
      </c>
    </row>
    <row r="1983" spans="1:4" x14ac:dyDescent="0.25">
      <c r="A1983" s="1" t="s">
        <v>3863</v>
      </c>
      <c r="B1983" s="1" t="s">
        <v>11622</v>
      </c>
      <c r="C1983" s="1" t="s">
        <v>3864</v>
      </c>
      <c r="D1983" s="1" t="s">
        <v>3445</v>
      </c>
    </row>
    <row r="1984" spans="1:4" x14ac:dyDescent="0.25">
      <c r="A1984" s="1" t="s">
        <v>3865</v>
      </c>
      <c r="B1984" s="1" t="s">
        <v>11623</v>
      </c>
      <c r="C1984" s="1" t="s">
        <v>3866</v>
      </c>
      <c r="D1984" s="1" t="s">
        <v>3445</v>
      </c>
    </row>
    <row r="1985" spans="1:4" x14ac:dyDescent="0.25">
      <c r="A1985" s="1" t="s">
        <v>3867</v>
      </c>
      <c r="B1985" s="1" t="s">
        <v>11624</v>
      </c>
      <c r="C1985" s="1" t="s">
        <v>3868</v>
      </c>
      <c r="D1985" s="1" t="s">
        <v>3445</v>
      </c>
    </row>
    <row r="1986" spans="1:4" x14ac:dyDescent="0.25">
      <c r="A1986" s="1" t="s">
        <v>3869</v>
      </c>
      <c r="B1986" s="1" t="s">
        <v>11625</v>
      </c>
      <c r="C1986" s="1" t="s">
        <v>3870</v>
      </c>
      <c r="D1986" s="1" t="s">
        <v>3445</v>
      </c>
    </row>
    <row r="1987" spans="1:4" x14ac:dyDescent="0.25">
      <c r="A1987" s="1" t="s">
        <v>3871</v>
      </c>
      <c r="B1987" s="1" t="s">
        <v>11626</v>
      </c>
      <c r="C1987" s="1" t="s">
        <v>3872</v>
      </c>
      <c r="D1987" s="1" t="s">
        <v>3445</v>
      </c>
    </row>
    <row r="1988" spans="1:4" x14ac:dyDescent="0.25">
      <c r="A1988" s="1" t="s">
        <v>3873</v>
      </c>
      <c r="B1988" s="1" t="s">
        <v>11627</v>
      </c>
      <c r="C1988" s="1" t="s">
        <v>3874</v>
      </c>
      <c r="D1988" s="1" t="s">
        <v>3445</v>
      </c>
    </row>
    <row r="1989" spans="1:4" x14ac:dyDescent="0.25">
      <c r="A1989" s="1" t="s">
        <v>3875</v>
      </c>
      <c r="B1989" s="1" t="s">
        <v>11628</v>
      </c>
      <c r="C1989" s="1" t="s">
        <v>3876</v>
      </c>
      <c r="D1989" s="1" t="s">
        <v>3445</v>
      </c>
    </row>
    <row r="1990" spans="1:4" x14ac:dyDescent="0.25">
      <c r="A1990" s="1" t="s">
        <v>3877</v>
      </c>
      <c r="B1990" s="1" t="s">
        <v>11629</v>
      </c>
      <c r="C1990" s="1" t="s">
        <v>3878</v>
      </c>
      <c r="D1990" s="1" t="s">
        <v>3445</v>
      </c>
    </row>
    <row r="1991" spans="1:4" x14ac:dyDescent="0.25">
      <c r="A1991" s="1" t="s">
        <v>3879</v>
      </c>
      <c r="B1991" s="1" t="s">
        <v>11630</v>
      </c>
      <c r="C1991" s="1" t="s">
        <v>3880</v>
      </c>
      <c r="D1991" s="1" t="s">
        <v>3445</v>
      </c>
    </row>
    <row r="1992" spans="1:4" x14ac:dyDescent="0.25">
      <c r="A1992" s="1" t="s">
        <v>3881</v>
      </c>
      <c r="B1992" s="1" t="s">
        <v>11631</v>
      </c>
      <c r="C1992" s="1" t="s">
        <v>3882</v>
      </c>
      <c r="D1992" s="1" t="s">
        <v>3445</v>
      </c>
    </row>
    <row r="1993" spans="1:4" x14ac:dyDescent="0.25">
      <c r="A1993" s="1" t="s">
        <v>3883</v>
      </c>
      <c r="B1993" s="1" t="s">
        <v>11632</v>
      </c>
      <c r="C1993" s="1" t="s">
        <v>3884</v>
      </c>
      <c r="D1993" s="1" t="s">
        <v>3445</v>
      </c>
    </row>
    <row r="1994" spans="1:4" x14ac:dyDescent="0.25">
      <c r="A1994" s="1" t="s">
        <v>3885</v>
      </c>
      <c r="B1994" s="1" t="s">
        <v>11633</v>
      </c>
      <c r="C1994" s="1" t="s">
        <v>3886</v>
      </c>
      <c r="D1994" s="1" t="s">
        <v>3445</v>
      </c>
    </row>
    <row r="1995" spans="1:4" x14ac:dyDescent="0.25">
      <c r="A1995" s="1" t="s">
        <v>3887</v>
      </c>
      <c r="B1995" s="1" t="s">
        <v>11634</v>
      </c>
      <c r="C1995" s="1" t="s">
        <v>3888</v>
      </c>
      <c r="D1995" s="1" t="s">
        <v>3445</v>
      </c>
    </row>
    <row r="1996" spans="1:4" x14ac:dyDescent="0.25">
      <c r="A1996" s="1" t="s">
        <v>3889</v>
      </c>
      <c r="B1996" s="1" t="s">
        <v>11635</v>
      </c>
      <c r="C1996" s="1" t="s">
        <v>3890</v>
      </c>
      <c r="D1996" s="1" t="s">
        <v>3445</v>
      </c>
    </row>
    <row r="1997" spans="1:4" x14ac:dyDescent="0.25">
      <c r="A1997" s="1" t="s">
        <v>3891</v>
      </c>
      <c r="B1997" s="1" t="s">
        <v>11636</v>
      </c>
      <c r="C1997" s="1" t="s">
        <v>3892</v>
      </c>
      <c r="D1997" s="1" t="s">
        <v>3445</v>
      </c>
    </row>
    <row r="1998" spans="1:4" x14ac:dyDescent="0.25">
      <c r="A1998" s="1" t="s">
        <v>3893</v>
      </c>
      <c r="B1998" s="1" t="s">
        <v>7661</v>
      </c>
      <c r="C1998" s="1" t="s">
        <v>3894</v>
      </c>
      <c r="D1998" s="1" t="s">
        <v>3445</v>
      </c>
    </row>
    <row r="1999" spans="1:4" x14ac:dyDescent="0.25">
      <c r="A1999" s="1" t="s">
        <v>3895</v>
      </c>
      <c r="B1999" s="1" t="s">
        <v>11637</v>
      </c>
      <c r="C1999" s="1" t="s">
        <v>3896</v>
      </c>
      <c r="D1999" s="1" t="s">
        <v>3445</v>
      </c>
    </row>
    <row r="2000" spans="1:4" x14ac:dyDescent="0.25">
      <c r="A2000" s="1" t="s">
        <v>3897</v>
      </c>
      <c r="B2000" s="1" t="s">
        <v>11638</v>
      </c>
      <c r="C2000" s="1" t="s">
        <v>3898</v>
      </c>
      <c r="D2000" s="1" t="s">
        <v>3445</v>
      </c>
    </row>
    <row r="2001" spans="1:4" x14ac:dyDescent="0.25">
      <c r="A2001" s="1" t="s">
        <v>3899</v>
      </c>
      <c r="B2001" s="1" t="s">
        <v>11639</v>
      </c>
      <c r="C2001" s="1" t="s">
        <v>3900</v>
      </c>
      <c r="D2001" s="1" t="s">
        <v>3445</v>
      </c>
    </row>
    <row r="2002" spans="1:4" x14ac:dyDescent="0.25">
      <c r="A2002" s="1" t="s">
        <v>3901</v>
      </c>
      <c r="B2002" s="1" t="s">
        <v>11640</v>
      </c>
      <c r="C2002" s="1" t="s">
        <v>3902</v>
      </c>
      <c r="D2002" s="1" t="s">
        <v>3445</v>
      </c>
    </row>
    <row r="2003" spans="1:4" x14ac:dyDescent="0.25">
      <c r="A2003" s="1" t="s">
        <v>3903</v>
      </c>
      <c r="B2003" s="1" t="s">
        <v>11641</v>
      </c>
      <c r="C2003" s="1" t="s">
        <v>3904</v>
      </c>
      <c r="D2003" s="1" t="s">
        <v>3445</v>
      </c>
    </row>
    <row r="2004" spans="1:4" x14ac:dyDescent="0.25">
      <c r="A2004" s="1" t="s">
        <v>3905</v>
      </c>
      <c r="B2004" s="1" t="s">
        <v>11642</v>
      </c>
      <c r="C2004" s="1" t="s">
        <v>3906</v>
      </c>
      <c r="D2004" s="1" t="s">
        <v>3445</v>
      </c>
    </row>
    <row r="2005" spans="1:4" x14ac:dyDescent="0.25">
      <c r="A2005" s="1" t="s">
        <v>3907</v>
      </c>
      <c r="B2005" s="1" t="s">
        <v>9795</v>
      </c>
      <c r="C2005" s="1" t="s">
        <v>3908</v>
      </c>
      <c r="D2005" s="1" t="s">
        <v>3445</v>
      </c>
    </row>
    <row r="2006" spans="1:4" x14ac:dyDescent="0.25">
      <c r="A2006" s="1" t="s">
        <v>3909</v>
      </c>
      <c r="B2006" s="1" t="s">
        <v>11643</v>
      </c>
      <c r="C2006" s="1" t="s">
        <v>3910</v>
      </c>
      <c r="D2006" s="1" t="s">
        <v>3445</v>
      </c>
    </row>
    <row r="2007" spans="1:4" x14ac:dyDescent="0.25">
      <c r="A2007" s="1" t="s">
        <v>3911</v>
      </c>
      <c r="B2007" s="1" t="s">
        <v>11644</v>
      </c>
      <c r="C2007" s="1" t="s">
        <v>3912</v>
      </c>
      <c r="D2007" s="1" t="s">
        <v>3445</v>
      </c>
    </row>
    <row r="2008" spans="1:4" x14ac:dyDescent="0.25">
      <c r="A2008" s="1" t="s">
        <v>3913</v>
      </c>
      <c r="B2008" s="1" t="s">
        <v>11645</v>
      </c>
      <c r="C2008" s="1" t="s">
        <v>3914</v>
      </c>
      <c r="D2008" s="1" t="s">
        <v>3445</v>
      </c>
    </row>
    <row r="2009" spans="1:4" x14ac:dyDescent="0.25">
      <c r="A2009" s="1" t="s">
        <v>3915</v>
      </c>
      <c r="B2009" s="1" t="s">
        <v>11646</v>
      </c>
      <c r="C2009" s="1" t="s">
        <v>3916</v>
      </c>
      <c r="D2009" s="1" t="s">
        <v>3445</v>
      </c>
    </row>
    <row r="2010" spans="1:4" x14ac:dyDescent="0.25">
      <c r="A2010" s="1" t="s">
        <v>3917</v>
      </c>
      <c r="B2010" s="1" t="s">
        <v>11647</v>
      </c>
      <c r="C2010" s="1" t="s">
        <v>3918</v>
      </c>
      <c r="D2010" s="1" t="s">
        <v>3445</v>
      </c>
    </row>
    <row r="2011" spans="1:4" x14ac:dyDescent="0.25">
      <c r="A2011" s="1" t="s">
        <v>3919</v>
      </c>
      <c r="B2011" s="1" t="s">
        <v>11648</v>
      </c>
      <c r="C2011" s="1" t="s">
        <v>3920</v>
      </c>
      <c r="D2011" s="1" t="s">
        <v>3445</v>
      </c>
    </row>
    <row r="2012" spans="1:4" x14ac:dyDescent="0.25">
      <c r="A2012" s="1" t="s">
        <v>3921</v>
      </c>
      <c r="B2012" s="1" t="s">
        <v>11649</v>
      </c>
      <c r="C2012" s="1" t="s">
        <v>3922</v>
      </c>
      <c r="D2012" s="1" t="s">
        <v>3445</v>
      </c>
    </row>
    <row r="2013" spans="1:4" x14ac:dyDescent="0.25">
      <c r="A2013" s="1" t="s">
        <v>3923</v>
      </c>
      <c r="B2013" s="1" t="s">
        <v>11650</v>
      </c>
      <c r="C2013" s="1" t="s">
        <v>3924</v>
      </c>
      <c r="D2013" s="1" t="s">
        <v>3445</v>
      </c>
    </row>
    <row r="2014" spans="1:4" x14ac:dyDescent="0.25">
      <c r="A2014" s="1" t="s">
        <v>3925</v>
      </c>
      <c r="B2014" s="1" t="s">
        <v>11651</v>
      </c>
      <c r="C2014" s="1" t="s">
        <v>3926</v>
      </c>
      <c r="D2014" s="1" t="s">
        <v>3445</v>
      </c>
    </row>
    <row r="2015" spans="1:4" x14ac:dyDescent="0.25">
      <c r="A2015" s="1" t="s">
        <v>3927</v>
      </c>
      <c r="B2015" s="1" t="s">
        <v>11652</v>
      </c>
      <c r="C2015" s="1" t="s">
        <v>3928</v>
      </c>
      <c r="D2015" s="1" t="s">
        <v>3445</v>
      </c>
    </row>
    <row r="2016" spans="1:4" x14ac:dyDescent="0.25">
      <c r="A2016" s="1" t="s">
        <v>3929</v>
      </c>
      <c r="B2016" s="1" t="s">
        <v>11653</v>
      </c>
      <c r="C2016" s="1" t="s">
        <v>3930</v>
      </c>
      <c r="D2016" s="1" t="s">
        <v>3445</v>
      </c>
    </row>
    <row r="2017" spans="1:4" x14ac:dyDescent="0.25">
      <c r="A2017" s="1" t="s">
        <v>3931</v>
      </c>
      <c r="B2017" s="1" t="s">
        <v>11654</v>
      </c>
      <c r="C2017" s="1" t="s">
        <v>3932</v>
      </c>
      <c r="D2017" s="1" t="s">
        <v>3445</v>
      </c>
    </row>
    <row r="2018" spans="1:4" x14ac:dyDescent="0.25">
      <c r="A2018" s="1" t="s">
        <v>3933</v>
      </c>
      <c r="B2018" s="1" t="s">
        <v>11655</v>
      </c>
      <c r="C2018" s="1" t="s">
        <v>3934</v>
      </c>
      <c r="D2018" s="1" t="s">
        <v>3445</v>
      </c>
    </row>
    <row r="2019" spans="1:4" x14ac:dyDescent="0.25">
      <c r="A2019" s="1" t="s">
        <v>3935</v>
      </c>
      <c r="B2019" s="1" t="s">
        <v>11656</v>
      </c>
      <c r="C2019" s="1" t="s">
        <v>3936</v>
      </c>
      <c r="D2019" s="1" t="s">
        <v>3445</v>
      </c>
    </row>
    <row r="2020" spans="1:4" x14ac:dyDescent="0.25">
      <c r="A2020" s="1" t="s">
        <v>3937</v>
      </c>
      <c r="B2020" s="1" t="s">
        <v>11657</v>
      </c>
      <c r="C2020" s="1" t="s">
        <v>3938</v>
      </c>
      <c r="D2020" s="1" t="s">
        <v>3445</v>
      </c>
    </row>
    <row r="2021" spans="1:4" x14ac:dyDescent="0.25">
      <c r="A2021" s="1" t="s">
        <v>3939</v>
      </c>
      <c r="B2021" s="1" t="s">
        <v>11658</v>
      </c>
      <c r="C2021" s="1" t="s">
        <v>3940</v>
      </c>
      <c r="D2021" s="1" t="s">
        <v>3445</v>
      </c>
    </row>
    <row r="2022" spans="1:4" x14ac:dyDescent="0.25">
      <c r="A2022" s="1" t="s">
        <v>3939</v>
      </c>
      <c r="B2022" s="1" t="s">
        <v>11658</v>
      </c>
      <c r="C2022" s="1" t="s">
        <v>3940</v>
      </c>
      <c r="D2022" s="1" t="s">
        <v>3445</v>
      </c>
    </row>
    <row r="2023" spans="1:4" x14ac:dyDescent="0.25">
      <c r="A2023" s="1" t="s">
        <v>3941</v>
      </c>
      <c r="B2023" s="1" t="s">
        <v>11659</v>
      </c>
      <c r="C2023" s="1" t="s">
        <v>3942</v>
      </c>
      <c r="D2023" s="1" t="s">
        <v>3445</v>
      </c>
    </row>
    <row r="2024" spans="1:4" x14ac:dyDescent="0.25">
      <c r="A2024" s="1" t="s">
        <v>3939</v>
      </c>
      <c r="B2024" s="1" t="s">
        <v>11658</v>
      </c>
      <c r="C2024" s="1" t="s">
        <v>3943</v>
      </c>
      <c r="D2024" s="1" t="s">
        <v>3445</v>
      </c>
    </row>
    <row r="2025" spans="1:4" x14ac:dyDescent="0.25">
      <c r="A2025" s="1" t="s">
        <v>3944</v>
      </c>
      <c r="B2025" s="1" t="s">
        <v>8827</v>
      </c>
      <c r="C2025" s="1" t="s">
        <v>3945</v>
      </c>
      <c r="D2025" s="1" t="s">
        <v>3445</v>
      </c>
    </row>
    <row r="2026" spans="1:4" x14ac:dyDescent="0.25">
      <c r="A2026" s="1" t="s">
        <v>3944</v>
      </c>
      <c r="B2026" s="1" t="s">
        <v>8827</v>
      </c>
      <c r="C2026" s="1" t="s">
        <v>3946</v>
      </c>
      <c r="D2026" s="1" t="s">
        <v>3445</v>
      </c>
    </row>
    <row r="2027" spans="1:4" x14ac:dyDescent="0.25">
      <c r="A2027" s="1" t="s">
        <v>3947</v>
      </c>
      <c r="B2027" s="1" t="s">
        <v>11660</v>
      </c>
      <c r="C2027" s="1" t="s">
        <v>3948</v>
      </c>
      <c r="D2027" s="1" t="s">
        <v>3445</v>
      </c>
    </row>
    <row r="2028" spans="1:4" x14ac:dyDescent="0.25">
      <c r="A2028" s="1" t="s">
        <v>3949</v>
      </c>
      <c r="B2028" s="1" t="s">
        <v>11661</v>
      </c>
      <c r="C2028" s="1" t="s">
        <v>3950</v>
      </c>
      <c r="D2028" s="1" t="s">
        <v>3445</v>
      </c>
    </row>
    <row r="2029" spans="1:4" x14ac:dyDescent="0.25">
      <c r="A2029" s="1" t="s">
        <v>3951</v>
      </c>
      <c r="B2029" s="1" t="s">
        <v>11662</v>
      </c>
      <c r="C2029" s="1" t="s">
        <v>3952</v>
      </c>
      <c r="D2029" s="1" t="s">
        <v>3445</v>
      </c>
    </row>
    <row r="2030" spans="1:4" x14ac:dyDescent="0.25">
      <c r="A2030" s="1" t="s">
        <v>3953</v>
      </c>
      <c r="B2030" s="1" t="s">
        <v>11663</v>
      </c>
      <c r="C2030" s="1" t="s">
        <v>3954</v>
      </c>
      <c r="D2030" s="1" t="s">
        <v>3445</v>
      </c>
    </row>
    <row r="2031" spans="1:4" x14ac:dyDescent="0.25">
      <c r="A2031" s="1" t="s">
        <v>3955</v>
      </c>
      <c r="B2031" s="1" t="s">
        <v>11664</v>
      </c>
      <c r="C2031" s="1" t="s">
        <v>3956</v>
      </c>
      <c r="D2031" s="1" t="s">
        <v>3445</v>
      </c>
    </row>
    <row r="2032" spans="1:4" x14ac:dyDescent="0.25">
      <c r="A2032" s="1" t="s">
        <v>3957</v>
      </c>
      <c r="B2032" s="1" t="s">
        <v>11665</v>
      </c>
      <c r="C2032" s="1" t="s">
        <v>3958</v>
      </c>
      <c r="D2032" s="1" t="s">
        <v>3445</v>
      </c>
    </row>
    <row r="2033" spans="1:4" x14ac:dyDescent="0.25">
      <c r="A2033" s="1" t="s">
        <v>3955</v>
      </c>
      <c r="B2033" s="1" t="s">
        <v>11664</v>
      </c>
      <c r="C2033" s="1" t="s">
        <v>3959</v>
      </c>
      <c r="D2033" s="1" t="s">
        <v>3445</v>
      </c>
    </row>
    <row r="2034" spans="1:4" x14ac:dyDescent="0.25">
      <c r="A2034" s="1" t="s">
        <v>3957</v>
      </c>
      <c r="B2034" s="1" t="s">
        <v>11665</v>
      </c>
      <c r="C2034" s="1" t="s">
        <v>3960</v>
      </c>
      <c r="D2034" s="1" t="s">
        <v>3445</v>
      </c>
    </row>
    <row r="2035" spans="1:4" x14ac:dyDescent="0.25">
      <c r="A2035" s="1" t="s">
        <v>3961</v>
      </c>
      <c r="B2035" s="1" t="s">
        <v>11666</v>
      </c>
      <c r="C2035" s="1" t="s">
        <v>3962</v>
      </c>
      <c r="D2035" s="1" t="s">
        <v>3445</v>
      </c>
    </row>
    <row r="2036" spans="1:4" x14ac:dyDescent="0.25">
      <c r="A2036" s="1" t="s">
        <v>3963</v>
      </c>
      <c r="B2036" s="1" t="s">
        <v>11667</v>
      </c>
      <c r="C2036" s="1" t="s">
        <v>3964</v>
      </c>
      <c r="D2036" s="1" t="s">
        <v>3445</v>
      </c>
    </row>
    <row r="2037" spans="1:4" x14ac:dyDescent="0.25">
      <c r="A2037" s="1" t="s">
        <v>3965</v>
      </c>
      <c r="B2037" s="1" t="s">
        <v>11668</v>
      </c>
      <c r="C2037" s="1" t="s">
        <v>3966</v>
      </c>
      <c r="D2037" s="1" t="s">
        <v>3445</v>
      </c>
    </row>
    <row r="2038" spans="1:4" x14ac:dyDescent="0.25">
      <c r="A2038" s="1" t="s">
        <v>3967</v>
      </c>
      <c r="B2038" s="1" t="s">
        <v>11669</v>
      </c>
      <c r="C2038" s="1" t="s">
        <v>3968</v>
      </c>
      <c r="D2038" s="1" t="s">
        <v>3445</v>
      </c>
    </row>
    <row r="2039" spans="1:4" x14ac:dyDescent="0.25">
      <c r="A2039" s="1" t="s">
        <v>3969</v>
      </c>
      <c r="B2039" s="1" t="s">
        <v>11670</v>
      </c>
      <c r="C2039" s="1" t="s">
        <v>3970</v>
      </c>
      <c r="D2039" s="1" t="s">
        <v>3445</v>
      </c>
    </row>
    <row r="2040" spans="1:4" x14ac:dyDescent="0.25">
      <c r="A2040" s="1" t="s">
        <v>3971</v>
      </c>
      <c r="B2040" s="1" t="s">
        <v>11671</v>
      </c>
      <c r="C2040" s="1" t="s">
        <v>3972</v>
      </c>
      <c r="D2040" s="1" t="s">
        <v>3445</v>
      </c>
    </row>
    <row r="2041" spans="1:4" x14ac:dyDescent="0.25">
      <c r="A2041" s="1" t="s">
        <v>3973</v>
      </c>
      <c r="B2041" s="1" t="s">
        <v>11672</v>
      </c>
      <c r="C2041" s="1" t="s">
        <v>3974</v>
      </c>
      <c r="D2041" s="1" t="s">
        <v>3445</v>
      </c>
    </row>
    <row r="2042" spans="1:4" x14ac:dyDescent="0.25">
      <c r="A2042" s="1" t="s">
        <v>3975</v>
      </c>
      <c r="B2042" s="1" t="s">
        <v>11673</v>
      </c>
      <c r="C2042" s="1" t="s">
        <v>3976</v>
      </c>
      <c r="D2042" s="1" t="s">
        <v>3445</v>
      </c>
    </row>
    <row r="2043" spans="1:4" x14ac:dyDescent="0.25">
      <c r="A2043" s="1" t="s">
        <v>3977</v>
      </c>
      <c r="B2043" s="1" t="s">
        <v>11674</v>
      </c>
      <c r="C2043" s="1" t="s">
        <v>3978</v>
      </c>
      <c r="D2043" s="1" t="s">
        <v>3445</v>
      </c>
    </row>
    <row r="2044" spans="1:4" x14ac:dyDescent="0.25">
      <c r="A2044" s="1" t="s">
        <v>3979</v>
      </c>
      <c r="B2044" s="1" t="s">
        <v>11675</v>
      </c>
      <c r="C2044" s="1" t="s">
        <v>3980</v>
      </c>
      <c r="D2044" s="1" t="s">
        <v>3445</v>
      </c>
    </row>
    <row r="2045" spans="1:4" x14ac:dyDescent="0.25">
      <c r="A2045" s="1" t="s">
        <v>3981</v>
      </c>
      <c r="B2045" s="1" t="s">
        <v>11676</v>
      </c>
      <c r="C2045" s="1" t="s">
        <v>3982</v>
      </c>
      <c r="D2045" s="1" t="s">
        <v>3445</v>
      </c>
    </row>
    <row r="2046" spans="1:4" x14ac:dyDescent="0.25">
      <c r="A2046" s="1" t="s">
        <v>3983</v>
      </c>
      <c r="B2046" s="1" t="s">
        <v>11677</v>
      </c>
      <c r="C2046" s="1" t="s">
        <v>3984</v>
      </c>
      <c r="D2046" s="1" t="s">
        <v>3445</v>
      </c>
    </row>
    <row r="2047" spans="1:4" x14ac:dyDescent="0.25">
      <c r="A2047" s="1" t="s">
        <v>3985</v>
      </c>
      <c r="B2047" s="1" t="s">
        <v>9796</v>
      </c>
      <c r="C2047" s="1" t="s">
        <v>3986</v>
      </c>
      <c r="D2047" s="1" t="s">
        <v>3445</v>
      </c>
    </row>
    <row r="2048" spans="1:4" x14ac:dyDescent="0.25">
      <c r="A2048" s="1" t="s">
        <v>3987</v>
      </c>
      <c r="B2048" s="1" t="s">
        <v>11678</v>
      </c>
      <c r="C2048" s="1" t="s">
        <v>3988</v>
      </c>
      <c r="D2048" s="1" t="s">
        <v>3445</v>
      </c>
    </row>
    <row r="2049" spans="1:4" x14ac:dyDescent="0.25">
      <c r="A2049" s="1" t="s">
        <v>3989</v>
      </c>
      <c r="B2049" s="1" t="s">
        <v>11679</v>
      </c>
      <c r="C2049" s="1" t="s">
        <v>3990</v>
      </c>
      <c r="D2049" s="1" t="s">
        <v>3445</v>
      </c>
    </row>
    <row r="2050" spans="1:4" x14ac:dyDescent="0.25">
      <c r="A2050" s="1" t="s">
        <v>3991</v>
      </c>
      <c r="B2050" s="1" t="s">
        <v>11680</v>
      </c>
      <c r="C2050" s="1" t="s">
        <v>3992</v>
      </c>
      <c r="D2050" s="1" t="s">
        <v>3445</v>
      </c>
    </row>
    <row r="2051" spans="1:4" x14ac:dyDescent="0.25">
      <c r="A2051" s="1" t="s">
        <v>3993</v>
      </c>
      <c r="B2051" s="1" t="s">
        <v>11681</v>
      </c>
      <c r="C2051" s="1" t="s">
        <v>3994</v>
      </c>
      <c r="D2051" s="1" t="s">
        <v>3445</v>
      </c>
    </row>
    <row r="2052" spans="1:4" x14ac:dyDescent="0.25">
      <c r="A2052" s="1" t="s">
        <v>3995</v>
      </c>
      <c r="B2052" s="1" t="s">
        <v>11682</v>
      </c>
      <c r="C2052" s="1" t="s">
        <v>3996</v>
      </c>
      <c r="D2052" s="1" t="s">
        <v>3445</v>
      </c>
    </row>
    <row r="2053" spans="1:4" x14ac:dyDescent="0.25">
      <c r="A2053" s="1" t="s">
        <v>3995</v>
      </c>
      <c r="B2053" s="1" t="s">
        <v>11682</v>
      </c>
      <c r="C2053" s="1" t="s">
        <v>3996</v>
      </c>
      <c r="D2053" s="1" t="s">
        <v>3445</v>
      </c>
    </row>
    <row r="2054" spans="1:4" x14ac:dyDescent="0.25">
      <c r="A2054" s="1" t="s">
        <v>3997</v>
      </c>
      <c r="B2054" s="1" t="s">
        <v>9797</v>
      </c>
      <c r="C2054" s="1" t="s">
        <v>3998</v>
      </c>
      <c r="D2054" s="1" t="s">
        <v>3445</v>
      </c>
    </row>
    <row r="2055" spans="1:4" x14ac:dyDescent="0.25">
      <c r="A2055" s="1" t="s">
        <v>3999</v>
      </c>
      <c r="B2055" s="1" t="s">
        <v>11683</v>
      </c>
      <c r="C2055" s="1" t="s">
        <v>4000</v>
      </c>
      <c r="D2055" s="1" t="s">
        <v>3445</v>
      </c>
    </row>
    <row r="2056" spans="1:4" x14ac:dyDescent="0.25">
      <c r="A2056" s="1" t="s">
        <v>4001</v>
      </c>
      <c r="B2056" s="1" t="s">
        <v>11684</v>
      </c>
      <c r="C2056" s="1" t="s">
        <v>4002</v>
      </c>
      <c r="D2056" s="1" t="s">
        <v>3445</v>
      </c>
    </row>
    <row r="2057" spans="1:4" x14ac:dyDescent="0.25">
      <c r="A2057" s="1" t="s">
        <v>4003</v>
      </c>
      <c r="B2057" s="1" t="s">
        <v>9798</v>
      </c>
      <c r="C2057" s="1" t="s">
        <v>4004</v>
      </c>
      <c r="D2057" s="1" t="s">
        <v>3445</v>
      </c>
    </row>
    <row r="2058" spans="1:4" x14ac:dyDescent="0.25">
      <c r="A2058" s="1" t="s">
        <v>4005</v>
      </c>
      <c r="B2058" s="1" t="s">
        <v>9799</v>
      </c>
      <c r="C2058" s="1" t="s">
        <v>4006</v>
      </c>
      <c r="D2058" s="1" t="s">
        <v>3445</v>
      </c>
    </row>
    <row r="2059" spans="1:4" x14ac:dyDescent="0.25">
      <c r="A2059" s="1" t="s">
        <v>4007</v>
      </c>
      <c r="B2059" s="1" t="s">
        <v>11685</v>
      </c>
      <c r="C2059" s="1" t="s">
        <v>4008</v>
      </c>
      <c r="D2059" s="1" t="s">
        <v>3445</v>
      </c>
    </row>
    <row r="2060" spans="1:4" x14ac:dyDescent="0.25">
      <c r="A2060" s="1" t="s">
        <v>4009</v>
      </c>
      <c r="B2060" s="1" t="s">
        <v>11686</v>
      </c>
      <c r="C2060" s="1" t="s">
        <v>4010</v>
      </c>
      <c r="D2060" s="1" t="s">
        <v>3445</v>
      </c>
    </row>
    <row r="2061" spans="1:4" x14ac:dyDescent="0.25">
      <c r="A2061" s="1" t="s">
        <v>4011</v>
      </c>
      <c r="B2061" s="1" t="s">
        <v>11687</v>
      </c>
      <c r="C2061" s="1" t="s">
        <v>4012</v>
      </c>
      <c r="D2061" s="1" t="s">
        <v>3445</v>
      </c>
    </row>
    <row r="2062" spans="1:4" x14ac:dyDescent="0.25">
      <c r="A2062" s="1" t="s">
        <v>4013</v>
      </c>
      <c r="B2062" s="1" t="s">
        <v>11688</v>
      </c>
      <c r="C2062" s="1" t="s">
        <v>4014</v>
      </c>
      <c r="D2062" s="1" t="s">
        <v>3445</v>
      </c>
    </row>
    <row r="2063" spans="1:4" x14ac:dyDescent="0.25">
      <c r="A2063" s="1" t="s">
        <v>4015</v>
      </c>
      <c r="B2063" s="1" t="s">
        <v>11689</v>
      </c>
      <c r="C2063" s="1" t="s">
        <v>4016</v>
      </c>
      <c r="D2063" s="1" t="s">
        <v>3445</v>
      </c>
    </row>
    <row r="2064" spans="1:4" x14ac:dyDescent="0.25">
      <c r="A2064" s="1" t="s">
        <v>4017</v>
      </c>
      <c r="B2064" s="1" t="s">
        <v>11690</v>
      </c>
      <c r="C2064" s="1" t="s">
        <v>4018</v>
      </c>
      <c r="D2064" s="1" t="s">
        <v>3445</v>
      </c>
    </row>
    <row r="2065" spans="1:4" x14ac:dyDescent="0.25">
      <c r="A2065" s="1" t="s">
        <v>4019</v>
      </c>
      <c r="B2065" s="1" t="s">
        <v>11691</v>
      </c>
      <c r="C2065" s="1" t="s">
        <v>4020</v>
      </c>
      <c r="D2065" s="1" t="s">
        <v>3445</v>
      </c>
    </row>
    <row r="2066" spans="1:4" x14ac:dyDescent="0.25">
      <c r="A2066" s="1" t="s">
        <v>4021</v>
      </c>
      <c r="B2066" s="1" t="s">
        <v>11692</v>
      </c>
      <c r="C2066" s="1" t="s">
        <v>4022</v>
      </c>
      <c r="D2066" s="1" t="s">
        <v>3445</v>
      </c>
    </row>
    <row r="2067" spans="1:4" x14ac:dyDescent="0.25">
      <c r="A2067" s="1" t="s">
        <v>4023</v>
      </c>
      <c r="B2067" s="1" t="s">
        <v>11693</v>
      </c>
      <c r="C2067" s="1" t="s">
        <v>4024</v>
      </c>
      <c r="D2067" s="1" t="s">
        <v>3445</v>
      </c>
    </row>
    <row r="2068" spans="1:4" x14ac:dyDescent="0.25">
      <c r="A2068" s="1" t="s">
        <v>4025</v>
      </c>
      <c r="B2068" s="1" t="s">
        <v>9800</v>
      </c>
      <c r="C2068" s="1" t="s">
        <v>4026</v>
      </c>
      <c r="D2068" s="1" t="s">
        <v>3445</v>
      </c>
    </row>
    <row r="2069" spans="1:4" x14ac:dyDescent="0.25">
      <c r="A2069" s="1" t="s">
        <v>4027</v>
      </c>
      <c r="B2069" s="1" t="s">
        <v>11694</v>
      </c>
      <c r="C2069" s="1" t="s">
        <v>4028</v>
      </c>
      <c r="D2069" s="1" t="s">
        <v>3445</v>
      </c>
    </row>
    <row r="2070" spans="1:4" x14ac:dyDescent="0.25">
      <c r="A2070" s="1" t="s">
        <v>4029</v>
      </c>
      <c r="B2070" s="1" t="s">
        <v>11695</v>
      </c>
      <c r="C2070" s="1" t="s">
        <v>4030</v>
      </c>
      <c r="D2070" s="1" t="s">
        <v>3445</v>
      </c>
    </row>
    <row r="2071" spans="1:4" x14ac:dyDescent="0.25">
      <c r="A2071" s="1" t="s">
        <v>4031</v>
      </c>
      <c r="B2071" s="1" t="s">
        <v>11696</v>
      </c>
      <c r="C2071" s="1" t="s">
        <v>4032</v>
      </c>
      <c r="D2071" s="1" t="s">
        <v>3445</v>
      </c>
    </row>
    <row r="2072" spans="1:4" x14ac:dyDescent="0.25">
      <c r="A2072" s="1" t="s">
        <v>3981</v>
      </c>
      <c r="B2072" s="1" t="s">
        <v>11676</v>
      </c>
      <c r="C2072" s="1" t="s">
        <v>4033</v>
      </c>
      <c r="D2072" s="1" t="s">
        <v>3445</v>
      </c>
    </row>
    <row r="2073" spans="1:4" x14ac:dyDescent="0.25">
      <c r="A2073" s="1" t="s">
        <v>4034</v>
      </c>
      <c r="B2073" s="1" t="s">
        <v>11697</v>
      </c>
      <c r="C2073" s="1" t="s">
        <v>4035</v>
      </c>
      <c r="D2073" s="1" t="s">
        <v>3445</v>
      </c>
    </row>
    <row r="2074" spans="1:4" x14ac:dyDescent="0.25">
      <c r="A2074" s="1" t="s">
        <v>4036</v>
      </c>
      <c r="B2074" s="1" t="s">
        <v>11698</v>
      </c>
      <c r="C2074" s="1" t="s">
        <v>4037</v>
      </c>
      <c r="D2074" s="1" t="s">
        <v>3445</v>
      </c>
    </row>
    <row r="2075" spans="1:4" x14ac:dyDescent="0.25">
      <c r="A2075" s="1" t="s">
        <v>4038</v>
      </c>
      <c r="B2075" s="1" t="s">
        <v>11699</v>
      </c>
      <c r="C2075" s="1" t="s">
        <v>4039</v>
      </c>
      <c r="D2075" s="1" t="s">
        <v>3445</v>
      </c>
    </row>
    <row r="2076" spans="1:4" x14ac:dyDescent="0.25">
      <c r="A2076" s="1" t="s">
        <v>4038</v>
      </c>
      <c r="B2076" s="1" t="s">
        <v>11699</v>
      </c>
      <c r="C2076" s="1" t="s">
        <v>4040</v>
      </c>
      <c r="D2076" s="1" t="s">
        <v>3445</v>
      </c>
    </row>
    <row r="2077" spans="1:4" x14ac:dyDescent="0.25">
      <c r="A2077" s="1" t="s">
        <v>4041</v>
      </c>
      <c r="B2077" s="1" t="s">
        <v>11700</v>
      </c>
      <c r="C2077" s="1" t="s">
        <v>4042</v>
      </c>
      <c r="D2077" s="1" t="s">
        <v>3445</v>
      </c>
    </row>
    <row r="2078" spans="1:4" x14ac:dyDescent="0.25">
      <c r="A2078" s="1" t="s">
        <v>4043</v>
      </c>
      <c r="B2078" s="1" t="s">
        <v>9801</v>
      </c>
      <c r="C2078" s="1" t="s">
        <v>4044</v>
      </c>
      <c r="D2078" s="1" t="s">
        <v>3445</v>
      </c>
    </row>
    <row r="2079" spans="1:4" x14ac:dyDescent="0.25">
      <c r="A2079" s="1" t="s">
        <v>4045</v>
      </c>
      <c r="B2079" s="1" t="s">
        <v>11701</v>
      </c>
      <c r="C2079" s="1" t="s">
        <v>4046</v>
      </c>
      <c r="D2079" s="1" t="s">
        <v>3445</v>
      </c>
    </row>
    <row r="2080" spans="1:4" x14ac:dyDescent="0.25">
      <c r="A2080" s="1" t="s">
        <v>4047</v>
      </c>
      <c r="B2080" s="1" t="s">
        <v>11702</v>
      </c>
      <c r="C2080" s="1" t="s">
        <v>4048</v>
      </c>
      <c r="D2080" s="1" t="s">
        <v>3445</v>
      </c>
    </row>
    <row r="2081" spans="1:4" x14ac:dyDescent="0.25">
      <c r="A2081" s="1" t="s">
        <v>4049</v>
      </c>
      <c r="B2081" s="1" t="s">
        <v>11703</v>
      </c>
      <c r="C2081" s="1" t="s">
        <v>4050</v>
      </c>
      <c r="D2081" s="1" t="s">
        <v>3445</v>
      </c>
    </row>
    <row r="2082" spans="1:4" x14ac:dyDescent="0.25">
      <c r="A2082" s="1" t="s">
        <v>4051</v>
      </c>
      <c r="B2082" s="1" t="s">
        <v>11704</v>
      </c>
      <c r="C2082" s="1" t="s">
        <v>4052</v>
      </c>
      <c r="D2082" s="1" t="s">
        <v>3445</v>
      </c>
    </row>
    <row r="2083" spans="1:4" x14ac:dyDescent="0.25">
      <c r="A2083" s="1" t="s">
        <v>4053</v>
      </c>
      <c r="B2083" s="1" t="s">
        <v>11705</v>
      </c>
      <c r="C2083" s="1" t="s">
        <v>4054</v>
      </c>
      <c r="D2083" s="1" t="s">
        <v>3445</v>
      </c>
    </row>
    <row r="2084" spans="1:4" x14ac:dyDescent="0.25">
      <c r="A2084" s="1" t="s">
        <v>4055</v>
      </c>
      <c r="B2084" s="1" t="s">
        <v>11706</v>
      </c>
      <c r="C2084" s="1" t="s">
        <v>4056</v>
      </c>
      <c r="D2084" s="1" t="s">
        <v>3445</v>
      </c>
    </row>
    <row r="2085" spans="1:4" x14ac:dyDescent="0.25">
      <c r="A2085" s="1" t="s">
        <v>4057</v>
      </c>
      <c r="B2085" s="1" t="s">
        <v>11707</v>
      </c>
      <c r="C2085" s="1" t="s">
        <v>4058</v>
      </c>
      <c r="D2085" s="1" t="s">
        <v>3445</v>
      </c>
    </row>
    <row r="2086" spans="1:4" x14ac:dyDescent="0.25">
      <c r="A2086" s="1" t="s">
        <v>4059</v>
      </c>
      <c r="B2086" s="1" t="s">
        <v>11708</v>
      </c>
      <c r="C2086" s="1" t="s">
        <v>4060</v>
      </c>
      <c r="D2086" s="1" t="s">
        <v>3445</v>
      </c>
    </row>
    <row r="2087" spans="1:4" x14ac:dyDescent="0.25">
      <c r="A2087" s="1" t="s">
        <v>4061</v>
      </c>
      <c r="B2087" s="1" t="s">
        <v>11709</v>
      </c>
      <c r="C2087" s="1" t="s">
        <v>4062</v>
      </c>
      <c r="D2087" s="1" t="s">
        <v>3445</v>
      </c>
    </row>
    <row r="2088" spans="1:4" x14ac:dyDescent="0.25">
      <c r="A2088" s="1" t="s">
        <v>4063</v>
      </c>
      <c r="B2088" s="1" t="s">
        <v>11710</v>
      </c>
      <c r="C2088" s="1" t="s">
        <v>4064</v>
      </c>
      <c r="D2088" s="1" t="s">
        <v>3445</v>
      </c>
    </row>
    <row r="2089" spans="1:4" x14ac:dyDescent="0.25">
      <c r="A2089" s="1" t="s">
        <v>4043</v>
      </c>
      <c r="B2089" s="1" t="s">
        <v>9801</v>
      </c>
      <c r="C2089" s="1" t="s">
        <v>4065</v>
      </c>
      <c r="D2089" s="1" t="s">
        <v>3445</v>
      </c>
    </row>
    <row r="2090" spans="1:4" x14ac:dyDescent="0.25">
      <c r="A2090" s="1" t="s">
        <v>4066</v>
      </c>
      <c r="B2090" s="1" t="s">
        <v>11711</v>
      </c>
      <c r="C2090" s="1" t="s">
        <v>4067</v>
      </c>
      <c r="D2090" s="1" t="s">
        <v>3445</v>
      </c>
    </row>
    <row r="2091" spans="1:4" x14ac:dyDescent="0.25">
      <c r="A2091" s="1" t="s">
        <v>4068</v>
      </c>
      <c r="B2091" s="1" t="s">
        <v>11712</v>
      </c>
      <c r="C2091" s="1" t="s">
        <v>4069</v>
      </c>
      <c r="D2091" s="1" t="s">
        <v>3445</v>
      </c>
    </row>
    <row r="2092" spans="1:4" x14ac:dyDescent="0.25">
      <c r="A2092" s="1" t="s">
        <v>4070</v>
      </c>
      <c r="B2092" s="1" t="s">
        <v>11713</v>
      </c>
      <c r="C2092" s="1" t="s">
        <v>4071</v>
      </c>
      <c r="D2092" s="1" t="s">
        <v>3445</v>
      </c>
    </row>
    <row r="2093" spans="1:4" x14ac:dyDescent="0.25">
      <c r="A2093" s="1" t="s">
        <v>4072</v>
      </c>
      <c r="B2093" s="1" t="s">
        <v>11714</v>
      </c>
      <c r="C2093" s="1" t="s">
        <v>4073</v>
      </c>
      <c r="D2093" s="1" t="s">
        <v>3445</v>
      </c>
    </row>
    <row r="2094" spans="1:4" x14ac:dyDescent="0.25">
      <c r="A2094" s="1" t="s">
        <v>4074</v>
      </c>
      <c r="B2094" s="1" t="s">
        <v>11715</v>
      </c>
      <c r="C2094" s="1" t="s">
        <v>4075</v>
      </c>
      <c r="D2094" s="1" t="s">
        <v>3445</v>
      </c>
    </row>
    <row r="2095" spans="1:4" x14ac:dyDescent="0.25">
      <c r="A2095" s="1" t="s">
        <v>4076</v>
      </c>
      <c r="B2095" s="1" t="s">
        <v>11716</v>
      </c>
      <c r="C2095" s="1" t="s">
        <v>4077</v>
      </c>
      <c r="D2095" s="1" t="s">
        <v>3445</v>
      </c>
    </row>
    <row r="2096" spans="1:4" x14ac:dyDescent="0.25">
      <c r="A2096" s="1" t="s">
        <v>4078</v>
      </c>
      <c r="B2096" s="1" t="s">
        <v>11717</v>
      </c>
      <c r="C2096" s="1" t="s">
        <v>4079</v>
      </c>
      <c r="D2096" s="1" t="s">
        <v>3445</v>
      </c>
    </row>
    <row r="2097" spans="1:4" x14ac:dyDescent="0.25">
      <c r="A2097" s="1" t="s">
        <v>4080</v>
      </c>
      <c r="B2097" s="1" t="s">
        <v>11718</v>
      </c>
      <c r="C2097" s="1" t="s">
        <v>4081</v>
      </c>
      <c r="D2097" s="1" t="s">
        <v>3445</v>
      </c>
    </row>
    <row r="2098" spans="1:4" x14ac:dyDescent="0.25">
      <c r="A2098" s="1" t="s">
        <v>4082</v>
      </c>
      <c r="B2098" s="1" t="s">
        <v>11719</v>
      </c>
      <c r="C2098" s="1" t="s">
        <v>4083</v>
      </c>
      <c r="D2098" s="1" t="s">
        <v>3445</v>
      </c>
    </row>
    <row r="2099" spans="1:4" x14ac:dyDescent="0.25">
      <c r="A2099" s="1" t="s">
        <v>4084</v>
      </c>
      <c r="B2099" s="1" t="s">
        <v>11720</v>
      </c>
      <c r="C2099" s="1" t="s">
        <v>4085</v>
      </c>
      <c r="D2099" s="1" t="s">
        <v>3445</v>
      </c>
    </row>
    <row r="2100" spans="1:4" x14ac:dyDescent="0.25">
      <c r="A2100" s="1" t="s">
        <v>4086</v>
      </c>
      <c r="B2100" s="1" t="s">
        <v>11721</v>
      </c>
      <c r="C2100" s="1" t="s">
        <v>4087</v>
      </c>
      <c r="D2100" s="1" t="s">
        <v>3445</v>
      </c>
    </row>
    <row r="2101" spans="1:4" x14ac:dyDescent="0.25">
      <c r="A2101" s="1" t="s">
        <v>4088</v>
      </c>
      <c r="B2101" s="1" t="s">
        <v>11722</v>
      </c>
      <c r="C2101" s="1" t="s">
        <v>4089</v>
      </c>
      <c r="D2101" s="1" t="s">
        <v>3445</v>
      </c>
    </row>
    <row r="2102" spans="1:4" x14ac:dyDescent="0.25">
      <c r="A2102" s="1" t="s">
        <v>4090</v>
      </c>
      <c r="B2102" s="1" t="s">
        <v>11723</v>
      </c>
      <c r="C2102" s="1" t="s">
        <v>4091</v>
      </c>
      <c r="D2102" s="1" t="s">
        <v>3445</v>
      </c>
    </row>
    <row r="2103" spans="1:4" x14ac:dyDescent="0.25">
      <c r="A2103" s="1" t="s">
        <v>4092</v>
      </c>
      <c r="B2103" s="1" t="s">
        <v>11724</v>
      </c>
      <c r="C2103" s="1" t="s">
        <v>4093</v>
      </c>
      <c r="D2103" s="1" t="s">
        <v>3445</v>
      </c>
    </row>
    <row r="2104" spans="1:4" x14ac:dyDescent="0.25">
      <c r="A2104" s="1" t="s">
        <v>4094</v>
      </c>
      <c r="B2104" s="1" t="s">
        <v>11725</v>
      </c>
      <c r="C2104" s="1" t="s">
        <v>4095</v>
      </c>
      <c r="D2104" s="1" t="s">
        <v>3445</v>
      </c>
    </row>
    <row r="2105" spans="1:4" x14ac:dyDescent="0.25">
      <c r="A2105" s="1" t="s">
        <v>4096</v>
      </c>
      <c r="B2105" s="1" t="s">
        <v>11726</v>
      </c>
      <c r="C2105" s="1" t="s">
        <v>4097</v>
      </c>
      <c r="D2105" s="1" t="s">
        <v>3445</v>
      </c>
    </row>
    <row r="2106" spans="1:4" x14ac:dyDescent="0.25">
      <c r="A2106" s="1" t="s">
        <v>4098</v>
      </c>
      <c r="B2106" s="1" t="s">
        <v>11727</v>
      </c>
      <c r="C2106" s="1" t="s">
        <v>4099</v>
      </c>
      <c r="D2106" s="1" t="s">
        <v>3445</v>
      </c>
    </row>
    <row r="2107" spans="1:4" x14ac:dyDescent="0.25">
      <c r="A2107" s="1" t="s">
        <v>4100</v>
      </c>
      <c r="B2107" s="1" t="s">
        <v>11728</v>
      </c>
      <c r="C2107" s="1" t="s">
        <v>4101</v>
      </c>
      <c r="D2107" s="1" t="s">
        <v>3445</v>
      </c>
    </row>
    <row r="2108" spans="1:4" x14ac:dyDescent="0.25">
      <c r="A2108" s="1" t="s">
        <v>4102</v>
      </c>
      <c r="B2108" s="1" t="s">
        <v>11729</v>
      </c>
      <c r="C2108" s="1" t="s">
        <v>4103</v>
      </c>
      <c r="D2108" s="1" t="s">
        <v>3445</v>
      </c>
    </row>
    <row r="2109" spans="1:4" x14ac:dyDescent="0.25">
      <c r="A2109" s="1" t="s">
        <v>4104</v>
      </c>
      <c r="B2109" s="1" t="s">
        <v>9802</v>
      </c>
      <c r="C2109" s="1" t="s">
        <v>4105</v>
      </c>
      <c r="D2109" s="1" t="s">
        <v>3445</v>
      </c>
    </row>
    <row r="2110" spans="1:4" x14ac:dyDescent="0.25">
      <c r="A2110" s="1" t="s">
        <v>4106</v>
      </c>
      <c r="B2110" s="1" t="s">
        <v>11730</v>
      </c>
      <c r="C2110" s="1" t="s">
        <v>4107</v>
      </c>
      <c r="D2110" s="1" t="s">
        <v>3445</v>
      </c>
    </row>
    <row r="2111" spans="1:4" x14ac:dyDescent="0.25">
      <c r="A2111" s="1" t="s">
        <v>4108</v>
      </c>
      <c r="B2111" s="1" t="s">
        <v>11731</v>
      </c>
      <c r="C2111" s="1" t="s">
        <v>4109</v>
      </c>
      <c r="D2111" s="1" t="s">
        <v>3445</v>
      </c>
    </row>
    <row r="2112" spans="1:4" x14ac:dyDescent="0.25">
      <c r="A2112" s="1" t="s">
        <v>4110</v>
      </c>
      <c r="B2112" s="1" t="s">
        <v>11732</v>
      </c>
      <c r="C2112" s="1" t="s">
        <v>4111</v>
      </c>
      <c r="D2112" s="1" t="s">
        <v>3445</v>
      </c>
    </row>
    <row r="2113" spans="1:4" x14ac:dyDescent="0.25">
      <c r="A2113" s="1" t="s">
        <v>4112</v>
      </c>
      <c r="B2113" s="1" t="s">
        <v>11733</v>
      </c>
      <c r="C2113" s="1" t="s">
        <v>4113</v>
      </c>
      <c r="D2113" s="1" t="s">
        <v>3445</v>
      </c>
    </row>
    <row r="2114" spans="1:4" x14ac:dyDescent="0.25">
      <c r="A2114" s="1" t="s">
        <v>4114</v>
      </c>
      <c r="B2114" s="1" t="s">
        <v>11734</v>
      </c>
      <c r="C2114" s="1" t="s">
        <v>4115</v>
      </c>
      <c r="D2114" s="1" t="s">
        <v>3445</v>
      </c>
    </row>
    <row r="2115" spans="1:4" x14ac:dyDescent="0.25">
      <c r="A2115" s="1" t="s">
        <v>3789</v>
      </c>
      <c r="B2115" s="1" t="s">
        <v>11587</v>
      </c>
      <c r="C2115" s="1" t="s">
        <v>4116</v>
      </c>
      <c r="D2115" s="1" t="s">
        <v>3445</v>
      </c>
    </row>
    <row r="2116" spans="1:4" x14ac:dyDescent="0.25">
      <c r="A2116" s="1" t="s">
        <v>4117</v>
      </c>
      <c r="B2116" s="1" t="s">
        <v>11735</v>
      </c>
      <c r="C2116" s="1" t="s">
        <v>4118</v>
      </c>
      <c r="D2116" s="1" t="s">
        <v>3445</v>
      </c>
    </row>
    <row r="2117" spans="1:4" x14ac:dyDescent="0.25">
      <c r="A2117" s="1" t="s">
        <v>4119</v>
      </c>
      <c r="B2117" s="1" t="s">
        <v>11736</v>
      </c>
      <c r="C2117" s="1" t="s">
        <v>4120</v>
      </c>
      <c r="D2117" s="1" t="s">
        <v>3445</v>
      </c>
    </row>
    <row r="2118" spans="1:4" x14ac:dyDescent="0.25">
      <c r="A2118" s="1" t="s">
        <v>4121</v>
      </c>
      <c r="B2118" s="1" t="s">
        <v>11737</v>
      </c>
      <c r="C2118" s="1" t="s">
        <v>4122</v>
      </c>
      <c r="D2118" s="1" t="s">
        <v>3445</v>
      </c>
    </row>
    <row r="2119" spans="1:4" x14ac:dyDescent="0.25">
      <c r="A2119" s="1" t="s">
        <v>4123</v>
      </c>
      <c r="B2119" s="1" t="s">
        <v>11738</v>
      </c>
      <c r="C2119" s="1" t="s">
        <v>4124</v>
      </c>
      <c r="D2119" s="1" t="s">
        <v>3445</v>
      </c>
    </row>
    <row r="2120" spans="1:4" x14ac:dyDescent="0.25">
      <c r="A2120" s="1" t="s">
        <v>4125</v>
      </c>
      <c r="B2120" s="1" t="s">
        <v>11739</v>
      </c>
      <c r="C2120" s="1" t="s">
        <v>4126</v>
      </c>
      <c r="D2120" s="1" t="s">
        <v>3445</v>
      </c>
    </row>
    <row r="2121" spans="1:4" x14ac:dyDescent="0.25">
      <c r="A2121" s="1" t="s">
        <v>4127</v>
      </c>
      <c r="B2121" s="1" t="s">
        <v>11740</v>
      </c>
      <c r="C2121" s="1" t="s">
        <v>4128</v>
      </c>
      <c r="D2121" s="1" t="s">
        <v>3445</v>
      </c>
    </row>
    <row r="2122" spans="1:4" x14ac:dyDescent="0.25">
      <c r="A2122" s="1" t="s">
        <v>4129</v>
      </c>
      <c r="B2122" s="1" t="s">
        <v>11741</v>
      </c>
      <c r="C2122" s="1" t="s">
        <v>4130</v>
      </c>
      <c r="D2122" s="1" t="s">
        <v>3445</v>
      </c>
    </row>
    <row r="2123" spans="1:4" x14ac:dyDescent="0.25">
      <c r="A2123" s="1" t="s">
        <v>4131</v>
      </c>
      <c r="B2123" s="1" t="s">
        <v>11742</v>
      </c>
      <c r="C2123" s="1" t="s">
        <v>4132</v>
      </c>
      <c r="D2123" s="1" t="s">
        <v>3445</v>
      </c>
    </row>
    <row r="2124" spans="1:4" x14ac:dyDescent="0.25">
      <c r="A2124" s="1" t="s">
        <v>4133</v>
      </c>
      <c r="B2124" s="1" t="s">
        <v>11743</v>
      </c>
      <c r="C2124" s="1" t="s">
        <v>4134</v>
      </c>
      <c r="D2124" s="1" t="s">
        <v>3445</v>
      </c>
    </row>
    <row r="2125" spans="1:4" x14ac:dyDescent="0.25">
      <c r="A2125" s="1" t="s">
        <v>4135</v>
      </c>
      <c r="B2125" s="1" t="s">
        <v>9803</v>
      </c>
      <c r="C2125" s="1" t="s">
        <v>4136</v>
      </c>
      <c r="D2125" s="1" t="s">
        <v>3445</v>
      </c>
    </row>
    <row r="2126" spans="1:4" x14ac:dyDescent="0.25">
      <c r="A2126" s="1" t="s">
        <v>4137</v>
      </c>
      <c r="B2126" s="1" t="s">
        <v>11744</v>
      </c>
      <c r="C2126" s="1" t="s">
        <v>4138</v>
      </c>
      <c r="D2126" s="1" t="s">
        <v>3445</v>
      </c>
    </row>
    <row r="2127" spans="1:4" x14ac:dyDescent="0.25">
      <c r="A2127" s="1" t="s">
        <v>4139</v>
      </c>
      <c r="B2127" s="1" t="s">
        <v>11745</v>
      </c>
      <c r="C2127" s="1" t="s">
        <v>4140</v>
      </c>
      <c r="D2127" s="1" t="s">
        <v>3445</v>
      </c>
    </row>
    <row r="2128" spans="1:4" x14ac:dyDescent="0.25">
      <c r="A2128" s="1" t="s">
        <v>4141</v>
      </c>
      <c r="B2128" s="1" t="s">
        <v>11746</v>
      </c>
      <c r="C2128" s="1" t="s">
        <v>4142</v>
      </c>
      <c r="D2128" s="1" t="s">
        <v>3445</v>
      </c>
    </row>
    <row r="2129" spans="1:4" x14ac:dyDescent="0.25">
      <c r="A2129" s="1" t="s">
        <v>4143</v>
      </c>
      <c r="B2129" s="1" t="s">
        <v>11747</v>
      </c>
      <c r="C2129" s="1" t="s">
        <v>4144</v>
      </c>
      <c r="D2129" s="1" t="s">
        <v>3445</v>
      </c>
    </row>
    <row r="2130" spans="1:4" x14ac:dyDescent="0.25">
      <c r="A2130" s="1" t="s">
        <v>4145</v>
      </c>
      <c r="B2130" s="1" t="s">
        <v>11748</v>
      </c>
      <c r="C2130" s="1" t="s">
        <v>4146</v>
      </c>
      <c r="D2130" s="1" t="s">
        <v>3445</v>
      </c>
    </row>
    <row r="2131" spans="1:4" x14ac:dyDescent="0.25">
      <c r="A2131" s="1" t="s">
        <v>4147</v>
      </c>
      <c r="B2131" s="1" t="s">
        <v>11749</v>
      </c>
      <c r="C2131" s="1" t="s">
        <v>4148</v>
      </c>
      <c r="D2131" s="1" t="s">
        <v>3445</v>
      </c>
    </row>
    <row r="2132" spans="1:4" x14ac:dyDescent="0.25">
      <c r="A2132" s="1" t="s">
        <v>4149</v>
      </c>
      <c r="B2132" s="1" t="s">
        <v>9804</v>
      </c>
      <c r="C2132" s="1" t="s">
        <v>4150</v>
      </c>
      <c r="D2132" s="1" t="s">
        <v>3445</v>
      </c>
    </row>
    <row r="2133" spans="1:4" x14ac:dyDescent="0.25">
      <c r="A2133" s="1" t="s">
        <v>4151</v>
      </c>
      <c r="B2133" s="1" t="s">
        <v>11750</v>
      </c>
      <c r="C2133" s="1" t="s">
        <v>4152</v>
      </c>
      <c r="D2133" s="1" t="s">
        <v>3445</v>
      </c>
    </row>
    <row r="2134" spans="1:4" x14ac:dyDescent="0.25">
      <c r="A2134" s="1" t="s">
        <v>4153</v>
      </c>
      <c r="B2134" s="1" t="s">
        <v>11751</v>
      </c>
      <c r="C2134" s="1" t="s">
        <v>4154</v>
      </c>
      <c r="D2134" s="1" t="s">
        <v>3445</v>
      </c>
    </row>
    <row r="2135" spans="1:4" x14ac:dyDescent="0.25">
      <c r="A2135" s="1" t="s">
        <v>4155</v>
      </c>
      <c r="B2135" s="1" t="s">
        <v>9805</v>
      </c>
      <c r="C2135" s="1" t="s">
        <v>4156</v>
      </c>
      <c r="D2135" s="1" t="s">
        <v>3445</v>
      </c>
    </row>
    <row r="2136" spans="1:4" x14ac:dyDescent="0.25">
      <c r="A2136" s="1" t="s">
        <v>4157</v>
      </c>
      <c r="B2136" s="1" t="s">
        <v>11752</v>
      </c>
      <c r="C2136" s="1" t="s">
        <v>4158</v>
      </c>
      <c r="D2136" s="1" t="s">
        <v>3445</v>
      </c>
    </row>
    <row r="2137" spans="1:4" x14ac:dyDescent="0.25">
      <c r="A2137" s="1" t="s">
        <v>4159</v>
      </c>
      <c r="B2137" s="1" t="s">
        <v>11753</v>
      </c>
      <c r="C2137" s="1" t="s">
        <v>4160</v>
      </c>
      <c r="D2137" s="1" t="s">
        <v>3445</v>
      </c>
    </row>
    <row r="2138" spans="1:4" x14ac:dyDescent="0.25">
      <c r="A2138" s="1" t="s">
        <v>4161</v>
      </c>
      <c r="B2138" s="1" t="s">
        <v>9806</v>
      </c>
      <c r="C2138" s="1" t="s">
        <v>4162</v>
      </c>
      <c r="D2138" s="1" t="s">
        <v>3445</v>
      </c>
    </row>
    <row r="2139" spans="1:4" x14ac:dyDescent="0.25">
      <c r="A2139" s="1" t="s">
        <v>4163</v>
      </c>
      <c r="B2139" s="1" t="s">
        <v>11754</v>
      </c>
      <c r="C2139" s="1" t="s">
        <v>4164</v>
      </c>
      <c r="D2139" s="1" t="s">
        <v>3445</v>
      </c>
    </row>
    <row r="2140" spans="1:4" x14ac:dyDescent="0.25">
      <c r="A2140" s="1" t="s">
        <v>4165</v>
      </c>
      <c r="B2140" s="1" t="s">
        <v>11755</v>
      </c>
      <c r="C2140" s="1" t="s">
        <v>4166</v>
      </c>
      <c r="D2140" s="1" t="s">
        <v>3445</v>
      </c>
    </row>
    <row r="2141" spans="1:4" x14ac:dyDescent="0.25">
      <c r="A2141" s="1" t="s">
        <v>4167</v>
      </c>
      <c r="B2141" s="1" t="s">
        <v>11756</v>
      </c>
      <c r="C2141" s="1" t="s">
        <v>4168</v>
      </c>
      <c r="D2141" s="1" t="s">
        <v>3445</v>
      </c>
    </row>
    <row r="2142" spans="1:4" x14ac:dyDescent="0.25">
      <c r="A2142" s="1" t="s">
        <v>4169</v>
      </c>
      <c r="B2142" s="1" t="s">
        <v>11757</v>
      </c>
      <c r="C2142" s="1" t="s">
        <v>4170</v>
      </c>
      <c r="D2142" s="1" t="s">
        <v>4171</v>
      </c>
    </row>
    <row r="2143" spans="1:4" x14ac:dyDescent="0.25">
      <c r="A2143" s="1" t="s">
        <v>4169</v>
      </c>
      <c r="B2143" s="1" t="s">
        <v>11757</v>
      </c>
      <c r="C2143" s="1" t="s">
        <v>4170</v>
      </c>
      <c r="D2143" s="1" t="s">
        <v>4171</v>
      </c>
    </row>
    <row r="2144" spans="1:4" x14ac:dyDescent="0.25">
      <c r="A2144" s="1" t="s">
        <v>4172</v>
      </c>
      <c r="B2144" s="1" t="s">
        <v>11758</v>
      </c>
      <c r="C2144" s="1" t="s">
        <v>4173</v>
      </c>
      <c r="D2144" s="1" t="s">
        <v>4171</v>
      </c>
    </row>
    <row r="2145" spans="1:4" x14ac:dyDescent="0.25">
      <c r="A2145" s="1" t="s">
        <v>4174</v>
      </c>
      <c r="B2145" s="1" t="s">
        <v>11759</v>
      </c>
      <c r="C2145" s="1" t="s">
        <v>4175</v>
      </c>
      <c r="D2145" s="1" t="s">
        <v>4171</v>
      </c>
    </row>
    <row r="2146" spans="1:4" x14ac:dyDescent="0.25">
      <c r="A2146" s="1" t="s">
        <v>4176</v>
      </c>
      <c r="B2146" s="1" t="s">
        <v>11760</v>
      </c>
      <c r="C2146" s="1" t="s">
        <v>4177</v>
      </c>
      <c r="D2146" s="1" t="s">
        <v>4171</v>
      </c>
    </row>
    <row r="2147" spans="1:4" x14ac:dyDescent="0.25">
      <c r="A2147" s="1" t="s">
        <v>4178</v>
      </c>
      <c r="B2147" s="1" t="s">
        <v>11761</v>
      </c>
      <c r="C2147" s="1" t="s">
        <v>4179</v>
      </c>
      <c r="D2147" s="1" t="s">
        <v>4171</v>
      </c>
    </row>
    <row r="2148" spans="1:4" x14ac:dyDescent="0.25">
      <c r="A2148" s="1" t="s">
        <v>4180</v>
      </c>
      <c r="B2148" s="1" t="s">
        <v>11762</v>
      </c>
      <c r="C2148" s="1" t="s">
        <v>4181</v>
      </c>
      <c r="D2148" s="1" t="s">
        <v>4171</v>
      </c>
    </row>
    <row r="2149" spans="1:4" x14ac:dyDescent="0.25">
      <c r="A2149" s="1" t="s">
        <v>4182</v>
      </c>
      <c r="B2149" s="1" t="s">
        <v>11763</v>
      </c>
      <c r="C2149" s="1" t="s">
        <v>4183</v>
      </c>
      <c r="D2149" s="1" t="s">
        <v>4171</v>
      </c>
    </row>
    <row r="2150" spans="1:4" x14ac:dyDescent="0.25">
      <c r="A2150" s="1" t="s">
        <v>4184</v>
      </c>
      <c r="B2150" s="1" t="s">
        <v>11764</v>
      </c>
      <c r="C2150" s="1" t="s">
        <v>4185</v>
      </c>
      <c r="D2150" s="1" t="s">
        <v>4171</v>
      </c>
    </row>
    <row r="2151" spans="1:4" x14ac:dyDescent="0.25">
      <c r="A2151" s="1" t="s">
        <v>4186</v>
      </c>
      <c r="B2151" s="1" t="s">
        <v>9807</v>
      </c>
      <c r="C2151" s="1" t="s">
        <v>4187</v>
      </c>
      <c r="D2151" s="1" t="s">
        <v>4171</v>
      </c>
    </row>
    <row r="2152" spans="1:4" x14ac:dyDescent="0.25">
      <c r="A2152" s="1" t="s">
        <v>4188</v>
      </c>
      <c r="B2152" s="1" t="s">
        <v>11765</v>
      </c>
      <c r="C2152" s="1" t="s">
        <v>4189</v>
      </c>
      <c r="D2152" s="1" t="s">
        <v>4171</v>
      </c>
    </row>
    <row r="2153" spans="1:4" x14ac:dyDescent="0.25">
      <c r="A2153" s="1" t="s">
        <v>4190</v>
      </c>
      <c r="B2153" s="1" t="s">
        <v>9808</v>
      </c>
      <c r="C2153" s="1" t="s">
        <v>4191</v>
      </c>
      <c r="D2153" s="1" t="s">
        <v>4171</v>
      </c>
    </row>
    <row r="2154" spans="1:4" x14ac:dyDescent="0.25">
      <c r="A2154" s="1" t="s">
        <v>4192</v>
      </c>
      <c r="B2154" s="1" t="s">
        <v>11766</v>
      </c>
      <c r="C2154" s="1" t="s">
        <v>4193</v>
      </c>
      <c r="D2154" s="1" t="s">
        <v>4171</v>
      </c>
    </row>
    <row r="2155" spans="1:4" x14ac:dyDescent="0.25">
      <c r="A2155" s="1" t="s">
        <v>4194</v>
      </c>
      <c r="B2155" s="1" t="s">
        <v>11767</v>
      </c>
      <c r="C2155" s="1" t="s">
        <v>4195</v>
      </c>
      <c r="D2155" s="1" t="s">
        <v>4171</v>
      </c>
    </row>
    <row r="2156" spans="1:4" x14ac:dyDescent="0.25">
      <c r="A2156" s="1" t="s">
        <v>4196</v>
      </c>
      <c r="B2156" s="1" t="s">
        <v>11768</v>
      </c>
      <c r="C2156" s="1" t="s">
        <v>4197</v>
      </c>
      <c r="D2156" s="1" t="s">
        <v>4171</v>
      </c>
    </row>
    <row r="2157" spans="1:4" x14ac:dyDescent="0.25">
      <c r="A2157" s="1" t="s">
        <v>4198</v>
      </c>
      <c r="B2157" s="1" t="s">
        <v>11769</v>
      </c>
      <c r="C2157" s="1" t="s">
        <v>4199</v>
      </c>
      <c r="D2157" s="1" t="s">
        <v>4171</v>
      </c>
    </row>
    <row r="2158" spans="1:4" x14ac:dyDescent="0.25">
      <c r="A2158" s="1" t="s">
        <v>4200</v>
      </c>
      <c r="B2158" s="1" t="s">
        <v>11770</v>
      </c>
      <c r="C2158" s="1" t="s">
        <v>4201</v>
      </c>
      <c r="D2158" s="1" t="s">
        <v>4171</v>
      </c>
    </row>
    <row r="2159" spans="1:4" x14ac:dyDescent="0.25">
      <c r="A2159" s="1" t="s">
        <v>4202</v>
      </c>
      <c r="B2159" s="1" t="s">
        <v>11771</v>
      </c>
      <c r="C2159" s="1" t="s">
        <v>4203</v>
      </c>
      <c r="D2159" s="1" t="s">
        <v>4171</v>
      </c>
    </row>
    <row r="2160" spans="1:4" x14ac:dyDescent="0.25">
      <c r="A2160" s="1" t="s">
        <v>4202</v>
      </c>
      <c r="B2160" s="1" t="s">
        <v>11771</v>
      </c>
      <c r="C2160" s="1" t="s">
        <v>4203</v>
      </c>
      <c r="D2160" s="1" t="s">
        <v>4171</v>
      </c>
    </row>
    <row r="2161" spans="1:4" x14ac:dyDescent="0.25">
      <c r="A2161" s="1" t="s">
        <v>4204</v>
      </c>
      <c r="B2161" s="1" t="s">
        <v>11772</v>
      </c>
      <c r="C2161" s="1" t="s">
        <v>4205</v>
      </c>
      <c r="D2161" s="1" t="s">
        <v>4171</v>
      </c>
    </row>
    <row r="2162" spans="1:4" x14ac:dyDescent="0.25">
      <c r="A2162" s="1" t="s">
        <v>4206</v>
      </c>
      <c r="B2162" s="1" t="s">
        <v>11773</v>
      </c>
      <c r="C2162" s="1" t="s">
        <v>4207</v>
      </c>
      <c r="D2162" s="1" t="s">
        <v>4171</v>
      </c>
    </row>
    <row r="2163" spans="1:4" x14ac:dyDescent="0.25">
      <c r="A2163" s="1" t="s">
        <v>4208</v>
      </c>
      <c r="B2163" s="1" t="s">
        <v>11774</v>
      </c>
      <c r="C2163" s="1" t="s">
        <v>4209</v>
      </c>
      <c r="D2163" s="1" t="s">
        <v>4171</v>
      </c>
    </row>
    <row r="2164" spans="1:4" x14ac:dyDescent="0.25">
      <c r="A2164" s="1" t="s">
        <v>4210</v>
      </c>
      <c r="B2164" s="1" t="s">
        <v>11775</v>
      </c>
      <c r="C2164" s="1" t="s">
        <v>4211</v>
      </c>
      <c r="D2164" s="1" t="s">
        <v>4171</v>
      </c>
    </row>
    <row r="2165" spans="1:4" x14ac:dyDescent="0.25">
      <c r="A2165" s="1" t="s">
        <v>4212</v>
      </c>
      <c r="B2165" s="1" t="s">
        <v>11776</v>
      </c>
      <c r="C2165" s="1" t="s">
        <v>4213</v>
      </c>
      <c r="D2165" s="1" t="s">
        <v>4171</v>
      </c>
    </row>
    <row r="2166" spans="1:4" x14ac:dyDescent="0.25">
      <c r="A2166" s="1" t="s">
        <v>4214</v>
      </c>
      <c r="B2166" s="1" t="s">
        <v>11777</v>
      </c>
      <c r="C2166" s="1" t="s">
        <v>4213</v>
      </c>
      <c r="D2166" s="1" t="s">
        <v>4171</v>
      </c>
    </row>
    <row r="2167" spans="1:4" x14ac:dyDescent="0.25">
      <c r="A2167" s="1" t="s">
        <v>4215</v>
      </c>
      <c r="B2167" s="1" t="s">
        <v>11778</v>
      </c>
      <c r="C2167" s="1" t="s">
        <v>4216</v>
      </c>
      <c r="D2167" s="1" t="s">
        <v>4171</v>
      </c>
    </row>
    <row r="2168" spans="1:4" x14ac:dyDescent="0.25">
      <c r="A2168" s="1" t="s">
        <v>4217</v>
      </c>
      <c r="B2168" s="1" t="s">
        <v>11779</v>
      </c>
      <c r="C2168" s="1" t="s">
        <v>4218</v>
      </c>
      <c r="D2168" s="1" t="s">
        <v>4171</v>
      </c>
    </row>
    <row r="2169" spans="1:4" x14ac:dyDescent="0.25">
      <c r="A2169" s="1" t="s">
        <v>4219</v>
      </c>
      <c r="B2169" s="1" t="s">
        <v>11780</v>
      </c>
      <c r="C2169" s="1" t="s">
        <v>4218</v>
      </c>
      <c r="D2169" s="1" t="s">
        <v>4171</v>
      </c>
    </row>
    <row r="2170" spans="1:4" x14ac:dyDescent="0.25">
      <c r="A2170" s="1" t="s">
        <v>4220</v>
      </c>
      <c r="B2170" s="1" t="s">
        <v>11781</v>
      </c>
      <c r="C2170" s="1" t="s">
        <v>4221</v>
      </c>
      <c r="D2170" s="1" t="s">
        <v>4171</v>
      </c>
    </row>
    <row r="2171" spans="1:4" x14ac:dyDescent="0.25">
      <c r="A2171" s="1" t="s">
        <v>4222</v>
      </c>
      <c r="B2171" s="1" t="s">
        <v>11782</v>
      </c>
      <c r="C2171" s="1" t="s">
        <v>4223</v>
      </c>
      <c r="D2171" s="1" t="s">
        <v>4171</v>
      </c>
    </row>
    <row r="2172" spans="1:4" x14ac:dyDescent="0.25">
      <c r="A2172" s="1" t="s">
        <v>4224</v>
      </c>
      <c r="B2172" s="1" t="s">
        <v>9809</v>
      </c>
      <c r="C2172" s="1" t="s">
        <v>4225</v>
      </c>
      <c r="D2172" s="1" t="s">
        <v>4171</v>
      </c>
    </row>
    <row r="2173" spans="1:4" x14ac:dyDescent="0.25">
      <c r="A2173" s="1" t="s">
        <v>4226</v>
      </c>
      <c r="B2173" s="1" t="s">
        <v>11783</v>
      </c>
      <c r="C2173" s="1" t="s">
        <v>4227</v>
      </c>
      <c r="D2173" s="1" t="s">
        <v>4171</v>
      </c>
    </row>
    <row r="2174" spans="1:4" x14ac:dyDescent="0.25">
      <c r="A2174" s="1" t="s">
        <v>4228</v>
      </c>
      <c r="B2174" s="1" t="s">
        <v>9810</v>
      </c>
      <c r="C2174" s="1" t="s">
        <v>4229</v>
      </c>
      <c r="D2174" s="1" t="s">
        <v>4171</v>
      </c>
    </row>
    <row r="2175" spans="1:4" x14ac:dyDescent="0.25">
      <c r="A2175" s="1" t="s">
        <v>4226</v>
      </c>
      <c r="B2175" s="1" t="s">
        <v>11783</v>
      </c>
      <c r="C2175" s="1" t="s">
        <v>4230</v>
      </c>
      <c r="D2175" s="1" t="s">
        <v>4171</v>
      </c>
    </row>
    <row r="2176" spans="1:4" x14ac:dyDescent="0.25">
      <c r="A2176" s="1" t="s">
        <v>4231</v>
      </c>
      <c r="B2176" s="1" t="s">
        <v>11784</v>
      </c>
      <c r="C2176" s="1" t="s">
        <v>4232</v>
      </c>
      <c r="D2176" s="1" t="s">
        <v>4171</v>
      </c>
    </row>
    <row r="2177" spans="1:4" x14ac:dyDescent="0.25">
      <c r="A2177" s="1" t="s">
        <v>4233</v>
      </c>
      <c r="B2177" s="1" t="s">
        <v>11785</v>
      </c>
      <c r="C2177" s="1" t="s">
        <v>4234</v>
      </c>
      <c r="D2177" s="1" t="s">
        <v>4171</v>
      </c>
    </row>
    <row r="2178" spans="1:4" x14ac:dyDescent="0.25">
      <c r="A2178" s="1" t="s">
        <v>4235</v>
      </c>
      <c r="B2178" s="1" t="s">
        <v>11786</v>
      </c>
      <c r="C2178" s="1" t="s">
        <v>4236</v>
      </c>
      <c r="D2178" s="1" t="s">
        <v>4171</v>
      </c>
    </row>
    <row r="2179" spans="1:4" x14ac:dyDescent="0.25">
      <c r="A2179" s="1" t="s">
        <v>4237</v>
      </c>
      <c r="B2179" s="1" t="s">
        <v>11787</v>
      </c>
      <c r="C2179" s="1" t="s">
        <v>4238</v>
      </c>
      <c r="D2179" s="1" t="s">
        <v>4171</v>
      </c>
    </row>
    <row r="2180" spans="1:4" x14ac:dyDescent="0.25">
      <c r="A2180" s="1" t="s">
        <v>4239</v>
      </c>
      <c r="B2180" s="1" t="s">
        <v>11788</v>
      </c>
      <c r="C2180" s="1" t="s">
        <v>4240</v>
      </c>
      <c r="D2180" s="1" t="s">
        <v>4171</v>
      </c>
    </row>
    <row r="2181" spans="1:4" x14ac:dyDescent="0.25">
      <c r="A2181" s="1" t="s">
        <v>4241</v>
      </c>
      <c r="B2181" s="1" t="s">
        <v>11789</v>
      </c>
      <c r="C2181" s="1" t="s">
        <v>4242</v>
      </c>
      <c r="D2181" s="1" t="s">
        <v>4171</v>
      </c>
    </row>
    <row r="2182" spans="1:4" x14ac:dyDescent="0.25">
      <c r="A2182" s="1" t="s">
        <v>4243</v>
      </c>
      <c r="B2182" s="1" t="s">
        <v>11790</v>
      </c>
      <c r="C2182" s="1" t="s">
        <v>4244</v>
      </c>
      <c r="D2182" s="1" t="s">
        <v>4171</v>
      </c>
    </row>
    <row r="2183" spans="1:4" x14ac:dyDescent="0.25">
      <c r="A2183" s="1" t="s">
        <v>4243</v>
      </c>
      <c r="B2183" s="1" t="s">
        <v>11790</v>
      </c>
      <c r="C2183" s="1" t="s">
        <v>4245</v>
      </c>
      <c r="D2183" s="1" t="s">
        <v>4171</v>
      </c>
    </row>
    <row r="2184" spans="1:4" x14ac:dyDescent="0.25">
      <c r="A2184" s="1" t="s">
        <v>4246</v>
      </c>
      <c r="B2184" s="1" t="s">
        <v>11791</v>
      </c>
      <c r="C2184" s="1" t="s">
        <v>4247</v>
      </c>
      <c r="D2184" s="1" t="s">
        <v>4171</v>
      </c>
    </row>
    <row r="2185" spans="1:4" x14ac:dyDescent="0.25">
      <c r="A2185" s="1" t="s">
        <v>4248</v>
      </c>
      <c r="B2185" s="1" t="s">
        <v>11792</v>
      </c>
      <c r="C2185" s="1" t="s">
        <v>4249</v>
      </c>
      <c r="D2185" s="1" t="s">
        <v>4171</v>
      </c>
    </row>
    <row r="2186" spans="1:4" x14ac:dyDescent="0.25">
      <c r="A2186" s="1" t="s">
        <v>4250</v>
      </c>
      <c r="B2186" s="1" t="s">
        <v>11793</v>
      </c>
      <c r="C2186" s="1" t="s">
        <v>4251</v>
      </c>
      <c r="D2186" s="1" t="s">
        <v>4171</v>
      </c>
    </row>
    <row r="2187" spans="1:4" x14ac:dyDescent="0.25">
      <c r="A2187" s="1" t="s">
        <v>4252</v>
      </c>
      <c r="B2187" s="1" t="s">
        <v>9811</v>
      </c>
      <c r="C2187" s="1" t="s">
        <v>4253</v>
      </c>
      <c r="D2187" s="1" t="s">
        <v>4171</v>
      </c>
    </row>
    <row r="2188" spans="1:4" x14ac:dyDescent="0.25">
      <c r="A2188" s="1" t="s">
        <v>4254</v>
      </c>
      <c r="B2188" s="1" t="s">
        <v>11794</v>
      </c>
      <c r="C2188" s="1" t="s">
        <v>4255</v>
      </c>
      <c r="D2188" s="1" t="s">
        <v>4171</v>
      </c>
    </row>
    <row r="2189" spans="1:4" x14ac:dyDescent="0.25">
      <c r="A2189" s="1" t="s">
        <v>4256</v>
      </c>
      <c r="B2189" s="1" t="s">
        <v>11795</v>
      </c>
      <c r="C2189" s="1" t="s">
        <v>4257</v>
      </c>
      <c r="D2189" s="1" t="s">
        <v>4171</v>
      </c>
    </row>
    <row r="2190" spans="1:4" x14ac:dyDescent="0.25">
      <c r="A2190" s="1" t="s">
        <v>4258</v>
      </c>
      <c r="B2190" s="1" t="s">
        <v>11796</v>
      </c>
      <c r="C2190" s="1" t="s">
        <v>4259</v>
      </c>
      <c r="D2190" s="1" t="s">
        <v>4171</v>
      </c>
    </row>
    <row r="2191" spans="1:4" x14ac:dyDescent="0.25">
      <c r="A2191" s="1" t="s">
        <v>4258</v>
      </c>
      <c r="B2191" s="1" t="s">
        <v>11796</v>
      </c>
      <c r="C2191" s="1" t="s">
        <v>4260</v>
      </c>
      <c r="D2191" s="1" t="s">
        <v>4171</v>
      </c>
    </row>
    <row r="2192" spans="1:4" x14ac:dyDescent="0.25">
      <c r="A2192" s="1" t="s">
        <v>4261</v>
      </c>
      <c r="B2192" s="1" t="s">
        <v>11797</v>
      </c>
      <c r="C2192" s="1" t="s">
        <v>4262</v>
      </c>
      <c r="D2192" s="1" t="s">
        <v>4171</v>
      </c>
    </row>
    <row r="2193" spans="1:4" x14ac:dyDescent="0.25">
      <c r="A2193" s="1" t="s">
        <v>4263</v>
      </c>
      <c r="B2193" s="1" t="s">
        <v>11798</v>
      </c>
      <c r="C2193" s="1" t="s">
        <v>4264</v>
      </c>
      <c r="D2193" s="1" t="s">
        <v>4171</v>
      </c>
    </row>
    <row r="2194" spans="1:4" x14ac:dyDescent="0.25">
      <c r="A2194" s="1" t="s">
        <v>4265</v>
      </c>
      <c r="B2194" s="1" t="s">
        <v>11799</v>
      </c>
      <c r="C2194" s="1" t="s">
        <v>4266</v>
      </c>
      <c r="D2194" s="1" t="s">
        <v>4171</v>
      </c>
    </row>
    <row r="2195" spans="1:4" x14ac:dyDescent="0.25">
      <c r="A2195" s="1" t="s">
        <v>4267</v>
      </c>
      <c r="B2195" s="1" t="s">
        <v>9812</v>
      </c>
      <c r="C2195" s="1" t="s">
        <v>4268</v>
      </c>
      <c r="D2195" s="1" t="s">
        <v>4171</v>
      </c>
    </row>
    <row r="2196" spans="1:4" x14ac:dyDescent="0.25">
      <c r="A2196" s="1" t="s">
        <v>4269</v>
      </c>
      <c r="B2196" s="1" t="s">
        <v>11800</v>
      </c>
      <c r="C2196" s="1" t="s">
        <v>4270</v>
      </c>
      <c r="D2196" s="1" t="s">
        <v>4171</v>
      </c>
    </row>
    <row r="2197" spans="1:4" x14ac:dyDescent="0.25">
      <c r="A2197" s="1" t="s">
        <v>4271</v>
      </c>
      <c r="B2197" s="1" t="s">
        <v>11801</v>
      </c>
      <c r="C2197" s="1" t="s">
        <v>4272</v>
      </c>
      <c r="D2197" s="1" t="s">
        <v>4171</v>
      </c>
    </row>
    <row r="2198" spans="1:4" x14ac:dyDescent="0.25">
      <c r="A2198" s="1" t="s">
        <v>4273</v>
      </c>
      <c r="B2198" s="1" t="s">
        <v>9813</v>
      </c>
      <c r="C2198" s="1" t="s">
        <v>4274</v>
      </c>
      <c r="D2198" s="1" t="s">
        <v>4171</v>
      </c>
    </row>
    <row r="2199" spans="1:4" x14ac:dyDescent="0.25">
      <c r="A2199" s="1" t="s">
        <v>4275</v>
      </c>
      <c r="B2199" s="1" t="s">
        <v>11802</v>
      </c>
      <c r="C2199" s="1" t="s">
        <v>4276</v>
      </c>
      <c r="D2199" s="1" t="s">
        <v>4171</v>
      </c>
    </row>
    <row r="2200" spans="1:4" x14ac:dyDescent="0.25">
      <c r="A2200" s="1" t="s">
        <v>4277</v>
      </c>
      <c r="B2200" s="1" t="s">
        <v>11803</v>
      </c>
      <c r="C2200" s="1" t="s">
        <v>4278</v>
      </c>
      <c r="D2200" s="1" t="s">
        <v>4171</v>
      </c>
    </row>
    <row r="2201" spans="1:4" x14ac:dyDescent="0.25">
      <c r="A2201" s="1" t="s">
        <v>4279</v>
      </c>
      <c r="B2201" s="1" t="s">
        <v>11804</v>
      </c>
      <c r="C2201" s="1" t="s">
        <v>4280</v>
      </c>
      <c r="D2201" s="1" t="s">
        <v>4171</v>
      </c>
    </row>
    <row r="2202" spans="1:4" x14ac:dyDescent="0.25">
      <c r="A2202" s="1" t="s">
        <v>4281</v>
      </c>
      <c r="B2202" s="1" t="s">
        <v>11805</v>
      </c>
      <c r="C2202" s="1" t="s">
        <v>4282</v>
      </c>
      <c r="D2202" s="1" t="s">
        <v>4171</v>
      </c>
    </row>
    <row r="2203" spans="1:4" x14ac:dyDescent="0.25">
      <c r="A2203" s="1" t="s">
        <v>4283</v>
      </c>
      <c r="B2203" s="1" t="s">
        <v>11806</v>
      </c>
      <c r="C2203" s="1" t="s">
        <v>4284</v>
      </c>
      <c r="D2203" s="1" t="s">
        <v>4171</v>
      </c>
    </row>
    <row r="2204" spans="1:4" x14ac:dyDescent="0.25">
      <c r="A2204" s="1" t="s">
        <v>4285</v>
      </c>
      <c r="B2204" s="1" t="s">
        <v>11807</v>
      </c>
      <c r="C2204" s="1" t="s">
        <v>4286</v>
      </c>
      <c r="D2204" s="1" t="s">
        <v>4171</v>
      </c>
    </row>
    <row r="2205" spans="1:4" x14ac:dyDescent="0.25">
      <c r="A2205" s="1" t="s">
        <v>4287</v>
      </c>
      <c r="B2205" s="1" t="s">
        <v>11808</v>
      </c>
      <c r="C2205" s="1" t="s">
        <v>4288</v>
      </c>
      <c r="D2205" s="1" t="s">
        <v>4171</v>
      </c>
    </row>
    <row r="2206" spans="1:4" x14ac:dyDescent="0.25">
      <c r="A2206" s="1" t="s">
        <v>4289</v>
      </c>
      <c r="B2206" s="1" t="s">
        <v>11809</v>
      </c>
      <c r="C2206" s="1" t="s">
        <v>4290</v>
      </c>
      <c r="D2206" s="1" t="s">
        <v>4171</v>
      </c>
    </row>
    <row r="2207" spans="1:4" x14ac:dyDescent="0.25">
      <c r="A2207" s="1" t="s">
        <v>4291</v>
      </c>
      <c r="B2207" s="1" t="s">
        <v>11810</v>
      </c>
      <c r="C2207" s="1" t="s">
        <v>4292</v>
      </c>
      <c r="D2207" s="1" t="s">
        <v>4171</v>
      </c>
    </row>
    <row r="2208" spans="1:4" x14ac:dyDescent="0.25">
      <c r="A2208" s="1" t="s">
        <v>4293</v>
      </c>
      <c r="B2208" s="1" t="s">
        <v>11811</v>
      </c>
      <c r="C2208" s="1" t="s">
        <v>4294</v>
      </c>
      <c r="D2208" s="1" t="s">
        <v>4171</v>
      </c>
    </row>
    <row r="2209" spans="1:4" x14ac:dyDescent="0.25">
      <c r="A2209" s="1" t="s">
        <v>4295</v>
      </c>
      <c r="B2209" s="1" t="s">
        <v>11812</v>
      </c>
      <c r="C2209" s="1" t="s">
        <v>4296</v>
      </c>
      <c r="D2209" s="1" t="s">
        <v>4171</v>
      </c>
    </row>
    <row r="2210" spans="1:4" x14ac:dyDescent="0.25">
      <c r="A2210" s="1" t="s">
        <v>4297</v>
      </c>
      <c r="B2210" s="1" t="s">
        <v>11813</v>
      </c>
      <c r="C2210" s="1" t="s">
        <v>4298</v>
      </c>
      <c r="D2210" s="1" t="s">
        <v>4171</v>
      </c>
    </row>
    <row r="2211" spans="1:4" x14ac:dyDescent="0.25">
      <c r="A2211" s="1" t="s">
        <v>4299</v>
      </c>
      <c r="B2211" s="1" t="s">
        <v>11814</v>
      </c>
      <c r="C2211" s="1" t="s">
        <v>4300</v>
      </c>
      <c r="D2211" s="1" t="s">
        <v>4171</v>
      </c>
    </row>
    <row r="2212" spans="1:4" x14ac:dyDescent="0.25">
      <c r="A2212" s="1" t="s">
        <v>4301</v>
      </c>
      <c r="B2212" s="1" t="s">
        <v>11815</v>
      </c>
      <c r="C2212" s="1" t="s">
        <v>4302</v>
      </c>
      <c r="D2212" s="1" t="s">
        <v>4171</v>
      </c>
    </row>
    <row r="2213" spans="1:4" x14ac:dyDescent="0.25">
      <c r="A2213" s="1" t="s">
        <v>4303</v>
      </c>
      <c r="B2213" s="1" t="s">
        <v>11816</v>
      </c>
      <c r="C2213" s="1" t="s">
        <v>4304</v>
      </c>
      <c r="D2213" s="1" t="s">
        <v>4171</v>
      </c>
    </row>
    <row r="2214" spans="1:4" x14ac:dyDescent="0.25">
      <c r="A2214" s="1" t="s">
        <v>4305</v>
      </c>
      <c r="B2214" s="1" t="s">
        <v>11817</v>
      </c>
      <c r="C2214" s="1" t="s">
        <v>4306</v>
      </c>
      <c r="D2214" s="1" t="s">
        <v>4171</v>
      </c>
    </row>
    <row r="2215" spans="1:4" x14ac:dyDescent="0.25">
      <c r="A2215" s="1" t="s">
        <v>4307</v>
      </c>
      <c r="B2215" s="1" t="s">
        <v>11818</v>
      </c>
      <c r="C2215" s="1" t="s">
        <v>4308</v>
      </c>
      <c r="D2215" s="1" t="s">
        <v>4171</v>
      </c>
    </row>
    <row r="2216" spans="1:4" x14ac:dyDescent="0.25">
      <c r="A2216" s="1" t="s">
        <v>4309</v>
      </c>
      <c r="B2216" s="1" t="s">
        <v>11819</v>
      </c>
      <c r="C2216" s="1" t="s">
        <v>4310</v>
      </c>
      <c r="D2216" s="1" t="s">
        <v>4171</v>
      </c>
    </row>
    <row r="2217" spans="1:4" x14ac:dyDescent="0.25">
      <c r="A2217" s="1" t="s">
        <v>4311</v>
      </c>
      <c r="B2217" s="1" t="s">
        <v>11820</v>
      </c>
      <c r="C2217" s="1" t="s">
        <v>4312</v>
      </c>
      <c r="D2217" s="1" t="s">
        <v>4171</v>
      </c>
    </row>
    <row r="2218" spans="1:4" x14ac:dyDescent="0.25">
      <c r="A2218" s="1" t="s">
        <v>4313</v>
      </c>
      <c r="B2218" s="1" t="s">
        <v>11821</v>
      </c>
      <c r="C2218" s="1" t="s">
        <v>4314</v>
      </c>
      <c r="D2218" s="1" t="s">
        <v>4171</v>
      </c>
    </row>
    <row r="2219" spans="1:4" x14ac:dyDescent="0.25">
      <c r="A2219" s="1" t="s">
        <v>4315</v>
      </c>
      <c r="B2219" s="1" t="s">
        <v>9814</v>
      </c>
      <c r="C2219" s="1" t="s">
        <v>4316</v>
      </c>
      <c r="D2219" s="1" t="s">
        <v>4171</v>
      </c>
    </row>
    <row r="2220" spans="1:4" x14ac:dyDescent="0.25">
      <c r="A2220" s="1" t="s">
        <v>4317</v>
      </c>
      <c r="B2220" s="1" t="s">
        <v>11822</v>
      </c>
      <c r="C2220" s="1" t="s">
        <v>4318</v>
      </c>
      <c r="D2220" s="1" t="s">
        <v>4171</v>
      </c>
    </row>
    <row r="2221" spans="1:4" x14ac:dyDescent="0.25">
      <c r="A2221" s="1" t="s">
        <v>4319</v>
      </c>
      <c r="B2221" s="1" t="s">
        <v>9815</v>
      </c>
      <c r="C2221" s="1" t="s">
        <v>4320</v>
      </c>
      <c r="D2221" s="1" t="s">
        <v>4171</v>
      </c>
    </row>
    <row r="2222" spans="1:4" x14ac:dyDescent="0.25">
      <c r="A2222" s="1" t="s">
        <v>4321</v>
      </c>
      <c r="B2222" s="1" t="s">
        <v>11823</v>
      </c>
      <c r="C2222" s="1" t="s">
        <v>4322</v>
      </c>
      <c r="D2222" s="1" t="s">
        <v>4171</v>
      </c>
    </row>
    <row r="2223" spans="1:4" x14ac:dyDescent="0.25">
      <c r="A2223" s="1" t="s">
        <v>4323</v>
      </c>
      <c r="B2223" s="1" t="s">
        <v>11824</v>
      </c>
      <c r="C2223" s="1" t="s">
        <v>4324</v>
      </c>
      <c r="D2223" s="1" t="s">
        <v>4171</v>
      </c>
    </row>
    <row r="2224" spans="1:4" x14ac:dyDescent="0.25">
      <c r="A2224" s="1" t="s">
        <v>4325</v>
      </c>
      <c r="B2224" s="1" t="s">
        <v>11825</v>
      </c>
      <c r="C2224" s="1" t="s">
        <v>4326</v>
      </c>
      <c r="D2224" s="1" t="s">
        <v>4171</v>
      </c>
    </row>
    <row r="2225" spans="1:4" x14ac:dyDescent="0.25">
      <c r="A2225" s="1" t="s">
        <v>4327</v>
      </c>
      <c r="B2225" s="1" t="s">
        <v>11826</v>
      </c>
      <c r="C2225" s="1" t="s">
        <v>4328</v>
      </c>
      <c r="D2225" s="1" t="s">
        <v>4171</v>
      </c>
    </row>
    <row r="2226" spans="1:4" x14ac:dyDescent="0.25">
      <c r="A2226" s="1" t="s">
        <v>4327</v>
      </c>
      <c r="B2226" s="1" t="s">
        <v>11826</v>
      </c>
      <c r="C2226" s="1" t="s">
        <v>4328</v>
      </c>
      <c r="D2226" s="1" t="s">
        <v>4171</v>
      </c>
    </row>
    <row r="2227" spans="1:4" x14ac:dyDescent="0.25">
      <c r="A2227" s="1" t="s">
        <v>4329</v>
      </c>
      <c r="B2227" s="1" t="s">
        <v>11827</v>
      </c>
      <c r="C2227" s="1" t="s">
        <v>4330</v>
      </c>
      <c r="D2227" s="1" t="s">
        <v>4171</v>
      </c>
    </row>
    <row r="2228" spans="1:4" x14ac:dyDescent="0.25">
      <c r="A2228" s="1" t="s">
        <v>4331</v>
      </c>
      <c r="B2228" s="1" t="s">
        <v>11828</v>
      </c>
      <c r="C2228" s="1" t="s">
        <v>4332</v>
      </c>
      <c r="D2228" s="1" t="s">
        <v>4171</v>
      </c>
    </row>
    <row r="2229" spans="1:4" x14ac:dyDescent="0.25">
      <c r="A2229" s="1" t="s">
        <v>4333</v>
      </c>
      <c r="B2229" s="1" t="s">
        <v>11829</v>
      </c>
      <c r="C2229" s="1" t="s">
        <v>4334</v>
      </c>
      <c r="D2229" s="1" t="s">
        <v>4171</v>
      </c>
    </row>
    <row r="2230" spans="1:4" x14ac:dyDescent="0.25">
      <c r="A2230" s="1" t="s">
        <v>4335</v>
      </c>
      <c r="B2230" s="1" t="s">
        <v>11830</v>
      </c>
      <c r="C2230" s="1" t="s">
        <v>4336</v>
      </c>
      <c r="D2230" s="1" t="s">
        <v>4171</v>
      </c>
    </row>
    <row r="2231" spans="1:4" x14ac:dyDescent="0.25">
      <c r="A2231" s="1" t="s">
        <v>4337</v>
      </c>
      <c r="B2231" s="1" t="s">
        <v>11831</v>
      </c>
      <c r="C2231" s="1" t="s">
        <v>4338</v>
      </c>
      <c r="D2231" s="1" t="s">
        <v>4171</v>
      </c>
    </row>
    <row r="2232" spans="1:4" x14ac:dyDescent="0.25">
      <c r="A2232" s="1" t="s">
        <v>4339</v>
      </c>
      <c r="B2232" s="1" t="s">
        <v>11832</v>
      </c>
      <c r="C2232" s="1" t="s">
        <v>4340</v>
      </c>
      <c r="D2232" s="1" t="s">
        <v>4171</v>
      </c>
    </row>
    <row r="2233" spans="1:4" x14ac:dyDescent="0.25">
      <c r="A2233" s="1" t="s">
        <v>4341</v>
      </c>
      <c r="B2233" s="1" t="s">
        <v>11833</v>
      </c>
      <c r="C2233" s="1" t="s">
        <v>4342</v>
      </c>
      <c r="D2233" s="1" t="s">
        <v>4171</v>
      </c>
    </row>
    <row r="2234" spans="1:4" x14ac:dyDescent="0.25">
      <c r="A2234" s="1" t="s">
        <v>4343</v>
      </c>
      <c r="B2234" s="1" t="s">
        <v>11834</v>
      </c>
      <c r="C2234" s="1" t="s">
        <v>4344</v>
      </c>
      <c r="D2234" s="1" t="s">
        <v>4171</v>
      </c>
    </row>
    <row r="2235" spans="1:4" x14ac:dyDescent="0.25">
      <c r="A2235" s="1" t="s">
        <v>4345</v>
      </c>
      <c r="B2235" s="1" t="s">
        <v>11835</v>
      </c>
      <c r="C2235" s="1" t="s">
        <v>4346</v>
      </c>
      <c r="D2235" s="1" t="s">
        <v>4171</v>
      </c>
    </row>
    <row r="2236" spans="1:4" x14ac:dyDescent="0.25">
      <c r="A2236" s="1" t="s">
        <v>4347</v>
      </c>
      <c r="B2236" s="1" t="s">
        <v>11836</v>
      </c>
      <c r="C2236" s="1" t="s">
        <v>4348</v>
      </c>
      <c r="D2236" s="1" t="s">
        <v>4171</v>
      </c>
    </row>
    <row r="2237" spans="1:4" x14ac:dyDescent="0.25">
      <c r="A2237" s="1" t="s">
        <v>4349</v>
      </c>
      <c r="B2237" s="1" t="s">
        <v>9816</v>
      </c>
      <c r="C2237" s="1" t="s">
        <v>4350</v>
      </c>
      <c r="D2237" s="1" t="s">
        <v>4171</v>
      </c>
    </row>
    <row r="2238" spans="1:4" x14ac:dyDescent="0.25">
      <c r="A2238" s="1" t="s">
        <v>4351</v>
      </c>
      <c r="B2238" s="1" t="s">
        <v>11837</v>
      </c>
      <c r="C2238" s="1" t="s">
        <v>4352</v>
      </c>
      <c r="D2238" s="1" t="s">
        <v>4171</v>
      </c>
    </row>
    <row r="2239" spans="1:4" x14ac:dyDescent="0.25">
      <c r="A2239" s="1" t="s">
        <v>4353</v>
      </c>
      <c r="B2239" s="1" t="s">
        <v>11838</v>
      </c>
      <c r="C2239" s="1" t="s">
        <v>4354</v>
      </c>
      <c r="D2239" s="1" t="s">
        <v>4171</v>
      </c>
    </row>
    <row r="2240" spans="1:4" x14ac:dyDescent="0.25">
      <c r="A2240" s="1" t="s">
        <v>4355</v>
      </c>
      <c r="B2240" s="1" t="s">
        <v>11839</v>
      </c>
      <c r="C2240" s="1" t="s">
        <v>4356</v>
      </c>
      <c r="D2240" s="1" t="s">
        <v>4171</v>
      </c>
    </row>
    <row r="2241" spans="1:4" x14ac:dyDescent="0.25">
      <c r="A2241" s="1" t="s">
        <v>4357</v>
      </c>
      <c r="B2241" s="1" t="s">
        <v>11840</v>
      </c>
      <c r="C2241" s="1" t="s">
        <v>4358</v>
      </c>
      <c r="D2241" s="1" t="s">
        <v>4171</v>
      </c>
    </row>
    <row r="2242" spans="1:4" x14ac:dyDescent="0.25">
      <c r="A2242" s="1" t="s">
        <v>4359</v>
      </c>
      <c r="B2242" s="1" t="s">
        <v>11841</v>
      </c>
      <c r="C2242" s="1" t="s">
        <v>4360</v>
      </c>
      <c r="D2242" s="1" t="s">
        <v>4171</v>
      </c>
    </row>
    <row r="2243" spans="1:4" x14ac:dyDescent="0.25">
      <c r="A2243" s="1" t="s">
        <v>4361</v>
      </c>
      <c r="B2243" s="1" t="s">
        <v>9817</v>
      </c>
      <c r="C2243" s="1" t="s">
        <v>4362</v>
      </c>
      <c r="D2243" s="1" t="s">
        <v>4171</v>
      </c>
    </row>
    <row r="2244" spans="1:4" x14ac:dyDescent="0.25">
      <c r="A2244" s="1" t="s">
        <v>4363</v>
      </c>
      <c r="B2244" s="1" t="s">
        <v>11842</v>
      </c>
      <c r="C2244" s="1" t="s">
        <v>4364</v>
      </c>
      <c r="D2244" s="1" t="s">
        <v>4171</v>
      </c>
    </row>
    <row r="2245" spans="1:4" x14ac:dyDescent="0.25">
      <c r="A2245" s="1" t="s">
        <v>4365</v>
      </c>
      <c r="B2245" s="1" t="s">
        <v>11843</v>
      </c>
      <c r="C2245" s="1" t="s">
        <v>4366</v>
      </c>
      <c r="D2245" s="1" t="s">
        <v>4171</v>
      </c>
    </row>
    <row r="2246" spans="1:4" x14ac:dyDescent="0.25">
      <c r="A2246" s="1" t="s">
        <v>4367</v>
      </c>
      <c r="B2246" s="1" t="s">
        <v>11844</v>
      </c>
      <c r="C2246" s="1" t="s">
        <v>4368</v>
      </c>
      <c r="D2246" s="1" t="s">
        <v>4171</v>
      </c>
    </row>
    <row r="2247" spans="1:4" x14ac:dyDescent="0.25">
      <c r="A2247" s="1" t="s">
        <v>4369</v>
      </c>
      <c r="B2247" s="1" t="s">
        <v>11845</v>
      </c>
      <c r="C2247" s="1" t="s">
        <v>4370</v>
      </c>
      <c r="D2247" s="1" t="s">
        <v>4171</v>
      </c>
    </row>
    <row r="2248" spans="1:4" x14ac:dyDescent="0.25">
      <c r="A2248" s="1" t="s">
        <v>4371</v>
      </c>
      <c r="B2248" s="1" t="s">
        <v>11846</v>
      </c>
      <c r="C2248" s="1" t="s">
        <v>4372</v>
      </c>
      <c r="D2248" s="1" t="s">
        <v>4171</v>
      </c>
    </row>
    <row r="2249" spans="1:4" x14ac:dyDescent="0.25">
      <c r="A2249" s="1" t="s">
        <v>4373</v>
      </c>
      <c r="B2249" s="1" t="s">
        <v>11847</v>
      </c>
      <c r="C2249" s="1" t="s">
        <v>4374</v>
      </c>
      <c r="D2249" s="1" t="s">
        <v>4171</v>
      </c>
    </row>
    <row r="2250" spans="1:4" x14ac:dyDescent="0.25">
      <c r="A2250" s="1" t="s">
        <v>4375</v>
      </c>
      <c r="B2250" s="1" t="s">
        <v>9818</v>
      </c>
      <c r="C2250" s="1" t="s">
        <v>4376</v>
      </c>
      <c r="D2250" s="1" t="s">
        <v>4171</v>
      </c>
    </row>
    <row r="2251" spans="1:4" x14ac:dyDescent="0.25">
      <c r="A2251" s="1" t="s">
        <v>4377</v>
      </c>
      <c r="B2251" s="1" t="s">
        <v>11848</v>
      </c>
      <c r="C2251" s="1" t="s">
        <v>4378</v>
      </c>
      <c r="D2251" s="1" t="s">
        <v>4171</v>
      </c>
    </row>
    <row r="2252" spans="1:4" x14ac:dyDescent="0.25">
      <c r="A2252" s="1" t="s">
        <v>4379</v>
      </c>
      <c r="B2252" s="1" t="s">
        <v>11849</v>
      </c>
      <c r="C2252" s="1" t="s">
        <v>4380</v>
      </c>
      <c r="D2252" s="1" t="s">
        <v>4171</v>
      </c>
    </row>
    <row r="2253" spans="1:4" x14ac:dyDescent="0.25">
      <c r="A2253" s="1" t="s">
        <v>4381</v>
      </c>
      <c r="B2253" s="1" t="s">
        <v>11850</v>
      </c>
      <c r="C2253" s="1" t="s">
        <v>4382</v>
      </c>
      <c r="D2253" s="1" t="s">
        <v>4171</v>
      </c>
    </row>
    <row r="2254" spans="1:4" x14ac:dyDescent="0.25">
      <c r="A2254" s="1" t="s">
        <v>4383</v>
      </c>
      <c r="B2254" s="1" t="s">
        <v>11851</v>
      </c>
      <c r="C2254" s="1" t="s">
        <v>4384</v>
      </c>
      <c r="D2254" s="1" t="s">
        <v>4171</v>
      </c>
    </row>
    <row r="2255" spans="1:4" x14ac:dyDescent="0.25">
      <c r="A2255" s="1" t="s">
        <v>4385</v>
      </c>
      <c r="B2255" s="1" t="s">
        <v>11852</v>
      </c>
      <c r="C2255" s="1" t="s">
        <v>4386</v>
      </c>
      <c r="D2255" s="1" t="s">
        <v>4171</v>
      </c>
    </row>
    <row r="2256" spans="1:4" x14ac:dyDescent="0.25">
      <c r="A2256" s="1" t="s">
        <v>4387</v>
      </c>
      <c r="B2256" s="1" t="s">
        <v>11853</v>
      </c>
      <c r="C2256" s="1" t="s">
        <v>4388</v>
      </c>
      <c r="D2256" s="1" t="s">
        <v>4171</v>
      </c>
    </row>
    <row r="2257" spans="1:4" x14ac:dyDescent="0.25">
      <c r="A2257" s="1" t="s">
        <v>4389</v>
      </c>
      <c r="B2257" s="1" t="s">
        <v>11854</v>
      </c>
      <c r="C2257" s="1" t="s">
        <v>4390</v>
      </c>
      <c r="D2257" s="1" t="s">
        <v>4171</v>
      </c>
    </row>
    <row r="2258" spans="1:4" x14ac:dyDescent="0.25">
      <c r="A2258" s="1" t="s">
        <v>4391</v>
      </c>
      <c r="B2258" s="1" t="s">
        <v>11855</v>
      </c>
      <c r="C2258" s="1" t="s">
        <v>4392</v>
      </c>
      <c r="D2258" s="1" t="s">
        <v>4171</v>
      </c>
    </row>
    <row r="2259" spans="1:4" x14ac:dyDescent="0.25">
      <c r="A2259" s="1" t="s">
        <v>4393</v>
      </c>
      <c r="B2259" s="1" t="s">
        <v>11856</v>
      </c>
      <c r="C2259" s="1" t="s">
        <v>4394</v>
      </c>
      <c r="D2259" s="1" t="s">
        <v>4171</v>
      </c>
    </row>
    <row r="2260" spans="1:4" x14ac:dyDescent="0.25">
      <c r="A2260" s="1" t="s">
        <v>4393</v>
      </c>
      <c r="B2260" s="1" t="s">
        <v>11856</v>
      </c>
      <c r="C2260" s="1" t="s">
        <v>4395</v>
      </c>
      <c r="D2260" s="1" t="s">
        <v>4171</v>
      </c>
    </row>
    <row r="2261" spans="1:4" x14ac:dyDescent="0.25">
      <c r="A2261" s="1" t="s">
        <v>4396</v>
      </c>
      <c r="B2261" s="1" t="s">
        <v>11857</v>
      </c>
      <c r="C2261" s="1" t="s">
        <v>4397</v>
      </c>
      <c r="D2261" s="1" t="s">
        <v>4171</v>
      </c>
    </row>
    <row r="2262" spans="1:4" x14ac:dyDescent="0.25">
      <c r="A2262" s="1" t="s">
        <v>4398</v>
      </c>
      <c r="B2262" s="1" t="s">
        <v>9819</v>
      </c>
      <c r="C2262" s="1" t="s">
        <v>4399</v>
      </c>
      <c r="D2262" s="1" t="s">
        <v>4171</v>
      </c>
    </row>
    <row r="2263" spans="1:4" x14ac:dyDescent="0.25">
      <c r="A2263" s="1" t="s">
        <v>4400</v>
      </c>
      <c r="B2263" s="1" t="s">
        <v>11858</v>
      </c>
      <c r="C2263" s="1" t="s">
        <v>4401</v>
      </c>
      <c r="D2263" s="1" t="s">
        <v>4171</v>
      </c>
    </row>
    <row r="2264" spans="1:4" x14ac:dyDescent="0.25">
      <c r="A2264" s="1" t="s">
        <v>4400</v>
      </c>
      <c r="B2264" s="1" t="s">
        <v>11858</v>
      </c>
      <c r="C2264" s="1" t="s">
        <v>4402</v>
      </c>
      <c r="D2264" s="1" t="s">
        <v>4171</v>
      </c>
    </row>
    <row r="2265" spans="1:4" x14ac:dyDescent="0.25">
      <c r="A2265" s="1" t="s">
        <v>4403</v>
      </c>
      <c r="B2265" s="1" t="s">
        <v>11859</v>
      </c>
      <c r="C2265" s="1" t="s">
        <v>4404</v>
      </c>
      <c r="D2265" s="1" t="s">
        <v>4171</v>
      </c>
    </row>
    <row r="2266" spans="1:4" x14ac:dyDescent="0.25">
      <c r="A2266" s="1" t="s">
        <v>4405</v>
      </c>
      <c r="B2266" s="1" t="s">
        <v>11860</v>
      </c>
      <c r="C2266" s="1" t="s">
        <v>4406</v>
      </c>
      <c r="D2266" s="1" t="s">
        <v>4171</v>
      </c>
    </row>
    <row r="2267" spans="1:4" x14ac:dyDescent="0.25">
      <c r="A2267" s="1" t="s">
        <v>4407</v>
      </c>
      <c r="B2267" s="1" t="s">
        <v>11861</v>
      </c>
      <c r="C2267" s="1" t="s">
        <v>4408</v>
      </c>
      <c r="D2267" s="1" t="s">
        <v>4171</v>
      </c>
    </row>
    <row r="2268" spans="1:4" x14ac:dyDescent="0.25">
      <c r="A2268" s="1" t="s">
        <v>4409</v>
      </c>
      <c r="B2268" s="1" t="s">
        <v>11862</v>
      </c>
      <c r="C2268" s="1" t="s">
        <v>4410</v>
      </c>
      <c r="D2268" s="1" t="s">
        <v>4171</v>
      </c>
    </row>
    <row r="2269" spans="1:4" x14ac:dyDescent="0.25">
      <c r="A2269" s="1" t="s">
        <v>4411</v>
      </c>
      <c r="B2269" s="1" t="s">
        <v>11863</v>
      </c>
      <c r="C2269" s="1" t="s">
        <v>4412</v>
      </c>
      <c r="D2269" s="1" t="s">
        <v>4171</v>
      </c>
    </row>
    <row r="2270" spans="1:4" x14ac:dyDescent="0.25">
      <c r="A2270" s="1" t="s">
        <v>4413</v>
      </c>
      <c r="B2270" s="1" t="s">
        <v>11864</v>
      </c>
      <c r="C2270" s="1" t="s">
        <v>4414</v>
      </c>
      <c r="D2270" s="1" t="s">
        <v>4171</v>
      </c>
    </row>
    <row r="2271" spans="1:4" x14ac:dyDescent="0.25">
      <c r="A2271" s="1" t="s">
        <v>4415</v>
      </c>
      <c r="B2271" s="1" t="s">
        <v>11865</v>
      </c>
      <c r="C2271" s="1" t="s">
        <v>4416</v>
      </c>
      <c r="D2271" s="1" t="s">
        <v>4171</v>
      </c>
    </row>
    <row r="2272" spans="1:4" x14ac:dyDescent="0.25">
      <c r="A2272" s="1" t="s">
        <v>4417</v>
      </c>
      <c r="B2272" s="1" t="s">
        <v>11866</v>
      </c>
      <c r="C2272" s="1" t="s">
        <v>4418</v>
      </c>
      <c r="D2272" s="1" t="s">
        <v>4171</v>
      </c>
    </row>
    <row r="2273" spans="1:4" x14ac:dyDescent="0.25">
      <c r="A2273" s="1" t="s">
        <v>4419</v>
      </c>
      <c r="B2273" s="1" t="s">
        <v>11867</v>
      </c>
      <c r="C2273" s="1" t="s">
        <v>4420</v>
      </c>
      <c r="D2273" s="1" t="s">
        <v>4171</v>
      </c>
    </row>
    <row r="2274" spans="1:4" x14ac:dyDescent="0.25">
      <c r="A2274" s="1" t="s">
        <v>4419</v>
      </c>
      <c r="B2274" s="1" t="s">
        <v>11867</v>
      </c>
      <c r="C2274" s="1" t="s">
        <v>4420</v>
      </c>
      <c r="D2274" s="1" t="s">
        <v>4171</v>
      </c>
    </row>
    <row r="2275" spans="1:4" x14ac:dyDescent="0.25">
      <c r="A2275" s="1" t="s">
        <v>4421</v>
      </c>
      <c r="B2275" s="1" t="s">
        <v>11868</v>
      </c>
      <c r="C2275" s="1" t="s">
        <v>4422</v>
      </c>
      <c r="D2275" s="1" t="s">
        <v>4171</v>
      </c>
    </row>
    <row r="2276" spans="1:4" x14ac:dyDescent="0.25">
      <c r="A2276" s="1" t="s">
        <v>4423</v>
      </c>
      <c r="B2276" s="1" t="s">
        <v>11869</v>
      </c>
      <c r="C2276" s="1" t="s">
        <v>4424</v>
      </c>
      <c r="D2276" s="1" t="s">
        <v>4171</v>
      </c>
    </row>
    <row r="2277" spans="1:4" x14ac:dyDescent="0.25">
      <c r="A2277" s="1" t="s">
        <v>4425</v>
      </c>
      <c r="B2277" s="1" t="s">
        <v>11870</v>
      </c>
      <c r="C2277" s="1" t="s">
        <v>4426</v>
      </c>
      <c r="D2277" s="1" t="s">
        <v>4171</v>
      </c>
    </row>
    <row r="2278" spans="1:4" x14ac:dyDescent="0.25">
      <c r="A2278" s="1" t="s">
        <v>4427</v>
      </c>
      <c r="B2278" s="1" t="s">
        <v>9820</v>
      </c>
      <c r="C2278" s="1" t="s">
        <v>4428</v>
      </c>
      <c r="D2278" s="1" t="s">
        <v>4171</v>
      </c>
    </row>
    <row r="2279" spans="1:4" x14ac:dyDescent="0.25">
      <c r="A2279" s="1" t="s">
        <v>4427</v>
      </c>
      <c r="B2279" s="1" t="s">
        <v>9820</v>
      </c>
      <c r="C2279" s="1" t="s">
        <v>4428</v>
      </c>
      <c r="D2279" s="1" t="s">
        <v>4171</v>
      </c>
    </row>
    <row r="2280" spans="1:4" x14ac:dyDescent="0.25">
      <c r="A2280" s="1" t="s">
        <v>4427</v>
      </c>
      <c r="B2280" s="1" t="s">
        <v>9820</v>
      </c>
      <c r="C2280" s="1" t="s">
        <v>4429</v>
      </c>
      <c r="D2280" s="1" t="s">
        <v>4171</v>
      </c>
    </row>
    <row r="2281" spans="1:4" x14ac:dyDescent="0.25">
      <c r="A2281" s="1" t="s">
        <v>4430</v>
      </c>
      <c r="B2281" s="1" t="s">
        <v>11871</v>
      </c>
      <c r="C2281" s="1" t="s">
        <v>4431</v>
      </c>
      <c r="D2281" s="1" t="s">
        <v>4171</v>
      </c>
    </row>
    <row r="2282" spans="1:4" x14ac:dyDescent="0.25">
      <c r="A2282" s="1" t="s">
        <v>4432</v>
      </c>
      <c r="B2282" s="1" t="s">
        <v>11872</v>
      </c>
      <c r="C2282" s="1" t="s">
        <v>4433</v>
      </c>
      <c r="D2282" s="1" t="s">
        <v>4171</v>
      </c>
    </row>
    <row r="2283" spans="1:4" x14ac:dyDescent="0.25">
      <c r="A2283" s="1" t="s">
        <v>4434</v>
      </c>
      <c r="B2283" s="1" t="s">
        <v>11873</v>
      </c>
      <c r="C2283" s="1" t="s">
        <v>4435</v>
      </c>
      <c r="D2283" s="1" t="s">
        <v>4171</v>
      </c>
    </row>
    <row r="2284" spans="1:4" x14ac:dyDescent="0.25">
      <c r="A2284" s="1" t="s">
        <v>4436</v>
      </c>
      <c r="B2284" s="1" t="s">
        <v>11874</v>
      </c>
      <c r="C2284" s="1" t="s">
        <v>4437</v>
      </c>
      <c r="D2284" s="1" t="s">
        <v>4171</v>
      </c>
    </row>
    <row r="2285" spans="1:4" x14ac:dyDescent="0.25">
      <c r="A2285" s="1" t="s">
        <v>4438</v>
      </c>
      <c r="B2285" s="1" t="s">
        <v>11875</v>
      </c>
      <c r="C2285" s="1" t="s">
        <v>4439</v>
      </c>
      <c r="D2285" s="1" t="s">
        <v>4171</v>
      </c>
    </row>
    <row r="2286" spans="1:4" x14ac:dyDescent="0.25">
      <c r="A2286" s="1" t="s">
        <v>4440</v>
      </c>
      <c r="B2286" s="1" t="s">
        <v>11876</v>
      </c>
      <c r="C2286" s="1" t="s">
        <v>4441</v>
      </c>
      <c r="D2286" s="1" t="s">
        <v>4171</v>
      </c>
    </row>
    <row r="2287" spans="1:4" x14ac:dyDescent="0.25">
      <c r="A2287" s="1" t="s">
        <v>4442</v>
      </c>
      <c r="B2287" s="1" t="s">
        <v>11877</v>
      </c>
      <c r="C2287" s="1" t="s">
        <v>4443</v>
      </c>
      <c r="D2287" s="1" t="s">
        <v>4171</v>
      </c>
    </row>
    <row r="2288" spans="1:4" x14ac:dyDescent="0.25">
      <c r="A2288" s="1" t="s">
        <v>4444</v>
      </c>
      <c r="B2288" s="1" t="s">
        <v>11878</v>
      </c>
      <c r="C2288" s="1" t="s">
        <v>4445</v>
      </c>
      <c r="D2288" s="1" t="s">
        <v>4171</v>
      </c>
    </row>
    <row r="2289" spans="1:4" x14ac:dyDescent="0.25">
      <c r="A2289" s="1" t="s">
        <v>4446</v>
      </c>
      <c r="B2289" s="1" t="s">
        <v>11879</v>
      </c>
      <c r="C2289" s="1" t="s">
        <v>4447</v>
      </c>
      <c r="D2289" s="1" t="s">
        <v>4171</v>
      </c>
    </row>
    <row r="2290" spans="1:4" x14ac:dyDescent="0.25">
      <c r="A2290" s="1" t="s">
        <v>4448</v>
      </c>
      <c r="B2290" s="1" t="s">
        <v>11880</v>
      </c>
      <c r="C2290" s="1" t="s">
        <v>4449</v>
      </c>
      <c r="D2290" s="1" t="s">
        <v>4171</v>
      </c>
    </row>
    <row r="2291" spans="1:4" x14ac:dyDescent="0.25">
      <c r="A2291" s="1" t="s">
        <v>4450</v>
      </c>
      <c r="B2291" s="1" t="s">
        <v>11881</v>
      </c>
      <c r="C2291" s="1" t="s">
        <v>4451</v>
      </c>
      <c r="D2291" s="1" t="s">
        <v>4171</v>
      </c>
    </row>
    <row r="2292" spans="1:4" x14ac:dyDescent="0.25">
      <c r="A2292" s="1" t="s">
        <v>4452</v>
      </c>
      <c r="B2292" s="1" t="s">
        <v>11882</v>
      </c>
      <c r="C2292" s="1" t="s">
        <v>4453</v>
      </c>
      <c r="D2292" s="1" t="s">
        <v>4171</v>
      </c>
    </row>
    <row r="2293" spans="1:4" x14ac:dyDescent="0.25">
      <c r="A2293" s="1" t="s">
        <v>4454</v>
      </c>
      <c r="B2293" s="1" t="s">
        <v>11883</v>
      </c>
      <c r="C2293" s="1" t="s">
        <v>4455</v>
      </c>
      <c r="D2293" s="1" t="s">
        <v>4171</v>
      </c>
    </row>
    <row r="2294" spans="1:4" x14ac:dyDescent="0.25">
      <c r="A2294" s="1" t="s">
        <v>4456</v>
      </c>
      <c r="B2294" s="1" t="s">
        <v>11884</v>
      </c>
      <c r="C2294" s="1" t="s">
        <v>4457</v>
      </c>
      <c r="D2294" s="1" t="s">
        <v>4171</v>
      </c>
    </row>
    <row r="2295" spans="1:4" x14ac:dyDescent="0.25">
      <c r="A2295" s="1" t="s">
        <v>4458</v>
      </c>
      <c r="B2295" s="1" t="s">
        <v>11885</v>
      </c>
      <c r="C2295" s="1" t="s">
        <v>4459</v>
      </c>
      <c r="D2295" s="1" t="s">
        <v>4171</v>
      </c>
    </row>
    <row r="2296" spans="1:4" x14ac:dyDescent="0.25">
      <c r="A2296" s="1" t="s">
        <v>4460</v>
      </c>
      <c r="B2296" s="1" t="s">
        <v>11886</v>
      </c>
      <c r="C2296" s="1" t="s">
        <v>4461</v>
      </c>
      <c r="D2296" s="1" t="s">
        <v>4171</v>
      </c>
    </row>
    <row r="2297" spans="1:4" x14ac:dyDescent="0.25">
      <c r="A2297" s="1" t="s">
        <v>4462</v>
      </c>
      <c r="B2297" s="1" t="s">
        <v>11887</v>
      </c>
      <c r="C2297" s="1" t="s">
        <v>4463</v>
      </c>
      <c r="D2297" s="1" t="s">
        <v>4171</v>
      </c>
    </row>
    <row r="2298" spans="1:4" x14ac:dyDescent="0.25">
      <c r="A2298" s="1" t="s">
        <v>4464</v>
      </c>
      <c r="B2298" s="1" t="s">
        <v>11888</v>
      </c>
      <c r="C2298" s="1" t="s">
        <v>4465</v>
      </c>
      <c r="D2298" s="1" t="s">
        <v>4171</v>
      </c>
    </row>
    <row r="2299" spans="1:4" x14ac:dyDescent="0.25">
      <c r="A2299" s="1" t="s">
        <v>4466</v>
      </c>
      <c r="B2299" s="1" t="s">
        <v>11889</v>
      </c>
      <c r="C2299" s="1" t="s">
        <v>4467</v>
      </c>
      <c r="D2299" s="1" t="s">
        <v>4171</v>
      </c>
    </row>
    <row r="2300" spans="1:4" x14ac:dyDescent="0.25">
      <c r="A2300" s="1" t="s">
        <v>4468</v>
      </c>
      <c r="B2300" s="1" t="s">
        <v>11890</v>
      </c>
      <c r="C2300" s="1" t="s">
        <v>4469</v>
      </c>
      <c r="D2300" s="1" t="s">
        <v>4171</v>
      </c>
    </row>
    <row r="2301" spans="1:4" x14ac:dyDescent="0.25">
      <c r="A2301" s="1" t="s">
        <v>4470</v>
      </c>
      <c r="B2301" s="1" t="s">
        <v>11891</v>
      </c>
      <c r="C2301" s="1" t="s">
        <v>4471</v>
      </c>
      <c r="D2301" s="1" t="s">
        <v>4171</v>
      </c>
    </row>
    <row r="2302" spans="1:4" x14ac:dyDescent="0.25">
      <c r="A2302" s="1" t="s">
        <v>4472</v>
      </c>
      <c r="B2302" s="1" t="s">
        <v>11892</v>
      </c>
      <c r="C2302" s="1" t="s">
        <v>4473</v>
      </c>
      <c r="D2302" s="1" t="s">
        <v>4171</v>
      </c>
    </row>
    <row r="2303" spans="1:4" x14ac:dyDescent="0.25">
      <c r="A2303" s="1" t="s">
        <v>4474</v>
      </c>
      <c r="B2303" s="1" t="s">
        <v>11893</v>
      </c>
      <c r="C2303" s="1" t="s">
        <v>4475</v>
      </c>
      <c r="D2303" s="1" t="s">
        <v>4171</v>
      </c>
    </row>
    <row r="2304" spans="1:4" x14ac:dyDescent="0.25">
      <c r="A2304" s="1" t="s">
        <v>4476</v>
      </c>
      <c r="B2304" s="1" t="s">
        <v>11894</v>
      </c>
      <c r="C2304" s="1" t="s">
        <v>4477</v>
      </c>
      <c r="D2304" s="1" t="s">
        <v>4171</v>
      </c>
    </row>
    <row r="2305" spans="1:4" x14ac:dyDescent="0.25">
      <c r="A2305" s="1" t="s">
        <v>4478</v>
      </c>
      <c r="B2305" s="1" t="s">
        <v>11895</v>
      </c>
      <c r="C2305" s="1" t="s">
        <v>4479</v>
      </c>
      <c r="D2305" s="1" t="s">
        <v>4171</v>
      </c>
    </row>
    <row r="2306" spans="1:4" x14ac:dyDescent="0.25">
      <c r="A2306" s="1" t="s">
        <v>4480</v>
      </c>
      <c r="B2306" s="1" t="s">
        <v>11896</v>
      </c>
      <c r="C2306" s="1" t="s">
        <v>4481</v>
      </c>
      <c r="D2306" s="1" t="s">
        <v>4171</v>
      </c>
    </row>
    <row r="2307" spans="1:4" x14ac:dyDescent="0.25">
      <c r="A2307" s="1" t="s">
        <v>4482</v>
      </c>
      <c r="B2307" s="1" t="s">
        <v>11897</v>
      </c>
      <c r="C2307" s="1" t="s">
        <v>4483</v>
      </c>
      <c r="D2307" s="1" t="s">
        <v>4171</v>
      </c>
    </row>
    <row r="2308" spans="1:4" x14ac:dyDescent="0.25">
      <c r="A2308" s="1" t="s">
        <v>4484</v>
      </c>
      <c r="B2308" s="1" t="s">
        <v>11898</v>
      </c>
      <c r="C2308" s="1" t="s">
        <v>4485</v>
      </c>
      <c r="D2308" s="1" t="s">
        <v>4171</v>
      </c>
    </row>
    <row r="2309" spans="1:4" x14ac:dyDescent="0.25">
      <c r="A2309" s="1" t="s">
        <v>4486</v>
      </c>
      <c r="B2309" s="1" t="s">
        <v>11899</v>
      </c>
      <c r="C2309" s="1" t="s">
        <v>4487</v>
      </c>
      <c r="D2309" s="1" t="s">
        <v>4171</v>
      </c>
    </row>
    <row r="2310" spans="1:4" x14ac:dyDescent="0.25">
      <c r="A2310" s="1" t="s">
        <v>4488</v>
      </c>
      <c r="B2310" s="1" t="s">
        <v>11900</v>
      </c>
      <c r="C2310" s="1" t="s">
        <v>4489</v>
      </c>
      <c r="D2310" s="1" t="s">
        <v>4171</v>
      </c>
    </row>
    <row r="2311" spans="1:4" x14ac:dyDescent="0.25">
      <c r="A2311" s="1" t="s">
        <v>4490</v>
      </c>
      <c r="B2311" s="1" t="s">
        <v>11901</v>
      </c>
      <c r="C2311" s="1" t="s">
        <v>4491</v>
      </c>
      <c r="D2311" s="1" t="s">
        <v>4171</v>
      </c>
    </row>
    <row r="2312" spans="1:4" x14ac:dyDescent="0.25">
      <c r="A2312" s="1" t="s">
        <v>4492</v>
      </c>
      <c r="B2312" s="1" t="s">
        <v>11902</v>
      </c>
      <c r="C2312" s="1" t="s">
        <v>4493</v>
      </c>
      <c r="D2312" s="1" t="s">
        <v>4171</v>
      </c>
    </row>
    <row r="2313" spans="1:4" x14ac:dyDescent="0.25">
      <c r="A2313" s="1" t="s">
        <v>4494</v>
      </c>
      <c r="B2313" s="1" t="s">
        <v>11903</v>
      </c>
      <c r="C2313" s="1" t="s">
        <v>4495</v>
      </c>
      <c r="D2313" s="1" t="s">
        <v>4171</v>
      </c>
    </row>
    <row r="2314" spans="1:4" x14ac:dyDescent="0.25">
      <c r="A2314" s="1" t="s">
        <v>4496</v>
      </c>
      <c r="B2314" s="1" t="s">
        <v>9821</v>
      </c>
      <c r="C2314" s="1" t="s">
        <v>4497</v>
      </c>
      <c r="D2314" s="1" t="s">
        <v>4171</v>
      </c>
    </row>
    <row r="2315" spans="1:4" x14ac:dyDescent="0.25">
      <c r="A2315" s="1" t="s">
        <v>4496</v>
      </c>
      <c r="B2315" s="1" t="s">
        <v>9821</v>
      </c>
      <c r="C2315" s="1" t="s">
        <v>4498</v>
      </c>
      <c r="D2315" s="1" t="s">
        <v>4171</v>
      </c>
    </row>
    <row r="2316" spans="1:4" x14ac:dyDescent="0.25">
      <c r="A2316" s="1" t="s">
        <v>4499</v>
      </c>
      <c r="B2316" s="1" t="s">
        <v>11904</v>
      </c>
      <c r="C2316" s="1" t="s">
        <v>4500</v>
      </c>
      <c r="D2316" s="1" t="s">
        <v>4171</v>
      </c>
    </row>
    <row r="2317" spans="1:4" x14ac:dyDescent="0.25">
      <c r="A2317" s="1" t="s">
        <v>4501</v>
      </c>
      <c r="B2317" s="1" t="s">
        <v>11905</v>
      </c>
      <c r="C2317" s="1" t="s">
        <v>4502</v>
      </c>
      <c r="D2317" s="1" t="s">
        <v>4171</v>
      </c>
    </row>
    <row r="2318" spans="1:4" x14ac:dyDescent="0.25">
      <c r="A2318" s="1" t="s">
        <v>4503</v>
      </c>
      <c r="B2318" s="1" t="s">
        <v>11906</v>
      </c>
      <c r="C2318" s="1" t="s">
        <v>4504</v>
      </c>
      <c r="D2318" s="1" t="s">
        <v>4171</v>
      </c>
    </row>
    <row r="2319" spans="1:4" x14ac:dyDescent="0.25">
      <c r="A2319" s="1" t="s">
        <v>4505</v>
      </c>
      <c r="B2319" s="1" t="s">
        <v>11907</v>
      </c>
      <c r="C2319" s="1" t="s">
        <v>4506</v>
      </c>
      <c r="D2319" s="1" t="s">
        <v>4171</v>
      </c>
    </row>
    <row r="2320" spans="1:4" x14ac:dyDescent="0.25">
      <c r="A2320" s="1" t="s">
        <v>4507</v>
      </c>
      <c r="B2320" s="1" t="s">
        <v>11908</v>
      </c>
      <c r="C2320" s="1" t="s">
        <v>4508</v>
      </c>
      <c r="D2320" s="1" t="s">
        <v>4171</v>
      </c>
    </row>
    <row r="2321" spans="1:4" x14ac:dyDescent="0.25">
      <c r="A2321" s="1" t="s">
        <v>4509</v>
      </c>
      <c r="B2321" s="1" t="s">
        <v>11909</v>
      </c>
      <c r="C2321" s="1" t="s">
        <v>4510</v>
      </c>
      <c r="D2321" s="1" t="s">
        <v>4171</v>
      </c>
    </row>
    <row r="2322" spans="1:4" x14ac:dyDescent="0.25">
      <c r="A2322" s="1" t="s">
        <v>4509</v>
      </c>
      <c r="B2322" s="1" t="s">
        <v>11909</v>
      </c>
      <c r="C2322" s="1" t="s">
        <v>4510</v>
      </c>
      <c r="D2322" s="1" t="s">
        <v>4171</v>
      </c>
    </row>
    <row r="2323" spans="1:4" x14ac:dyDescent="0.25">
      <c r="A2323" s="1" t="s">
        <v>4511</v>
      </c>
      <c r="B2323" s="1" t="s">
        <v>11910</v>
      </c>
      <c r="C2323" s="1" t="s">
        <v>4512</v>
      </c>
      <c r="D2323" s="1" t="s">
        <v>4171</v>
      </c>
    </row>
    <row r="2324" spans="1:4" x14ac:dyDescent="0.25">
      <c r="A2324" s="1" t="s">
        <v>4511</v>
      </c>
      <c r="B2324" s="1" t="s">
        <v>11910</v>
      </c>
      <c r="C2324" s="1" t="s">
        <v>4512</v>
      </c>
      <c r="D2324" s="1" t="s">
        <v>4171</v>
      </c>
    </row>
    <row r="2325" spans="1:4" x14ac:dyDescent="0.25">
      <c r="A2325" s="1" t="s">
        <v>4513</v>
      </c>
      <c r="B2325" s="1" t="s">
        <v>11911</v>
      </c>
      <c r="C2325" s="1" t="s">
        <v>4514</v>
      </c>
      <c r="D2325" s="1" t="s">
        <v>4171</v>
      </c>
    </row>
    <row r="2326" spans="1:4" x14ac:dyDescent="0.25">
      <c r="A2326" s="1" t="s">
        <v>4515</v>
      </c>
      <c r="B2326" s="1" t="s">
        <v>11912</v>
      </c>
      <c r="C2326" s="1" t="s">
        <v>4516</v>
      </c>
      <c r="D2326" s="1" t="s">
        <v>4171</v>
      </c>
    </row>
    <row r="2327" spans="1:4" x14ac:dyDescent="0.25">
      <c r="A2327" s="1" t="s">
        <v>4517</v>
      </c>
      <c r="B2327" s="1" t="s">
        <v>11913</v>
      </c>
      <c r="C2327" s="1" t="s">
        <v>4518</v>
      </c>
      <c r="D2327" s="1" t="s">
        <v>4171</v>
      </c>
    </row>
    <row r="2328" spans="1:4" x14ac:dyDescent="0.25">
      <c r="A2328" s="1" t="s">
        <v>4519</v>
      </c>
      <c r="B2328" s="1" t="s">
        <v>11914</v>
      </c>
      <c r="C2328" s="1" t="s">
        <v>4520</v>
      </c>
      <c r="D2328" s="1" t="s">
        <v>4171</v>
      </c>
    </row>
    <row r="2329" spans="1:4" x14ac:dyDescent="0.25">
      <c r="A2329" s="1" t="s">
        <v>4521</v>
      </c>
      <c r="B2329" s="1" t="s">
        <v>11915</v>
      </c>
      <c r="C2329" s="1" t="s">
        <v>4522</v>
      </c>
      <c r="D2329" s="1" t="s">
        <v>4171</v>
      </c>
    </row>
    <row r="2330" spans="1:4" x14ac:dyDescent="0.25">
      <c r="A2330" s="1" t="s">
        <v>4523</v>
      </c>
      <c r="B2330" s="1" t="s">
        <v>11916</v>
      </c>
      <c r="C2330" s="1" t="s">
        <v>4524</v>
      </c>
      <c r="D2330" s="1" t="s">
        <v>4171</v>
      </c>
    </row>
    <row r="2331" spans="1:4" x14ac:dyDescent="0.25">
      <c r="A2331" s="1" t="s">
        <v>4525</v>
      </c>
      <c r="B2331" s="1" t="s">
        <v>11917</v>
      </c>
      <c r="C2331" s="1" t="s">
        <v>4526</v>
      </c>
      <c r="D2331" s="1" t="s">
        <v>4171</v>
      </c>
    </row>
    <row r="2332" spans="1:4" x14ac:dyDescent="0.25">
      <c r="A2332" s="1" t="s">
        <v>4527</v>
      </c>
      <c r="B2332" s="1" t="s">
        <v>11918</v>
      </c>
      <c r="C2332" s="1" t="s">
        <v>4528</v>
      </c>
      <c r="D2332" s="1" t="s">
        <v>4171</v>
      </c>
    </row>
    <row r="2333" spans="1:4" x14ac:dyDescent="0.25">
      <c r="A2333" s="1" t="s">
        <v>4529</v>
      </c>
      <c r="B2333" s="1" t="s">
        <v>9822</v>
      </c>
      <c r="C2333" s="1" t="s">
        <v>4530</v>
      </c>
      <c r="D2333" s="1" t="s">
        <v>4171</v>
      </c>
    </row>
    <row r="2334" spans="1:4" x14ac:dyDescent="0.25">
      <c r="A2334" s="1" t="s">
        <v>4531</v>
      </c>
      <c r="B2334" s="1" t="s">
        <v>11919</v>
      </c>
      <c r="C2334" s="1" t="s">
        <v>4532</v>
      </c>
      <c r="D2334" s="1" t="s">
        <v>4171</v>
      </c>
    </row>
    <row r="2335" spans="1:4" x14ac:dyDescent="0.25">
      <c r="A2335" s="1" t="s">
        <v>4533</v>
      </c>
      <c r="B2335" s="1" t="s">
        <v>11920</v>
      </c>
      <c r="C2335" s="1" t="s">
        <v>4534</v>
      </c>
      <c r="D2335" s="1" t="s">
        <v>4171</v>
      </c>
    </row>
    <row r="2336" spans="1:4" x14ac:dyDescent="0.25">
      <c r="A2336" s="1" t="s">
        <v>4535</v>
      </c>
      <c r="B2336" s="1" t="s">
        <v>11921</v>
      </c>
      <c r="C2336" s="1" t="s">
        <v>4536</v>
      </c>
      <c r="D2336" s="1" t="s">
        <v>4171</v>
      </c>
    </row>
    <row r="2337" spans="1:4" x14ac:dyDescent="0.25">
      <c r="A2337" s="1" t="s">
        <v>4537</v>
      </c>
      <c r="B2337" s="1" t="s">
        <v>11922</v>
      </c>
      <c r="C2337" s="1" t="s">
        <v>4538</v>
      </c>
      <c r="D2337" s="1" t="s">
        <v>4171</v>
      </c>
    </row>
    <row r="2338" spans="1:4" x14ac:dyDescent="0.25">
      <c r="A2338" s="1" t="s">
        <v>4539</v>
      </c>
      <c r="B2338" s="1" t="s">
        <v>11923</v>
      </c>
      <c r="C2338" s="1" t="s">
        <v>4540</v>
      </c>
      <c r="D2338" s="1" t="s">
        <v>4171</v>
      </c>
    </row>
    <row r="2339" spans="1:4" x14ac:dyDescent="0.25">
      <c r="A2339" s="1" t="s">
        <v>4541</v>
      </c>
      <c r="B2339" s="1" t="s">
        <v>9823</v>
      </c>
      <c r="C2339" s="1" t="s">
        <v>4542</v>
      </c>
      <c r="D2339" s="1" t="s">
        <v>4171</v>
      </c>
    </row>
    <row r="2340" spans="1:4" x14ac:dyDescent="0.25">
      <c r="A2340" s="1" t="s">
        <v>4543</v>
      </c>
      <c r="B2340" s="1" t="s">
        <v>11924</v>
      </c>
      <c r="C2340" s="1" t="s">
        <v>4544</v>
      </c>
      <c r="D2340" s="1" t="s">
        <v>4171</v>
      </c>
    </row>
    <row r="2341" spans="1:4" x14ac:dyDescent="0.25">
      <c r="A2341" s="1" t="s">
        <v>4545</v>
      </c>
      <c r="B2341" s="1" t="s">
        <v>9824</v>
      </c>
      <c r="C2341" s="1" t="s">
        <v>4546</v>
      </c>
      <c r="D2341" s="1" t="s">
        <v>4171</v>
      </c>
    </row>
    <row r="2342" spans="1:4" x14ac:dyDescent="0.25">
      <c r="A2342" s="1" t="s">
        <v>4547</v>
      </c>
      <c r="B2342" s="1" t="s">
        <v>11925</v>
      </c>
      <c r="C2342" s="1" t="s">
        <v>4548</v>
      </c>
      <c r="D2342" s="1" t="s">
        <v>4171</v>
      </c>
    </row>
    <row r="2343" spans="1:4" x14ac:dyDescent="0.25">
      <c r="A2343" s="1" t="s">
        <v>4549</v>
      </c>
      <c r="B2343" s="1" t="s">
        <v>11926</v>
      </c>
      <c r="C2343" s="1" t="s">
        <v>4550</v>
      </c>
      <c r="D2343" s="1" t="s">
        <v>4171</v>
      </c>
    </row>
    <row r="2344" spans="1:4" x14ac:dyDescent="0.25">
      <c r="A2344" s="1" t="s">
        <v>4551</v>
      </c>
      <c r="B2344" s="1" t="s">
        <v>9825</v>
      </c>
      <c r="C2344" s="1" t="s">
        <v>4552</v>
      </c>
      <c r="D2344" s="1" t="s">
        <v>4171</v>
      </c>
    </row>
    <row r="2345" spans="1:4" x14ac:dyDescent="0.25">
      <c r="A2345" s="1" t="s">
        <v>4553</v>
      </c>
      <c r="B2345" s="1" t="s">
        <v>11927</v>
      </c>
      <c r="C2345" s="1" t="s">
        <v>4554</v>
      </c>
      <c r="D2345" s="1" t="s">
        <v>4171</v>
      </c>
    </row>
    <row r="2346" spans="1:4" x14ac:dyDescent="0.25">
      <c r="A2346" s="1" t="s">
        <v>4555</v>
      </c>
      <c r="B2346" s="1" t="s">
        <v>11928</v>
      </c>
      <c r="C2346" s="1" t="s">
        <v>4556</v>
      </c>
      <c r="D2346" s="1" t="s">
        <v>4171</v>
      </c>
    </row>
    <row r="2347" spans="1:4" x14ac:dyDescent="0.25">
      <c r="A2347" s="1" t="s">
        <v>4557</v>
      </c>
      <c r="B2347" s="1" t="s">
        <v>11929</v>
      </c>
      <c r="C2347" s="1" t="s">
        <v>4558</v>
      </c>
      <c r="D2347" s="1" t="s">
        <v>4171</v>
      </c>
    </row>
    <row r="2348" spans="1:4" x14ac:dyDescent="0.25">
      <c r="A2348" s="1" t="s">
        <v>4559</v>
      </c>
      <c r="B2348" s="1" t="s">
        <v>11930</v>
      </c>
      <c r="C2348" s="1" t="s">
        <v>4560</v>
      </c>
      <c r="D2348" s="1" t="s">
        <v>4171</v>
      </c>
    </row>
    <row r="2349" spans="1:4" x14ac:dyDescent="0.25">
      <c r="A2349" s="1" t="s">
        <v>4561</v>
      </c>
      <c r="B2349" s="1" t="s">
        <v>9826</v>
      </c>
      <c r="C2349" s="1" t="s">
        <v>4562</v>
      </c>
      <c r="D2349" s="1" t="s">
        <v>4171</v>
      </c>
    </row>
    <row r="2350" spans="1:4" x14ac:dyDescent="0.25">
      <c r="A2350" s="1" t="s">
        <v>4563</v>
      </c>
      <c r="B2350" s="1" t="s">
        <v>11931</v>
      </c>
      <c r="C2350" s="1" t="s">
        <v>4564</v>
      </c>
      <c r="D2350" s="1" t="s">
        <v>4171</v>
      </c>
    </row>
    <row r="2351" spans="1:4" x14ac:dyDescent="0.25">
      <c r="A2351" s="1" t="s">
        <v>4565</v>
      </c>
      <c r="B2351" s="1" t="s">
        <v>11932</v>
      </c>
      <c r="C2351" s="1" t="s">
        <v>4566</v>
      </c>
      <c r="D2351" s="1" t="s">
        <v>4171</v>
      </c>
    </row>
    <row r="2352" spans="1:4" x14ac:dyDescent="0.25">
      <c r="A2352" s="1" t="s">
        <v>4567</v>
      </c>
      <c r="B2352" s="1" t="s">
        <v>11933</v>
      </c>
      <c r="C2352" s="1" t="s">
        <v>4568</v>
      </c>
      <c r="D2352" s="1" t="s">
        <v>4171</v>
      </c>
    </row>
    <row r="2353" spans="1:4" x14ac:dyDescent="0.25">
      <c r="A2353" s="1" t="s">
        <v>4569</v>
      </c>
      <c r="B2353" s="1" t="s">
        <v>11934</v>
      </c>
      <c r="C2353" s="1" t="s">
        <v>4570</v>
      </c>
      <c r="D2353" s="1" t="s">
        <v>4171</v>
      </c>
    </row>
    <row r="2354" spans="1:4" x14ac:dyDescent="0.25">
      <c r="A2354" s="1" t="s">
        <v>4571</v>
      </c>
      <c r="B2354" s="1" t="s">
        <v>11935</v>
      </c>
      <c r="C2354" s="1" t="s">
        <v>4572</v>
      </c>
      <c r="D2354" s="1" t="s">
        <v>4171</v>
      </c>
    </row>
    <row r="2355" spans="1:4" x14ac:dyDescent="0.25">
      <c r="A2355" s="1" t="s">
        <v>4573</v>
      </c>
      <c r="B2355" s="1" t="s">
        <v>11936</v>
      </c>
      <c r="C2355" s="1" t="s">
        <v>4574</v>
      </c>
      <c r="D2355" s="1" t="s">
        <v>4171</v>
      </c>
    </row>
    <row r="2356" spans="1:4" x14ac:dyDescent="0.25">
      <c r="A2356" s="1" t="s">
        <v>4575</v>
      </c>
      <c r="B2356" s="1" t="s">
        <v>11937</v>
      </c>
      <c r="C2356" s="1" t="s">
        <v>4576</v>
      </c>
      <c r="D2356" s="1" t="s">
        <v>4171</v>
      </c>
    </row>
    <row r="2357" spans="1:4" x14ac:dyDescent="0.25">
      <c r="A2357" s="1" t="s">
        <v>4577</v>
      </c>
      <c r="B2357" s="1" t="s">
        <v>11938</v>
      </c>
      <c r="C2357" s="1" t="s">
        <v>4578</v>
      </c>
      <c r="D2357" s="1" t="s">
        <v>4171</v>
      </c>
    </row>
    <row r="2358" spans="1:4" x14ac:dyDescent="0.25">
      <c r="A2358" s="1" t="s">
        <v>4579</v>
      </c>
      <c r="B2358" s="1" t="s">
        <v>11939</v>
      </c>
      <c r="C2358" s="1" t="s">
        <v>4580</v>
      </c>
      <c r="D2358" s="1" t="s">
        <v>4171</v>
      </c>
    </row>
    <row r="2359" spans="1:4" x14ac:dyDescent="0.25">
      <c r="A2359" s="1" t="s">
        <v>4581</v>
      </c>
      <c r="B2359" s="1" t="s">
        <v>11940</v>
      </c>
      <c r="C2359" s="1" t="s">
        <v>4582</v>
      </c>
      <c r="D2359" s="1" t="s">
        <v>4171</v>
      </c>
    </row>
    <row r="2360" spans="1:4" x14ac:dyDescent="0.25">
      <c r="A2360" s="1" t="s">
        <v>4583</v>
      </c>
      <c r="B2360" s="1" t="s">
        <v>11941</v>
      </c>
      <c r="C2360" s="1" t="s">
        <v>4584</v>
      </c>
      <c r="D2360" s="1" t="s">
        <v>4171</v>
      </c>
    </row>
    <row r="2361" spans="1:4" x14ac:dyDescent="0.25">
      <c r="A2361" s="1" t="s">
        <v>4585</v>
      </c>
      <c r="B2361" s="1" t="s">
        <v>11942</v>
      </c>
      <c r="C2361" s="1" t="s">
        <v>4586</v>
      </c>
      <c r="D2361" s="1" t="s">
        <v>4171</v>
      </c>
    </row>
    <row r="2362" spans="1:4" x14ac:dyDescent="0.25">
      <c r="A2362" s="1" t="s">
        <v>4587</v>
      </c>
      <c r="B2362" s="1" t="s">
        <v>11943</v>
      </c>
      <c r="C2362" s="1" t="s">
        <v>4588</v>
      </c>
      <c r="D2362" s="1" t="s">
        <v>4171</v>
      </c>
    </row>
    <row r="2363" spans="1:4" x14ac:dyDescent="0.25">
      <c r="A2363" s="1" t="s">
        <v>4589</v>
      </c>
      <c r="B2363" s="1" t="s">
        <v>11944</v>
      </c>
      <c r="C2363" s="1" t="s">
        <v>4588</v>
      </c>
      <c r="D2363" s="1" t="s">
        <v>4171</v>
      </c>
    </row>
    <row r="2364" spans="1:4" x14ac:dyDescent="0.25">
      <c r="A2364" s="1" t="s">
        <v>4590</v>
      </c>
      <c r="B2364" s="1" t="s">
        <v>11945</v>
      </c>
      <c r="C2364" s="1" t="s">
        <v>4591</v>
      </c>
      <c r="D2364" s="1" t="s">
        <v>4171</v>
      </c>
    </row>
    <row r="2365" spans="1:4" x14ac:dyDescent="0.25">
      <c r="A2365" s="1" t="s">
        <v>4592</v>
      </c>
      <c r="B2365" s="1" t="s">
        <v>11946</v>
      </c>
      <c r="C2365" s="1" t="s">
        <v>4593</v>
      </c>
      <c r="D2365" s="1" t="s">
        <v>4171</v>
      </c>
    </row>
    <row r="2366" spans="1:4" x14ac:dyDescent="0.25">
      <c r="A2366" s="1" t="s">
        <v>4594</v>
      </c>
      <c r="B2366" s="1" t="s">
        <v>11947</v>
      </c>
      <c r="C2366" s="1" t="s">
        <v>4595</v>
      </c>
      <c r="D2366" s="1" t="s">
        <v>4171</v>
      </c>
    </row>
    <row r="2367" spans="1:4" x14ac:dyDescent="0.25">
      <c r="A2367" s="1" t="s">
        <v>4596</v>
      </c>
      <c r="B2367" s="1" t="s">
        <v>11948</v>
      </c>
      <c r="C2367" s="1" t="s">
        <v>4597</v>
      </c>
      <c r="D2367" s="1" t="s">
        <v>4171</v>
      </c>
    </row>
    <row r="2368" spans="1:4" x14ac:dyDescent="0.25">
      <c r="A2368" s="1" t="s">
        <v>4598</v>
      </c>
      <c r="B2368" s="1" t="s">
        <v>9827</v>
      </c>
      <c r="C2368" s="1" t="s">
        <v>4599</v>
      </c>
      <c r="D2368" s="1" t="s">
        <v>4171</v>
      </c>
    </row>
    <row r="2369" spans="1:4" x14ac:dyDescent="0.25">
      <c r="A2369" s="1" t="s">
        <v>4600</v>
      </c>
      <c r="B2369" s="1" t="s">
        <v>11949</v>
      </c>
      <c r="C2369" s="1" t="s">
        <v>4601</v>
      </c>
      <c r="D2369" s="1" t="s">
        <v>4171</v>
      </c>
    </row>
    <row r="2370" spans="1:4" x14ac:dyDescent="0.25">
      <c r="A2370" s="1" t="s">
        <v>4602</v>
      </c>
      <c r="B2370" s="1" t="s">
        <v>11950</v>
      </c>
      <c r="C2370" s="1" t="s">
        <v>4603</v>
      </c>
      <c r="D2370" s="1" t="s">
        <v>4171</v>
      </c>
    </row>
    <row r="2371" spans="1:4" x14ac:dyDescent="0.25">
      <c r="A2371" s="1" t="s">
        <v>4604</v>
      </c>
      <c r="B2371" s="1" t="s">
        <v>11951</v>
      </c>
      <c r="C2371" s="1" t="s">
        <v>4605</v>
      </c>
      <c r="D2371" s="1" t="s">
        <v>4171</v>
      </c>
    </row>
    <row r="2372" spans="1:4" x14ac:dyDescent="0.25">
      <c r="A2372" s="1" t="s">
        <v>4606</v>
      </c>
      <c r="B2372" s="1" t="s">
        <v>11952</v>
      </c>
      <c r="C2372" s="1" t="s">
        <v>4607</v>
      </c>
      <c r="D2372" s="1" t="s">
        <v>4171</v>
      </c>
    </row>
    <row r="2373" spans="1:4" x14ac:dyDescent="0.25">
      <c r="A2373" s="1" t="s">
        <v>4608</v>
      </c>
      <c r="B2373" s="1" t="s">
        <v>11953</v>
      </c>
      <c r="C2373" s="1" t="s">
        <v>4609</v>
      </c>
      <c r="D2373" s="1" t="s">
        <v>4171</v>
      </c>
    </row>
    <row r="2374" spans="1:4" x14ac:dyDescent="0.25">
      <c r="A2374" s="1" t="s">
        <v>4610</v>
      </c>
      <c r="B2374" s="1" t="s">
        <v>9828</v>
      </c>
      <c r="C2374" s="1" t="s">
        <v>4611</v>
      </c>
      <c r="D2374" s="1" t="s">
        <v>4171</v>
      </c>
    </row>
    <row r="2375" spans="1:4" x14ac:dyDescent="0.25">
      <c r="A2375" s="1" t="s">
        <v>4610</v>
      </c>
      <c r="B2375" s="1" t="s">
        <v>9828</v>
      </c>
      <c r="C2375" s="1" t="s">
        <v>4612</v>
      </c>
      <c r="D2375" s="1" t="s">
        <v>4171</v>
      </c>
    </row>
    <row r="2376" spans="1:4" x14ac:dyDescent="0.25">
      <c r="A2376" s="1" t="s">
        <v>4613</v>
      </c>
      <c r="B2376" s="1" t="s">
        <v>11954</v>
      </c>
      <c r="C2376" s="1" t="s">
        <v>4614</v>
      </c>
      <c r="D2376" s="1" t="s">
        <v>4171</v>
      </c>
    </row>
    <row r="2377" spans="1:4" x14ac:dyDescent="0.25">
      <c r="A2377" s="1" t="s">
        <v>4615</v>
      </c>
      <c r="B2377" s="1" t="s">
        <v>11955</v>
      </c>
      <c r="C2377" s="1" t="s">
        <v>4616</v>
      </c>
      <c r="D2377" s="1" t="s">
        <v>4171</v>
      </c>
    </row>
    <row r="2378" spans="1:4" x14ac:dyDescent="0.25">
      <c r="A2378" s="1" t="s">
        <v>4617</v>
      </c>
      <c r="B2378" s="1" t="s">
        <v>11956</v>
      </c>
      <c r="C2378" s="1" t="s">
        <v>4618</v>
      </c>
      <c r="D2378" s="1" t="s">
        <v>4171</v>
      </c>
    </row>
    <row r="2379" spans="1:4" x14ac:dyDescent="0.25">
      <c r="A2379" s="1" t="s">
        <v>4619</v>
      </c>
      <c r="B2379" s="1" t="s">
        <v>11957</v>
      </c>
      <c r="C2379" s="1" t="s">
        <v>4620</v>
      </c>
      <c r="D2379" s="1" t="s">
        <v>4171</v>
      </c>
    </row>
    <row r="2380" spans="1:4" x14ac:dyDescent="0.25">
      <c r="A2380" s="1" t="s">
        <v>4621</v>
      </c>
      <c r="B2380" s="1" t="s">
        <v>11958</v>
      </c>
      <c r="C2380" s="1" t="s">
        <v>4622</v>
      </c>
      <c r="D2380" s="1" t="s">
        <v>4171</v>
      </c>
    </row>
    <row r="2381" spans="1:4" x14ac:dyDescent="0.25">
      <c r="A2381" s="1" t="s">
        <v>4623</v>
      </c>
      <c r="B2381" s="1" t="s">
        <v>11959</v>
      </c>
      <c r="C2381" s="1" t="s">
        <v>4624</v>
      </c>
      <c r="D2381" s="1" t="s">
        <v>4171</v>
      </c>
    </row>
    <row r="2382" spans="1:4" x14ac:dyDescent="0.25">
      <c r="A2382" s="1" t="s">
        <v>4625</v>
      </c>
      <c r="B2382" s="1" t="s">
        <v>11960</v>
      </c>
      <c r="C2382" s="1" t="s">
        <v>4626</v>
      </c>
      <c r="D2382" s="1" t="s">
        <v>4171</v>
      </c>
    </row>
    <row r="2383" spans="1:4" x14ac:dyDescent="0.25">
      <c r="A2383" s="1" t="s">
        <v>4627</v>
      </c>
      <c r="B2383" s="1" t="s">
        <v>11961</v>
      </c>
      <c r="C2383" s="1" t="s">
        <v>4628</v>
      </c>
      <c r="D2383" s="1" t="s">
        <v>4171</v>
      </c>
    </row>
    <row r="2384" spans="1:4" x14ac:dyDescent="0.25">
      <c r="A2384" s="1" t="s">
        <v>4629</v>
      </c>
      <c r="B2384" s="1" t="s">
        <v>11962</v>
      </c>
      <c r="C2384" s="1" t="s">
        <v>4630</v>
      </c>
      <c r="D2384" s="1" t="s">
        <v>4171</v>
      </c>
    </row>
    <row r="2385" spans="1:4" x14ac:dyDescent="0.25">
      <c r="A2385" s="1" t="s">
        <v>4631</v>
      </c>
      <c r="B2385" s="1" t="s">
        <v>11963</v>
      </c>
      <c r="C2385" s="1" t="s">
        <v>4632</v>
      </c>
      <c r="D2385" s="1" t="s">
        <v>4171</v>
      </c>
    </row>
    <row r="2386" spans="1:4" x14ac:dyDescent="0.25">
      <c r="A2386" s="1" t="s">
        <v>4633</v>
      </c>
      <c r="B2386" s="1" t="s">
        <v>11964</v>
      </c>
      <c r="C2386" s="1" t="s">
        <v>4634</v>
      </c>
      <c r="D2386" s="1" t="s">
        <v>4171</v>
      </c>
    </row>
    <row r="2387" spans="1:4" x14ac:dyDescent="0.25">
      <c r="A2387" s="1" t="s">
        <v>4635</v>
      </c>
      <c r="B2387" s="1" t="s">
        <v>11965</v>
      </c>
      <c r="C2387" s="1" t="s">
        <v>4636</v>
      </c>
      <c r="D2387" s="1" t="s">
        <v>4171</v>
      </c>
    </row>
    <row r="2388" spans="1:4" x14ac:dyDescent="0.25">
      <c r="A2388" s="1" t="s">
        <v>4637</v>
      </c>
      <c r="B2388" s="1" t="s">
        <v>11966</v>
      </c>
      <c r="C2388" s="1" t="s">
        <v>4638</v>
      </c>
      <c r="D2388" s="1" t="s">
        <v>4171</v>
      </c>
    </row>
    <row r="2389" spans="1:4" x14ac:dyDescent="0.25">
      <c r="A2389" s="1" t="s">
        <v>4639</v>
      </c>
      <c r="B2389" s="1" t="s">
        <v>11967</v>
      </c>
      <c r="C2389" s="1" t="s">
        <v>4640</v>
      </c>
      <c r="D2389" s="1" t="s">
        <v>4171</v>
      </c>
    </row>
    <row r="2390" spans="1:4" x14ac:dyDescent="0.25">
      <c r="A2390" s="1" t="s">
        <v>4641</v>
      </c>
      <c r="B2390" s="1" t="s">
        <v>11968</v>
      </c>
      <c r="C2390" s="1" t="s">
        <v>4642</v>
      </c>
      <c r="D2390" s="1" t="s">
        <v>4171</v>
      </c>
    </row>
    <row r="2391" spans="1:4" x14ac:dyDescent="0.25">
      <c r="A2391" s="1" t="s">
        <v>4643</v>
      </c>
      <c r="B2391" s="1" t="s">
        <v>11969</v>
      </c>
      <c r="C2391" s="1" t="s">
        <v>4644</v>
      </c>
      <c r="D2391" s="1" t="s">
        <v>4171</v>
      </c>
    </row>
    <row r="2392" spans="1:4" x14ac:dyDescent="0.25">
      <c r="A2392" s="1" t="s">
        <v>4645</v>
      </c>
      <c r="B2392" s="1" t="s">
        <v>11970</v>
      </c>
      <c r="C2392" s="1" t="s">
        <v>4646</v>
      </c>
      <c r="D2392" s="1" t="s">
        <v>4171</v>
      </c>
    </row>
    <row r="2393" spans="1:4" x14ac:dyDescent="0.25">
      <c r="A2393" s="1" t="s">
        <v>4647</v>
      </c>
      <c r="B2393" s="1" t="s">
        <v>11971</v>
      </c>
      <c r="C2393" s="1" t="s">
        <v>4648</v>
      </c>
      <c r="D2393" s="1" t="s">
        <v>4171</v>
      </c>
    </row>
    <row r="2394" spans="1:4" x14ac:dyDescent="0.25">
      <c r="A2394" s="1" t="s">
        <v>4649</v>
      </c>
      <c r="B2394" s="1" t="s">
        <v>11972</v>
      </c>
      <c r="C2394" s="1" t="s">
        <v>4650</v>
      </c>
      <c r="D2394" s="1" t="s">
        <v>4171</v>
      </c>
    </row>
    <row r="2395" spans="1:4" x14ac:dyDescent="0.25">
      <c r="A2395" s="1" t="s">
        <v>4651</v>
      </c>
      <c r="B2395" s="1" t="s">
        <v>11973</v>
      </c>
      <c r="C2395" s="1" t="s">
        <v>4652</v>
      </c>
      <c r="D2395" s="1" t="s">
        <v>4171</v>
      </c>
    </row>
    <row r="2396" spans="1:4" x14ac:dyDescent="0.25">
      <c r="A2396" s="1" t="s">
        <v>4653</v>
      </c>
      <c r="B2396" s="1" t="s">
        <v>11974</v>
      </c>
      <c r="C2396" s="1" t="s">
        <v>4654</v>
      </c>
      <c r="D2396" s="1" t="s">
        <v>4171</v>
      </c>
    </row>
    <row r="2397" spans="1:4" x14ac:dyDescent="0.25">
      <c r="A2397" s="1" t="s">
        <v>4655</v>
      </c>
      <c r="B2397" s="1" t="s">
        <v>11975</v>
      </c>
      <c r="C2397" s="1" t="s">
        <v>4656</v>
      </c>
      <c r="D2397" s="1" t="s">
        <v>4171</v>
      </c>
    </row>
    <row r="2398" spans="1:4" x14ac:dyDescent="0.25">
      <c r="A2398" s="1" t="s">
        <v>4655</v>
      </c>
      <c r="B2398" s="1" t="s">
        <v>11975</v>
      </c>
      <c r="C2398" s="1" t="s">
        <v>4657</v>
      </c>
      <c r="D2398" s="1" t="s">
        <v>4171</v>
      </c>
    </row>
    <row r="2399" spans="1:4" x14ac:dyDescent="0.25">
      <c r="A2399" s="1" t="s">
        <v>4658</v>
      </c>
      <c r="B2399" s="1" t="s">
        <v>11976</v>
      </c>
      <c r="C2399" s="1" t="s">
        <v>4659</v>
      </c>
      <c r="D2399" s="1" t="s">
        <v>4171</v>
      </c>
    </row>
    <row r="2400" spans="1:4" x14ac:dyDescent="0.25">
      <c r="A2400" s="1" t="s">
        <v>4658</v>
      </c>
      <c r="B2400" s="1" t="s">
        <v>11976</v>
      </c>
      <c r="C2400" s="1" t="s">
        <v>4660</v>
      </c>
      <c r="D2400" s="1" t="s">
        <v>4171</v>
      </c>
    </row>
    <row r="2401" spans="1:4" x14ac:dyDescent="0.25">
      <c r="A2401" s="1" t="s">
        <v>4661</v>
      </c>
      <c r="B2401" s="1" t="s">
        <v>11977</v>
      </c>
      <c r="C2401" s="1" t="s">
        <v>4662</v>
      </c>
      <c r="D2401" s="1" t="s">
        <v>4171</v>
      </c>
    </row>
    <row r="2402" spans="1:4" x14ac:dyDescent="0.25">
      <c r="A2402" s="1" t="s">
        <v>4663</v>
      </c>
      <c r="B2402" s="1" t="s">
        <v>11978</v>
      </c>
      <c r="C2402" s="1" t="s">
        <v>4664</v>
      </c>
      <c r="D2402" s="1" t="s">
        <v>4171</v>
      </c>
    </row>
    <row r="2403" spans="1:4" x14ac:dyDescent="0.25">
      <c r="A2403" s="1" t="s">
        <v>4665</v>
      </c>
      <c r="B2403" s="1" t="s">
        <v>11979</v>
      </c>
      <c r="C2403" s="1" t="s">
        <v>4666</v>
      </c>
      <c r="D2403" s="1" t="s">
        <v>4171</v>
      </c>
    </row>
    <row r="2404" spans="1:4" x14ac:dyDescent="0.25">
      <c r="A2404" s="1" t="s">
        <v>4667</v>
      </c>
      <c r="B2404" s="1" t="s">
        <v>11980</v>
      </c>
      <c r="C2404" s="1" t="s">
        <v>4668</v>
      </c>
      <c r="D2404" s="1" t="s">
        <v>4171</v>
      </c>
    </row>
    <row r="2405" spans="1:4" x14ac:dyDescent="0.25">
      <c r="A2405" s="1" t="s">
        <v>4669</v>
      </c>
      <c r="B2405" s="1" t="s">
        <v>11981</v>
      </c>
      <c r="C2405" s="1" t="s">
        <v>4670</v>
      </c>
      <c r="D2405" s="1" t="s">
        <v>4171</v>
      </c>
    </row>
    <row r="2406" spans="1:4" x14ac:dyDescent="0.25">
      <c r="A2406" s="1" t="s">
        <v>4671</v>
      </c>
      <c r="B2406" s="1" t="s">
        <v>11982</v>
      </c>
      <c r="C2406" s="1" t="s">
        <v>4672</v>
      </c>
      <c r="D2406" s="1" t="s">
        <v>4171</v>
      </c>
    </row>
    <row r="2407" spans="1:4" x14ac:dyDescent="0.25">
      <c r="A2407" s="1" t="s">
        <v>4673</v>
      </c>
      <c r="B2407" s="1" t="s">
        <v>9829</v>
      </c>
      <c r="C2407" s="1" t="s">
        <v>4674</v>
      </c>
      <c r="D2407" s="1" t="s">
        <v>4171</v>
      </c>
    </row>
    <row r="2408" spans="1:4" x14ac:dyDescent="0.25">
      <c r="A2408" s="1" t="s">
        <v>4675</v>
      </c>
      <c r="B2408" s="1" t="s">
        <v>11983</v>
      </c>
      <c r="C2408" s="1" t="s">
        <v>4676</v>
      </c>
      <c r="D2408" s="1" t="s">
        <v>4171</v>
      </c>
    </row>
    <row r="2409" spans="1:4" x14ac:dyDescent="0.25">
      <c r="A2409" s="1" t="s">
        <v>4677</v>
      </c>
      <c r="B2409" s="1" t="s">
        <v>9830</v>
      </c>
      <c r="C2409" s="1" t="s">
        <v>4678</v>
      </c>
      <c r="D2409" s="1" t="s">
        <v>4171</v>
      </c>
    </row>
    <row r="2410" spans="1:4" x14ac:dyDescent="0.25">
      <c r="A2410" s="1" t="s">
        <v>4679</v>
      </c>
      <c r="B2410" s="1" t="s">
        <v>11984</v>
      </c>
      <c r="C2410" s="1" t="s">
        <v>4680</v>
      </c>
      <c r="D2410" s="1" t="s">
        <v>4171</v>
      </c>
    </row>
    <row r="2411" spans="1:4" x14ac:dyDescent="0.25">
      <c r="A2411" s="1" t="s">
        <v>4681</v>
      </c>
      <c r="B2411" s="1" t="s">
        <v>11985</v>
      </c>
      <c r="C2411" s="1" t="s">
        <v>4682</v>
      </c>
      <c r="D2411" s="1" t="s">
        <v>4171</v>
      </c>
    </row>
    <row r="2412" spans="1:4" x14ac:dyDescent="0.25">
      <c r="A2412" s="1" t="s">
        <v>4683</v>
      </c>
      <c r="B2412" s="1" t="s">
        <v>11986</v>
      </c>
      <c r="C2412" s="1" t="s">
        <v>4684</v>
      </c>
      <c r="D2412" s="1" t="s">
        <v>4171</v>
      </c>
    </row>
    <row r="2413" spans="1:4" x14ac:dyDescent="0.25">
      <c r="A2413" s="1" t="s">
        <v>4683</v>
      </c>
      <c r="B2413" s="1" t="s">
        <v>11986</v>
      </c>
      <c r="C2413" s="1" t="s">
        <v>4685</v>
      </c>
      <c r="D2413" s="1" t="s">
        <v>4171</v>
      </c>
    </row>
    <row r="2414" spans="1:4" x14ac:dyDescent="0.25">
      <c r="A2414" s="1" t="s">
        <v>4686</v>
      </c>
      <c r="B2414" s="1" t="s">
        <v>9831</v>
      </c>
      <c r="C2414" s="1" t="s">
        <v>4687</v>
      </c>
      <c r="D2414" s="1" t="s">
        <v>4171</v>
      </c>
    </row>
    <row r="2415" spans="1:4" x14ac:dyDescent="0.25">
      <c r="A2415" s="1" t="s">
        <v>4688</v>
      </c>
      <c r="B2415" s="1" t="s">
        <v>11987</v>
      </c>
      <c r="C2415" s="1" t="s">
        <v>4689</v>
      </c>
      <c r="D2415" s="1" t="s">
        <v>4171</v>
      </c>
    </row>
    <row r="2416" spans="1:4" x14ac:dyDescent="0.25">
      <c r="A2416" s="1" t="s">
        <v>4690</v>
      </c>
      <c r="B2416" s="1" t="s">
        <v>11988</v>
      </c>
      <c r="C2416" s="1" t="s">
        <v>4691</v>
      </c>
      <c r="D2416" s="1" t="s">
        <v>4171</v>
      </c>
    </row>
    <row r="2417" spans="1:4" x14ac:dyDescent="0.25">
      <c r="A2417" s="1" t="s">
        <v>4692</v>
      </c>
      <c r="B2417" s="1" t="s">
        <v>11989</v>
      </c>
      <c r="C2417" s="1" t="s">
        <v>4693</v>
      </c>
      <c r="D2417" s="1" t="s">
        <v>4171</v>
      </c>
    </row>
    <row r="2418" spans="1:4" x14ac:dyDescent="0.25">
      <c r="A2418" s="1" t="s">
        <v>4694</v>
      </c>
      <c r="B2418" s="1" t="s">
        <v>11990</v>
      </c>
      <c r="C2418" s="1" t="s">
        <v>4695</v>
      </c>
      <c r="D2418" s="1" t="s">
        <v>4171</v>
      </c>
    </row>
    <row r="2419" spans="1:4" x14ac:dyDescent="0.25">
      <c r="A2419" s="1" t="s">
        <v>4696</v>
      </c>
      <c r="B2419" s="1" t="s">
        <v>11991</v>
      </c>
      <c r="C2419" s="1" t="s">
        <v>4697</v>
      </c>
      <c r="D2419" s="1" t="s">
        <v>4171</v>
      </c>
    </row>
    <row r="2420" spans="1:4" x14ac:dyDescent="0.25">
      <c r="A2420" s="1" t="s">
        <v>4698</v>
      </c>
      <c r="B2420" s="1" t="s">
        <v>11992</v>
      </c>
      <c r="C2420" s="1" t="s">
        <v>4699</v>
      </c>
      <c r="D2420" s="1" t="s">
        <v>4171</v>
      </c>
    </row>
    <row r="2421" spans="1:4" x14ac:dyDescent="0.25">
      <c r="A2421" s="1" t="s">
        <v>4700</v>
      </c>
      <c r="B2421" s="1" t="s">
        <v>11993</v>
      </c>
      <c r="C2421" s="1" t="s">
        <v>4701</v>
      </c>
      <c r="D2421" s="1" t="s">
        <v>4171</v>
      </c>
    </row>
    <row r="2422" spans="1:4" x14ac:dyDescent="0.25">
      <c r="A2422" s="1" t="s">
        <v>4702</v>
      </c>
      <c r="B2422" s="1" t="s">
        <v>11994</v>
      </c>
      <c r="C2422" s="1" t="s">
        <v>4703</v>
      </c>
      <c r="D2422" s="1" t="s">
        <v>4171</v>
      </c>
    </row>
    <row r="2423" spans="1:4" x14ac:dyDescent="0.25">
      <c r="A2423" s="1" t="s">
        <v>4704</v>
      </c>
      <c r="B2423" s="1" t="s">
        <v>11995</v>
      </c>
      <c r="C2423" s="1" t="s">
        <v>4703</v>
      </c>
      <c r="D2423" s="1" t="s">
        <v>4171</v>
      </c>
    </row>
    <row r="2424" spans="1:4" x14ac:dyDescent="0.25">
      <c r="A2424" s="1" t="s">
        <v>4705</v>
      </c>
      <c r="B2424" s="1" t="s">
        <v>11996</v>
      </c>
      <c r="C2424" s="1" t="s">
        <v>4706</v>
      </c>
      <c r="D2424" s="1" t="s">
        <v>4171</v>
      </c>
    </row>
    <row r="2425" spans="1:4" x14ac:dyDescent="0.25">
      <c r="A2425" s="1" t="s">
        <v>4707</v>
      </c>
      <c r="B2425" s="1" t="s">
        <v>11997</v>
      </c>
      <c r="C2425" s="1" t="s">
        <v>4708</v>
      </c>
      <c r="D2425" s="1" t="s">
        <v>4171</v>
      </c>
    </row>
    <row r="2426" spans="1:4" x14ac:dyDescent="0.25">
      <c r="A2426" s="1" t="s">
        <v>4709</v>
      </c>
      <c r="B2426" s="1" t="s">
        <v>11998</v>
      </c>
      <c r="C2426" s="1" t="s">
        <v>4710</v>
      </c>
      <c r="D2426" s="1" t="s">
        <v>4171</v>
      </c>
    </row>
    <row r="2427" spans="1:4" x14ac:dyDescent="0.25">
      <c r="A2427" s="1" t="s">
        <v>4711</v>
      </c>
      <c r="B2427" s="1" t="s">
        <v>11999</v>
      </c>
      <c r="C2427" s="1" t="s">
        <v>4712</v>
      </c>
      <c r="D2427" s="1" t="s">
        <v>4171</v>
      </c>
    </row>
    <row r="2428" spans="1:4" x14ac:dyDescent="0.25">
      <c r="A2428" s="1" t="s">
        <v>4713</v>
      </c>
      <c r="B2428" s="1" t="s">
        <v>12000</v>
      </c>
      <c r="C2428" s="1" t="s">
        <v>4712</v>
      </c>
      <c r="D2428" s="1" t="s">
        <v>4171</v>
      </c>
    </row>
    <row r="2429" spans="1:4" x14ac:dyDescent="0.25">
      <c r="A2429" s="1" t="s">
        <v>4714</v>
      </c>
      <c r="B2429" s="1" t="s">
        <v>12001</v>
      </c>
      <c r="C2429" s="1" t="s">
        <v>4715</v>
      </c>
      <c r="D2429" s="1" t="s">
        <v>4171</v>
      </c>
    </row>
    <row r="2430" spans="1:4" x14ac:dyDescent="0.25">
      <c r="A2430" s="1" t="s">
        <v>4716</v>
      </c>
      <c r="B2430" s="1" t="s">
        <v>9832</v>
      </c>
      <c r="C2430" s="1" t="s">
        <v>4717</v>
      </c>
      <c r="D2430" s="1" t="s">
        <v>4171</v>
      </c>
    </row>
    <row r="2431" spans="1:4" x14ac:dyDescent="0.25">
      <c r="A2431" s="1" t="s">
        <v>4718</v>
      </c>
      <c r="B2431" s="1" t="s">
        <v>12002</v>
      </c>
      <c r="C2431" s="1" t="s">
        <v>4719</v>
      </c>
      <c r="D2431" s="1" t="s">
        <v>4171</v>
      </c>
    </row>
    <row r="2432" spans="1:4" x14ac:dyDescent="0.25">
      <c r="A2432" s="1" t="s">
        <v>4718</v>
      </c>
      <c r="B2432" s="1" t="s">
        <v>12002</v>
      </c>
      <c r="C2432" s="1" t="s">
        <v>4719</v>
      </c>
      <c r="D2432" s="1" t="s">
        <v>4171</v>
      </c>
    </row>
    <row r="2433" spans="1:4" x14ac:dyDescent="0.25">
      <c r="A2433" s="1" t="s">
        <v>4716</v>
      </c>
      <c r="B2433" s="1" t="s">
        <v>9832</v>
      </c>
      <c r="C2433" s="1" t="s">
        <v>4719</v>
      </c>
      <c r="D2433" s="1" t="s">
        <v>4171</v>
      </c>
    </row>
    <row r="2434" spans="1:4" x14ac:dyDescent="0.25">
      <c r="A2434" s="1" t="s">
        <v>4720</v>
      </c>
      <c r="B2434" s="1" t="s">
        <v>12003</v>
      </c>
      <c r="C2434" s="1" t="s">
        <v>4721</v>
      </c>
      <c r="D2434" s="1" t="s">
        <v>4171</v>
      </c>
    </row>
    <row r="2435" spans="1:4" x14ac:dyDescent="0.25">
      <c r="A2435" s="1" t="s">
        <v>4722</v>
      </c>
      <c r="B2435" s="1" t="s">
        <v>12004</v>
      </c>
      <c r="C2435" s="1" t="s">
        <v>4721</v>
      </c>
      <c r="D2435" s="1" t="s">
        <v>4171</v>
      </c>
    </row>
    <row r="2436" spans="1:4" x14ac:dyDescent="0.25">
      <c r="A2436" s="1" t="s">
        <v>4723</v>
      </c>
      <c r="B2436" s="1" t="s">
        <v>12005</v>
      </c>
      <c r="C2436" s="1" t="s">
        <v>4724</v>
      </c>
      <c r="D2436" s="1" t="s">
        <v>4171</v>
      </c>
    </row>
    <row r="2437" spans="1:4" x14ac:dyDescent="0.25">
      <c r="A2437" s="1" t="s">
        <v>4725</v>
      </c>
      <c r="B2437" s="1" t="s">
        <v>12006</v>
      </c>
      <c r="C2437" s="1" t="s">
        <v>4726</v>
      </c>
      <c r="D2437" s="1" t="s">
        <v>4171</v>
      </c>
    </row>
    <row r="2438" spans="1:4" x14ac:dyDescent="0.25">
      <c r="A2438" s="1" t="s">
        <v>4727</v>
      </c>
      <c r="B2438" s="1" t="s">
        <v>12007</v>
      </c>
      <c r="C2438" s="1" t="s">
        <v>4728</v>
      </c>
      <c r="D2438" s="1" t="s">
        <v>4171</v>
      </c>
    </row>
    <row r="2439" spans="1:4" x14ac:dyDescent="0.25">
      <c r="A2439" s="1" t="s">
        <v>4729</v>
      </c>
      <c r="B2439" s="1" t="s">
        <v>12008</v>
      </c>
      <c r="C2439" s="1" t="s">
        <v>4730</v>
      </c>
      <c r="D2439" s="1" t="s">
        <v>4171</v>
      </c>
    </row>
    <row r="2440" spans="1:4" x14ac:dyDescent="0.25">
      <c r="A2440" s="1" t="s">
        <v>4731</v>
      </c>
      <c r="B2440" s="1" t="s">
        <v>12009</v>
      </c>
      <c r="C2440" s="1" t="s">
        <v>4732</v>
      </c>
      <c r="D2440" s="1" t="s">
        <v>4171</v>
      </c>
    </row>
    <row r="2441" spans="1:4" x14ac:dyDescent="0.25">
      <c r="A2441" s="1" t="s">
        <v>4733</v>
      </c>
      <c r="B2441" s="1" t="s">
        <v>12010</v>
      </c>
      <c r="C2441" s="1" t="s">
        <v>4734</v>
      </c>
      <c r="D2441" s="1" t="s">
        <v>4171</v>
      </c>
    </row>
    <row r="2442" spans="1:4" x14ac:dyDescent="0.25">
      <c r="A2442" s="1" t="s">
        <v>4735</v>
      </c>
      <c r="B2442" s="1" t="s">
        <v>12011</v>
      </c>
      <c r="C2442" s="1" t="s">
        <v>4736</v>
      </c>
      <c r="D2442" s="1" t="s">
        <v>4171</v>
      </c>
    </row>
    <row r="2443" spans="1:4" x14ac:dyDescent="0.25">
      <c r="A2443" s="1" t="s">
        <v>4737</v>
      </c>
      <c r="B2443" s="1" t="s">
        <v>12012</v>
      </c>
      <c r="C2443" s="1" t="s">
        <v>4738</v>
      </c>
      <c r="D2443" s="1" t="s">
        <v>4171</v>
      </c>
    </row>
    <row r="2444" spans="1:4" x14ac:dyDescent="0.25">
      <c r="A2444" s="1" t="s">
        <v>4739</v>
      </c>
      <c r="B2444" s="1" t="s">
        <v>9833</v>
      </c>
      <c r="C2444" s="1" t="s">
        <v>4740</v>
      </c>
      <c r="D2444" s="1" t="s">
        <v>4171</v>
      </c>
    </row>
    <row r="2445" spans="1:4" x14ac:dyDescent="0.25">
      <c r="A2445" s="1" t="s">
        <v>4741</v>
      </c>
      <c r="B2445" s="1" t="s">
        <v>12013</v>
      </c>
      <c r="C2445" s="1" t="s">
        <v>4742</v>
      </c>
      <c r="D2445" s="1" t="s">
        <v>4171</v>
      </c>
    </row>
    <row r="2446" spans="1:4" x14ac:dyDescent="0.25">
      <c r="A2446" s="1" t="s">
        <v>4743</v>
      </c>
      <c r="B2446" s="1" t="s">
        <v>12014</v>
      </c>
      <c r="C2446" s="1" t="s">
        <v>4744</v>
      </c>
      <c r="D2446" s="1" t="s">
        <v>4171</v>
      </c>
    </row>
    <row r="2447" spans="1:4" x14ac:dyDescent="0.25">
      <c r="A2447" s="1" t="s">
        <v>4745</v>
      </c>
      <c r="B2447" s="1" t="s">
        <v>12015</v>
      </c>
      <c r="C2447" s="1" t="s">
        <v>4746</v>
      </c>
      <c r="D2447" s="1" t="s">
        <v>4171</v>
      </c>
    </row>
    <row r="2448" spans="1:4" x14ac:dyDescent="0.25">
      <c r="A2448" s="1" t="s">
        <v>4745</v>
      </c>
      <c r="B2448" s="1" t="s">
        <v>12015</v>
      </c>
      <c r="C2448" s="1" t="s">
        <v>4747</v>
      </c>
      <c r="D2448" s="1" t="s">
        <v>4171</v>
      </c>
    </row>
    <row r="2449" spans="1:4" x14ac:dyDescent="0.25">
      <c r="A2449" s="1" t="s">
        <v>4655</v>
      </c>
      <c r="B2449" s="1" t="s">
        <v>11975</v>
      </c>
      <c r="C2449" s="1" t="s">
        <v>4748</v>
      </c>
      <c r="D2449" s="1" t="s">
        <v>4171</v>
      </c>
    </row>
    <row r="2450" spans="1:4" x14ac:dyDescent="0.25">
      <c r="A2450" s="1" t="s">
        <v>4749</v>
      </c>
      <c r="B2450" s="1" t="s">
        <v>12016</v>
      </c>
      <c r="C2450" s="1" t="s">
        <v>4750</v>
      </c>
      <c r="D2450" s="1" t="s">
        <v>4171</v>
      </c>
    </row>
    <row r="2451" spans="1:4" x14ac:dyDescent="0.25">
      <c r="A2451" s="1" t="s">
        <v>4749</v>
      </c>
      <c r="B2451" s="1" t="s">
        <v>12016</v>
      </c>
      <c r="C2451" s="1" t="s">
        <v>4750</v>
      </c>
      <c r="D2451" s="1" t="s">
        <v>4171</v>
      </c>
    </row>
    <row r="2452" spans="1:4" x14ac:dyDescent="0.25">
      <c r="A2452" s="1" t="s">
        <v>4751</v>
      </c>
      <c r="B2452" s="1" t="s">
        <v>12017</v>
      </c>
      <c r="C2452" s="1" t="s">
        <v>4752</v>
      </c>
      <c r="D2452" s="1" t="s">
        <v>4171</v>
      </c>
    </row>
    <row r="2453" spans="1:4" x14ac:dyDescent="0.25">
      <c r="A2453" s="1" t="s">
        <v>4753</v>
      </c>
      <c r="B2453" s="1" t="s">
        <v>12018</v>
      </c>
      <c r="C2453" s="1" t="s">
        <v>4754</v>
      </c>
      <c r="D2453" s="1" t="s">
        <v>4171</v>
      </c>
    </row>
    <row r="2454" spans="1:4" x14ac:dyDescent="0.25">
      <c r="A2454" s="1" t="s">
        <v>4753</v>
      </c>
      <c r="B2454" s="1" t="s">
        <v>12018</v>
      </c>
      <c r="C2454" s="1" t="s">
        <v>4755</v>
      </c>
      <c r="D2454" s="1" t="s">
        <v>4171</v>
      </c>
    </row>
    <row r="2455" spans="1:4" x14ac:dyDescent="0.25">
      <c r="A2455" s="1" t="s">
        <v>4756</v>
      </c>
      <c r="B2455" s="1" t="s">
        <v>12019</v>
      </c>
      <c r="C2455" s="1" t="s">
        <v>4757</v>
      </c>
      <c r="D2455" s="1" t="s">
        <v>4171</v>
      </c>
    </row>
    <row r="2456" spans="1:4" x14ac:dyDescent="0.25">
      <c r="A2456" s="1" t="s">
        <v>4758</v>
      </c>
      <c r="B2456" s="1" t="s">
        <v>12020</v>
      </c>
      <c r="C2456" s="1" t="s">
        <v>4759</v>
      </c>
      <c r="D2456" s="1" t="s">
        <v>4171</v>
      </c>
    </row>
    <row r="2457" spans="1:4" x14ac:dyDescent="0.25">
      <c r="A2457" s="1" t="s">
        <v>4760</v>
      </c>
      <c r="B2457" s="1" t="s">
        <v>12021</v>
      </c>
      <c r="C2457" s="1" t="s">
        <v>4761</v>
      </c>
      <c r="D2457" s="1" t="s">
        <v>4171</v>
      </c>
    </row>
    <row r="2458" spans="1:4" x14ac:dyDescent="0.25">
      <c r="A2458" s="1" t="s">
        <v>4762</v>
      </c>
      <c r="B2458" s="1" t="s">
        <v>12022</v>
      </c>
      <c r="C2458" s="1" t="s">
        <v>4763</v>
      </c>
      <c r="D2458" s="1" t="s">
        <v>4171</v>
      </c>
    </row>
    <row r="2459" spans="1:4" x14ac:dyDescent="0.25">
      <c r="A2459" s="1" t="s">
        <v>4764</v>
      </c>
      <c r="B2459" s="1" t="s">
        <v>12023</v>
      </c>
      <c r="C2459" s="1" t="s">
        <v>4763</v>
      </c>
      <c r="D2459" s="1" t="s">
        <v>4171</v>
      </c>
    </row>
    <row r="2460" spans="1:4" x14ac:dyDescent="0.25">
      <c r="A2460" s="1" t="s">
        <v>4765</v>
      </c>
      <c r="B2460" s="1" t="s">
        <v>12024</v>
      </c>
      <c r="C2460" s="1" t="s">
        <v>4766</v>
      </c>
      <c r="D2460" s="1" t="s">
        <v>4171</v>
      </c>
    </row>
    <row r="2461" spans="1:4" x14ac:dyDescent="0.25">
      <c r="A2461" s="1" t="s">
        <v>4767</v>
      </c>
      <c r="B2461" s="1" t="s">
        <v>12025</v>
      </c>
      <c r="C2461" s="1" t="s">
        <v>4768</v>
      </c>
      <c r="D2461" s="1" t="s">
        <v>4171</v>
      </c>
    </row>
    <row r="2462" spans="1:4" x14ac:dyDescent="0.25">
      <c r="A2462" s="1" t="s">
        <v>4769</v>
      </c>
      <c r="B2462" s="1" t="s">
        <v>12026</v>
      </c>
      <c r="C2462" s="1" t="s">
        <v>4770</v>
      </c>
      <c r="D2462" s="1" t="s">
        <v>4171</v>
      </c>
    </row>
    <row r="2463" spans="1:4" x14ac:dyDescent="0.25">
      <c r="A2463" s="1" t="s">
        <v>4771</v>
      </c>
      <c r="B2463" s="1" t="s">
        <v>12027</v>
      </c>
      <c r="C2463" s="1" t="s">
        <v>4772</v>
      </c>
      <c r="D2463" s="1" t="s">
        <v>4171</v>
      </c>
    </row>
    <row r="2464" spans="1:4" x14ac:dyDescent="0.25">
      <c r="A2464" s="1" t="s">
        <v>4773</v>
      </c>
      <c r="B2464" s="1" t="s">
        <v>9834</v>
      </c>
      <c r="C2464" s="1" t="s">
        <v>4774</v>
      </c>
      <c r="D2464" s="1" t="s">
        <v>4171</v>
      </c>
    </row>
    <row r="2465" spans="1:4" x14ac:dyDescent="0.25">
      <c r="A2465" s="1" t="s">
        <v>4775</v>
      </c>
      <c r="B2465" s="1" t="s">
        <v>12028</v>
      </c>
      <c r="C2465" s="1" t="s">
        <v>4776</v>
      </c>
      <c r="D2465" s="1" t="s">
        <v>4171</v>
      </c>
    </row>
    <row r="2466" spans="1:4" x14ac:dyDescent="0.25">
      <c r="A2466" s="1" t="s">
        <v>4777</v>
      </c>
      <c r="B2466" s="1" t="s">
        <v>12029</v>
      </c>
      <c r="C2466" s="1" t="s">
        <v>4778</v>
      </c>
      <c r="D2466" s="1" t="s">
        <v>4171</v>
      </c>
    </row>
    <row r="2467" spans="1:4" x14ac:dyDescent="0.25">
      <c r="A2467" s="1" t="s">
        <v>4779</v>
      </c>
      <c r="B2467" s="1" t="s">
        <v>12030</v>
      </c>
      <c r="C2467" s="1" t="s">
        <v>4780</v>
      </c>
      <c r="D2467" s="1" t="s">
        <v>4171</v>
      </c>
    </row>
    <row r="2468" spans="1:4" x14ac:dyDescent="0.25">
      <c r="A2468" s="1" t="s">
        <v>4781</v>
      </c>
      <c r="B2468" s="1" t="s">
        <v>12031</v>
      </c>
      <c r="C2468" s="1" t="s">
        <v>4782</v>
      </c>
      <c r="D2468" s="1" t="s">
        <v>4171</v>
      </c>
    </row>
    <row r="2469" spans="1:4" x14ac:dyDescent="0.25">
      <c r="A2469" s="1" t="s">
        <v>4783</v>
      </c>
      <c r="B2469" s="1" t="s">
        <v>12032</v>
      </c>
      <c r="C2469" s="1" t="s">
        <v>4784</v>
      </c>
      <c r="D2469" s="1" t="s">
        <v>4171</v>
      </c>
    </row>
    <row r="2470" spans="1:4" x14ac:dyDescent="0.25">
      <c r="A2470" s="1" t="s">
        <v>4785</v>
      </c>
      <c r="B2470" s="1" t="s">
        <v>12033</v>
      </c>
      <c r="C2470" s="1" t="s">
        <v>4784</v>
      </c>
      <c r="D2470" s="1" t="s">
        <v>4171</v>
      </c>
    </row>
    <row r="2471" spans="1:4" x14ac:dyDescent="0.25">
      <c r="A2471" s="1" t="s">
        <v>4786</v>
      </c>
      <c r="B2471" s="1" t="s">
        <v>12034</v>
      </c>
      <c r="C2471" s="1" t="s">
        <v>4787</v>
      </c>
      <c r="D2471" s="1" t="s">
        <v>4171</v>
      </c>
    </row>
    <row r="2472" spans="1:4" x14ac:dyDescent="0.25">
      <c r="A2472" s="1" t="s">
        <v>4788</v>
      </c>
      <c r="B2472" s="1" t="s">
        <v>12035</v>
      </c>
      <c r="C2472" s="1" t="s">
        <v>4789</v>
      </c>
      <c r="D2472" s="1" t="s">
        <v>4171</v>
      </c>
    </row>
    <row r="2473" spans="1:4" x14ac:dyDescent="0.25">
      <c r="A2473" s="1" t="s">
        <v>4790</v>
      </c>
      <c r="B2473" s="1" t="s">
        <v>12036</v>
      </c>
      <c r="C2473" s="1" t="s">
        <v>4791</v>
      </c>
      <c r="D2473" s="1" t="s">
        <v>4171</v>
      </c>
    </row>
    <row r="2474" spans="1:4" x14ac:dyDescent="0.25">
      <c r="A2474" s="1" t="s">
        <v>4792</v>
      </c>
      <c r="B2474" s="1" t="s">
        <v>12037</v>
      </c>
      <c r="C2474" s="1" t="s">
        <v>4793</v>
      </c>
      <c r="D2474" s="1" t="s">
        <v>4171</v>
      </c>
    </row>
    <row r="2475" spans="1:4" x14ac:dyDescent="0.25">
      <c r="A2475" s="1" t="s">
        <v>4794</v>
      </c>
      <c r="B2475" s="1" t="s">
        <v>12038</v>
      </c>
      <c r="C2475" s="1" t="s">
        <v>4795</v>
      </c>
      <c r="D2475" s="1" t="s">
        <v>4171</v>
      </c>
    </row>
    <row r="2476" spans="1:4" x14ac:dyDescent="0.25">
      <c r="A2476" s="1" t="s">
        <v>4796</v>
      </c>
      <c r="B2476" s="1" t="s">
        <v>12039</v>
      </c>
      <c r="C2476" s="1" t="s">
        <v>4797</v>
      </c>
      <c r="D2476" s="1" t="s">
        <v>4171</v>
      </c>
    </row>
    <row r="2477" spans="1:4" x14ac:dyDescent="0.25">
      <c r="A2477" s="1" t="s">
        <v>4798</v>
      </c>
      <c r="B2477" s="1" t="s">
        <v>12040</v>
      </c>
      <c r="C2477" s="1" t="s">
        <v>4799</v>
      </c>
      <c r="D2477" s="1" t="s">
        <v>4171</v>
      </c>
    </row>
    <row r="2478" spans="1:4" x14ac:dyDescent="0.25">
      <c r="A2478" s="1" t="s">
        <v>4800</v>
      </c>
      <c r="B2478" s="1" t="s">
        <v>12041</v>
      </c>
      <c r="C2478" s="1" t="s">
        <v>4801</v>
      </c>
      <c r="D2478" s="1" t="s">
        <v>4171</v>
      </c>
    </row>
    <row r="2479" spans="1:4" x14ac:dyDescent="0.25">
      <c r="A2479" s="1" t="s">
        <v>4802</v>
      </c>
      <c r="B2479" s="1" t="s">
        <v>12042</v>
      </c>
      <c r="C2479" s="1" t="s">
        <v>4803</v>
      </c>
      <c r="D2479" s="1" t="s">
        <v>4171</v>
      </c>
    </row>
    <row r="2480" spans="1:4" x14ac:dyDescent="0.25">
      <c r="A2480" s="1" t="s">
        <v>4804</v>
      </c>
      <c r="B2480" s="1" t="s">
        <v>12043</v>
      </c>
      <c r="C2480" s="1" t="s">
        <v>4805</v>
      </c>
      <c r="D2480" s="1" t="s">
        <v>4171</v>
      </c>
    </row>
    <row r="2481" spans="1:4" x14ac:dyDescent="0.25">
      <c r="A2481" s="1" t="s">
        <v>4804</v>
      </c>
      <c r="B2481" s="1" t="s">
        <v>12043</v>
      </c>
      <c r="C2481" s="1" t="s">
        <v>4806</v>
      </c>
      <c r="D2481" s="1" t="s">
        <v>4171</v>
      </c>
    </row>
    <row r="2482" spans="1:4" x14ac:dyDescent="0.25">
      <c r="A2482" s="1" t="s">
        <v>4807</v>
      </c>
      <c r="B2482" s="1" t="s">
        <v>9835</v>
      </c>
      <c r="C2482" s="1" t="s">
        <v>4808</v>
      </c>
      <c r="D2482" s="1" t="s">
        <v>4171</v>
      </c>
    </row>
    <row r="2483" spans="1:4" x14ac:dyDescent="0.25">
      <c r="A2483" s="1" t="s">
        <v>4809</v>
      </c>
      <c r="B2483" s="1" t="s">
        <v>12044</v>
      </c>
      <c r="C2483" s="1" t="s">
        <v>4810</v>
      </c>
      <c r="D2483" s="1" t="s">
        <v>4171</v>
      </c>
    </row>
    <row r="2484" spans="1:4" x14ac:dyDescent="0.25">
      <c r="A2484" s="1" t="s">
        <v>4809</v>
      </c>
      <c r="B2484" s="1" t="s">
        <v>12044</v>
      </c>
      <c r="C2484" s="1" t="s">
        <v>4811</v>
      </c>
      <c r="D2484" s="1" t="s">
        <v>4171</v>
      </c>
    </row>
    <row r="2485" spans="1:4" x14ac:dyDescent="0.25">
      <c r="A2485" s="1" t="s">
        <v>4812</v>
      </c>
      <c r="B2485" s="1" t="s">
        <v>12045</v>
      </c>
      <c r="C2485" s="1" t="s">
        <v>4813</v>
      </c>
      <c r="D2485" s="1" t="s">
        <v>4171</v>
      </c>
    </row>
    <row r="2486" spans="1:4" x14ac:dyDescent="0.25">
      <c r="A2486" s="1" t="s">
        <v>4812</v>
      </c>
      <c r="B2486" s="1" t="s">
        <v>12045</v>
      </c>
      <c r="C2486" s="1" t="s">
        <v>4813</v>
      </c>
      <c r="D2486" s="1" t="s">
        <v>4171</v>
      </c>
    </row>
    <row r="2487" spans="1:4" x14ac:dyDescent="0.25">
      <c r="A2487" s="1" t="s">
        <v>4814</v>
      </c>
      <c r="B2487" s="1" t="s">
        <v>12046</v>
      </c>
      <c r="C2487" s="1" t="s">
        <v>4815</v>
      </c>
      <c r="D2487" s="1" t="s">
        <v>4171</v>
      </c>
    </row>
    <row r="2488" spans="1:4" x14ac:dyDescent="0.25">
      <c r="A2488" s="1" t="s">
        <v>4816</v>
      </c>
      <c r="B2488" s="1" t="s">
        <v>12047</v>
      </c>
      <c r="C2488" s="1" t="s">
        <v>4817</v>
      </c>
      <c r="D2488" s="1" t="s">
        <v>4171</v>
      </c>
    </row>
    <row r="2489" spans="1:4" x14ac:dyDescent="0.25">
      <c r="A2489" s="1" t="s">
        <v>4818</v>
      </c>
      <c r="B2489" s="1" t="s">
        <v>12048</v>
      </c>
      <c r="C2489" s="1" t="s">
        <v>4819</v>
      </c>
      <c r="D2489" s="1" t="s">
        <v>4171</v>
      </c>
    </row>
    <row r="2490" spans="1:4" x14ac:dyDescent="0.25">
      <c r="A2490" s="1" t="s">
        <v>4820</v>
      </c>
      <c r="B2490" s="1" t="s">
        <v>12049</v>
      </c>
      <c r="C2490" s="1" t="s">
        <v>4821</v>
      </c>
      <c r="D2490" s="1" t="s">
        <v>4171</v>
      </c>
    </row>
    <row r="2491" spans="1:4" x14ac:dyDescent="0.25">
      <c r="A2491" s="1" t="s">
        <v>4822</v>
      </c>
      <c r="B2491" s="1" t="s">
        <v>12050</v>
      </c>
      <c r="C2491" s="1" t="s">
        <v>4823</v>
      </c>
      <c r="D2491" s="1" t="s">
        <v>4171</v>
      </c>
    </row>
    <row r="2492" spans="1:4" x14ac:dyDescent="0.25">
      <c r="A2492" s="1" t="s">
        <v>4824</v>
      </c>
      <c r="B2492" s="1" t="s">
        <v>12051</v>
      </c>
      <c r="C2492" s="1" t="s">
        <v>4823</v>
      </c>
      <c r="D2492" s="1" t="s">
        <v>4171</v>
      </c>
    </row>
    <row r="2493" spans="1:4" x14ac:dyDescent="0.25">
      <c r="A2493" s="1" t="s">
        <v>4825</v>
      </c>
      <c r="B2493" s="1" t="s">
        <v>12052</v>
      </c>
      <c r="C2493" s="1" t="s">
        <v>4826</v>
      </c>
      <c r="D2493" s="1" t="s">
        <v>4171</v>
      </c>
    </row>
    <row r="2494" spans="1:4" x14ac:dyDescent="0.25">
      <c r="A2494" s="1" t="s">
        <v>4825</v>
      </c>
      <c r="B2494" s="1" t="s">
        <v>12052</v>
      </c>
      <c r="C2494" s="1" t="s">
        <v>4827</v>
      </c>
      <c r="D2494" s="1" t="s">
        <v>4171</v>
      </c>
    </row>
    <row r="2495" spans="1:4" x14ac:dyDescent="0.25">
      <c r="A2495" s="1" t="s">
        <v>4828</v>
      </c>
      <c r="B2495" s="1" t="s">
        <v>12053</v>
      </c>
      <c r="C2495" s="1" t="s">
        <v>4829</v>
      </c>
      <c r="D2495" s="1" t="s">
        <v>4171</v>
      </c>
    </row>
    <row r="2496" spans="1:4" x14ac:dyDescent="0.25">
      <c r="A2496" s="1" t="s">
        <v>4830</v>
      </c>
      <c r="B2496" s="1" t="s">
        <v>12054</v>
      </c>
      <c r="C2496" s="1" t="s">
        <v>4831</v>
      </c>
      <c r="D2496" s="1" t="s">
        <v>4171</v>
      </c>
    </row>
    <row r="2497" spans="1:4" x14ac:dyDescent="0.25">
      <c r="A2497" s="1" t="s">
        <v>4832</v>
      </c>
      <c r="B2497" s="1" t="s">
        <v>12055</v>
      </c>
      <c r="C2497" s="1" t="s">
        <v>4833</v>
      </c>
      <c r="D2497" s="1" t="s">
        <v>4171</v>
      </c>
    </row>
    <row r="2498" spans="1:4" x14ac:dyDescent="0.25">
      <c r="A2498" s="1" t="s">
        <v>4834</v>
      </c>
      <c r="B2498" s="1" t="s">
        <v>12056</v>
      </c>
      <c r="C2498" s="1" t="s">
        <v>4835</v>
      </c>
      <c r="D2498" s="1" t="s">
        <v>4171</v>
      </c>
    </row>
    <row r="2499" spans="1:4" x14ac:dyDescent="0.25">
      <c r="A2499" s="1" t="s">
        <v>4836</v>
      </c>
      <c r="B2499" s="1" t="s">
        <v>12057</v>
      </c>
      <c r="C2499" s="1" t="s">
        <v>4837</v>
      </c>
      <c r="D2499" s="1" t="s">
        <v>4171</v>
      </c>
    </row>
    <row r="2500" spans="1:4" x14ac:dyDescent="0.25">
      <c r="A2500" s="1" t="s">
        <v>4836</v>
      </c>
      <c r="B2500" s="1" t="s">
        <v>12057</v>
      </c>
      <c r="C2500" s="1" t="s">
        <v>4838</v>
      </c>
      <c r="D2500" s="1" t="s">
        <v>4171</v>
      </c>
    </row>
    <row r="2501" spans="1:4" x14ac:dyDescent="0.25">
      <c r="A2501" s="1" t="s">
        <v>4839</v>
      </c>
      <c r="B2501" s="1" t="s">
        <v>12058</v>
      </c>
      <c r="C2501" s="1" t="s">
        <v>4840</v>
      </c>
      <c r="D2501" s="1" t="s">
        <v>4171</v>
      </c>
    </row>
    <row r="2502" spans="1:4" x14ac:dyDescent="0.25">
      <c r="A2502" s="1" t="s">
        <v>4841</v>
      </c>
      <c r="B2502" s="1" t="s">
        <v>12059</v>
      </c>
      <c r="C2502" s="1" t="s">
        <v>4842</v>
      </c>
      <c r="D2502" s="1" t="s">
        <v>4171</v>
      </c>
    </row>
    <row r="2503" spans="1:4" x14ac:dyDescent="0.25">
      <c r="A2503" s="1" t="s">
        <v>4843</v>
      </c>
      <c r="B2503" s="1" t="s">
        <v>12060</v>
      </c>
      <c r="C2503" s="1" t="s">
        <v>4844</v>
      </c>
      <c r="D2503" s="1" t="s">
        <v>4171</v>
      </c>
    </row>
    <row r="2504" spans="1:4" x14ac:dyDescent="0.25">
      <c r="A2504" s="1" t="s">
        <v>4845</v>
      </c>
      <c r="B2504" s="1" t="s">
        <v>12061</v>
      </c>
      <c r="C2504" s="1" t="s">
        <v>4846</v>
      </c>
      <c r="D2504" s="1" t="s">
        <v>4171</v>
      </c>
    </row>
    <row r="2505" spans="1:4" x14ac:dyDescent="0.25">
      <c r="A2505" s="1" t="s">
        <v>4847</v>
      </c>
      <c r="B2505" s="1" t="s">
        <v>12062</v>
      </c>
      <c r="C2505" s="1" t="s">
        <v>4848</v>
      </c>
      <c r="D2505" s="1" t="s">
        <v>4171</v>
      </c>
    </row>
    <row r="2506" spans="1:4" x14ac:dyDescent="0.25">
      <c r="A2506" s="1" t="s">
        <v>4849</v>
      </c>
      <c r="B2506" s="1" t="s">
        <v>9836</v>
      </c>
      <c r="C2506" s="1" t="s">
        <v>4850</v>
      </c>
      <c r="D2506" s="1" t="s">
        <v>4171</v>
      </c>
    </row>
    <row r="2507" spans="1:4" x14ac:dyDescent="0.25">
      <c r="A2507" s="1" t="s">
        <v>4851</v>
      </c>
      <c r="B2507" s="1" t="s">
        <v>12063</v>
      </c>
      <c r="C2507" s="1" t="s">
        <v>4852</v>
      </c>
      <c r="D2507" s="1" t="s">
        <v>4171</v>
      </c>
    </row>
    <row r="2508" spans="1:4" x14ac:dyDescent="0.25">
      <c r="A2508" s="1" t="s">
        <v>4853</v>
      </c>
      <c r="B2508" s="1" t="s">
        <v>12064</v>
      </c>
      <c r="C2508" s="1" t="s">
        <v>4854</v>
      </c>
      <c r="D2508" s="1" t="s">
        <v>4171</v>
      </c>
    </row>
    <row r="2509" spans="1:4" x14ac:dyDescent="0.25">
      <c r="A2509" s="1" t="s">
        <v>4855</v>
      </c>
      <c r="B2509" s="1" t="s">
        <v>12065</v>
      </c>
      <c r="C2509" s="1" t="s">
        <v>4856</v>
      </c>
      <c r="D2509" s="1" t="s">
        <v>4171</v>
      </c>
    </row>
    <row r="2510" spans="1:4" x14ac:dyDescent="0.25">
      <c r="A2510" s="1" t="s">
        <v>4855</v>
      </c>
      <c r="B2510" s="1" t="s">
        <v>12065</v>
      </c>
      <c r="C2510" s="1" t="s">
        <v>4857</v>
      </c>
      <c r="D2510" s="1" t="s">
        <v>4171</v>
      </c>
    </row>
    <row r="2511" spans="1:4" x14ac:dyDescent="0.25">
      <c r="A2511" s="1" t="s">
        <v>4621</v>
      </c>
      <c r="B2511" s="1" t="s">
        <v>11958</v>
      </c>
      <c r="C2511" s="1" t="s">
        <v>4858</v>
      </c>
      <c r="D2511" s="1" t="s">
        <v>4171</v>
      </c>
    </row>
    <row r="2512" spans="1:4" x14ac:dyDescent="0.25">
      <c r="A2512" s="1" t="s">
        <v>4859</v>
      </c>
      <c r="B2512" s="1" t="s">
        <v>12066</v>
      </c>
      <c r="C2512" s="1" t="s">
        <v>4860</v>
      </c>
      <c r="D2512" s="1" t="s">
        <v>4171</v>
      </c>
    </row>
    <row r="2513" spans="1:4" x14ac:dyDescent="0.25">
      <c r="A2513" s="1" t="s">
        <v>4861</v>
      </c>
      <c r="B2513" s="1" t="s">
        <v>12067</v>
      </c>
      <c r="C2513" s="1" t="s">
        <v>4862</v>
      </c>
      <c r="D2513" s="1" t="s">
        <v>4171</v>
      </c>
    </row>
    <row r="2514" spans="1:4" x14ac:dyDescent="0.25">
      <c r="A2514" s="1" t="s">
        <v>4863</v>
      </c>
      <c r="B2514" s="1" t="s">
        <v>9837</v>
      </c>
      <c r="C2514" s="1" t="s">
        <v>4864</v>
      </c>
      <c r="D2514" s="1" t="s">
        <v>4171</v>
      </c>
    </row>
    <row r="2515" spans="1:4" x14ac:dyDescent="0.25">
      <c r="A2515" s="1" t="s">
        <v>4865</v>
      </c>
      <c r="B2515" s="1" t="s">
        <v>12068</v>
      </c>
      <c r="C2515" s="1" t="s">
        <v>4866</v>
      </c>
      <c r="D2515" s="1" t="s">
        <v>4171</v>
      </c>
    </row>
    <row r="2516" spans="1:4" x14ac:dyDescent="0.25">
      <c r="A2516" s="1" t="s">
        <v>4867</v>
      </c>
      <c r="B2516" s="1" t="s">
        <v>12069</v>
      </c>
      <c r="C2516" s="1" t="s">
        <v>4868</v>
      </c>
      <c r="D2516" s="1" t="s">
        <v>4171</v>
      </c>
    </row>
    <row r="2517" spans="1:4" x14ac:dyDescent="0.25">
      <c r="A2517" s="1" t="s">
        <v>4869</v>
      </c>
      <c r="B2517" s="1" t="s">
        <v>9838</v>
      </c>
      <c r="C2517" s="1" t="s">
        <v>4870</v>
      </c>
      <c r="D2517" s="1" t="s">
        <v>4171</v>
      </c>
    </row>
    <row r="2518" spans="1:4" x14ac:dyDescent="0.25">
      <c r="A2518" s="1" t="s">
        <v>4871</v>
      </c>
      <c r="B2518" s="1" t="s">
        <v>12070</v>
      </c>
      <c r="C2518" s="1" t="s">
        <v>4872</v>
      </c>
      <c r="D2518" s="1" t="s">
        <v>4171</v>
      </c>
    </row>
    <row r="2519" spans="1:4" x14ac:dyDescent="0.25">
      <c r="A2519" s="1" t="s">
        <v>4873</v>
      </c>
      <c r="B2519" s="1" t="s">
        <v>12071</v>
      </c>
      <c r="C2519" s="1" t="s">
        <v>4874</v>
      </c>
      <c r="D2519" s="1" t="s">
        <v>4171</v>
      </c>
    </row>
    <row r="2520" spans="1:4" x14ac:dyDescent="0.25">
      <c r="A2520" s="1" t="s">
        <v>4875</v>
      </c>
      <c r="B2520" s="1" t="s">
        <v>12072</v>
      </c>
      <c r="C2520" s="1" t="s">
        <v>4876</v>
      </c>
      <c r="D2520" s="1" t="s">
        <v>4171</v>
      </c>
    </row>
    <row r="2521" spans="1:4" x14ac:dyDescent="0.25">
      <c r="A2521" s="1" t="s">
        <v>4877</v>
      </c>
      <c r="B2521" s="1" t="s">
        <v>12073</v>
      </c>
      <c r="C2521" s="1" t="s">
        <v>4878</v>
      </c>
      <c r="D2521" s="1" t="s">
        <v>4171</v>
      </c>
    </row>
    <row r="2522" spans="1:4" x14ac:dyDescent="0.25">
      <c r="A2522" s="1" t="s">
        <v>4879</v>
      </c>
      <c r="B2522" s="1" t="s">
        <v>12074</v>
      </c>
      <c r="C2522" s="1" t="s">
        <v>4880</v>
      </c>
      <c r="D2522" s="1" t="s">
        <v>4171</v>
      </c>
    </row>
    <row r="2523" spans="1:4" x14ac:dyDescent="0.25">
      <c r="A2523" s="1" t="s">
        <v>4881</v>
      </c>
      <c r="B2523" s="1" t="s">
        <v>12075</v>
      </c>
      <c r="C2523" s="1" t="s">
        <v>4882</v>
      </c>
      <c r="D2523" s="1" t="s">
        <v>4171</v>
      </c>
    </row>
    <row r="2524" spans="1:4" x14ac:dyDescent="0.25">
      <c r="A2524" s="1" t="s">
        <v>4883</v>
      </c>
      <c r="B2524" s="1" t="s">
        <v>12076</v>
      </c>
      <c r="C2524" s="1" t="s">
        <v>4884</v>
      </c>
      <c r="D2524" s="1" t="s">
        <v>4171</v>
      </c>
    </row>
    <row r="2525" spans="1:4" x14ac:dyDescent="0.25">
      <c r="A2525" s="1" t="s">
        <v>4885</v>
      </c>
      <c r="B2525" s="1" t="s">
        <v>12077</v>
      </c>
      <c r="C2525" s="1" t="s">
        <v>4886</v>
      </c>
      <c r="D2525" s="1" t="s">
        <v>4171</v>
      </c>
    </row>
    <row r="2526" spans="1:4" x14ac:dyDescent="0.25">
      <c r="A2526" s="1" t="s">
        <v>4887</v>
      </c>
      <c r="B2526" s="1" t="s">
        <v>12078</v>
      </c>
      <c r="C2526" s="1" t="s">
        <v>4888</v>
      </c>
      <c r="D2526" s="1" t="s">
        <v>4171</v>
      </c>
    </row>
    <row r="2527" spans="1:4" x14ac:dyDescent="0.25">
      <c r="A2527" s="1" t="s">
        <v>4889</v>
      </c>
      <c r="B2527" s="1" t="s">
        <v>12079</v>
      </c>
      <c r="C2527" s="1" t="s">
        <v>4890</v>
      </c>
      <c r="D2527" s="1" t="s">
        <v>4171</v>
      </c>
    </row>
    <row r="2528" spans="1:4" x14ac:dyDescent="0.25">
      <c r="A2528" s="1" t="s">
        <v>4891</v>
      </c>
      <c r="B2528" s="1" t="s">
        <v>12080</v>
      </c>
      <c r="C2528" s="1" t="s">
        <v>4892</v>
      </c>
      <c r="D2528" s="1" t="s">
        <v>4171</v>
      </c>
    </row>
    <row r="2529" spans="1:4" x14ac:dyDescent="0.25">
      <c r="A2529" s="1" t="s">
        <v>4893</v>
      </c>
      <c r="B2529" s="1" t="s">
        <v>12081</v>
      </c>
      <c r="C2529" s="1" t="s">
        <v>4894</v>
      </c>
      <c r="D2529" s="1" t="s">
        <v>4171</v>
      </c>
    </row>
    <row r="2530" spans="1:4" x14ac:dyDescent="0.25">
      <c r="A2530" s="1" t="s">
        <v>4895</v>
      </c>
      <c r="B2530" s="1" t="s">
        <v>12082</v>
      </c>
      <c r="C2530" s="1" t="s">
        <v>4896</v>
      </c>
      <c r="D2530" s="1" t="s">
        <v>4171</v>
      </c>
    </row>
    <row r="2531" spans="1:4" x14ac:dyDescent="0.25">
      <c r="A2531" s="1" t="s">
        <v>4897</v>
      </c>
      <c r="B2531" s="1" t="s">
        <v>12083</v>
      </c>
      <c r="C2531" s="1" t="s">
        <v>4898</v>
      </c>
      <c r="D2531" s="1" t="s">
        <v>4171</v>
      </c>
    </row>
    <row r="2532" spans="1:4" x14ac:dyDescent="0.25">
      <c r="A2532" s="1" t="s">
        <v>4899</v>
      </c>
      <c r="B2532" s="1" t="s">
        <v>12084</v>
      </c>
      <c r="C2532" s="1" t="s">
        <v>4900</v>
      </c>
      <c r="D2532" s="1" t="s">
        <v>4171</v>
      </c>
    </row>
    <row r="2533" spans="1:4" x14ac:dyDescent="0.25">
      <c r="A2533" s="1" t="s">
        <v>4901</v>
      </c>
      <c r="B2533" s="1" t="s">
        <v>9839</v>
      </c>
      <c r="C2533" s="1" t="s">
        <v>4900</v>
      </c>
      <c r="D2533" s="1" t="s">
        <v>4171</v>
      </c>
    </row>
    <row r="2534" spans="1:4" x14ac:dyDescent="0.25">
      <c r="A2534" s="1" t="s">
        <v>4902</v>
      </c>
      <c r="B2534" s="1" t="s">
        <v>12085</v>
      </c>
      <c r="C2534" s="1" t="s">
        <v>4903</v>
      </c>
      <c r="D2534" s="1" t="s">
        <v>4171</v>
      </c>
    </row>
    <row r="2535" spans="1:4" x14ac:dyDescent="0.25">
      <c r="A2535" s="1" t="s">
        <v>4904</v>
      </c>
      <c r="B2535" s="1" t="s">
        <v>12086</v>
      </c>
      <c r="C2535" s="1" t="s">
        <v>4905</v>
      </c>
      <c r="D2535" s="1" t="s">
        <v>4171</v>
      </c>
    </row>
    <row r="2536" spans="1:4" x14ac:dyDescent="0.25">
      <c r="A2536" s="1" t="s">
        <v>4906</v>
      </c>
      <c r="B2536" s="1" t="s">
        <v>12087</v>
      </c>
      <c r="C2536" s="1" t="s">
        <v>4907</v>
      </c>
      <c r="D2536" s="1" t="s">
        <v>4171</v>
      </c>
    </row>
    <row r="2537" spans="1:4" x14ac:dyDescent="0.25">
      <c r="A2537" s="1" t="s">
        <v>4908</v>
      </c>
      <c r="B2537" s="1" t="s">
        <v>12088</v>
      </c>
      <c r="C2537" s="1" t="s">
        <v>4909</v>
      </c>
      <c r="D2537" s="1" t="s">
        <v>4171</v>
      </c>
    </row>
    <row r="2538" spans="1:4" x14ac:dyDescent="0.25">
      <c r="A2538" s="1" t="s">
        <v>4910</v>
      </c>
      <c r="B2538" s="1" t="s">
        <v>12089</v>
      </c>
      <c r="C2538" s="1" t="s">
        <v>4911</v>
      </c>
      <c r="D2538" s="1" t="s">
        <v>4171</v>
      </c>
    </row>
    <row r="2539" spans="1:4" x14ac:dyDescent="0.25">
      <c r="A2539" s="1" t="s">
        <v>4912</v>
      </c>
      <c r="B2539" s="1" t="s">
        <v>9840</v>
      </c>
      <c r="C2539" s="1" t="s">
        <v>4913</v>
      </c>
      <c r="D2539" s="1" t="s">
        <v>4171</v>
      </c>
    </row>
    <row r="2540" spans="1:4" x14ac:dyDescent="0.25">
      <c r="A2540" s="1" t="s">
        <v>4914</v>
      </c>
      <c r="B2540" s="1" t="s">
        <v>12090</v>
      </c>
      <c r="C2540" s="1" t="s">
        <v>4915</v>
      </c>
      <c r="D2540" s="1" t="s">
        <v>4171</v>
      </c>
    </row>
    <row r="2541" spans="1:4" x14ac:dyDescent="0.25">
      <c r="A2541" s="1" t="s">
        <v>4916</v>
      </c>
      <c r="B2541" s="1" t="s">
        <v>9841</v>
      </c>
      <c r="C2541" s="1" t="s">
        <v>4917</v>
      </c>
      <c r="D2541" s="1" t="s">
        <v>4171</v>
      </c>
    </row>
    <row r="2542" spans="1:4" x14ac:dyDescent="0.25">
      <c r="A2542" s="1" t="s">
        <v>4918</v>
      </c>
      <c r="B2542" s="1" t="s">
        <v>12091</v>
      </c>
      <c r="C2542" s="1" t="s">
        <v>4919</v>
      </c>
      <c r="D2542" s="1" t="s">
        <v>4171</v>
      </c>
    </row>
    <row r="2543" spans="1:4" x14ac:dyDescent="0.25">
      <c r="A2543" s="1" t="s">
        <v>4920</v>
      </c>
      <c r="B2543" s="1" t="s">
        <v>12092</v>
      </c>
      <c r="C2543" s="1" t="s">
        <v>4921</v>
      </c>
      <c r="D2543" s="1" t="s">
        <v>4171</v>
      </c>
    </row>
    <row r="2544" spans="1:4" x14ac:dyDescent="0.25">
      <c r="A2544" s="1" t="s">
        <v>4922</v>
      </c>
      <c r="B2544" s="1" t="s">
        <v>12093</v>
      </c>
      <c r="C2544" s="1" t="s">
        <v>4923</v>
      </c>
      <c r="D2544" s="1" t="s">
        <v>4171</v>
      </c>
    </row>
    <row r="2545" spans="1:4" x14ac:dyDescent="0.25">
      <c r="A2545" s="1" t="s">
        <v>4924</v>
      </c>
      <c r="B2545" s="1" t="s">
        <v>12094</v>
      </c>
      <c r="C2545" s="1" t="s">
        <v>4925</v>
      </c>
      <c r="D2545" s="1" t="s">
        <v>4171</v>
      </c>
    </row>
    <row r="2546" spans="1:4" x14ac:dyDescent="0.25">
      <c r="A2546" s="1" t="s">
        <v>4926</v>
      </c>
      <c r="B2546" s="1" t="s">
        <v>12095</v>
      </c>
      <c r="C2546" s="1" t="s">
        <v>4927</v>
      </c>
      <c r="D2546" s="1" t="s">
        <v>4171</v>
      </c>
    </row>
    <row r="2547" spans="1:4" x14ac:dyDescent="0.25">
      <c r="A2547" s="1" t="s">
        <v>4928</v>
      </c>
      <c r="B2547" s="1" t="s">
        <v>12096</v>
      </c>
      <c r="C2547" s="1" t="s">
        <v>4929</v>
      </c>
      <c r="D2547" s="1" t="s">
        <v>4171</v>
      </c>
    </row>
    <row r="2548" spans="1:4" x14ac:dyDescent="0.25">
      <c r="A2548" s="1" t="s">
        <v>4930</v>
      </c>
      <c r="B2548" s="1" t="s">
        <v>12097</v>
      </c>
      <c r="C2548" s="1" t="s">
        <v>4931</v>
      </c>
      <c r="D2548" s="1" t="s">
        <v>4171</v>
      </c>
    </row>
    <row r="2549" spans="1:4" x14ac:dyDescent="0.25">
      <c r="A2549" s="1" t="s">
        <v>4932</v>
      </c>
      <c r="B2549" s="1" t="s">
        <v>12098</v>
      </c>
      <c r="C2549" s="1" t="s">
        <v>4933</v>
      </c>
      <c r="D2549" s="1" t="s">
        <v>4171</v>
      </c>
    </row>
    <row r="2550" spans="1:4" x14ac:dyDescent="0.25">
      <c r="A2550" s="1" t="s">
        <v>4934</v>
      </c>
      <c r="B2550" s="1" t="s">
        <v>12099</v>
      </c>
      <c r="C2550" s="1" t="s">
        <v>4935</v>
      </c>
      <c r="D2550" s="1" t="s">
        <v>4171</v>
      </c>
    </row>
    <row r="2551" spans="1:4" x14ac:dyDescent="0.25">
      <c r="A2551" s="1" t="s">
        <v>4936</v>
      </c>
      <c r="B2551" s="1" t="s">
        <v>12100</v>
      </c>
      <c r="C2551" s="1" t="s">
        <v>4937</v>
      </c>
      <c r="D2551" s="1" t="s">
        <v>4171</v>
      </c>
    </row>
    <row r="2552" spans="1:4" x14ac:dyDescent="0.25">
      <c r="A2552" s="1" t="s">
        <v>4938</v>
      </c>
      <c r="B2552" s="1" t="s">
        <v>12101</v>
      </c>
      <c r="C2552" s="1" t="s">
        <v>4939</v>
      </c>
      <c r="D2552" s="1" t="s">
        <v>4171</v>
      </c>
    </row>
    <row r="2553" spans="1:4" x14ac:dyDescent="0.25">
      <c r="A2553" s="1" t="s">
        <v>4940</v>
      </c>
      <c r="B2553" s="1" t="s">
        <v>12102</v>
      </c>
      <c r="C2553" s="1" t="s">
        <v>4941</v>
      </c>
      <c r="D2553" s="1" t="s">
        <v>4171</v>
      </c>
    </row>
    <row r="2554" spans="1:4" x14ac:dyDescent="0.25">
      <c r="A2554" s="1" t="s">
        <v>4942</v>
      </c>
      <c r="B2554" s="1" t="s">
        <v>12103</v>
      </c>
      <c r="C2554" s="1" t="s">
        <v>4943</v>
      </c>
      <c r="D2554" s="1" t="s">
        <v>4171</v>
      </c>
    </row>
    <row r="2555" spans="1:4" x14ac:dyDescent="0.25">
      <c r="A2555" s="1" t="s">
        <v>4944</v>
      </c>
      <c r="B2555" s="1" t="s">
        <v>12104</v>
      </c>
      <c r="C2555" s="1" t="s">
        <v>4945</v>
      </c>
      <c r="D2555" s="1" t="s">
        <v>4171</v>
      </c>
    </row>
    <row r="2556" spans="1:4" x14ac:dyDescent="0.25">
      <c r="A2556" s="1" t="s">
        <v>4946</v>
      </c>
      <c r="B2556" s="1" t="s">
        <v>12105</v>
      </c>
      <c r="C2556" s="1" t="s">
        <v>4947</v>
      </c>
      <c r="D2556" s="1" t="s">
        <v>4171</v>
      </c>
    </row>
    <row r="2557" spans="1:4" x14ac:dyDescent="0.25">
      <c r="A2557" s="1" t="s">
        <v>4948</v>
      </c>
      <c r="B2557" s="1" t="s">
        <v>12106</v>
      </c>
      <c r="C2557" s="1" t="s">
        <v>4949</v>
      </c>
      <c r="D2557" s="1" t="s">
        <v>4171</v>
      </c>
    </row>
    <row r="2558" spans="1:4" x14ac:dyDescent="0.25">
      <c r="A2558" s="1" t="s">
        <v>4950</v>
      </c>
      <c r="B2558" s="1" t="s">
        <v>12107</v>
      </c>
      <c r="C2558" s="1" t="s">
        <v>4951</v>
      </c>
      <c r="D2558" s="1" t="s">
        <v>4171</v>
      </c>
    </row>
    <row r="2559" spans="1:4" x14ac:dyDescent="0.25">
      <c r="A2559" s="1" t="s">
        <v>4952</v>
      </c>
      <c r="B2559" s="1" t="s">
        <v>12108</v>
      </c>
      <c r="C2559" s="1" t="s">
        <v>4953</v>
      </c>
      <c r="D2559" s="1" t="s">
        <v>4171</v>
      </c>
    </row>
    <row r="2560" spans="1:4" x14ac:dyDescent="0.25">
      <c r="A2560" s="1" t="s">
        <v>4954</v>
      </c>
      <c r="B2560" s="1" t="s">
        <v>12109</v>
      </c>
      <c r="C2560" s="1" t="s">
        <v>4955</v>
      </c>
      <c r="D2560" s="1" t="s">
        <v>4171</v>
      </c>
    </row>
    <row r="2561" spans="1:4" x14ac:dyDescent="0.25">
      <c r="A2561" s="1" t="s">
        <v>4956</v>
      </c>
      <c r="B2561" s="1" t="s">
        <v>12110</v>
      </c>
      <c r="C2561" s="1" t="s">
        <v>4957</v>
      </c>
      <c r="D2561" s="1" t="s">
        <v>4171</v>
      </c>
    </row>
    <row r="2562" spans="1:4" x14ac:dyDescent="0.25">
      <c r="A2562" s="1" t="s">
        <v>4958</v>
      </c>
      <c r="B2562" s="1" t="s">
        <v>12111</v>
      </c>
      <c r="C2562" s="1" t="s">
        <v>4959</v>
      </c>
      <c r="D2562" s="1" t="s">
        <v>4171</v>
      </c>
    </row>
    <row r="2563" spans="1:4" x14ac:dyDescent="0.25">
      <c r="A2563" s="1" t="s">
        <v>4960</v>
      </c>
      <c r="B2563" s="1" t="s">
        <v>12112</v>
      </c>
      <c r="C2563" s="1" t="s">
        <v>4961</v>
      </c>
      <c r="D2563" s="1" t="s">
        <v>4171</v>
      </c>
    </row>
    <row r="2564" spans="1:4" x14ac:dyDescent="0.25">
      <c r="A2564" s="1" t="s">
        <v>4962</v>
      </c>
      <c r="B2564" s="1" t="s">
        <v>12113</v>
      </c>
      <c r="C2564" s="1" t="s">
        <v>4963</v>
      </c>
      <c r="D2564" s="1" t="s">
        <v>4964</v>
      </c>
    </row>
    <row r="2565" spans="1:4" x14ac:dyDescent="0.25">
      <c r="A2565" s="1" t="s">
        <v>4965</v>
      </c>
      <c r="B2565" s="1" t="s">
        <v>12114</v>
      </c>
      <c r="C2565" s="1" t="s">
        <v>4966</v>
      </c>
      <c r="D2565" s="1" t="s">
        <v>4964</v>
      </c>
    </row>
    <row r="2566" spans="1:4" x14ac:dyDescent="0.25">
      <c r="A2566" s="1" t="s">
        <v>4967</v>
      </c>
      <c r="B2566" s="1" t="s">
        <v>12115</v>
      </c>
      <c r="C2566" s="1" t="s">
        <v>4968</v>
      </c>
      <c r="D2566" s="1" t="s">
        <v>4964</v>
      </c>
    </row>
    <row r="2567" spans="1:4" x14ac:dyDescent="0.25">
      <c r="A2567" s="1" t="s">
        <v>4969</v>
      </c>
      <c r="B2567" s="1" t="s">
        <v>12116</v>
      </c>
      <c r="C2567" s="1" t="s">
        <v>4970</v>
      </c>
      <c r="D2567" s="1" t="s">
        <v>4964</v>
      </c>
    </row>
    <row r="2568" spans="1:4" x14ac:dyDescent="0.25">
      <c r="A2568" s="1" t="s">
        <v>4971</v>
      </c>
      <c r="B2568" s="1" t="s">
        <v>12117</v>
      </c>
      <c r="C2568" s="1" t="s">
        <v>4972</v>
      </c>
      <c r="D2568" s="1" t="s">
        <v>4964</v>
      </c>
    </row>
    <row r="2569" spans="1:4" x14ac:dyDescent="0.25">
      <c r="A2569" s="1" t="s">
        <v>4973</v>
      </c>
      <c r="B2569" s="1" t="s">
        <v>12118</v>
      </c>
      <c r="C2569" s="1" t="s">
        <v>4974</v>
      </c>
      <c r="D2569" s="1" t="s">
        <v>4964</v>
      </c>
    </row>
    <row r="2570" spans="1:4" x14ac:dyDescent="0.25">
      <c r="A2570" s="1" t="s">
        <v>4975</v>
      </c>
      <c r="B2570" s="1" t="s">
        <v>9842</v>
      </c>
      <c r="C2570" s="1" t="s">
        <v>4976</v>
      </c>
      <c r="D2570" s="1" t="s">
        <v>4964</v>
      </c>
    </row>
    <row r="2571" spans="1:4" x14ac:dyDescent="0.25">
      <c r="A2571" s="1" t="s">
        <v>4977</v>
      </c>
      <c r="B2571" s="1" t="s">
        <v>12119</v>
      </c>
      <c r="C2571" s="1" t="s">
        <v>4978</v>
      </c>
      <c r="D2571" s="1" t="s">
        <v>4964</v>
      </c>
    </row>
    <row r="2572" spans="1:4" x14ac:dyDescent="0.25">
      <c r="A2572" s="1" t="s">
        <v>4979</v>
      </c>
      <c r="B2572" s="1" t="s">
        <v>9843</v>
      </c>
      <c r="C2572" s="1" t="s">
        <v>4980</v>
      </c>
      <c r="D2572" s="1" t="s">
        <v>4964</v>
      </c>
    </row>
    <row r="2573" spans="1:4" x14ac:dyDescent="0.25">
      <c r="A2573" s="1" t="s">
        <v>4981</v>
      </c>
      <c r="B2573" s="1" t="s">
        <v>12120</v>
      </c>
      <c r="C2573" s="1" t="s">
        <v>4982</v>
      </c>
      <c r="D2573" s="1" t="s">
        <v>4964</v>
      </c>
    </row>
    <row r="2574" spans="1:4" x14ac:dyDescent="0.25">
      <c r="A2574" s="1" t="s">
        <v>4983</v>
      </c>
      <c r="B2574" s="1" t="s">
        <v>12121</v>
      </c>
      <c r="C2574" s="1" t="s">
        <v>4984</v>
      </c>
      <c r="D2574" s="1" t="s">
        <v>4964</v>
      </c>
    </row>
    <row r="2575" spans="1:4" x14ac:dyDescent="0.25">
      <c r="A2575" s="1" t="s">
        <v>4985</v>
      </c>
      <c r="B2575" s="1" t="s">
        <v>12122</v>
      </c>
      <c r="C2575" s="1" t="s">
        <v>4986</v>
      </c>
      <c r="D2575" s="1" t="s">
        <v>4964</v>
      </c>
    </row>
    <row r="2576" spans="1:4" x14ac:dyDescent="0.25">
      <c r="A2576" s="1" t="s">
        <v>4987</v>
      </c>
      <c r="B2576" s="1" t="s">
        <v>12123</v>
      </c>
      <c r="C2576" s="1" t="s">
        <v>4988</v>
      </c>
      <c r="D2576" s="1" t="s">
        <v>4964</v>
      </c>
    </row>
    <row r="2577" spans="1:4" x14ac:dyDescent="0.25">
      <c r="A2577" s="1" t="s">
        <v>4989</v>
      </c>
      <c r="B2577" s="1" t="s">
        <v>12124</v>
      </c>
      <c r="C2577" s="1" t="s">
        <v>4990</v>
      </c>
      <c r="D2577" s="1" t="s">
        <v>4964</v>
      </c>
    </row>
    <row r="2578" spans="1:4" x14ac:dyDescent="0.25">
      <c r="A2578" s="1" t="s">
        <v>4991</v>
      </c>
      <c r="B2578" s="1" t="s">
        <v>12125</v>
      </c>
      <c r="C2578" s="1" t="s">
        <v>4992</v>
      </c>
      <c r="D2578" s="1" t="s">
        <v>4964</v>
      </c>
    </row>
    <row r="2579" spans="1:4" x14ac:dyDescent="0.25">
      <c r="A2579" s="1" t="s">
        <v>4993</v>
      </c>
      <c r="B2579" s="1" t="s">
        <v>12126</v>
      </c>
      <c r="C2579" s="1" t="s">
        <v>4994</v>
      </c>
      <c r="D2579" s="1" t="s">
        <v>4964</v>
      </c>
    </row>
    <row r="2580" spans="1:4" x14ac:dyDescent="0.25">
      <c r="A2580" s="1" t="s">
        <v>4995</v>
      </c>
      <c r="B2580" s="1" t="s">
        <v>12127</v>
      </c>
      <c r="C2580" s="1" t="s">
        <v>4996</v>
      </c>
      <c r="D2580" s="1" t="s">
        <v>4964</v>
      </c>
    </row>
    <row r="2581" spans="1:4" x14ac:dyDescent="0.25">
      <c r="A2581" s="1" t="s">
        <v>4997</v>
      </c>
      <c r="B2581" s="1" t="s">
        <v>12128</v>
      </c>
      <c r="C2581" s="1" t="s">
        <v>4998</v>
      </c>
      <c r="D2581" s="1" t="s">
        <v>4964</v>
      </c>
    </row>
    <row r="2582" spans="1:4" x14ac:dyDescent="0.25">
      <c r="A2582" s="1" t="s">
        <v>4999</v>
      </c>
      <c r="B2582" s="1" t="s">
        <v>12129</v>
      </c>
      <c r="C2582" s="1" t="s">
        <v>5000</v>
      </c>
      <c r="D2582" s="1" t="s">
        <v>4964</v>
      </c>
    </row>
    <row r="2583" spans="1:4" x14ac:dyDescent="0.25">
      <c r="A2583" s="1" t="s">
        <v>5001</v>
      </c>
      <c r="B2583" s="1" t="s">
        <v>12130</v>
      </c>
      <c r="C2583" s="1" t="s">
        <v>5002</v>
      </c>
      <c r="D2583" s="1" t="s">
        <v>4964</v>
      </c>
    </row>
    <row r="2584" spans="1:4" x14ac:dyDescent="0.25">
      <c r="A2584" s="1" t="s">
        <v>5003</v>
      </c>
      <c r="B2584" s="1" t="s">
        <v>12131</v>
      </c>
      <c r="C2584" s="1" t="s">
        <v>5004</v>
      </c>
      <c r="D2584" s="1" t="s">
        <v>4964</v>
      </c>
    </row>
    <row r="2585" spans="1:4" x14ac:dyDescent="0.25">
      <c r="A2585" s="1" t="s">
        <v>5005</v>
      </c>
      <c r="B2585" s="1" t="s">
        <v>9844</v>
      </c>
      <c r="C2585" s="1" t="s">
        <v>5006</v>
      </c>
      <c r="D2585" s="1" t="s">
        <v>4964</v>
      </c>
    </row>
    <row r="2586" spans="1:4" x14ac:dyDescent="0.25">
      <c r="A2586" s="1" t="s">
        <v>5007</v>
      </c>
      <c r="B2586" s="1" t="s">
        <v>12132</v>
      </c>
      <c r="C2586" s="1" t="s">
        <v>5008</v>
      </c>
      <c r="D2586" s="1" t="s">
        <v>4964</v>
      </c>
    </row>
    <row r="2587" spans="1:4" x14ac:dyDescent="0.25">
      <c r="A2587" s="1" t="s">
        <v>5009</v>
      </c>
      <c r="B2587" s="1" t="s">
        <v>12133</v>
      </c>
      <c r="C2587" s="1" t="s">
        <v>5010</v>
      </c>
      <c r="D2587" s="1" t="s">
        <v>4964</v>
      </c>
    </row>
    <row r="2588" spans="1:4" x14ac:dyDescent="0.25">
      <c r="A2588" s="1" t="s">
        <v>5011</v>
      </c>
      <c r="B2588" s="1" t="s">
        <v>12134</v>
      </c>
      <c r="C2588" s="1" t="s">
        <v>5012</v>
      </c>
      <c r="D2588" s="1" t="s">
        <v>4964</v>
      </c>
    </row>
    <row r="2589" spans="1:4" x14ac:dyDescent="0.25">
      <c r="A2589" s="1" t="s">
        <v>5013</v>
      </c>
      <c r="B2589" s="1" t="s">
        <v>12135</v>
      </c>
      <c r="C2589" s="1" t="s">
        <v>5014</v>
      </c>
      <c r="D2589" s="1" t="s">
        <v>4964</v>
      </c>
    </row>
    <row r="2590" spans="1:4" x14ac:dyDescent="0.25">
      <c r="A2590" s="1" t="s">
        <v>5015</v>
      </c>
      <c r="B2590" s="1" t="s">
        <v>12136</v>
      </c>
      <c r="C2590" s="1" t="s">
        <v>5016</v>
      </c>
      <c r="D2590" s="1" t="s">
        <v>4964</v>
      </c>
    </row>
    <row r="2591" spans="1:4" x14ac:dyDescent="0.25">
      <c r="A2591" s="1" t="s">
        <v>5017</v>
      </c>
      <c r="B2591" s="1" t="s">
        <v>12137</v>
      </c>
      <c r="C2591" s="1" t="s">
        <v>5018</v>
      </c>
      <c r="D2591" s="1" t="s">
        <v>4964</v>
      </c>
    </row>
    <row r="2592" spans="1:4" x14ac:dyDescent="0.25">
      <c r="A2592" s="1" t="s">
        <v>5019</v>
      </c>
      <c r="B2592" s="1" t="s">
        <v>12138</v>
      </c>
      <c r="C2592" s="1" t="s">
        <v>5020</v>
      </c>
      <c r="D2592" s="1" t="s">
        <v>4964</v>
      </c>
    </row>
    <row r="2593" spans="1:4" x14ac:dyDescent="0.25">
      <c r="A2593" s="1" t="s">
        <v>5021</v>
      </c>
      <c r="B2593" s="1" t="s">
        <v>12139</v>
      </c>
      <c r="C2593" s="1" t="s">
        <v>5022</v>
      </c>
      <c r="D2593" s="1" t="s">
        <v>4964</v>
      </c>
    </row>
    <row r="2594" spans="1:4" x14ac:dyDescent="0.25">
      <c r="A2594" s="1" t="s">
        <v>5023</v>
      </c>
      <c r="B2594" s="1" t="s">
        <v>12140</v>
      </c>
      <c r="C2594" s="1" t="s">
        <v>5024</v>
      </c>
      <c r="D2594" s="1" t="s">
        <v>4964</v>
      </c>
    </row>
    <row r="2595" spans="1:4" x14ac:dyDescent="0.25">
      <c r="A2595" s="1" t="s">
        <v>5025</v>
      </c>
      <c r="B2595" s="1" t="s">
        <v>12141</v>
      </c>
      <c r="C2595" s="1" t="s">
        <v>5026</v>
      </c>
      <c r="D2595" s="1" t="s">
        <v>4964</v>
      </c>
    </row>
    <row r="2596" spans="1:4" x14ac:dyDescent="0.25">
      <c r="A2596" s="1" t="s">
        <v>5027</v>
      </c>
      <c r="B2596" s="1" t="s">
        <v>12142</v>
      </c>
      <c r="C2596" s="1" t="s">
        <v>5028</v>
      </c>
      <c r="D2596" s="1" t="s">
        <v>4964</v>
      </c>
    </row>
    <row r="2597" spans="1:4" x14ac:dyDescent="0.25">
      <c r="A2597" s="1" t="s">
        <v>5029</v>
      </c>
      <c r="B2597" s="1" t="s">
        <v>12143</v>
      </c>
      <c r="C2597" s="1" t="s">
        <v>5030</v>
      </c>
      <c r="D2597" s="1" t="s">
        <v>4964</v>
      </c>
    </row>
    <row r="2598" spans="1:4" x14ac:dyDescent="0.25">
      <c r="A2598" s="1" t="s">
        <v>5031</v>
      </c>
      <c r="B2598" s="1" t="s">
        <v>12144</v>
      </c>
      <c r="C2598" s="1" t="s">
        <v>5032</v>
      </c>
      <c r="D2598" s="1" t="s">
        <v>4964</v>
      </c>
    </row>
    <row r="2599" spans="1:4" x14ac:dyDescent="0.25">
      <c r="A2599" s="1" t="s">
        <v>5031</v>
      </c>
      <c r="B2599" s="1" t="s">
        <v>12144</v>
      </c>
      <c r="C2599" s="1" t="s">
        <v>5033</v>
      </c>
      <c r="D2599" s="1" t="s">
        <v>4964</v>
      </c>
    </row>
    <row r="2600" spans="1:4" x14ac:dyDescent="0.25">
      <c r="A2600" s="1" t="s">
        <v>5034</v>
      </c>
      <c r="B2600" s="1" t="s">
        <v>12145</v>
      </c>
      <c r="C2600" s="1" t="s">
        <v>5035</v>
      </c>
      <c r="D2600" s="1" t="s">
        <v>4964</v>
      </c>
    </row>
    <row r="2601" spans="1:4" x14ac:dyDescent="0.25">
      <c r="A2601" s="1" t="s">
        <v>5036</v>
      </c>
      <c r="B2601" s="1" t="s">
        <v>12146</v>
      </c>
      <c r="C2601" s="1" t="s">
        <v>5037</v>
      </c>
      <c r="D2601" s="1" t="s">
        <v>4964</v>
      </c>
    </row>
    <row r="2602" spans="1:4" x14ac:dyDescent="0.25">
      <c r="A2602" s="1" t="s">
        <v>5038</v>
      </c>
      <c r="B2602" s="1" t="s">
        <v>9845</v>
      </c>
      <c r="C2602" s="1" t="s">
        <v>5039</v>
      </c>
      <c r="D2602" s="1" t="s">
        <v>4964</v>
      </c>
    </row>
    <row r="2603" spans="1:4" x14ac:dyDescent="0.25">
      <c r="A2603" s="1" t="s">
        <v>5040</v>
      </c>
      <c r="B2603" s="1" t="s">
        <v>12147</v>
      </c>
      <c r="C2603" s="1" t="s">
        <v>5041</v>
      </c>
      <c r="D2603" s="1" t="s">
        <v>4964</v>
      </c>
    </row>
    <row r="2604" spans="1:4" x14ac:dyDescent="0.25">
      <c r="A2604" s="1" t="s">
        <v>5042</v>
      </c>
      <c r="B2604" s="1" t="s">
        <v>12148</v>
      </c>
      <c r="C2604" s="1" t="s">
        <v>5043</v>
      </c>
      <c r="D2604" s="1" t="s">
        <v>4964</v>
      </c>
    </row>
    <row r="2605" spans="1:4" x14ac:dyDescent="0.25">
      <c r="A2605" s="1" t="s">
        <v>5044</v>
      </c>
      <c r="B2605" s="1" t="s">
        <v>9846</v>
      </c>
      <c r="C2605" s="1" t="s">
        <v>5045</v>
      </c>
      <c r="D2605" s="1" t="s">
        <v>4964</v>
      </c>
    </row>
    <row r="2606" spans="1:4" x14ac:dyDescent="0.25">
      <c r="A2606" s="1" t="s">
        <v>5046</v>
      </c>
      <c r="B2606" s="1" t="s">
        <v>12149</v>
      </c>
      <c r="C2606" s="1" t="s">
        <v>5047</v>
      </c>
      <c r="D2606" s="1" t="s">
        <v>4964</v>
      </c>
    </row>
    <row r="2607" spans="1:4" x14ac:dyDescent="0.25">
      <c r="A2607" s="1" t="s">
        <v>5048</v>
      </c>
      <c r="B2607" s="1" t="s">
        <v>12150</v>
      </c>
      <c r="C2607" s="1" t="s">
        <v>5049</v>
      </c>
      <c r="D2607" s="1" t="s">
        <v>4964</v>
      </c>
    </row>
    <row r="2608" spans="1:4" x14ac:dyDescent="0.25">
      <c r="A2608" s="1" t="s">
        <v>5050</v>
      </c>
      <c r="B2608" s="1" t="s">
        <v>9847</v>
      </c>
      <c r="C2608" s="1" t="s">
        <v>5051</v>
      </c>
      <c r="D2608" s="1" t="s">
        <v>4964</v>
      </c>
    </row>
    <row r="2609" spans="1:4" x14ac:dyDescent="0.25">
      <c r="A2609" s="1" t="s">
        <v>5052</v>
      </c>
      <c r="B2609" s="1" t="s">
        <v>12151</v>
      </c>
      <c r="C2609" s="1" t="s">
        <v>5053</v>
      </c>
      <c r="D2609" s="1" t="s">
        <v>4964</v>
      </c>
    </row>
    <row r="2610" spans="1:4" x14ac:dyDescent="0.25">
      <c r="A2610" s="1" t="s">
        <v>5054</v>
      </c>
      <c r="B2610" s="1" t="s">
        <v>12152</v>
      </c>
      <c r="C2610" s="1" t="s">
        <v>5055</v>
      </c>
      <c r="D2610" s="1" t="s">
        <v>4964</v>
      </c>
    </row>
    <row r="2611" spans="1:4" x14ac:dyDescent="0.25">
      <c r="A2611" s="1" t="s">
        <v>5056</v>
      </c>
      <c r="B2611" s="1" t="s">
        <v>12153</v>
      </c>
      <c r="C2611" s="1" t="s">
        <v>5057</v>
      </c>
      <c r="D2611" s="1" t="s">
        <v>4964</v>
      </c>
    </row>
    <row r="2612" spans="1:4" x14ac:dyDescent="0.25">
      <c r="A2612" s="1" t="s">
        <v>5058</v>
      </c>
      <c r="B2612" s="1" t="s">
        <v>12154</v>
      </c>
      <c r="C2612" s="1" t="s">
        <v>5059</v>
      </c>
      <c r="D2612" s="1" t="s">
        <v>4964</v>
      </c>
    </row>
    <row r="2613" spans="1:4" x14ac:dyDescent="0.25">
      <c r="A2613" s="1" t="s">
        <v>5060</v>
      </c>
      <c r="B2613" s="1" t="s">
        <v>12155</v>
      </c>
      <c r="C2613" s="1" t="s">
        <v>5061</v>
      </c>
      <c r="D2613" s="1" t="s">
        <v>4964</v>
      </c>
    </row>
    <row r="2614" spans="1:4" x14ac:dyDescent="0.25">
      <c r="A2614" s="1" t="s">
        <v>5062</v>
      </c>
      <c r="B2614" s="1" t="s">
        <v>12156</v>
      </c>
      <c r="C2614" s="1" t="s">
        <v>5063</v>
      </c>
      <c r="D2614" s="1" t="s">
        <v>4964</v>
      </c>
    </row>
    <row r="2615" spans="1:4" x14ac:dyDescent="0.25">
      <c r="A2615" s="1" t="s">
        <v>5064</v>
      </c>
      <c r="B2615" s="1" t="s">
        <v>12157</v>
      </c>
      <c r="C2615" s="1" t="s">
        <v>5065</v>
      </c>
      <c r="D2615" s="1" t="s">
        <v>4964</v>
      </c>
    </row>
    <row r="2616" spans="1:4" x14ac:dyDescent="0.25">
      <c r="A2616" s="1" t="s">
        <v>5066</v>
      </c>
      <c r="B2616" s="1" t="s">
        <v>12158</v>
      </c>
      <c r="C2616" s="1" t="s">
        <v>5067</v>
      </c>
      <c r="D2616" s="1" t="s">
        <v>4964</v>
      </c>
    </row>
    <row r="2617" spans="1:4" x14ac:dyDescent="0.25">
      <c r="A2617" s="1" t="s">
        <v>5068</v>
      </c>
      <c r="B2617" s="1" t="s">
        <v>12159</v>
      </c>
      <c r="C2617" s="1" t="s">
        <v>5069</v>
      </c>
      <c r="D2617" s="1" t="s">
        <v>4964</v>
      </c>
    </row>
    <row r="2618" spans="1:4" x14ac:dyDescent="0.25">
      <c r="A2618" s="1" t="s">
        <v>5070</v>
      </c>
      <c r="B2618" s="1" t="s">
        <v>12160</v>
      </c>
      <c r="C2618" s="1" t="s">
        <v>5071</v>
      </c>
      <c r="D2618" s="1" t="s">
        <v>4964</v>
      </c>
    </row>
    <row r="2619" spans="1:4" x14ac:dyDescent="0.25">
      <c r="A2619" s="1" t="s">
        <v>5072</v>
      </c>
      <c r="B2619" s="1" t="s">
        <v>12161</v>
      </c>
      <c r="C2619" s="1" t="s">
        <v>5073</v>
      </c>
      <c r="D2619" s="1" t="s">
        <v>4964</v>
      </c>
    </row>
    <row r="2620" spans="1:4" x14ac:dyDescent="0.25">
      <c r="A2620" s="1" t="s">
        <v>5074</v>
      </c>
      <c r="B2620" s="1" t="s">
        <v>12162</v>
      </c>
      <c r="C2620" s="1" t="s">
        <v>5075</v>
      </c>
      <c r="D2620" s="1" t="s">
        <v>4964</v>
      </c>
    </row>
    <row r="2621" spans="1:4" x14ac:dyDescent="0.25">
      <c r="A2621" s="1" t="s">
        <v>5076</v>
      </c>
      <c r="B2621" s="1" t="s">
        <v>12163</v>
      </c>
      <c r="C2621" s="1" t="s">
        <v>5077</v>
      </c>
      <c r="D2621" s="1" t="s">
        <v>4964</v>
      </c>
    </row>
    <row r="2622" spans="1:4" x14ac:dyDescent="0.25">
      <c r="A2622" s="1" t="s">
        <v>5078</v>
      </c>
      <c r="B2622" s="1" t="s">
        <v>12164</v>
      </c>
      <c r="C2622" s="1" t="s">
        <v>5079</v>
      </c>
      <c r="D2622" s="1" t="s">
        <v>4964</v>
      </c>
    </row>
    <row r="2623" spans="1:4" x14ac:dyDescent="0.25">
      <c r="A2623" s="1" t="s">
        <v>5078</v>
      </c>
      <c r="B2623" s="1" t="s">
        <v>12164</v>
      </c>
      <c r="C2623" s="1" t="s">
        <v>5079</v>
      </c>
      <c r="D2623" s="1" t="s">
        <v>4964</v>
      </c>
    </row>
    <row r="2624" spans="1:4" x14ac:dyDescent="0.25">
      <c r="A2624" s="1" t="s">
        <v>5080</v>
      </c>
      <c r="B2624" s="1" t="s">
        <v>12165</v>
      </c>
      <c r="C2624" s="1" t="s">
        <v>5081</v>
      </c>
      <c r="D2624" s="1" t="s">
        <v>4964</v>
      </c>
    </row>
    <row r="2625" spans="1:4" x14ac:dyDescent="0.25">
      <c r="A2625" s="1" t="s">
        <v>5082</v>
      </c>
      <c r="B2625" s="1" t="s">
        <v>12166</v>
      </c>
      <c r="C2625" s="1" t="s">
        <v>5083</v>
      </c>
      <c r="D2625" s="1" t="s">
        <v>4964</v>
      </c>
    </row>
    <row r="2626" spans="1:4" x14ac:dyDescent="0.25">
      <c r="A2626" s="1" t="s">
        <v>5082</v>
      </c>
      <c r="B2626" s="1" t="s">
        <v>12166</v>
      </c>
      <c r="C2626" s="1" t="s">
        <v>5084</v>
      </c>
      <c r="D2626" s="1" t="s">
        <v>4964</v>
      </c>
    </row>
    <row r="2627" spans="1:4" x14ac:dyDescent="0.25">
      <c r="A2627" s="1" t="s">
        <v>5085</v>
      </c>
      <c r="B2627" s="1" t="s">
        <v>12167</v>
      </c>
      <c r="C2627" s="1" t="s">
        <v>5086</v>
      </c>
      <c r="D2627" s="1" t="s">
        <v>4964</v>
      </c>
    </row>
    <row r="2628" spans="1:4" x14ac:dyDescent="0.25">
      <c r="A2628" s="1" t="s">
        <v>5087</v>
      </c>
      <c r="B2628" s="1" t="s">
        <v>12168</v>
      </c>
      <c r="C2628" s="1" t="s">
        <v>5088</v>
      </c>
      <c r="D2628" s="1" t="s">
        <v>4964</v>
      </c>
    </row>
    <row r="2629" spans="1:4" x14ac:dyDescent="0.25">
      <c r="A2629" s="1" t="s">
        <v>5089</v>
      </c>
      <c r="B2629" s="1" t="s">
        <v>12169</v>
      </c>
      <c r="C2629" s="1" t="s">
        <v>5090</v>
      </c>
      <c r="D2629" s="1" t="s">
        <v>4964</v>
      </c>
    </row>
    <row r="2630" spans="1:4" x14ac:dyDescent="0.25">
      <c r="A2630" s="1" t="s">
        <v>5091</v>
      </c>
      <c r="B2630" s="1" t="s">
        <v>12170</v>
      </c>
      <c r="C2630" s="1" t="s">
        <v>5092</v>
      </c>
      <c r="D2630" s="1" t="s">
        <v>4964</v>
      </c>
    </row>
    <row r="2631" spans="1:4" x14ac:dyDescent="0.25">
      <c r="A2631" s="1" t="s">
        <v>5093</v>
      </c>
      <c r="B2631" s="1" t="s">
        <v>12171</v>
      </c>
      <c r="C2631" s="1" t="s">
        <v>5094</v>
      </c>
      <c r="D2631" s="1" t="s">
        <v>4964</v>
      </c>
    </row>
    <row r="2632" spans="1:4" x14ac:dyDescent="0.25">
      <c r="A2632" s="1" t="s">
        <v>5095</v>
      </c>
      <c r="B2632" s="1" t="s">
        <v>12172</v>
      </c>
      <c r="C2632" s="1" t="s">
        <v>5096</v>
      </c>
      <c r="D2632" s="1" t="s">
        <v>4964</v>
      </c>
    </row>
    <row r="2633" spans="1:4" x14ac:dyDescent="0.25">
      <c r="A2633" s="1" t="s">
        <v>5097</v>
      </c>
      <c r="B2633" s="1" t="s">
        <v>12173</v>
      </c>
      <c r="C2633" s="1" t="s">
        <v>5098</v>
      </c>
      <c r="D2633" s="1" t="s">
        <v>4964</v>
      </c>
    </row>
    <row r="2634" spans="1:4" x14ac:dyDescent="0.25">
      <c r="A2634" s="1" t="s">
        <v>5099</v>
      </c>
      <c r="B2634" s="1" t="s">
        <v>12174</v>
      </c>
      <c r="C2634" s="1" t="s">
        <v>5100</v>
      </c>
      <c r="D2634" s="1" t="s">
        <v>4964</v>
      </c>
    </row>
    <row r="2635" spans="1:4" x14ac:dyDescent="0.25">
      <c r="A2635" s="1" t="s">
        <v>5101</v>
      </c>
      <c r="B2635" s="1" t="s">
        <v>9848</v>
      </c>
      <c r="C2635" s="1" t="s">
        <v>5102</v>
      </c>
      <c r="D2635" s="1" t="s">
        <v>4964</v>
      </c>
    </row>
    <row r="2636" spans="1:4" x14ac:dyDescent="0.25">
      <c r="A2636" s="1" t="s">
        <v>5103</v>
      </c>
      <c r="B2636" s="1" t="s">
        <v>12175</v>
      </c>
      <c r="C2636" s="1" t="s">
        <v>5104</v>
      </c>
      <c r="D2636" s="1" t="s">
        <v>4964</v>
      </c>
    </row>
    <row r="2637" spans="1:4" x14ac:dyDescent="0.25">
      <c r="A2637" s="1" t="s">
        <v>5105</v>
      </c>
      <c r="B2637" s="1" t="s">
        <v>12176</v>
      </c>
      <c r="C2637" s="1" t="s">
        <v>5106</v>
      </c>
      <c r="D2637" s="1" t="s">
        <v>4964</v>
      </c>
    </row>
    <row r="2638" spans="1:4" x14ac:dyDescent="0.25">
      <c r="A2638" s="1" t="s">
        <v>5107</v>
      </c>
      <c r="B2638" s="1" t="s">
        <v>12177</v>
      </c>
      <c r="C2638" s="1" t="s">
        <v>5108</v>
      </c>
      <c r="D2638" s="1" t="s">
        <v>4964</v>
      </c>
    </row>
    <row r="2639" spans="1:4" x14ac:dyDescent="0.25">
      <c r="A2639" s="1" t="s">
        <v>5109</v>
      </c>
      <c r="B2639" s="1" t="s">
        <v>12178</v>
      </c>
      <c r="C2639" s="1" t="s">
        <v>5110</v>
      </c>
      <c r="D2639" s="1" t="s">
        <v>4964</v>
      </c>
    </row>
    <row r="2640" spans="1:4" x14ac:dyDescent="0.25">
      <c r="A2640" s="1" t="s">
        <v>5109</v>
      </c>
      <c r="B2640" s="1" t="s">
        <v>12178</v>
      </c>
      <c r="C2640" s="1" t="s">
        <v>5110</v>
      </c>
      <c r="D2640" s="1" t="s">
        <v>4964</v>
      </c>
    </row>
    <row r="2641" spans="1:4" x14ac:dyDescent="0.25">
      <c r="A2641" s="1" t="s">
        <v>5111</v>
      </c>
      <c r="B2641" s="1" t="s">
        <v>12179</v>
      </c>
      <c r="C2641" s="1" t="s">
        <v>5112</v>
      </c>
      <c r="D2641" s="1" t="s">
        <v>4964</v>
      </c>
    </row>
    <row r="2642" spans="1:4" x14ac:dyDescent="0.25">
      <c r="A2642" s="1" t="s">
        <v>5113</v>
      </c>
      <c r="B2642" s="1" t="s">
        <v>12180</v>
      </c>
      <c r="C2642" s="1" t="s">
        <v>5114</v>
      </c>
      <c r="D2642" s="1" t="s">
        <v>4964</v>
      </c>
    </row>
    <row r="2643" spans="1:4" x14ac:dyDescent="0.25">
      <c r="A2643" s="1" t="s">
        <v>5115</v>
      </c>
      <c r="B2643" s="1" t="s">
        <v>12181</v>
      </c>
      <c r="C2643" s="1" t="s">
        <v>5116</v>
      </c>
      <c r="D2643" s="1" t="s">
        <v>4964</v>
      </c>
    </row>
    <row r="2644" spans="1:4" x14ac:dyDescent="0.25">
      <c r="A2644" s="1" t="s">
        <v>5117</v>
      </c>
      <c r="B2644" s="1" t="s">
        <v>12182</v>
      </c>
      <c r="C2644" s="1" t="s">
        <v>5118</v>
      </c>
      <c r="D2644" s="1" t="s">
        <v>4964</v>
      </c>
    </row>
    <row r="2645" spans="1:4" x14ac:dyDescent="0.25">
      <c r="A2645" s="1" t="s">
        <v>5119</v>
      </c>
      <c r="B2645" s="1" t="s">
        <v>12183</v>
      </c>
      <c r="C2645" s="1" t="s">
        <v>5120</v>
      </c>
      <c r="D2645" s="1" t="s">
        <v>4964</v>
      </c>
    </row>
    <row r="2646" spans="1:4" x14ac:dyDescent="0.25">
      <c r="A2646" s="1" t="s">
        <v>5121</v>
      </c>
      <c r="B2646" s="1" t="s">
        <v>12184</v>
      </c>
      <c r="C2646" s="1" t="s">
        <v>5122</v>
      </c>
      <c r="D2646" s="1" t="s">
        <v>4964</v>
      </c>
    </row>
    <row r="2647" spans="1:4" x14ac:dyDescent="0.25">
      <c r="A2647" s="1" t="s">
        <v>5123</v>
      </c>
      <c r="B2647" s="1" t="s">
        <v>12185</v>
      </c>
      <c r="C2647" s="1" t="s">
        <v>5124</v>
      </c>
      <c r="D2647" s="1" t="s">
        <v>4964</v>
      </c>
    </row>
    <row r="2648" spans="1:4" x14ac:dyDescent="0.25">
      <c r="A2648" s="1" t="s">
        <v>5125</v>
      </c>
      <c r="B2648" s="1" t="s">
        <v>12186</v>
      </c>
      <c r="C2648" s="1" t="s">
        <v>5126</v>
      </c>
      <c r="D2648" s="1" t="s">
        <v>4964</v>
      </c>
    </row>
    <row r="2649" spans="1:4" x14ac:dyDescent="0.25">
      <c r="A2649" s="1" t="s">
        <v>5127</v>
      </c>
      <c r="B2649" s="1" t="s">
        <v>12187</v>
      </c>
      <c r="C2649" s="1" t="s">
        <v>5128</v>
      </c>
      <c r="D2649" s="1" t="s">
        <v>4964</v>
      </c>
    </row>
    <row r="2650" spans="1:4" x14ac:dyDescent="0.25">
      <c r="A2650" s="1" t="s">
        <v>5129</v>
      </c>
      <c r="B2650" s="1" t="s">
        <v>12188</v>
      </c>
      <c r="C2650" s="1" t="s">
        <v>5130</v>
      </c>
      <c r="D2650" s="1" t="s">
        <v>4964</v>
      </c>
    </row>
    <row r="2651" spans="1:4" x14ac:dyDescent="0.25">
      <c r="A2651" s="1" t="s">
        <v>5131</v>
      </c>
      <c r="B2651" s="1" t="s">
        <v>12189</v>
      </c>
      <c r="C2651" s="1" t="s">
        <v>5132</v>
      </c>
      <c r="D2651" s="1" t="s">
        <v>4964</v>
      </c>
    </row>
    <row r="2652" spans="1:4" x14ac:dyDescent="0.25">
      <c r="A2652" s="1" t="s">
        <v>5133</v>
      </c>
      <c r="B2652" s="1" t="s">
        <v>12190</v>
      </c>
      <c r="C2652" s="1" t="s">
        <v>5134</v>
      </c>
      <c r="D2652" s="1" t="s">
        <v>4964</v>
      </c>
    </row>
    <row r="2653" spans="1:4" x14ac:dyDescent="0.25">
      <c r="A2653" s="1" t="s">
        <v>5135</v>
      </c>
      <c r="B2653" s="1" t="s">
        <v>12191</v>
      </c>
      <c r="C2653" s="1" t="s">
        <v>5136</v>
      </c>
      <c r="D2653" s="1" t="s">
        <v>4964</v>
      </c>
    </row>
    <row r="2654" spans="1:4" x14ac:dyDescent="0.25">
      <c r="A2654" s="1" t="s">
        <v>5137</v>
      </c>
      <c r="B2654" s="1" t="s">
        <v>12192</v>
      </c>
      <c r="C2654" s="1" t="s">
        <v>5138</v>
      </c>
      <c r="D2654" s="1" t="s">
        <v>4964</v>
      </c>
    </row>
    <row r="2655" spans="1:4" x14ac:dyDescent="0.25">
      <c r="A2655" s="1" t="s">
        <v>5139</v>
      </c>
      <c r="B2655" s="1" t="s">
        <v>9849</v>
      </c>
      <c r="C2655" s="1" t="s">
        <v>5138</v>
      </c>
      <c r="D2655" s="1" t="s">
        <v>4964</v>
      </c>
    </row>
    <row r="2656" spans="1:4" x14ac:dyDescent="0.25">
      <c r="A2656" s="1" t="s">
        <v>5140</v>
      </c>
      <c r="B2656" s="1" t="s">
        <v>12193</v>
      </c>
      <c r="C2656" s="1" t="s">
        <v>5141</v>
      </c>
      <c r="D2656" s="1" t="s">
        <v>4964</v>
      </c>
    </row>
    <row r="2657" spans="1:4" x14ac:dyDescent="0.25">
      <c r="A2657" s="1" t="s">
        <v>5142</v>
      </c>
      <c r="B2657" s="1" t="s">
        <v>12194</v>
      </c>
      <c r="C2657" s="1" t="s">
        <v>5143</v>
      </c>
      <c r="D2657" s="1" t="s">
        <v>4964</v>
      </c>
    </row>
    <row r="2658" spans="1:4" x14ac:dyDescent="0.25">
      <c r="A2658" s="1" t="s">
        <v>5144</v>
      </c>
      <c r="B2658" s="1" t="s">
        <v>12195</v>
      </c>
      <c r="C2658" s="1" t="s">
        <v>5145</v>
      </c>
      <c r="D2658" s="1" t="s">
        <v>4964</v>
      </c>
    </row>
    <row r="2659" spans="1:4" x14ac:dyDescent="0.25">
      <c r="A2659" s="1" t="s">
        <v>5146</v>
      </c>
      <c r="B2659" s="1" t="s">
        <v>12196</v>
      </c>
      <c r="C2659" s="1" t="s">
        <v>5147</v>
      </c>
      <c r="D2659" s="1" t="s">
        <v>4964</v>
      </c>
    </row>
    <row r="2660" spans="1:4" x14ac:dyDescent="0.25">
      <c r="A2660" s="1" t="s">
        <v>5146</v>
      </c>
      <c r="B2660" s="1" t="s">
        <v>12196</v>
      </c>
      <c r="C2660" s="1" t="s">
        <v>5148</v>
      </c>
      <c r="D2660" s="1" t="s">
        <v>4964</v>
      </c>
    </row>
    <row r="2661" spans="1:4" x14ac:dyDescent="0.25">
      <c r="A2661" s="1" t="s">
        <v>5149</v>
      </c>
      <c r="B2661" s="1" t="s">
        <v>12197</v>
      </c>
      <c r="C2661" s="1" t="s">
        <v>5150</v>
      </c>
      <c r="D2661" s="1" t="s">
        <v>4964</v>
      </c>
    </row>
    <row r="2662" spans="1:4" x14ac:dyDescent="0.25">
      <c r="A2662" s="1" t="s">
        <v>5151</v>
      </c>
      <c r="B2662" s="1" t="s">
        <v>12198</v>
      </c>
      <c r="C2662" s="1" t="s">
        <v>5152</v>
      </c>
      <c r="D2662" s="1" t="s">
        <v>4964</v>
      </c>
    </row>
    <row r="2663" spans="1:4" x14ac:dyDescent="0.25">
      <c r="A2663" s="1" t="s">
        <v>5153</v>
      </c>
      <c r="B2663" s="1" t="s">
        <v>12199</v>
      </c>
      <c r="C2663" s="1" t="s">
        <v>5154</v>
      </c>
      <c r="D2663" s="1" t="s">
        <v>4964</v>
      </c>
    </row>
    <row r="2664" spans="1:4" x14ac:dyDescent="0.25">
      <c r="A2664" s="1" t="s">
        <v>5155</v>
      </c>
      <c r="B2664" s="1" t="s">
        <v>12200</v>
      </c>
      <c r="C2664" s="1" t="s">
        <v>5156</v>
      </c>
      <c r="D2664" s="1" t="s">
        <v>4964</v>
      </c>
    </row>
    <row r="2665" spans="1:4" x14ac:dyDescent="0.25">
      <c r="A2665" s="1" t="s">
        <v>5157</v>
      </c>
      <c r="B2665" s="1" t="s">
        <v>12201</v>
      </c>
      <c r="C2665" s="1" t="s">
        <v>5158</v>
      </c>
      <c r="D2665" s="1" t="s">
        <v>4964</v>
      </c>
    </row>
    <row r="2666" spans="1:4" x14ac:dyDescent="0.25">
      <c r="A2666" s="1" t="s">
        <v>5159</v>
      </c>
      <c r="B2666" s="1" t="s">
        <v>12202</v>
      </c>
      <c r="C2666" s="1" t="s">
        <v>5160</v>
      </c>
      <c r="D2666" s="1" t="s">
        <v>4964</v>
      </c>
    </row>
    <row r="2667" spans="1:4" x14ac:dyDescent="0.25">
      <c r="A2667" s="1" t="s">
        <v>5161</v>
      </c>
      <c r="B2667" s="1" t="s">
        <v>12203</v>
      </c>
      <c r="C2667" s="1" t="s">
        <v>5162</v>
      </c>
      <c r="D2667" s="1" t="s">
        <v>4964</v>
      </c>
    </row>
    <row r="2668" spans="1:4" x14ac:dyDescent="0.25">
      <c r="A2668" s="1" t="s">
        <v>5163</v>
      </c>
      <c r="B2668" s="1" t="s">
        <v>12204</v>
      </c>
      <c r="C2668" s="1" t="s">
        <v>5164</v>
      </c>
      <c r="D2668" s="1" t="s">
        <v>4964</v>
      </c>
    </row>
    <row r="2669" spans="1:4" x14ac:dyDescent="0.25">
      <c r="A2669" s="1" t="s">
        <v>5165</v>
      </c>
      <c r="B2669" s="1" t="s">
        <v>12205</v>
      </c>
      <c r="C2669" s="1" t="s">
        <v>5166</v>
      </c>
      <c r="D2669" s="1" t="s">
        <v>4964</v>
      </c>
    </row>
    <row r="2670" spans="1:4" x14ac:dyDescent="0.25">
      <c r="A2670" s="1" t="s">
        <v>5167</v>
      </c>
      <c r="B2670" s="1" t="s">
        <v>12206</v>
      </c>
      <c r="C2670" s="1" t="s">
        <v>5168</v>
      </c>
      <c r="D2670" s="1" t="s">
        <v>4964</v>
      </c>
    </row>
    <row r="2671" spans="1:4" x14ac:dyDescent="0.25">
      <c r="A2671" s="1" t="s">
        <v>5169</v>
      </c>
      <c r="B2671" s="1" t="s">
        <v>12207</v>
      </c>
      <c r="C2671" s="1" t="s">
        <v>5170</v>
      </c>
      <c r="D2671" s="1" t="s">
        <v>4964</v>
      </c>
    </row>
    <row r="2672" spans="1:4" x14ac:dyDescent="0.25">
      <c r="A2672" s="1" t="s">
        <v>5171</v>
      </c>
      <c r="B2672" s="1" t="s">
        <v>12208</v>
      </c>
      <c r="C2672" s="1" t="s">
        <v>5172</v>
      </c>
      <c r="D2672" s="1" t="s">
        <v>4964</v>
      </c>
    </row>
    <row r="2673" spans="1:4" x14ac:dyDescent="0.25">
      <c r="A2673" s="1" t="s">
        <v>5173</v>
      </c>
      <c r="B2673" s="1" t="s">
        <v>12209</v>
      </c>
      <c r="C2673" s="1" t="s">
        <v>5174</v>
      </c>
      <c r="D2673" s="1" t="s">
        <v>4964</v>
      </c>
    </row>
    <row r="2674" spans="1:4" x14ac:dyDescent="0.25">
      <c r="A2674" s="1" t="s">
        <v>5175</v>
      </c>
      <c r="B2674" s="1" t="s">
        <v>12210</v>
      </c>
      <c r="C2674" s="1" t="s">
        <v>5176</v>
      </c>
      <c r="D2674" s="1" t="s">
        <v>4964</v>
      </c>
    </row>
    <row r="2675" spans="1:4" x14ac:dyDescent="0.25">
      <c r="A2675" s="1" t="s">
        <v>5177</v>
      </c>
      <c r="B2675" s="1" t="s">
        <v>12211</v>
      </c>
      <c r="C2675" s="1" t="s">
        <v>5178</v>
      </c>
      <c r="D2675" s="1" t="s">
        <v>4964</v>
      </c>
    </row>
    <row r="2676" spans="1:4" x14ac:dyDescent="0.25">
      <c r="A2676" s="1" t="s">
        <v>5179</v>
      </c>
      <c r="B2676" s="1" t="s">
        <v>9850</v>
      </c>
      <c r="C2676" s="1" t="s">
        <v>5180</v>
      </c>
      <c r="D2676" s="1" t="s">
        <v>4964</v>
      </c>
    </row>
    <row r="2677" spans="1:4" x14ac:dyDescent="0.25">
      <c r="A2677" s="1" t="s">
        <v>5181</v>
      </c>
      <c r="B2677" s="1" t="s">
        <v>12212</v>
      </c>
      <c r="C2677" s="1" t="s">
        <v>5182</v>
      </c>
      <c r="D2677" s="1" t="s">
        <v>4964</v>
      </c>
    </row>
    <row r="2678" spans="1:4" x14ac:dyDescent="0.25">
      <c r="A2678" s="1" t="s">
        <v>5183</v>
      </c>
      <c r="B2678" s="1" t="s">
        <v>12213</v>
      </c>
      <c r="C2678" s="1" t="s">
        <v>5184</v>
      </c>
      <c r="D2678" s="1" t="s">
        <v>4964</v>
      </c>
    </row>
    <row r="2679" spans="1:4" x14ac:dyDescent="0.25">
      <c r="A2679" s="1" t="s">
        <v>5185</v>
      </c>
      <c r="B2679" s="1" t="s">
        <v>12214</v>
      </c>
      <c r="C2679" s="1" t="s">
        <v>5186</v>
      </c>
      <c r="D2679" s="1" t="s">
        <v>4964</v>
      </c>
    </row>
    <row r="2680" spans="1:4" x14ac:dyDescent="0.25">
      <c r="A2680" s="1" t="s">
        <v>5187</v>
      </c>
      <c r="B2680" s="1" t="s">
        <v>12215</v>
      </c>
      <c r="C2680" s="1" t="s">
        <v>5188</v>
      </c>
      <c r="D2680" s="1" t="s">
        <v>4964</v>
      </c>
    </row>
    <row r="2681" spans="1:4" x14ac:dyDescent="0.25">
      <c r="A2681" s="1" t="s">
        <v>5189</v>
      </c>
      <c r="B2681" s="1" t="s">
        <v>12216</v>
      </c>
      <c r="C2681" s="1" t="s">
        <v>5190</v>
      </c>
      <c r="D2681" s="1" t="s">
        <v>4964</v>
      </c>
    </row>
    <row r="2682" spans="1:4" x14ac:dyDescent="0.25">
      <c r="A2682" s="1" t="s">
        <v>5191</v>
      </c>
      <c r="B2682" s="1" t="s">
        <v>12217</v>
      </c>
      <c r="C2682" s="1" t="s">
        <v>5192</v>
      </c>
      <c r="D2682" s="1" t="s">
        <v>4964</v>
      </c>
    </row>
    <row r="2683" spans="1:4" x14ac:dyDescent="0.25">
      <c r="A2683" s="1" t="s">
        <v>5193</v>
      </c>
      <c r="B2683" s="1" t="s">
        <v>12218</v>
      </c>
      <c r="C2683" s="1" t="s">
        <v>5194</v>
      </c>
      <c r="D2683" s="1" t="s">
        <v>4964</v>
      </c>
    </row>
    <row r="2684" spans="1:4" x14ac:dyDescent="0.25">
      <c r="A2684" s="1" t="s">
        <v>5195</v>
      </c>
      <c r="B2684" s="1" t="s">
        <v>12219</v>
      </c>
      <c r="C2684" s="1" t="s">
        <v>5196</v>
      </c>
      <c r="D2684" s="1" t="s">
        <v>4964</v>
      </c>
    </row>
    <row r="2685" spans="1:4" x14ac:dyDescent="0.25">
      <c r="A2685" s="1" t="s">
        <v>5197</v>
      </c>
      <c r="B2685" s="1" t="s">
        <v>12220</v>
      </c>
      <c r="C2685" s="1" t="s">
        <v>5198</v>
      </c>
      <c r="D2685" s="1" t="s">
        <v>4964</v>
      </c>
    </row>
    <row r="2686" spans="1:4" x14ac:dyDescent="0.25">
      <c r="A2686" s="1" t="s">
        <v>5199</v>
      </c>
      <c r="B2686" s="1" t="s">
        <v>9851</v>
      </c>
      <c r="C2686" s="1" t="s">
        <v>5200</v>
      </c>
      <c r="D2686" s="1" t="s">
        <v>4964</v>
      </c>
    </row>
    <row r="2687" spans="1:4" x14ac:dyDescent="0.25">
      <c r="A2687" s="1" t="s">
        <v>5201</v>
      </c>
      <c r="B2687" s="1" t="s">
        <v>12221</v>
      </c>
      <c r="C2687" s="1" t="s">
        <v>5202</v>
      </c>
      <c r="D2687" s="1" t="s">
        <v>4964</v>
      </c>
    </row>
    <row r="2688" spans="1:4" x14ac:dyDescent="0.25">
      <c r="A2688" s="1" t="s">
        <v>5203</v>
      </c>
      <c r="B2688" s="1" t="s">
        <v>9852</v>
      </c>
      <c r="C2688" s="1" t="s">
        <v>5204</v>
      </c>
      <c r="D2688" s="1" t="s">
        <v>4964</v>
      </c>
    </row>
    <row r="2689" spans="1:4" x14ac:dyDescent="0.25">
      <c r="A2689" s="1" t="s">
        <v>5205</v>
      </c>
      <c r="B2689" s="1" t="s">
        <v>12222</v>
      </c>
      <c r="C2689" s="1" t="s">
        <v>5206</v>
      </c>
      <c r="D2689" s="1" t="s">
        <v>4964</v>
      </c>
    </row>
    <row r="2690" spans="1:4" x14ac:dyDescent="0.25">
      <c r="A2690" s="1" t="s">
        <v>5207</v>
      </c>
      <c r="B2690" s="1" t="s">
        <v>12223</v>
      </c>
      <c r="C2690" s="1" t="s">
        <v>5208</v>
      </c>
      <c r="D2690" s="1" t="s">
        <v>4964</v>
      </c>
    </row>
    <row r="2691" spans="1:4" x14ac:dyDescent="0.25">
      <c r="A2691" s="1" t="s">
        <v>5209</v>
      </c>
      <c r="B2691" s="1" t="s">
        <v>12224</v>
      </c>
      <c r="C2691" s="1" t="s">
        <v>5210</v>
      </c>
      <c r="D2691" s="1" t="s">
        <v>4964</v>
      </c>
    </row>
    <row r="2692" spans="1:4" x14ac:dyDescent="0.25">
      <c r="A2692" s="1" t="s">
        <v>5211</v>
      </c>
      <c r="B2692" s="1" t="s">
        <v>12225</v>
      </c>
      <c r="C2692" s="1" t="s">
        <v>5212</v>
      </c>
      <c r="D2692" s="1" t="s">
        <v>4964</v>
      </c>
    </row>
    <row r="2693" spans="1:4" x14ac:dyDescent="0.25">
      <c r="A2693" s="1" t="s">
        <v>5213</v>
      </c>
      <c r="B2693" s="1" t="s">
        <v>12226</v>
      </c>
      <c r="C2693" s="1" t="s">
        <v>5214</v>
      </c>
      <c r="D2693" s="1" t="s">
        <v>4964</v>
      </c>
    </row>
    <row r="2694" spans="1:4" x14ac:dyDescent="0.25">
      <c r="A2694" s="1" t="s">
        <v>5215</v>
      </c>
      <c r="B2694" s="1" t="s">
        <v>9853</v>
      </c>
      <c r="C2694" s="1" t="s">
        <v>5216</v>
      </c>
      <c r="D2694" s="1" t="s">
        <v>4964</v>
      </c>
    </row>
    <row r="2695" spans="1:4" x14ac:dyDescent="0.25">
      <c r="A2695" s="1" t="s">
        <v>5217</v>
      </c>
      <c r="B2695" s="1" t="s">
        <v>12227</v>
      </c>
      <c r="C2695" s="1" t="s">
        <v>5218</v>
      </c>
      <c r="D2695" s="1" t="s">
        <v>4964</v>
      </c>
    </row>
    <row r="2696" spans="1:4" x14ac:dyDescent="0.25">
      <c r="A2696" s="1" t="s">
        <v>5219</v>
      </c>
      <c r="B2696" s="1" t="s">
        <v>12228</v>
      </c>
      <c r="C2696" s="1" t="s">
        <v>5220</v>
      </c>
      <c r="D2696" s="1" t="s">
        <v>4964</v>
      </c>
    </row>
    <row r="2697" spans="1:4" x14ac:dyDescent="0.25">
      <c r="A2697" s="1" t="s">
        <v>5221</v>
      </c>
      <c r="B2697" s="1" t="s">
        <v>12229</v>
      </c>
      <c r="C2697" s="1" t="s">
        <v>5222</v>
      </c>
      <c r="D2697" s="1" t="s">
        <v>4964</v>
      </c>
    </row>
    <row r="2698" spans="1:4" x14ac:dyDescent="0.25">
      <c r="A2698" s="1" t="s">
        <v>5223</v>
      </c>
      <c r="B2698" s="1" t="s">
        <v>12230</v>
      </c>
      <c r="C2698" s="1" t="s">
        <v>5224</v>
      </c>
      <c r="D2698" s="1" t="s">
        <v>4964</v>
      </c>
    </row>
    <row r="2699" spans="1:4" x14ac:dyDescent="0.25">
      <c r="A2699" s="1" t="s">
        <v>5225</v>
      </c>
      <c r="B2699" s="1" t="s">
        <v>12231</v>
      </c>
      <c r="C2699" s="1" t="s">
        <v>5226</v>
      </c>
      <c r="D2699" s="1" t="s">
        <v>4964</v>
      </c>
    </row>
    <row r="2700" spans="1:4" x14ac:dyDescent="0.25">
      <c r="A2700" s="1" t="s">
        <v>5227</v>
      </c>
      <c r="B2700" s="1" t="s">
        <v>12232</v>
      </c>
      <c r="C2700" s="1" t="s">
        <v>5228</v>
      </c>
      <c r="D2700" s="1" t="s">
        <v>4964</v>
      </c>
    </row>
    <row r="2701" spans="1:4" x14ac:dyDescent="0.25">
      <c r="A2701" s="1" t="s">
        <v>5229</v>
      </c>
      <c r="B2701" s="1" t="s">
        <v>12233</v>
      </c>
      <c r="C2701" s="1" t="s">
        <v>5230</v>
      </c>
      <c r="D2701" s="1" t="s">
        <v>4964</v>
      </c>
    </row>
    <row r="2702" spans="1:4" x14ac:dyDescent="0.25">
      <c r="A2702" s="1" t="s">
        <v>5231</v>
      </c>
      <c r="B2702" s="1" t="s">
        <v>12234</v>
      </c>
      <c r="C2702" s="1" t="s">
        <v>5232</v>
      </c>
      <c r="D2702" s="1" t="s">
        <v>4964</v>
      </c>
    </row>
    <row r="2703" spans="1:4" x14ac:dyDescent="0.25">
      <c r="A2703" s="1" t="s">
        <v>5233</v>
      </c>
      <c r="B2703" s="1" t="s">
        <v>12235</v>
      </c>
      <c r="C2703" s="1" t="s">
        <v>5234</v>
      </c>
      <c r="D2703" s="1" t="s">
        <v>4964</v>
      </c>
    </row>
    <row r="2704" spans="1:4" x14ac:dyDescent="0.25">
      <c r="A2704" s="1" t="s">
        <v>5233</v>
      </c>
      <c r="B2704" s="1" t="s">
        <v>12235</v>
      </c>
      <c r="C2704" s="1" t="s">
        <v>5234</v>
      </c>
      <c r="D2704" s="1" t="s">
        <v>4964</v>
      </c>
    </row>
    <row r="2705" spans="1:4" x14ac:dyDescent="0.25">
      <c r="A2705" s="1" t="s">
        <v>5235</v>
      </c>
      <c r="B2705" s="1" t="s">
        <v>12236</v>
      </c>
      <c r="C2705" s="1" t="s">
        <v>5236</v>
      </c>
      <c r="D2705" s="1" t="s">
        <v>4964</v>
      </c>
    </row>
    <row r="2706" spans="1:4" x14ac:dyDescent="0.25">
      <c r="A2706" s="1" t="s">
        <v>5235</v>
      </c>
      <c r="B2706" s="1" t="s">
        <v>12236</v>
      </c>
      <c r="C2706" s="1" t="s">
        <v>5236</v>
      </c>
      <c r="D2706" s="1" t="s">
        <v>4964</v>
      </c>
    </row>
    <row r="2707" spans="1:4" x14ac:dyDescent="0.25">
      <c r="A2707" s="1" t="s">
        <v>5237</v>
      </c>
      <c r="B2707" s="1" t="s">
        <v>12237</v>
      </c>
      <c r="C2707" s="1" t="s">
        <v>5238</v>
      </c>
      <c r="D2707" s="1" t="s">
        <v>4964</v>
      </c>
    </row>
    <row r="2708" spans="1:4" x14ac:dyDescent="0.25">
      <c r="A2708" s="1" t="s">
        <v>5239</v>
      </c>
      <c r="B2708" s="1" t="s">
        <v>9854</v>
      </c>
      <c r="C2708" s="1" t="s">
        <v>5238</v>
      </c>
      <c r="D2708" s="1" t="s">
        <v>4964</v>
      </c>
    </row>
    <row r="2709" spans="1:4" x14ac:dyDescent="0.25">
      <c r="A2709" s="1" t="s">
        <v>5240</v>
      </c>
      <c r="B2709" s="1" t="s">
        <v>12238</v>
      </c>
      <c r="C2709" s="1" t="s">
        <v>5241</v>
      </c>
      <c r="D2709" s="1" t="s">
        <v>4964</v>
      </c>
    </row>
    <row r="2710" spans="1:4" x14ac:dyDescent="0.25">
      <c r="A2710" s="1" t="s">
        <v>5242</v>
      </c>
      <c r="B2710" s="1" t="s">
        <v>9855</v>
      </c>
      <c r="C2710" s="1" t="s">
        <v>5243</v>
      </c>
      <c r="D2710" s="1" t="s">
        <v>4964</v>
      </c>
    </row>
    <row r="2711" spans="1:4" x14ac:dyDescent="0.25">
      <c r="A2711" s="1" t="s">
        <v>5244</v>
      </c>
      <c r="B2711" s="1" t="s">
        <v>12239</v>
      </c>
      <c r="C2711" s="1" t="s">
        <v>5245</v>
      </c>
      <c r="D2711" s="1" t="s">
        <v>4964</v>
      </c>
    </row>
    <row r="2712" spans="1:4" x14ac:dyDescent="0.25">
      <c r="A2712" s="1" t="s">
        <v>5246</v>
      </c>
      <c r="B2712" s="1" t="s">
        <v>12240</v>
      </c>
      <c r="C2712" s="1" t="s">
        <v>5247</v>
      </c>
      <c r="D2712" s="1" t="s">
        <v>4964</v>
      </c>
    </row>
    <row r="2713" spans="1:4" x14ac:dyDescent="0.25">
      <c r="A2713" s="1" t="s">
        <v>5248</v>
      </c>
      <c r="B2713" s="1" t="s">
        <v>12241</v>
      </c>
      <c r="C2713" s="1" t="s">
        <v>5249</v>
      </c>
      <c r="D2713" s="1" t="s">
        <v>4964</v>
      </c>
    </row>
    <row r="2714" spans="1:4" x14ac:dyDescent="0.25">
      <c r="A2714" s="1" t="s">
        <v>5250</v>
      </c>
      <c r="B2714" s="1" t="s">
        <v>12242</v>
      </c>
      <c r="C2714" s="1" t="s">
        <v>5251</v>
      </c>
      <c r="D2714" s="1" t="s">
        <v>4964</v>
      </c>
    </row>
    <row r="2715" spans="1:4" x14ac:dyDescent="0.25">
      <c r="A2715" s="1" t="s">
        <v>5252</v>
      </c>
      <c r="B2715" s="1" t="s">
        <v>12243</v>
      </c>
      <c r="C2715" s="1" t="s">
        <v>5253</v>
      </c>
      <c r="D2715" s="1" t="s">
        <v>4964</v>
      </c>
    </row>
    <row r="2716" spans="1:4" x14ac:dyDescent="0.25">
      <c r="A2716" s="1" t="s">
        <v>5254</v>
      </c>
      <c r="B2716" s="1" t="s">
        <v>12244</v>
      </c>
      <c r="C2716" s="1" t="s">
        <v>5255</v>
      </c>
      <c r="D2716" s="1" t="s">
        <v>4964</v>
      </c>
    </row>
    <row r="2717" spans="1:4" x14ac:dyDescent="0.25">
      <c r="A2717" s="1" t="s">
        <v>5256</v>
      </c>
      <c r="B2717" s="1" t="s">
        <v>12245</v>
      </c>
      <c r="C2717" s="1" t="s">
        <v>5257</v>
      </c>
      <c r="D2717" s="1" t="s">
        <v>4964</v>
      </c>
    </row>
    <row r="2718" spans="1:4" x14ac:dyDescent="0.25">
      <c r="A2718" s="1" t="s">
        <v>5258</v>
      </c>
      <c r="B2718" s="1" t="s">
        <v>12246</v>
      </c>
      <c r="C2718" s="1" t="s">
        <v>5259</v>
      </c>
      <c r="D2718" s="1" t="s">
        <v>4964</v>
      </c>
    </row>
    <row r="2719" spans="1:4" x14ac:dyDescent="0.25">
      <c r="A2719" s="1" t="s">
        <v>5260</v>
      </c>
      <c r="B2719" s="1" t="s">
        <v>9856</v>
      </c>
      <c r="C2719" s="1" t="s">
        <v>5261</v>
      </c>
      <c r="D2719" s="1" t="s">
        <v>4964</v>
      </c>
    </row>
    <row r="2720" spans="1:4" x14ac:dyDescent="0.25">
      <c r="A2720" s="1" t="s">
        <v>5262</v>
      </c>
      <c r="B2720" s="1" t="s">
        <v>12247</v>
      </c>
      <c r="C2720" s="1" t="s">
        <v>5263</v>
      </c>
      <c r="D2720" s="1" t="s">
        <v>4964</v>
      </c>
    </row>
    <row r="2721" spans="1:4" x14ac:dyDescent="0.25">
      <c r="A2721" s="1" t="s">
        <v>5264</v>
      </c>
      <c r="B2721" s="1" t="s">
        <v>9857</v>
      </c>
      <c r="C2721" s="1" t="s">
        <v>5265</v>
      </c>
      <c r="D2721" s="1" t="s">
        <v>4964</v>
      </c>
    </row>
    <row r="2722" spans="1:4" x14ac:dyDescent="0.25">
      <c r="A2722" s="1" t="s">
        <v>5264</v>
      </c>
      <c r="B2722" s="1" t="s">
        <v>9857</v>
      </c>
      <c r="C2722" s="1" t="s">
        <v>5265</v>
      </c>
      <c r="D2722" s="1" t="s">
        <v>4964</v>
      </c>
    </row>
    <row r="2723" spans="1:4" x14ac:dyDescent="0.25">
      <c r="A2723" s="1" t="s">
        <v>5266</v>
      </c>
      <c r="B2723" s="1" t="s">
        <v>12248</v>
      </c>
      <c r="C2723" s="1" t="s">
        <v>5267</v>
      </c>
      <c r="D2723" s="1" t="s">
        <v>4964</v>
      </c>
    </row>
    <row r="2724" spans="1:4" x14ac:dyDescent="0.25">
      <c r="A2724" s="1" t="s">
        <v>5268</v>
      </c>
      <c r="B2724" s="1" t="s">
        <v>12249</v>
      </c>
      <c r="C2724" s="1" t="s">
        <v>5269</v>
      </c>
      <c r="D2724" s="1" t="s">
        <v>4964</v>
      </c>
    </row>
    <row r="2725" spans="1:4" x14ac:dyDescent="0.25">
      <c r="A2725" s="1" t="s">
        <v>5268</v>
      </c>
      <c r="B2725" s="1" t="s">
        <v>12249</v>
      </c>
      <c r="C2725" s="1" t="s">
        <v>5269</v>
      </c>
      <c r="D2725" s="1" t="s">
        <v>4964</v>
      </c>
    </row>
    <row r="2726" spans="1:4" x14ac:dyDescent="0.25">
      <c r="A2726" s="1" t="s">
        <v>5270</v>
      </c>
      <c r="B2726" s="1" t="s">
        <v>12250</v>
      </c>
      <c r="C2726" s="1" t="s">
        <v>5271</v>
      </c>
      <c r="D2726" s="1" t="s">
        <v>4964</v>
      </c>
    </row>
    <row r="2727" spans="1:4" x14ac:dyDescent="0.25">
      <c r="A2727" s="1" t="s">
        <v>5272</v>
      </c>
      <c r="B2727" s="1" t="s">
        <v>12251</v>
      </c>
      <c r="C2727" s="1" t="s">
        <v>5273</v>
      </c>
      <c r="D2727" s="1" t="s">
        <v>4964</v>
      </c>
    </row>
    <row r="2728" spans="1:4" x14ac:dyDescent="0.25">
      <c r="A2728" s="1" t="s">
        <v>5274</v>
      </c>
      <c r="B2728" s="1" t="s">
        <v>12252</v>
      </c>
      <c r="C2728" s="1" t="s">
        <v>5275</v>
      </c>
      <c r="D2728" s="1" t="s">
        <v>4964</v>
      </c>
    </row>
    <row r="2729" spans="1:4" x14ac:dyDescent="0.25">
      <c r="A2729" s="1" t="s">
        <v>5276</v>
      </c>
      <c r="B2729" s="1" t="s">
        <v>12253</v>
      </c>
      <c r="C2729" s="1" t="s">
        <v>5277</v>
      </c>
      <c r="D2729" s="1" t="s">
        <v>4964</v>
      </c>
    </row>
    <row r="2730" spans="1:4" x14ac:dyDescent="0.25">
      <c r="A2730" s="1" t="s">
        <v>5278</v>
      </c>
      <c r="B2730" s="1" t="s">
        <v>12254</v>
      </c>
      <c r="C2730" s="1" t="s">
        <v>5279</v>
      </c>
      <c r="D2730" s="1" t="s">
        <v>4964</v>
      </c>
    </row>
    <row r="2731" spans="1:4" x14ac:dyDescent="0.25">
      <c r="A2731" s="1" t="s">
        <v>5280</v>
      </c>
      <c r="B2731" s="1" t="s">
        <v>9858</v>
      </c>
      <c r="C2731" s="1" t="s">
        <v>5281</v>
      </c>
      <c r="D2731" s="1" t="s">
        <v>4964</v>
      </c>
    </row>
    <row r="2732" spans="1:4" x14ac:dyDescent="0.25">
      <c r="A2732" s="1" t="s">
        <v>5282</v>
      </c>
      <c r="B2732" s="1" t="s">
        <v>12255</v>
      </c>
      <c r="C2732" s="1" t="s">
        <v>5283</v>
      </c>
      <c r="D2732" s="1" t="s">
        <v>4964</v>
      </c>
    </row>
    <row r="2733" spans="1:4" x14ac:dyDescent="0.25">
      <c r="A2733" s="1" t="s">
        <v>5284</v>
      </c>
      <c r="B2733" s="1" t="s">
        <v>12256</v>
      </c>
      <c r="C2733" s="1" t="s">
        <v>5285</v>
      </c>
      <c r="D2733" s="1" t="s">
        <v>4964</v>
      </c>
    </row>
    <row r="2734" spans="1:4" x14ac:dyDescent="0.25">
      <c r="A2734" s="1" t="s">
        <v>5286</v>
      </c>
      <c r="B2734" s="1" t="s">
        <v>12257</v>
      </c>
      <c r="C2734" s="1" t="s">
        <v>5287</v>
      </c>
      <c r="D2734" s="1" t="s">
        <v>4964</v>
      </c>
    </row>
    <row r="2735" spans="1:4" x14ac:dyDescent="0.25">
      <c r="A2735" s="1" t="s">
        <v>5288</v>
      </c>
      <c r="B2735" s="1" t="s">
        <v>12258</v>
      </c>
      <c r="C2735" s="1" t="s">
        <v>5289</v>
      </c>
      <c r="D2735" s="1" t="s">
        <v>4964</v>
      </c>
    </row>
    <row r="2736" spans="1:4" x14ac:dyDescent="0.25">
      <c r="A2736" s="1" t="s">
        <v>5290</v>
      </c>
      <c r="B2736" s="1" t="s">
        <v>12259</v>
      </c>
      <c r="C2736" s="1" t="s">
        <v>5291</v>
      </c>
      <c r="D2736" s="1" t="s">
        <v>4964</v>
      </c>
    </row>
    <row r="2737" spans="1:4" x14ac:dyDescent="0.25">
      <c r="A2737" s="1" t="s">
        <v>5292</v>
      </c>
      <c r="B2737" s="1" t="s">
        <v>12260</v>
      </c>
      <c r="C2737" s="1" t="s">
        <v>5293</v>
      </c>
      <c r="D2737" s="1" t="s">
        <v>4964</v>
      </c>
    </row>
    <row r="2738" spans="1:4" x14ac:dyDescent="0.25">
      <c r="A2738" s="1" t="s">
        <v>5294</v>
      </c>
      <c r="B2738" s="1" t="s">
        <v>12261</v>
      </c>
      <c r="C2738" s="1" t="s">
        <v>5295</v>
      </c>
      <c r="D2738" s="1" t="s">
        <v>4964</v>
      </c>
    </row>
    <row r="2739" spans="1:4" x14ac:dyDescent="0.25">
      <c r="A2739" s="1" t="s">
        <v>5296</v>
      </c>
      <c r="B2739" s="1" t="s">
        <v>12262</v>
      </c>
      <c r="C2739" s="1" t="s">
        <v>5297</v>
      </c>
      <c r="D2739" s="1" t="s">
        <v>4964</v>
      </c>
    </row>
    <row r="2740" spans="1:4" x14ac:dyDescent="0.25">
      <c r="A2740" s="1" t="s">
        <v>5298</v>
      </c>
      <c r="B2740" s="1" t="s">
        <v>12263</v>
      </c>
      <c r="C2740" s="1" t="s">
        <v>5299</v>
      </c>
      <c r="D2740" s="1" t="s">
        <v>4964</v>
      </c>
    </row>
    <row r="2741" spans="1:4" x14ac:dyDescent="0.25">
      <c r="A2741" s="1" t="s">
        <v>5298</v>
      </c>
      <c r="B2741" s="1" t="s">
        <v>12263</v>
      </c>
      <c r="C2741" s="1" t="s">
        <v>5299</v>
      </c>
      <c r="D2741" s="1" t="s">
        <v>4964</v>
      </c>
    </row>
    <row r="2742" spans="1:4" x14ac:dyDescent="0.25">
      <c r="A2742" s="1" t="s">
        <v>5300</v>
      </c>
      <c r="B2742" s="1" t="s">
        <v>12264</v>
      </c>
      <c r="C2742" s="1" t="s">
        <v>5301</v>
      </c>
      <c r="D2742" s="1" t="s">
        <v>4964</v>
      </c>
    </row>
    <row r="2743" spans="1:4" x14ac:dyDescent="0.25">
      <c r="A2743" s="1" t="s">
        <v>5302</v>
      </c>
      <c r="B2743" s="1" t="s">
        <v>12265</v>
      </c>
      <c r="C2743" s="1" t="s">
        <v>5303</v>
      </c>
      <c r="D2743" s="1" t="s">
        <v>4964</v>
      </c>
    </row>
    <row r="2744" spans="1:4" x14ac:dyDescent="0.25">
      <c r="A2744" s="1" t="s">
        <v>5304</v>
      </c>
      <c r="B2744" s="1" t="s">
        <v>12266</v>
      </c>
      <c r="C2744" s="1" t="s">
        <v>5305</v>
      </c>
      <c r="D2744" s="1" t="s">
        <v>4964</v>
      </c>
    </row>
    <row r="2745" spans="1:4" x14ac:dyDescent="0.25">
      <c r="A2745" s="1" t="s">
        <v>5306</v>
      </c>
      <c r="B2745" s="1" t="s">
        <v>12267</v>
      </c>
      <c r="C2745" s="1" t="s">
        <v>5307</v>
      </c>
      <c r="D2745" s="1" t="s">
        <v>4964</v>
      </c>
    </row>
    <row r="2746" spans="1:4" x14ac:dyDescent="0.25">
      <c r="A2746" s="1" t="s">
        <v>5308</v>
      </c>
      <c r="B2746" s="1" t="s">
        <v>12268</v>
      </c>
      <c r="C2746" s="1" t="s">
        <v>5309</v>
      </c>
      <c r="D2746" s="1" t="s">
        <v>4964</v>
      </c>
    </row>
    <row r="2747" spans="1:4" x14ac:dyDescent="0.25">
      <c r="A2747" s="1" t="s">
        <v>5310</v>
      </c>
      <c r="B2747" s="1" t="s">
        <v>12269</v>
      </c>
      <c r="C2747" s="1" t="s">
        <v>5311</v>
      </c>
      <c r="D2747" s="1" t="s">
        <v>4964</v>
      </c>
    </row>
    <row r="2748" spans="1:4" x14ac:dyDescent="0.25">
      <c r="A2748" s="1" t="s">
        <v>5312</v>
      </c>
      <c r="B2748" s="1" t="s">
        <v>12270</v>
      </c>
      <c r="C2748" s="1" t="s">
        <v>5313</v>
      </c>
      <c r="D2748" s="1" t="s">
        <v>4964</v>
      </c>
    </row>
    <row r="2749" spans="1:4" x14ac:dyDescent="0.25">
      <c r="A2749" s="1" t="s">
        <v>5314</v>
      </c>
      <c r="B2749" s="1" t="s">
        <v>12271</v>
      </c>
      <c r="C2749" s="1" t="s">
        <v>5315</v>
      </c>
      <c r="D2749" s="1" t="s">
        <v>4964</v>
      </c>
    </row>
    <row r="2750" spans="1:4" x14ac:dyDescent="0.25">
      <c r="A2750" s="1" t="s">
        <v>5316</v>
      </c>
      <c r="B2750" s="1" t="s">
        <v>12272</v>
      </c>
      <c r="C2750" s="1" t="s">
        <v>5317</v>
      </c>
      <c r="D2750" s="1" t="s">
        <v>4964</v>
      </c>
    </row>
    <row r="2751" spans="1:4" x14ac:dyDescent="0.25">
      <c r="A2751" s="1" t="s">
        <v>5316</v>
      </c>
      <c r="B2751" s="1" t="s">
        <v>12272</v>
      </c>
      <c r="C2751" s="1" t="s">
        <v>5317</v>
      </c>
      <c r="D2751" s="1" t="s">
        <v>4964</v>
      </c>
    </row>
    <row r="2752" spans="1:4" x14ac:dyDescent="0.25">
      <c r="A2752" s="1" t="s">
        <v>5318</v>
      </c>
      <c r="B2752" s="1" t="s">
        <v>12273</v>
      </c>
      <c r="C2752" s="1" t="s">
        <v>5319</v>
      </c>
      <c r="D2752" s="1" t="s">
        <v>4964</v>
      </c>
    </row>
    <row r="2753" spans="1:4" x14ac:dyDescent="0.25">
      <c r="A2753" s="1" t="s">
        <v>5320</v>
      </c>
      <c r="B2753" s="1" t="s">
        <v>12274</v>
      </c>
      <c r="C2753" s="1" t="s">
        <v>5321</v>
      </c>
      <c r="D2753" s="1" t="s">
        <v>4964</v>
      </c>
    </row>
    <row r="2754" spans="1:4" x14ac:dyDescent="0.25">
      <c r="A2754" s="1" t="s">
        <v>5320</v>
      </c>
      <c r="B2754" s="1" t="s">
        <v>12274</v>
      </c>
      <c r="C2754" s="1" t="s">
        <v>5322</v>
      </c>
      <c r="D2754" s="1" t="s">
        <v>4964</v>
      </c>
    </row>
    <row r="2755" spans="1:4" x14ac:dyDescent="0.25">
      <c r="A2755" s="1" t="s">
        <v>5323</v>
      </c>
      <c r="B2755" s="1" t="s">
        <v>12275</v>
      </c>
      <c r="C2755" s="1" t="s">
        <v>5324</v>
      </c>
      <c r="D2755" s="1" t="s">
        <v>4964</v>
      </c>
    </row>
    <row r="2756" spans="1:4" x14ac:dyDescent="0.25">
      <c r="A2756" s="1" t="s">
        <v>5325</v>
      </c>
      <c r="B2756" s="1" t="s">
        <v>12276</v>
      </c>
      <c r="C2756" s="1" t="s">
        <v>5326</v>
      </c>
      <c r="D2756" s="1" t="s">
        <v>4964</v>
      </c>
    </row>
    <row r="2757" spans="1:4" x14ac:dyDescent="0.25">
      <c r="A2757" s="1" t="s">
        <v>5327</v>
      </c>
      <c r="B2757" s="1" t="s">
        <v>12277</v>
      </c>
      <c r="C2757" s="1" t="s">
        <v>5328</v>
      </c>
      <c r="D2757" s="1" t="s">
        <v>4964</v>
      </c>
    </row>
    <row r="2758" spans="1:4" x14ac:dyDescent="0.25">
      <c r="A2758" s="1" t="s">
        <v>5329</v>
      </c>
      <c r="B2758" s="1" t="s">
        <v>12278</v>
      </c>
      <c r="C2758" s="1" t="s">
        <v>5330</v>
      </c>
      <c r="D2758" s="1" t="s">
        <v>4964</v>
      </c>
    </row>
    <row r="2759" spans="1:4" x14ac:dyDescent="0.25">
      <c r="A2759" s="1" t="s">
        <v>5329</v>
      </c>
      <c r="B2759" s="1" t="s">
        <v>12278</v>
      </c>
      <c r="C2759" s="1" t="s">
        <v>5331</v>
      </c>
      <c r="D2759" s="1" t="s">
        <v>4964</v>
      </c>
    </row>
    <row r="2760" spans="1:4" x14ac:dyDescent="0.25">
      <c r="A2760" s="1" t="s">
        <v>5329</v>
      </c>
      <c r="B2760" s="1" t="s">
        <v>12278</v>
      </c>
      <c r="C2760" s="1" t="s">
        <v>5332</v>
      </c>
      <c r="D2760" s="1" t="s">
        <v>4964</v>
      </c>
    </row>
    <row r="2761" spans="1:4" x14ac:dyDescent="0.25">
      <c r="A2761" s="1" t="s">
        <v>5333</v>
      </c>
      <c r="B2761" s="1" t="s">
        <v>12279</v>
      </c>
      <c r="C2761" s="1" t="s">
        <v>5334</v>
      </c>
      <c r="D2761" s="1" t="s">
        <v>4964</v>
      </c>
    </row>
    <row r="2762" spans="1:4" x14ac:dyDescent="0.25">
      <c r="A2762" s="1" t="s">
        <v>5335</v>
      </c>
      <c r="B2762" s="1" t="s">
        <v>12280</v>
      </c>
      <c r="C2762" s="1" t="s">
        <v>5336</v>
      </c>
      <c r="D2762" s="1" t="s">
        <v>4964</v>
      </c>
    </row>
    <row r="2763" spans="1:4" x14ac:dyDescent="0.25">
      <c r="A2763" s="1" t="s">
        <v>5337</v>
      </c>
      <c r="B2763" s="1" t="s">
        <v>9859</v>
      </c>
      <c r="C2763" s="1" t="s">
        <v>5338</v>
      </c>
      <c r="D2763" s="1" t="s">
        <v>4964</v>
      </c>
    </row>
    <row r="2764" spans="1:4" x14ac:dyDescent="0.25">
      <c r="A2764" s="1" t="s">
        <v>5339</v>
      </c>
      <c r="B2764" s="1" t="s">
        <v>12281</v>
      </c>
      <c r="C2764" s="1" t="s">
        <v>5340</v>
      </c>
      <c r="D2764" s="1" t="s">
        <v>4964</v>
      </c>
    </row>
    <row r="2765" spans="1:4" x14ac:dyDescent="0.25">
      <c r="A2765" s="1" t="s">
        <v>5341</v>
      </c>
      <c r="B2765" s="1" t="s">
        <v>9860</v>
      </c>
      <c r="C2765" s="1" t="s">
        <v>5342</v>
      </c>
      <c r="D2765" s="1" t="s">
        <v>4964</v>
      </c>
    </row>
    <row r="2766" spans="1:4" x14ac:dyDescent="0.25">
      <c r="A2766" s="1" t="s">
        <v>5343</v>
      </c>
      <c r="B2766" s="1" t="s">
        <v>9861</v>
      </c>
      <c r="C2766" s="1" t="s">
        <v>5344</v>
      </c>
      <c r="D2766" s="1" t="s">
        <v>4964</v>
      </c>
    </row>
    <row r="2767" spans="1:4" x14ac:dyDescent="0.25">
      <c r="A2767" s="1" t="s">
        <v>5345</v>
      </c>
      <c r="B2767" s="1" t="s">
        <v>9862</v>
      </c>
      <c r="C2767" s="1" t="s">
        <v>5346</v>
      </c>
      <c r="D2767" s="1" t="s">
        <v>4964</v>
      </c>
    </row>
    <row r="2768" spans="1:4" x14ac:dyDescent="0.25">
      <c r="A2768" s="1" t="s">
        <v>5347</v>
      </c>
      <c r="B2768" s="1" t="s">
        <v>12282</v>
      </c>
      <c r="C2768" s="1" t="s">
        <v>5348</v>
      </c>
      <c r="D2768" s="1" t="s">
        <v>4964</v>
      </c>
    </row>
    <row r="2769" spans="1:4" x14ac:dyDescent="0.25">
      <c r="A2769" s="1" t="s">
        <v>5349</v>
      </c>
      <c r="B2769" s="1" t="s">
        <v>12283</v>
      </c>
      <c r="C2769" s="1" t="s">
        <v>5350</v>
      </c>
      <c r="D2769" s="1" t="s">
        <v>4964</v>
      </c>
    </row>
    <row r="2770" spans="1:4" x14ac:dyDescent="0.25">
      <c r="A2770" s="1" t="s">
        <v>5351</v>
      </c>
      <c r="B2770" s="1" t="s">
        <v>12284</v>
      </c>
      <c r="C2770" s="1" t="s">
        <v>5352</v>
      </c>
      <c r="D2770" s="1" t="s">
        <v>4964</v>
      </c>
    </row>
    <row r="2771" spans="1:4" x14ac:dyDescent="0.25">
      <c r="A2771" s="1" t="s">
        <v>5353</v>
      </c>
      <c r="B2771" s="1" t="s">
        <v>12285</v>
      </c>
      <c r="C2771" s="1" t="s">
        <v>5354</v>
      </c>
      <c r="D2771" s="1" t="s">
        <v>4964</v>
      </c>
    </row>
    <row r="2772" spans="1:4" x14ac:dyDescent="0.25">
      <c r="A2772" s="1" t="s">
        <v>5355</v>
      </c>
      <c r="B2772" s="1" t="s">
        <v>12286</v>
      </c>
      <c r="C2772" s="1" t="s">
        <v>5356</v>
      </c>
      <c r="D2772" s="1" t="s">
        <v>4964</v>
      </c>
    </row>
    <row r="2773" spans="1:4" x14ac:dyDescent="0.25">
      <c r="A2773" s="1" t="s">
        <v>5357</v>
      </c>
      <c r="B2773" s="1" t="s">
        <v>12287</v>
      </c>
      <c r="C2773" s="1" t="s">
        <v>5358</v>
      </c>
      <c r="D2773" s="1" t="s">
        <v>4964</v>
      </c>
    </row>
    <row r="2774" spans="1:4" x14ac:dyDescent="0.25">
      <c r="A2774" s="1" t="s">
        <v>5359</v>
      </c>
      <c r="B2774" s="1" t="s">
        <v>12288</v>
      </c>
      <c r="C2774" s="1" t="s">
        <v>5360</v>
      </c>
      <c r="D2774" s="1" t="s">
        <v>4964</v>
      </c>
    </row>
    <row r="2775" spans="1:4" x14ac:dyDescent="0.25">
      <c r="A2775" s="1" t="s">
        <v>5361</v>
      </c>
      <c r="B2775" s="1" t="s">
        <v>12289</v>
      </c>
      <c r="C2775" s="1" t="s">
        <v>5362</v>
      </c>
      <c r="D2775" s="1" t="s">
        <v>4964</v>
      </c>
    </row>
    <row r="2776" spans="1:4" x14ac:dyDescent="0.25">
      <c r="A2776" s="1" t="s">
        <v>5363</v>
      </c>
      <c r="B2776" s="1" t="s">
        <v>12290</v>
      </c>
      <c r="C2776" s="1" t="s">
        <v>5362</v>
      </c>
      <c r="D2776" s="1" t="s">
        <v>4964</v>
      </c>
    </row>
    <row r="2777" spans="1:4" x14ac:dyDescent="0.25">
      <c r="A2777" s="1" t="s">
        <v>5364</v>
      </c>
      <c r="B2777" s="1" t="s">
        <v>12291</v>
      </c>
      <c r="C2777" s="1" t="s">
        <v>5365</v>
      </c>
      <c r="D2777" s="1" t="s">
        <v>4964</v>
      </c>
    </row>
    <row r="2778" spans="1:4" x14ac:dyDescent="0.25">
      <c r="A2778" s="1" t="s">
        <v>5366</v>
      </c>
      <c r="B2778" s="1" t="s">
        <v>12292</v>
      </c>
      <c r="C2778" s="1" t="s">
        <v>5367</v>
      </c>
      <c r="D2778" s="1" t="s">
        <v>4964</v>
      </c>
    </row>
    <row r="2779" spans="1:4" x14ac:dyDescent="0.25">
      <c r="A2779" s="1" t="s">
        <v>5368</v>
      </c>
      <c r="B2779" s="1" t="s">
        <v>12293</v>
      </c>
      <c r="C2779" s="1" t="s">
        <v>5369</v>
      </c>
      <c r="D2779" s="1" t="s">
        <v>4964</v>
      </c>
    </row>
    <row r="2780" spans="1:4" x14ac:dyDescent="0.25">
      <c r="A2780" s="1" t="s">
        <v>5370</v>
      </c>
      <c r="B2780" s="1" t="s">
        <v>12294</v>
      </c>
      <c r="C2780" s="1" t="s">
        <v>5371</v>
      </c>
      <c r="D2780" s="1" t="s">
        <v>4964</v>
      </c>
    </row>
    <row r="2781" spans="1:4" x14ac:dyDescent="0.25">
      <c r="A2781" s="1" t="s">
        <v>5372</v>
      </c>
      <c r="B2781" s="1" t="s">
        <v>12295</v>
      </c>
      <c r="C2781" s="1" t="s">
        <v>5373</v>
      </c>
      <c r="D2781" s="1" t="s">
        <v>4964</v>
      </c>
    </row>
    <row r="2782" spans="1:4" x14ac:dyDescent="0.25">
      <c r="A2782" s="1" t="s">
        <v>5374</v>
      </c>
      <c r="B2782" s="1" t="s">
        <v>12296</v>
      </c>
      <c r="C2782" s="1" t="s">
        <v>5375</v>
      </c>
      <c r="D2782" s="1" t="s">
        <v>4964</v>
      </c>
    </row>
    <row r="2783" spans="1:4" x14ac:dyDescent="0.25">
      <c r="A2783" s="1" t="s">
        <v>5376</v>
      </c>
      <c r="B2783" s="1" t="s">
        <v>12297</v>
      </c>
      <c r="C2783" s="1" t="s">
        <v>5375</v>
      </c>
      <c r="D2783" s="1" t="s">
        <v>4964</v>
      </c>
    </row>
    <row r="2784" spans="1:4" x14ac:dyDescent="0.25">
      <c r="A2784" s="1" t="s">
        <v>5377</v>
      </c>
      <c r="B2784" s="1" t="s">
        <v>12298</v>
      </c>
      <c r="C2784" s="1" t="s">
        <v>5378</v>
      </c>
      <c r="D2784" s="1" t="s">
        <v>4964</v>
      </c>
    </row>
    <row r="2785" spans="1:4" x14ac:dyDescent="0.25">
      <c r="A2785" s="1" t="s">
        <v>5379</v>
      </c>
      <c r="B2785" s="1" t="s">
        <v>12299</v>
      </c>
      <c r="C2785" s="1" t="s">
        <v>5380</v>
      </c>
      <c r="D2785" s="1" t="s">
        <v>4964</v>
      </c>
    </row>
    <row r="2786" spans="1:4" x14ac:dyDescent="0.25">
      <c r="A2786" s="1" t="s">
        <v>5381</v>
      </c>
      <c r="B2786" s="1" t="s">
        <v>12300</v>
      </c>
      <c r="C2786" s="1" t="s">
        <v>5382</v>
      </c>
      <c r="D2786" s="1" t="s">
        <v>4964</v>
      </c>
    </row>
    <row r="2787" spans="1:4" x14ac:dyDescent="0.25">
      <c r="A2787" s="1" t="s">
        <v>5383</v>
      </c>
      <c r="B2787" s="1" t="s">
        <v>12301</v>
      </c>
      <c r="C2787" s="1" t="s">
        <v>5384</v>
      </c>
      <c r="D2787" s="1" t="s">
        <v>4964</v>
      </c>
    </row>
    <row r="2788" spans="1:4" x14ac:dyDescent="0.25">
      <c r="A2788" s="1" t="s">
        <v>5383</v>
      </c>
      <c r="B2788" s="1" t="s">
        <v>12301</v>
      </c>
      <c r="C2788" s="1" t="s">
        <v>5384</v>
      </c>
      <c r="D2788" s="1" t="s">
        <v>4964</v>
      </c>
    </row>
    <row r="2789" spans="1:4" x14ac:dyDescent="0.25">
      <c r="A2789" s="1" t="s">
        <v>5383</v>
      </c>
      <c r="B2789" s="1" t="s">
        <v>12301</v>
      </c>
      <c r="C2789" s="1" t="s">
        <v>5385</v>
      </c>
      <c r="D2789" s="1" t="s">
        <v>4964</v>
      </c>
    </row>
    <row r="2790" spans="1:4" x14ac:dyDescent="0.25">
      <c r="A2790" s="1" t="s">
        <v>5386</v>
      </c>
      <c r="B2790" s="1" t="s">
        <v>12302</v>
      </c>
      <c r="C2790" s="1" t="s">
        <v>5387</v>
      </c>
      <c r="D2790" s="1" t="s">
        <v>4964</v>
      </c>
    </row>
    <row r="2791" spans="1:4" x14ac:dyDescent="0.25">
      <c r="A2791" s="1" t="s">
        <v>5388</v>
      </c>
      <c r="B2791" s="1" t="s">
        <v>12303</v>
      </c>
      <c r="C2791" s="1" t="s">
        <v>5389</v>
      </c>
      <c r="D2791" s="1" t="s">
        <v>4964</v>
      </c>
    </row>
    <row r="2792" spans="1:4" x14ac:dyDescent="0.25">
      <c r="A2792" s="1" t="s">
        <v>5390</v>
      </c>
      <c r="B2792" s="1" t="s">
        <v>12304</v>
      </c>
      <c r="C2792" s="1" t="s">
        <v>5391</v>
      </c>
      <c r="D2792" s="1" t="s">
        <v>4964</v>
      </c>
    </row>
    <row r="2793" spans="1:4" x14ac:dyDescent="0.25">
      <c r="A2793" s="1" t="s">
        <v>5392</v>
      </c>
      <c r="B2793" s="1" t="s">
        <v>12305</v>
      </c>
      <c r="C2793" s="1" t="s">
        <v>5393</v>
      </c>
      <c r="D2793" s="1" t="s">
        <v>4964</v>
      </c>
    </row>
    <row r="2794" spans="1:4" x14ac:dyDescent="0.25">
      <c r="A2794" s="1" t="s">
        <v>5394</v>
      </c>
      <c r="B2794" s="1" t="s">
        <v>9863</v>
      </c>
      <c r="C2794" s="1" t="s">
        <v>5395</v>
      </c>
      <c r="D2794" s="1" t="s">
        <v>4964</v>
      </c>
    </row>
    <row r="2795" spans="1:4" x14ac:dyDescent="0.25">
      <c r="A2795" s="1" t="s">
        <v>5396</v>
      </c>
      <c r="B2795" s="1" t="s">
        <v>12306</v>
      </c>
      <c r="C2795" s="1" t="s">
        <v>5397</v>
      </c>
      <c r="D2795" s="1" t="s">
        <v>4964</v>
      </c>
    </row>
    <row r="2796" spans="1:4" x14ac:dyDescent="0.25">
      <c r="A2796" s="1" t="s">
        <v>5398</v>
      </c>
      <c r="B2796" s="1" t="s">
        <v>12307</v>
      </c>
      <c r="C2796" s="1" t="s">
        <v>5399</v>
      </c>
      <c r="D2796" s="1" t="s">
        <v>4964</v>
      </c>
    </row>
    <row r="2797" spans="1:4" x14ac:dyDescent="0.25">
      <c r="A2797" s="1" t="s">
        <v>5400</v>
      </c>
      <c r="B2797" s="1" t="s">
        <v>12308</v>
      </c>
      <c r="C2797" s="1" t="s">
        <v>5401</v>
      </c>
      <c r="D2797" s="1" t="s">
        <v>4964</v>
      </c>
    </row>
    <row r="2798" spans="1:4" x14ac:dyDescent="0.25">
      <c r="A2798" s="1" t="s">
        <v>5402</v>
      </c>
      <c r="B2798" s="1" t="s">
        <v>9864</v>
      </c>
      <c r="C2798" s="1" t="s">
        <v>5403</v>
      </c>
      <c r="D2798" s="1" t="s">
        <v>4964</v>
      </c>
    </row>
    <row r="2799" spans="1:4" x14ac:dyDescent="0.25">
      <c r="A2799" s="1" t="s">
        <v>5404</v>
      </c>
      <c r="B2799" s="1" t="s">
        <v>12309</v>
      </c>
      <c r="C2799" s="1" t="s">
        <v>5405</v>
      </c>
      <c r="D2799" s="1" t="s">
        <v>4964</v>
      </c>
    </row>
    <row r="2800" spans="1:4" x14ac:dyDescent="0.25">
      <c r="A2800" s="1" t="s">
        <v>5406</v>
      </c>
      <c r="B2800" s="1" t="s">
        <v>12310</v>
      </c>
      <c r="C2800" s="1" t="s">
        <v>5407</v>
      </c>
      <c r="D2800" s="1" t="s">
        <v>4964</v>
      </c>
    </row>
    <row r="2801" spans="1:4" x14ac:dyDescent="0.25">
      <c r="A2801" s="1" t="s">
        <v>5406</v>
      </c>
      <c r="B2801" s="1" t="s">
        <v>12310</v>
      </c>
      <c r="C2801" s="1" t="s">
        <v>5408</v>
      </c>
      <c r="D2801" s="1" t="s">
        <v>4964</v>
      </c>
    </row>
    <row r="2802" spans="1:4" x14ac:dyDescent="0.25">
      <c r="A2802" s="1" t="s">
        <v>5409</v>
      </c>
      <c r="B2802" s="1" t="s">
        <v>12311</v>
      </c>
      <c r="C2802" s="1" t="s">
        <v>5410</v>
      </c>
      <c r="D2802" s="1" t="s">
        <v>4964</v>
      </c>
    </row>
    <row r="2803" spans="1:4" x14ac:dyDescent="0.25">
      <c r="A2803" s="1" t="s">
        <v>5411</v>
      </c>
      <c r="B2803" s="1" t="s">
        <v>12312</v>
      </c>
      <c r="C2803" s="1" t="s">
        <v>5412</v>
      </c>
      <c r="D2803" s="1" t="s">
        <v>4964</v>
      </c>
    </row>
    <row r="2804" spans="1:4" x14ac:dyDescent="0.25">
      <c r="A2804" s="1" t="s">
        <v>5413</v>
      </c>
      <c r="B2804" s="1" t="s">
        <v>12313</v>
      </c>
      <c r="C2804" s="1" t="s">
        <v>5414</v>
      </c>
      <c r="D2804" s="1" t="s">
        <v>4964</v>
      </c>
    </row>
    <row r="2805" spans="1:4" x14ac:dyDescent="0.25">
      <c r="A2805" s="1" t="s">
        <v>5415</v>
      </c>
      <c r="B2805" s="1" t="s">
        <v>12314</v>
      </c>
      <c r="C2805" s="1" t="s">
        <v>5416</v>
      </c>
      <c r="D2805" s="1" t="s">
        <v>4964</v>
      </c>
    </row>
    <row r="2806" spans="1:4" x14ac:dyDescent="0.25">
      <c r="A2806" s="1" t="s">
        <v>5415</v>
      </c>
      <c r="B2806" s="1" t="s">
        <v>12314</v>
      </c>
      <c r="C2806" s="1" t="s">
        <v>5417</v>
      </c>
      <c r="D2806" s="1" t="s">
        <v>4964</v>
      </c>
    </row>
    <row r="2807" spans="1:4" x14ac:dyDescent="0.25">
      <c r="A2807" s="1" t="s">
        <v>5418</v>
      </c>
      <c r="B2807" s="1" t="s">
        <v>12315</v>
      </c>
      <c r="C2807" s="1" t="s">
        <v>5419</v>
      </c>
      <c r="D2807" s="1" t="s">
        <v>4964</v>
      </c>
    </row>
    <row r="2808" spans="1:4" x14ac:dyDescent="0.25">
      <c r="A2808" s="1" t="s">
        <v>5420</v>
      </c>
      <c r="B2808" s="1" t="s">
        <v>12316</v>
      </c>
      <c r="C2808" s="1" t="s">
        <v>5421</v>
      </c>
      <c r="D2808" s="1" t="s">
        <v>4964</v>
      </c>
    </row>
    <row r="2809" spans="1:4" x14ac:dyDescent="0.25">
      <c r="A2809" s="1" t="s">
        <v>5422</v>
      </c>
      <c r="B2809" s="1" t="s">
        <v>9865</v>
      </c>
      <c r="C2809" s="1" t="s">
        <v>5423</v>
      </c>
      <c r="D2809" s="1" t="s">
        <v>4964</v>
      </c>
    </row>
    <row r="2810" spans="1:4" x14ac:dyDescent="0.25">
      <c r="A2810" s="1" t="s">
        <v>5424</v>
      </c>
      <c r="B2810" s="1" t="s">
        <v>9866</v>
      </c>
      <c r="C2810" s="1" t="s">
        <v>5425</v>
      </c>
      <c r="D2810" s="1" t="s">
        <v>4964</v>
      </c>
    </row>
    <row r="2811" spans="1:4" x14ac:dyDescent="0.25">
      <c r="A2811" s="1" t="s">
        <v>5426</v>
      </c>
      <c r="B2811" s="1" t="s">
        <v>12317</v>
      </c>
      <c r="C2811" s="1" t="s">
        <v>5427</v>
      </c>
      <c r="D2811" s="1" t="s">
        <v>4964</v>
      </c>
    </row>
    <row r="2812" spans="1:4" x14ac:dyDescent="0.25">
      <c r="A2812" s="1" t="s">
        <v>5428</v>
      </c>
      <c r="B2812" s="1" t="s">
        <v>12318</v>
      </c>
      <c r="C2812" s="1" t="s">
        <v>5429</v>
      </c>
      <c r="D2812" s="1" t="s">
        <v>4964</v>
      </c>
    </row>
    <row r="2813" spans="1:4" x14ac:dyDescent="0.25">
      <c r="A2813" s="1" t="s">
        <v>5430</v>
      </c>
      <c r="B2813" s="1" t="s">
        <v>12319</v>
      </c>
      <c r="C2813" s="1" t="s">
        <v>5431</v>
      </c>
      <c r="D2813" s="1" t="s">
        <v>4964</v>
      </c>
    </row>
    <row r="2814" spans="1:4" x14ac:dyDescent="0.25">
      <c r="A2814" s="1" t="s">
        <v>5432</v>
      </c>
      <c r="B2814" s="1" t="s">
        <v>12320</v>
      </c>
      <c r="C2814" s="1" t="s">
        <v>5433</v>
      </c>
      <c r="D2814" s="1" t="s">
        <v>4964</v>
      </c>
    </row>
    <row r="2815" spans="1:4" x14ac:dyDescent="0.25">
      <c r="A2815" s="1" t="s">
        <v>5434</v>
      </c>
      <c r="B2815" s="1" t="s">
        <v>12321</v>
      </c>
      <c r="C2815" s="1" t="s">
        <v>5435</v>
      </c>
      <c r="D2815" s="1" t="s">
        <v>4964</v>
      </c>
    </row>
    <row r="2816" spans="1:4" x14ac:dyDescent="0.25">
      <c r="A2816" s="1" t="s">
        <v>5436</v>
      </c>
      <c r="B2816" s="1" t="s">
        <v>12322</v>
      </c>
      <c r="C2816" s="1" t="s">
        <v>5437</v>
      </c>
      <c r="D2816" s="1" t="s">
        <v>4964</v>
      </c>
    </row>
    <row r="2817" spans="1:4" x14ac:dyDescent="0.25">
      <c r="A2817" s="1" t="s">
        <v>5438</v>
      </c>
      <c r="B2817" s="1" t="s">
        <v>12323</v>
      </c>
      <c r="C2817" s="1" t="s">
        <v>5439</v>
      </c>
      <c r="D2817" s="1" t="s">
        <v>4964</v>
      </c>
    </row>
    <row r="2818" spans="1:4" x14ac:dyDescent="0.25">
      <c r="A2818" s="1" t="s">
        <v>5440</v>
      </c>
      <c r="B2818" s="1" t="s">
        <v>12324</v>
      </c>
      <c r="C2818" s="1" t="s">
        <v>5441</v>
      </c>
      <c r="D2818" s="1" t="s">
        <v>4964</v>
      </c>
    </row>
    <row r="2819" spans="1:4" x14ac:dyDescent="0.25">
      <c r="A2819" s="1" t="s">
        <v>5442</v>
      </c>
      <c r="B2819" s="1" t="s">
        <v>12325</v>
      </c>
      <c r="C2819" s="1" t="s">
        <v>5443</v>
      </c>
      <c r="D2819" s="1" t="s">
        <v>4964</v>
      </c>
    </row>
    <row r="2820" spans="1:4" x14ac:dyDescent="0.25">
      <c r="A2820" s="1" t="s">
        <v>5444</v>
      </c>
      <c r="B2820" s="1" t="s">
        <v>12326</v>
      </c>
      <c r="C2820" s="1" t="s">
        <v>5445</v>
      </c>
      <c r="D2820" s="1" t="s">
        <v>4964</v>
      </c>
    </row>
    <row r="2821" spans="1:4" x14ac:dyDescent="0.25">
      <c r="A2821" s="1" t="s">
        <v>5446</v>
      </c>
      <c r="B2821" s="1" t="s">
        <v>12327</v>
      </c>
      <c r="C2821" s="1" t="s">
        <v>5447</v>
      </c>
      <c r="D2821" s="1" t="s">
        <v>4964</v>
      </c>
    </row>
    <row r="2822" spans="1:4" x14ac:dyDescent="0.25">
      <c r="A2822" s="1" t="s">
        <v>5448</v>
      </c>
      <c r="B2822" s="1" t="s">
        <v>12328</v>
      </c>
      <c r="C2822" s="1" t="s">
        <v>5449</v>
      </c>
      <c r="D2822" s="1" t="s">
        <v>4964</v>
      </c>
    </row>
    <row r="2823" spans="1:4" x14ac:dyDescent="0.25">
      <c r="A2823" s="1" t="s">
        <v>5450</v>
      </c>
      <c r="B2823" s="1" t="s">
        <v>12329</v>
      </c>
      <c r="C2823" s="1" t="s">
        <v>5451</v>
      </c>
      <c r="D2823" s="1" t="s">
        <v>4964</v>
      </c>
    </row>
    <row r="2824" spans="1:4" x14ac:dyDescent="0.25">
      <c r="A2824" s="1" t="s">
        <v>5452</v>
      </c>
      <c r="B2824" s="1" t="s">
        <v>12330</v>
      </c>
      <c r="C2824" s="1" t="s">
        <v>5453</v>
      </c>
      <c r="D2824" s="1" t="s">
        <v>4964</v>
      </c>
    </row>
    <row r="2825" spans="1:4" x14ac:dyDescent="0.25">
      <c r="A2825" s="1" t="s">
        <v>5454</v>
      </c>
      <c r="B2825" s="1" t="s">
        <v>12331</v>
      </c>
      <c r="C2825" s="1" t="s">
        <v>5455</v>
      </c>
      <c r="D2825" s="1" t="s">
        <v>4964</v>
      </c>
    </row>
    <row r="2826" spans="1:4" x14ac:dyDescent="0.25">
      <c r="A2826" s="1" t="s">
        <v>5456</v>
      </c>
      <c r="B2826" s="1" t="s">
        <v>12332</v>
      </c>
      <c r="C2826" s="1" t="s">
        <v>5457</v>
      </c>
      <c r="D2826" s="1" t="s">
        <v>4964</v>
      </c>
    </row>
    <row r="2827" spans="1:4" x14ac:dyDescent="0.25">
      <c r="A2827" s="1" t="s">
        <v>5458</v>
      </c>
      <c r="B2827" s="1" t="s">
        <v>12333</v>
      </c>
      <c r="C2827" s="1" t="s">
        <v>5459</v>
      </c>
      <c r="D2827" s="1" t="s">
        <v>4964</v>
      </c>
    </row>
    <row r="2828" spans="1:4" x14ac:dyDescent="0.25">
      <c r="A2828" s="1" t="s">
        <v>5460</v>
      </c>
      <c r="B2828" s="1" t="s">
        <v>12334</v>
      </c>
      <c r="C2828" s="1" t="s">
        <v>5461</v>
      </c>
      <c r="D2828" s="1" t="s">
        <v>4964</v>
      </c>
    </row>
    <row r="2829" spans="1:4" x14ac:dyDescent="0.25">
      <c r="A2829" s="1" t="s">
        <v>5462</v>
      </c>
      <c r="B2829" s="1" t="s">
        <v>12335</v>
      </c>
      <c r="C2829" s="1" t="s">
        <v>5463</v>
      </c>
      <c r="D2829" s="1" t="s">
        <v>4964</v>
      </c>
    </row>
    <row r="2830" spans="1:4" x14ac:dyDescent="0.25">
      <c r="A2830" s="1" t="s">
        <v>5464</v>
      </c>
      <c r="B2830" s="1" t="s">
        <v>12336</v>
      </c>
      <c r="C2830" s="1" t="s">
        <v>5465</v>
      </c>
      <c r="D2830" s="1" t="s">
        <v>4964</v>
      </c>
    </row>
    <row r="2831" spans="1:4" x14ac:dyDescent="0.25">
      <c r="A2831" s="1" t="s">
        <v>5466</v>
      </c>
      <c r="B2831" s="1" t="s">
        <v>9867</v>
      </c>
      <c r="C2831" s="1" t="s">
        <v>5467</v>
      </c>
      <c r="D2831" s="1" t="s">
        <v>4964</v>
      </c>
    </row>
    <row r="2832" spans="1:4" x14ac:dyDescent="0.25">
      <c r="A2832" s="1" t="s">
        <v>5468</v>
      </c>
      <c r="B2832" s="1" t="s">
        <v>12337</v>
      </c>
      <c r="C2832" s="1" t="s">
        <v>5469</v>
      </c>
      <c r="D2832" s="1" t="s">
        <v>4964</v>
      </c>
    </row>
    <row r="2833" spans="1:4" x14ac:dyDescent="0.25">
      <c r="A2833" s="1" t="s">
        <v>5470</v>
      </c>
      <c r="B2833" s="1" t="s">
        <v>12338</v>
      </c>
      <c r="C2833" s="1" t="s">
        <v>5471</v>
      </c>
      <c r="D2833" s="1" t="s">
        <v>4964</v>
      </c>
    </row>
    <row r="2834" spans="1:4" x14ac:dyDescent="0.25">
      <c r="A2834" s="1" t="s">
        <v>5472</v>
      </c>
      <c r="B2834" s="1" t="s">
        <v>12339</v>
      </c>
      <c r="C2834" s="1" t="s">
        <v>5473</v>
      </c>
      <c r="D2834" s="1" t="s">
        <v>4964</v>
      </c>
    </row>
    <row r="2835" spans="1:4" x14ac:dyDescent="0.25">
      <c r="A2835" s="1" t="s">
        <v>5474</v>
      </c>
      <c r="B2835" s="1" t="s">
        <v>12340</v>
      </c>
      <c r="C2835" s="1" t="s">
        <v>5475</v>
      </c>
      <c r="D2835" s="1" t="s">
        <v>4964</v>
      </c>
    </row>
    <row r="2836" spans="1:4" x14ac:dyDescent="0.25">
      <c r="A2836" s="1" t="s">
        <v>5476</v>
      </c>
      <c r="B2836" s="1" t="s">
        <v>12341</v>
      </c>
      <c r="C2836" s="1" t="s">
        <v>5477</v>
      </c>
      <c r="D2836" s="1" t="s">
        <v>4964</v>
      </c>
    </row>
    <row r="2837" spans="1:4" x14ac:dyDescent="0.25">
      <c r="A2837" s="1" t="s">
        <v>5478</v>
      </c>
      <c r="B2837" s="1" t="s">
        <v>12342</v>
      </c>
      <c r="C2837" s="1" t="s">
        <v>5479</v>
      </c>
      <c r="D2837" s="1" t="s">
        <v>4964</v>
      </c>
    </row>
    <row r="2838" spans="1:4" x14ac:dyDescent="0.25">
      <c r="A2838" s="1" t="s">
        <v>5480</v>
      </c>
      <c r="B2838" s="1" t="s">
        <v>12343</v>
      </c>
      <c r="C2838" s="1" t="s">
        <v>5481</v>
      </c>
      <c r="D2838" s="1" t="s">
        <v>4964</v>
      </c>
    </row>
    <row r="2839" spans="1:4" x14ac:dyDescent="0.25">
      <c r="A2839" s="1" t="s">
        <v>5482</v>
      </c>
      <c r="B2839" s="1" t="s">
        <v>12344</v>
      </c>
      <c r="C2839" s="1" t="s">
        <v>5483</v>
      </c>
      <c r="D2839" s="1" t="s">
        <v>4964</v>
      </c>
    </row>
    <row r="2840" spans="1:4" x14ac:dyDescent="0.25">
      <c r="A2840" s="1" t="s">
        <v>5482</v>
      </c>
      <c r="B2840" s="1" t="s">
        <v>12344</v>
      </c>
      <c r="C2840" s="1" t="s">
        <v>5484</v>
      </c>
      <c r="D2840" s="1" t="s">
        <v>4964</v>
      </c>
    </row>
    <row r="2841" spans="1:4" x14ac:dyDescent="0.25">
      <c r="A2841" s="1" t="s">
        <v>5485</v>
      </c>
      <c r="B2841" s="1" t="s">
        <v>12345</v>
      </c>
      <c r="C2841" s="1" t="s">
        <v>5486</v>
      </c>
      <c r="D2841" s="1" t="s">
        <v>4964</v>
      </c>
    </row>
    <row r="2842" spans="1:4" x14ac:dyDescent="0.25">
      <c r="A2842" s="1" t="s">
        <v>5487</v>
      </c>
      <c r="B2842" s="1" t="s">
        <v>12346</v>
      </c>
      <c r="C2842" s="1" t="s">
        <v>5488</v>
      </c>
      <c r="D2842" s="1" t="s">
        <v>4964</v>
      </c>
    </row>
    <row r="2843" spans="1:4" x14ac:dyDescent="0.25">
      <c r="A2843" s="1" t="s">
        <v>5489</v>
      </c>
      <c r="B2843" s="1" t="s">
        <v>12347</v>
      </c>
      <c r="C2843" s="1" t="s">
        <v>5490</v>
      </c>
      <c r="D2843" s="1" t="s">
        <v>4964</v>
      </c>
    </row>
    <row r="2844" spans="1:4" x14ac:dyDescent="0.25">
      <c r="A2844" s="1" t="s">
        <v>5491</v>
      </c>
      <c r="B2844" s="1" t="s">
        <v>9868</v>
      </c>
      <c r="C2844" s="1" t="s">
        <v>5492</v>
      </c>
      <c r="D2844" s="1" t="s">
        <v>4964</v>
      </c>
    </row>
    <row r="2845" spans="1:4" x14ac:dyDescent="0.25">
      <c r="A2845" s="1" t="s">
        <v>5493</v>
      </c>
      <c r="B2845" s="1" t="s">
        <v>12348</v>
      </c>
      <c r="C2845" s="1" t="s">
        <v>5494</v>
      </c>
      <c r="D2845" s="1" t="s">
        <v>4964</v>
      </c>
    </row>
    <row r="2846" spans="1:4" x14ac:dyDescent="0.25">
      <c r="A2846" s="1" t="s">
        <v>5495</v>
      </c>
      <c r="B2846" s="1" t="s">
        <v>12349</v>
      </c>
      <c r="C2846" s="1" t="s">
        <v>5496</v>
      </c>
      <c r="D2846" s="1" t="s">
        <v>4964</v>
      </c>
    </row>
    <row r="2847" spans="1:4" x14ac:dyDescent="0.25">
      <c r="A2847" s="1" t="s">
        <v>5497</v>
      </c>
      <c r="B2847" s="1" t="s">
        <v>12350</v>
      </c>
      <c r="C2847" s="1" t="s">
        <v>5498</v>
      </c>
      <c r="D2847" s="1" t="s">
        <v>4964</v>
      </c>
    </row>
    <row r="2848" spans="1:4" x14ac:dyDescent="0.25">
      <c r="A2848" s="1" t="s">
        <v>5499</v>
      </c>
      <c r="B2848" s="1" t="s">
        <v>12351</v>
      </c>
      <c r="C2848" s="1" t="s">
        <v>5500</v>
      </c>
      <c r="D2848" s="1" t="s">
        <v>4964</v>
      </c>
    </row>
    <row r="2849" spans="1:4" x14ac:dyDescent="0.25">
      <c r="A2849" s="1" t="s">
        <v>5501</v>
      </c>
      <c r="B2849" s="1" t="s">
        <v>12352</v>
      </c>
      <c r="C2849" s="1" t="s">
        <v>5502</v>
      </c>
      <c r="D2849" s="1" t="s">
        <v>4964</v>
      </c>
    </row>
    <row r="2850" spans="1:4" x14ac:dyDescent="0.25">
      <c r="A2850" s="1" t="s">
        <v>5503</v>
      </c>
      <c r="B2850" s="1" t="s">
        <v>12353</v>
      </c>
      <c r="C2850" s="1" t="s">
        <v>5504</v>
      </c>
      <c r="D2850" s="1" t="s">
        <v>4964</v>
      </c>
    </row>
    <row r="2851" spans="1:4" x14ac:dyDescent="0.25">
      <c r="A2851" s="1" t="s">
        <v>5505</v>
      </c>
      <c r="B2851" s="1" t="s">
        <v>9869</v>
      </c>
      <c r="C2851" s="1" t="s">
        <v>5506</v>
      </c>
      <c r="D2851" s="1" t="s">
        <v>4964</v>
      </c>
    </row>
    <row r="2852" spans="1:4" x14ac:dyDescent="0.25">
      <c r="A2852" s="1" t="s">
        <v>5507</v>
      </c>
      <c r="B2852" s="1" t="s">
        <v>12354</v>
      </c>
      <c r="C2852" s="1" t="s">
        <v>5508</v>
      </c>
      <c r="D2852" s="1" t="s">
        <v>4964</v>
      </c>
    </row>
    <row r="2853" spans="1:4" x14ac:dyDescent="0.25">
      <c r="A2853" s="1" t="s">
        <v>5509</v>
      </c>
      <c r="B2853" s="1" t="s">
        <v>12355</v>
      </c>
      <c r="C2853" s="1" t="s">
        <v>5510</v>
      </c>
      <c r="D2853" s="1" t="s">
        <v>4964</v>
      </c>
    </row>
    <row r="2854" spans="1:4" x14ac:dyDescent="0.25">
      <c r="A2854" s="1" t="s">
        <v>5511</v>
      </c>
      <c r="B2854" s="1" t="s">
        <v>12356</v>
      </c>
      <c r="C2854" s="1" t="s">
        <v>5512</v>
      </c>
      <c r="D2854" s="1" t="s">
        <v>4964</v>
      </c>
    </row>
    <row r="2855" spans="1:4" x14ac:dyDescent="0.25">
      <c r="A2855" s="1" t="s">
        <v>5513</v>
      </c>
      <c r="B2855" s="1" t="s">
        <v>12357</v>
      </c>
      <c r="C2855" s="1" t="s">
        <v>5514</v>
      </c>
      <c r="D2855" s="1" t="s">
        <v>4964</v>
      </c>
    </row>
    <row r="2856" spans="1:4" x14ac:dyDescent="0.25">
      <c r="A2856" s="1" t="s">
        <v>5515</v>
      </c>
      <c r="B2856" s="1" t="s">
        <v>12358</v>
      </c>
      <c r="C2856" s="1" t="s">
        <v>5516</v>
      </c>
      <c r="D2856" s="1" t="s">
        <v>4964</v>
      </c>
    </row>
    <row r="2857" spans="1:4" x14ac:dyDescent="0.25">
      <c r="A2857" s="1" t="s">
        <v>5517</v>
      </c>
      <c r="B2857" s="1" t="s">
        <v>12359</v>
      </c>
      <c r="C2857" s="1" t="s">
        <v>5518</v>
      </c>
      <c r="D2857" s="1" t="s">
        <v>4964</v>
      </c>
    </row>
    <row r="2858" spans="1:4" x14ac:dyDescent="0.25">
      <c r="A2858" s="1" t="s">
        <v>5519</v>
      </c>
      <c r="B2858" s="1" t="s">
        <v>12360</v>
      </c>
      <c r="C2858" s="1" t="s">
        <v>5520</v>
      </c>
      <c r="D2858" s="1" t="s">
        <v>4964</v>
      </c>
    </row>
    <row r="2859" spans="1:4" x14ac:dyDescent="0.25">
      <c r="A2859" s="1" t="s">
        <v>5521</v>
      </c>
      <c r="B2859" s="1" t="s">
        <v>12361</v>
      </c>
      <c r="C2859" s="1" t="s">
        <v>5522</v>
      </c>
      <c r="D2859" s="1" t="s">
        <v>4964</v>
      </c>
    </row>
    <row r="2860" spans="1:4" x14ac:dyDescent="0.25">
      <c r="A2860" s="1" t="s">
        <v>5523</v>
      </c>
      <c r="B2860" s="1" t="s">
        <v>12362</v>
      </c>
      <c r="C2860" s="1" t="s">
        <v>5524</v>
      </c>
      <c r="D2860" s="1" t="s">
        <v>4964</v>
      </c>
    </row>
    <row r="2861" spans="1:4" x14ac:dyDescent="0.25">
      <c r="A2861" s="1" t="s">
        <v>5525</v>
      </c>
      <c r="B2861" s="1" t="s">
        <v>12363</v>
      </c>
      <c r="C2861" s="1" t="s">
        <v>5526</v>
      </c>
      <c r="D2861" s="1" t="s">
        <v>4964</v>
      </c>
    </row>
    <row r="2862" spans="1:4" x14ac:dyDescent="0.25">
      <c r="A2862" s="1" t="s">
        <v>5527</v>
      </c>
      <c r="B2862" s="1" t="s">
        <v>12364</v>
      </c>
      <c r="C2862" s="1" t="s">
        <v>5528</v>
      </c>
      <c r="D2862" s="1" t="s">
        <v>4964</v>
      </c>
    </row>
    <row r="2863" spans="1:4" x14ac:dyDescent="0.25">
      <c r="A2863" s="1" t="s">
        <v>5529</v>
      </c>
      <c r="B2863" s="1" t="s">
        <v>12365</v>
      </c>
      <c r="C2863" s="1" t="s">
        <v>5530</v>
      </c>
      <c r="D2863" s="1" t="s">
        <v>4964</v>
      </c>
    </row>
    <row r="2864" spans="1:4" x14ac:dyDescent="0.25">
      <c r="A2864" s="1" t="s">
        <v>5531</v>
      </c>
      <c r="B2864" s="1" t="s">
        <v>12366</v>
      </c>
      <c r="C2864" s="1" t="s">
        <v>5532</v>
      </c>
      <c r="D2864" s="1" t="s">
        <v>4964</v>
      </c>
    </row>
    <row r="2865" spans="1:4" x14ac:dyDescent="0.25">
      <c r="A2865" s="1" t="s">
        <v>5533</v>
      </c>
      <c r="B2865" s="1" t="s">
        <v>12367</v>
      </c>
      <c r="C2865" s="1" t="s">
        <v>5534</v>
      </c>
      <c r="D2865" s="1" t="s">
        <v>4964</v>
      </c>
    </row>
    <row r="2866" spans="1:4" x14ac:dyDescent="0.25">
      <c r="A2866" s="1" t="s">
        <v>5535</v>
      </c>
      <c r="B2866" s="1" t="s">
        <v>12368</v>
      </c>
      <c r="C2866" s="1" t="s">
        <v>5536</v>
      </c>
      <c r="D2866" s="1" t="s">
        <v>4964</v>
      </c>
    </row>
    <row r="2867" spans="1:4" x14ac:dyDescent="0.25">
      <c r="A2867" s="1" t="s">
        <v>5537</v>
      </c>
      <c r="B2867" s="1" t="s">
        <v>12369</v>
      </c>
      <c r="C2867" s="1" t="s">
        <v>5538</v>
      </c>
      <c r="D2867" s="1" t="s">
        <v>4964</v>
      </c>
    </row>
    <row r="2868" spans="1:4" x14ac:dyDescent="0.25">
      <c r="A2868" s="1" t="s">
        <v>5539</v>
      </c>
      <c r="B2868" s="1" t="s">
        <v>12370</v>
      </c>
      <c r="C2868" s="1" t="s">
        <v>5540</v>
      </c>
      <c r="D2868" s="1" t="s">
        <v>4964</v>
      </c>
    </row>
    <row r="2869" spans="1:4" x14ac:dyDescent="0.25">
      <c r="A2869" s="1" t="s">
        <v>5541</v>
      </c>
      <c r="B2869" s="1" t="s">
        <v>9870</v>
      </c>
      <c r="C2869" s="1" t="s">
        <v>5542</v>
      </c>
      <c r="D2869" s="1" t="s">
        <v>4964</v>
      </c>
    </row>
    <row r="2870" spans="1:4" x14ac:dyDescent="0.25">
      <c r="A2870" s="1" t="s">
        <v>5543</v>
      </c>
      <c r="B2870" s="1" t="s">
        <v>12371</v>
      </c>
      <c r="C2870" s="1" t="s">
        <v>5544</v>
      </c>
      <c r="D2870" s="1" t="s">
        <v>4964</v>
      </c>
    </row>
    <row r="2871" spans="1:4" x14ac:dyDescent="0.25">
      <c r="A2871" s="1" t="s">
        <v>5545</v>
      </c>
      <c r="B2871" s="1" t="s">
        <v>12372</v>
      </c>
      <c r="C2871" s="1" t="s">
        <v>5546</v>
      </c>
      <c r="D2871" s="1" t="s">
        <v>4964</v>
      </c>
    </row>
    <row r="2872" spans="1:4" x14ac:dyDescent="0.25">
      <c r="A2872" s="1" t="s">
        <v>5547</v>
      </c>
      <c r="B2872" s="1" t="s">
        <v>12373</v>
      </c>
      <c r="C2872" s="1" t="s">
        <v>5548</v>
      </c>
      <c r="D2872" s="1" t="s">
        <v>4964</v>
      </c>
    </row>
    <row r="2873" spans="1:4" x14ac:dyDescent="0.25">
      <c r="A2873" s="1" t="s">
        <v>5549</v>
      </c>
      <c r="B2873" s="1" t="s">
        <v>12374</v>
      </c>
      <c r="C2873" s="1" t="s">
        <v>5550</v>
      </c>
      <c r="D2873" s="1" t="s">
        <v>4964</v>
      </c>
    </row>
    <row r="2874" spans="1:4" x14ac:dyDescent="0.25">
      <c r="A2874" s="1" t="s">
        <v>5551</v>
      </c>
      <c r="B2874" s="1" t="s">
        <v>12375</v>
      </c>
      <c r="C2874" s="1" t="s">
        <v>5552</v>
      </c>
      <c r="D2874" s="1" t="s">
        <v>4964</v>
      </c>
    </row>
    <row r="2875" spans="1:4" x14ac:dyDescent="0.25">
      <c r="A2875" s="1" t="s">
        <v>5553</v>
      </c>
      <c r="B2875" s="1" t="s">
        <v>12376</v>
      </c>
      <c r="C2875" s="1" t="s">
        <v>5554</v>
      </c>
      <c r="D2875" s="1" t="s">
        <v>4964</v>
      </c>
    </row>
    <row r="2876" spans="1:4" x14ac:dyDescent="0.25">
      <c r="A2876" s="1" t="s">
        <v>5555</v>
      </c>
      <c r="B2876" s="1" t="s">
        <v>12377</v>
      </c>
      <c r="C2876" s="1" t="s">
        <v>5556</v>
      </c>
      <c r="D2876" s="1" t="s">
        <v>4964</v>
      </c>
    </row>
    <row r="2877" spans="1:4" x14ac:dyDescent="0.25">
      <c r="A2877" s="1" t="s">
        <v>5557</v>
      </c>
      <c r="B2877" s="1" t="s">
        <v>12378</v>
      </c>
      <c r="C2877" s="1" t="s">
        <v>5558</v>
      </c>
      <c r="D2877" s="1" t="s">
        <v>4964</v>
      </c>
    </row>
    <row r="2878" spans="1:4" x14ac:dyDescent="0.25">
      <c r="A2878" s="1" t="s">
        <v>5559</v>
      </c>
      <c r="B2878" s="1" t="s">
        <v>12379</v>
      </c>
      <c r="C2878" s="1" t="s">
        <v>5560</v>
      </c>
      <c r="D2878" s="1" t="s">
        <v>4964</v>
      </c>
    </row>
    <row r="2879" spans="1:4" x14ac:dyDescent="0.25">
      <c r="A2879" s="1" t="s">
        <v>5561</v>
      </c>
      <c r="B2879" s="1" t="s">
        <v>9871</v>
      </c>
      <c r="C2879" s="1" t="s">
        <v>5562</v>
      </c>
      <c r="D2879" s="1" t="s">
        <v>4964</v>
      </c>
    </row>
    <row r="2880" spans="1:4" x14ac:dyDescent="0.25">
      <c r="A2880" s="1" t="s">
        <v>5561</v>
      </c>
      <c r="B2880" s="1" t="s">
        <v>9871</v>
      </c>
      <c r="C2880" s="1" t="s">
        <v>5562</v>
      </c>
      <c r="D2880" s="1" t="s">
        <v>4964</v>
      </c>
    </row>
    <row r="2881" spans="1:4" x14ac:dyDescent="0.25">
      <c r="A2881" s="1" t="s">
        <v>5563</v>
      </c>
      <c r="B2881" s="1" t="s">
        <v>9872</v>
      </c>
      <c r="C2881" s="1" t="s">
        <v>5564</v>
      </c>
      <c r="D2881" s="1" t="s">
        <v>4964</v>
      </c>
    </row>
    <row r="2882" spans="1:4" x14ac:dyDescent="0.25">
      <c r="A2882" s="1" t="s">
        <v>5565</v>
      </c>
      <c r="B2882" s="1" t="s">
        <v>12380</v>
      </c>
      <c r="C2882" s="1" t="s">
        <v>5566</v>
      </c>
      <c r="D2882" s="1" t="s">
        <v>4964</v>
      </c>
    </row>
    <row r="2883" spans="1:4" x14ac:dyDescent="0.25">
      <c r="A2883" s="1" t="s">
        <v>5567</v>
      </c>
      <c r="B2883" s="1" t="s">
        <v>12381</v>
      </c>
      <c r="C2883" s="1" t="s">
        <v>5568</v>
      </c>
      <c r="D2883" s="1" t="s">
        <v>4964</v>
      </c>
    </row>
    <row r="2884" spans="1:4" x14ac:dyDescent="0.25">
      <c r="A2884" s="1" t="s">
        <v>5569</v>
      </c>
      <c r="B2884" s="1" t="s">
        <v>9873</v>
      </c>
      <c r="C2884" s="1" t="s">
        <v>5570</v>
      </c>
      <c r="D2884" s="1" t="s">
        <v>4964</v>
      </c>
    </row>
    <row r="2885" spans="1:4" x14ac:dyDescent="0.25">
      <c r="A2885" s="1" t="s">
        <v>5571</v>
      </c>
      <c r="B2885" s="1" t="s">
        <v>12382</v>
      </c>
      <c r="C2885" s="1" t="s">
        <v>5572</v>
      </c>
      <c r="D2885" s="1" t="s">
        <v>4964</v>
      </c>
    </row>
    <row r="2886" spans="1:4" x14ac:dyDescent="0.25">
      <c r="A2886" s="1" t="s">
        <v>5573</v>
      </c>
      <c r="B2886" s="1" t="s">
        <v>12383</v>
      </c>
      <c r="C2886" s="1" t="s">
        <v>5574</v>
      </c>
      <c r="D2886" s="1" t="s">
        <v>4964</v>
      </c>
    </row>
    <row r="2887" spans="1:4" x14ac:dyDescent="0.25">
      <c r="A2887" s="1" t="s">
        <v>5573</v>
      </c>
      <c r="B2887" s="1" t="s">
        <v>12383</v>
      </c>
      <c r="C2887" s="1" t="s">
        <v>5574</v>
      </c>
      <c r="D2887" s="1" t="s">
        <v>4964</v>
      </c>
    </row>
    <row r="2888" spans="1:4" x14ac:dyDescent="0.25">
      <c r="A2888" s="1" t="s">
        <v>5575</v>
      </c>
      <c r="B2888" s="1" t="s">
        <v>12384</v>
      </c>
      <c r="C2888" s="1" t="s">
        <v>5576</v>
      </c>
      <c r="D2888" s="1" t="s">
        <v>4964</v>
      </c>
    </row>
    <row r="2889" spans="1:4" x14ac:dyDescent="0.25">
      <c r="A2889" s="1" t="s">
        <v>5575</v>
      </c>
      <c r="B2889" s="1" t="s">
        <v>12384</v>
      </c>
      <c r="C2889" s="1" t="s">
        <v>5576</v>
      </c>
      <c r="D2889" s="1" t="s">
        <v>4964</v>
      </c>
    </row>
    <row r="2890" spans="1:4" x14ac:dyDescent="0.25">
      <c r="A2890" s="1" t="s">
        <v>5577</v>
      </c>
      <c r="B2890" s="1" t="s">
        <v>12385</v>
      </c>
      <c r="C2890" s="1" t="s">
        <v>5578</v>
      </c>
      <c r="D2890" s="1" t="s">
        <v>4964</v>
      </c>
    </row>
    <row r="2891" spans="1:4" x14ac:dyDescent="0.25">
      <c r="A2891" s="1" t="s">
        <v>5579</v>
      </c>
      <c r="B2891" s="1" t="s">
        <v>12386</v>
      </c>
      <c r="C2891" s="1" t="s">
        <v>5580</v>
      </c>
      <c r="D2891" s="1" t="s">
        <v>4964</v>
      </c>
    </row>
    <row r="2892" spans="1:4" x14ac:dyDescent="0.25">
      <c r="A2892" s="1" t="s">
        <v>5581</v>
      </c>
      <c r="B2892" s="1" t="s">
        <v>12387</v>
      </c>
      <c r="C2892" s="1" t="s">
        <v>5582</v>
      </c>
      <c r="D2892" s="1" t="s">
        <v>4964</v>
      </c>
    </row>
    <row r="2893" spans="1:4" x14ac:dyDescent="0.25">
      <c r="A2893" s="1" t="s">
        <v>5583</v>
      </c>
      <c r="B2893" s="1" t="s">
        <v>12388</v>
      </c>
      <c r="C2893" s="1" t="s">
        <v>5584</v>
      </c>
      <c r="D2893" s="1" t="s">
        <v>4964</v>
      </c>
    </row>
    <row r="2894" spans="1:4" x14ac:dyDescent="0.25">
      <c r="A2894" s="1" t="s">
        <v>5585</v>
      </c>
      <c r="B2894" s="1" t="s">
        <v>9874</v>
      </c>
      <c r="C2894" s="1" t="s">
        <v>5586</v>
      </c>
      <c r="D2894" s="1" t="s">
        <v>4964</v>
      </c>
    </row>
    <row r="2895" spans="1:4" x14ac:dyDescent="0.25">
      <c r="A2895" s="1" t="s">
        <v>5587</v>
      </c>
      <c r="B2895" s="1" t="s">
        <v>12389</v>
      </c>
      <c r="C2895" s="1" t="s">
        <v>5588</v>
      </c>
      <c r="D2895" s="1" t="s">
        <v>4964</v>
      </c>
    </row>
    <row r="2896" spans="1:4" x14ac:dyDescent="0.25">
      <c r="A2896" s="1" t="s">
        <v>5589</v>
      </c>
      <c r="B2896" s="1" t="s">
        <v>12390</v>
      </c>
      <c r="C2896" s="1" t="s">
        <v>5590</v>
      </c>
      <c r="D2896" s="1" t="s">
        <v>4964</v>
      </c>
    </row>
    <row r="2897" spans="1:4" x14ac:dyDescent="0.25">
      <c r="A2897" s="1" t="s">
        <v>5589</v>
      </c>
      <c r="B2897" s="1" t="s">
        <v>12390</v>
      </c>
      <c r="C2897" s="1" t="s">
        <v>5590</v>
      </c>
      <c r="D2897" s="1" t="s">
        <v>4964</v>
      </c>
    </row>
    <row r="2898" spans="1:4" x14ac:dyDescent="0.25">
      <c r="A2898" s="1" t="s">
        <v>5591</v>
      </c>
      <c r="B2898" s="1" t="s">
        <v>12391</v>
      </c>
      <c r="C2898" s="1" t="s">
        <v>5592</v>
      </c>
      <c r="D2898" s="1" t="s">
        <v>4964</v>
      </c>
    </row>
    <row r="2899" spans="1:4" x14ac:dyDescent="0.25">
      <c r="A2899" s="1" t="s">
        <v>5593</v>
      </c>
      <c r="B2899" s="1" t="s">
        <v>12392</v>
      </c>
      <c r="C2899" s="1" t="s">
        <v>5594</v>
      </c>
      <c r="D2899" s="1" t="s">
        <v>4964</v>
      </c>
    </row>
    <row r="2900" spans="1:4" x14ac:dyDescent="0.25">
      <c r="A2900" s="1" t="s">
        <v>5595</v>
      </c>
      <c r="B2900" s="1" t="s">
        <v>12393</v>
      </c>
      <c r="C2900" s="1" t="s">
        <v>5596</v>
      </c>
      <c r="D2900" s="1" t="s">
        <v>4964</v>
      </c>
    </row>
    <row r="2901" spans="1:4" x14ac:dyDescent="0.25">
      <c r="A2901" s="1" t="s">
        <v>5597</v>
      </c>
      <c r="B2901" s="1" t="s">
        <v>12394</v>
      </c>
      <c r="C2901" s="1" t="s">
        <v>5598</v>
      </c>
      <c r="D2901" s="1" t="s">
        <v>4964</v>
      </c>
    </row>
    <row r="2902" spans="1:4" x14ac:dyDescent="0.25">
      <c r="A2902" s="1" t="s">
        <v>5599</v>
      </c>
      <c r="B2902" s="1" t="s">
        <v>12395</v>
      </c>
      <c r="C2902" s="1" t="s">
        <v>5600</v>
      </c>
      <c r="D2902" s="1" t="s">
        <v>4964</v>
      </c>
    </row>
    <row r="2903" spans="1:4" x14ac:dyDescent="0.25">
      <c r="A2903" s="1" t="s">
        <v>5601</v>
      </c>
      <c r="B2903" s="1" t="s">
        <v>12396</v>
      </c>
      <c r="C2903" s="1" t="s">
        <v>5602</v>
      </c>
      <c r="D2903" s="1" t="s">
        <v>4964</v>
      </c>
    </row>
    <row r="2904" spans="1:4" x14ac:dyDescent="0.25">
      <c r="A2904" s="1" t="s">
        <v>5603</v>
      </c>
      <c r="B2904" s="1" t="s">
        <v>12397</v>
      </c>
      <c r="C2904" s="1" t="s">
        <v>5604</v>
      </c>
      <c r="D2904" s="1" t="s">
        <v>4964</v>
      </c>
    </row>
    <row r="2905" spans="1:4" x14ac:dyDescent="0.25">
      <c r="A2905" s="1" t="s">
        <v>5605</v>
      </c>
      <c r="B2905" s="1" t="s">
        <v>12398</v>
      </c>
      <c r="C2905" s="1" t="s">
        <v>5606</v>
      </c>
      <c r="D2905" s="1" t="s">
        <v>4964</v>
      </c>
    </row>
    <row r="2906" spans="1:4" x14ac:dyDescent="0.25">
      <c r="A2906" s="1" t="s">
        <v>5605</v>
      </c>
      <c r="B2906" s="1" t="s">
        <v>12398</v>
      </c>
      <c r="C2906" s="1" t="s">
        <v>5607</v>
      </c>
      <c r="D2906" s="1" t="s">
        <v>4964</v>
      </c>
    </row>
    <row r="2907" spans="1:4" x14ac:dyDescent="0.25">
      <c r="A2907" s="1" t="s">
        <v>5608</v>
      </c>
      <c r="B2907" s="1" t="s">
        <v>12399</v>
      </c>
      <c r="C2907" s="1" t="s">
        <v>5609</v>
      </c>
      <c r="D2907" s="1" t="s">
        <v>4964</v>
      </c>
    </row>
    <row r="2908" spans="1:4" x14ac:dyDescent="0.25">
      <c r="A2908" s="1" t="s">
        <v>5610</v>
      </c>
      <c r="B2908" s="1" t="s">
        <v>12400</v>
      </c>
      <c r="C2908" s="1" t="s">
        <v>5611</v>
      </c>
      <c r="D2908" s="1" t="s">
        <v>4964</v>
      </c>
    </row>
    <row r="2909" spans="1:4" x14ac:dyDescent="0.25">
      <c r="A2909" s="1" t="s">
        <v>5612</v>
      </c>
      <c r="B2909" s="1" t="s">
        <v>12401</v>
      </c>
      <c r="C2909" s="1" t="s">
        <v>5613</v>
      </c>
      <c r="D2909" s="1" t="s">
        <v>4964</v>
      </c>
    </row>
    <row r="2910" spans="1:4" x14ac:dyDescent="0.25">
      <c r="A2910" s="1" t="s">
        <v>5614</v>
      </c>
      <c r="B2910" s="1" t="s">
        <v>12402</v>
      </c>
      <c r="C2910" s="1" t="s">
        <v>5615</v>
      </c>
      <c r="D2910" s="1" t="s">
        <v>4964</v>
      </c>
    </row>
    <row r="2911" spans="1:4" x14ac:dyDescent="0.25">
      <c r="A2911" s="1" t="s">
        <v>5616</v>
      </c>
      <c r="B2911" s="1" t="s">
        <v>12403</v>
      </c>
      <c r="C2911" s="1" t="s">
        <v>5617</v>
      </c>
      <c r="D2911" s="1" t="s">
        <v>4964</v>
      </c>
    </row>
    <row r="2912" spans="1:4" x14ac:dyDescent="0.25">
      <c r="A2912" s="1" t="s">
        <v>5618</v>
      </c>
      <c r="B2912" s="1" t="s">
        <v>12404</v>
      </c>
      <c r="C2912" s="1" t="s">
        <v>5619</v>
      </c>
      <c r="D2912" s="1" t="s">
        <v>4964</v>
      </c>
    </row>
    <row r="2913" spans="1:4" x14ac:dyDescent="0.25">
      <c r="A2913" s="1" t="s">
        <v>5620</v>
      </c>
      <c r="B2913" s="1" t="s">
        <v>12405</v>
      </c>
      <c r="C2913" s="1" t="s">
        <v>5621</v>
      </c>
      <c r="D2913" s="1" t="s">
        <v>4964</v>
      </c>
    </row>
    <row r="2914" spans="1:4" x14ac:dyDescent="0.25">
      <c r="A2914" s="1" t="s">
        <v>5622</v>
      </c>
      <c r="B2914" s="1" t="s">
        <v>12406</v>
      </c>
      <c r="C2914" s="1" t="s">
        <v>5623</v>
      </c>
      <c r="D2914" s="1" t="s">
        <v>4964</v>
      </c>
    </row>
    <row r="2915" spans="1:4" x14ac:dyDescent="0.25">
      <c r="A2915" s="1" t="s">
        <v>5624</v>
      </c>
      <c r="B2915" s="1" t="s">
        <v>12407</v>
      </c>
      <c r="C2915" s="1" t="s">
        <v>5625</v>
      </c>
      <c r="D2915" s="1" t="s">
        <v>4964</v>
      </c>
    </row>
    <row r="2916" spans="1:4" x14ac:dyDescent="0.25">
      <c r="A2916" s="1" t="s">
        <v>5626</v>
      </c>
      <c r="B2916" s="1" t="s">
        <v>12408</v>
      </c>
      <c r="C2916" s="1" t="s">
        <v>5627</v>
      </c>
      <c r="D2916" s="1" t="s">
        <v>4964</v>
      </c>
    </row>
    <row r="2917" spans="1:4" x14ac:dyDescent="0.25">
      <c r="A2917" s="1" t="s">
        <v>5628</v>
      </c>
      <c r="B2917" s="1" t="s">
        <v>12409</v>
      </c>
      <c r="C2917" s="1" t="s">
        <v>5629</v>
      </c>
      <c r="D2917" s="1" t="s">
        <v>4964</v>
      </c>
    </row>
    <row r="2918" spans="1:4" x14ac:dyDescent="0.25">
      <c r="A2918" s="1" t="s">
        <v>5628</v>
      </c>
      <c r="B2918" s="1" t="s">
        <v>12409</v>
      </c>
      <c r="C2918" s="1" t="s">
        <v>5630</v>
      </c>
      <c r="D2918" s="1" t="s">
        <v>4964</v>
      </c>
    </row>
    <row r="2919" spans="1:4" x14ac:dyDescent="0.25">
      <c r="A2919" s="1" t="s">
        <v>5631</v>
      </c>
      <c r="B2919" s="1" t="s">
        <v>12410</v>
      </c>
      <c r="C2919" s="1" t="s">
        <v>5632</v>
      </c>
      <c r="D2919" s="1" t="s">
        <v>4964</v>
      </c>
    </row>
    <row r="2920" spans="1:4" x14ac:dyDescent="0.25">
      <c r="A2920" s="1" t="s">
        <v>5633</v>
      </c>
      <c r="B2920" s="1" t="s">
        <v>12411</v>
      </c>
      <c r="C2920" s="1" t="s">
        <v>5634</v>
      </c>
      <c r="D2920" s="1" t="s">
        <v>4964</v>
      </c>
    </row>
    <row r="2921" spans="1:4" x14ac:dyDescent="0.25">
      <c r="A2921" s="1" t="s">
        <v>5635</v>
      </c>
      <c r="B2921" s="1" t="s">
        <v>12412</v>
      </c>
      <c r="C2921" s="1" t="s">
        <v>5636</v>
      </c>
      <c r="D2921" s="1" t="s">
        <v>4964</v>
      </c>
    </row>
    <row r="2922" spans="1:4" x14ac:dyDescent="0.25">
      <c r="A2922" s="1" t="s">
        <v>5637</v>
      </c>
      <c r="B2922" s="1" t="s">
        <v>12413</v>
      </c>
      <c r="C2922" s="1" t="s">
        <v>5638</v>
      </c>
      <c r="D2922" s="1" t="s">
        <v>4964</v>
      </c>
    </row>
    <row r="2923" spans="1:4" x14ac:dyDescent="0.25">
      <c r="A2923" s="1" t="s">
        <v>5639</v>
      </c>
      <c r="B2923" s="1" t="s">
        <v>12414</v>
      </c>
      <c r="C2923" s="1" t="s">
        <v>5640</v>
      </c>
      <c r="D2923" s="1" t="s">
        <v>4964</v>
      </c>
    </row>
    <row r="2924" spans="1:4" x14ac:dyDescent="0.25">
      <c r="A2924" s="1" t="s">
        <v>5639</v>
      </c>
      <c r="B2924" s="1" t="s">
        <v>12414</v>
      </c>
      <c r="C2924" s="1" t="s">
        <v>5641</v>
      </c>
      <c r="D2924" s="1" t="s">
        <v>4964</v>
      </c>
    </row>
    <row r="2925" spans="1:4" x14ac:dyDescent="0.25">
      <c r="A2925" s="1" t="s">
        <v>5642</v>
      </c>
      <c r="B2925" s="1" t="s">
        <v>12415</v>
      </c>
      <c r="C2925" s="1" t="s">
        <v>5643</v>
      </c>
      <c r="D2925" s="1" t="s">
        <v>4964</v>
      </c>
    </row>
    <row r="2926" spans="1:4" x14ac:dyDescent="0.25">
      <c r="A2926" s="1" t="s">
        <v>5644</v>
      </c>
      <c r="B2926" s="1" t="s">
        <v>12416</v>
      </c>
      <c r="C2926" s="1" t="s">
        <v>5645</v>
      </c>
      <c r="D2926" s="1" t="s">
        <v>4964</v>
      </c>
    </row>
    <row r="2927" spans="1:4" x14ac:dyDescent="0.25">
      <c r="A2927" s="1" t="s">
        <v>5646</v>
      </c>
      <c r="B2927" s="1" t="s">
        <v>12417</v>
      </c>
      <c r="C2927" s="1" t="s">
        <v>5647</v>
      </c>
      <c r="D2927" s="1" t="s">
        <v>4964</v>
      </c>
    </row>
    <row r="2928" spans="1:4" x14ac:dyDescent="0.25">
      <c r="A2928" s="1" t="s">
        <v>5648</v>
      </c>
      <c r="B2928" s="1" t="s">
        <v>12418</v>
      </c>
      <c r="C2928" s="1" t="s">
        <v>5649</v>
      </c>
      <c r="D2928" s="1" t="s">
        <v>4964</v>
      </c>
    </row>
    <row r="2929" spans="1:4" x14ac:dyDescent="0.25">
      <c r="A2929" s="1" t="s">
        <v>5650</v>
      </c>
      <c r="B2929" s="1" t="s">
        <v>12419</v>
      </c>
      <c r="C2929" s="1" t="s">
        <v>5651</v>
      </c>
      <c r="D2929" s="1" t="s">
        <v>4964</v>
      </c>
    </row>
    <row r="2930" spans="1:4" x14ac:dyDescent="0.25">
      <c r="A2930" s="1" t="s">
        <v>5652</v>
      </c>
      <c r="B2930" s="1" t="s">
        <v>12420</v>
      </c>
      <c r="C2930" s="1" t="s">
        <v>5653</v>
      </c>
      <c r="D2930" s="1" t="s">
        <v>4964</v>
      </c>
    </row>
    <row r="2931" spans="1:4" x14ac:dyDescent="0.25">
      <c r="A2931" s="1" t="s">
        <v>5654</v>
      </c>
      <c r="B2931" s="1" t="s">
        <v>12421</v>
      </c>
      <c r="C2931" s="1" t="s">
        <v>5655</v>
      </c>
      <c r="D2931" s="1" t="s">
        <v>4964</v>
      </c>
    </row>
    <row r="2932" spans="1:4" x14ac:dyDescent="0.25">
      <c r="A2932" s="1" t="s">
        <v>5656</v>
      </c>
      <c r="B2932" s="1" t="s">
        <v>12422</v>
      </c>
      <c r="C2932" s="1" t="s">
        <v>5657</v>
      </c>
      <c r="D2932" s="1" t="s">
        <v>4964</v>
      </c>
    </row>
    <row r="2933" spans="1:4" x14ac:dyDescent="0.25">
      <c r="A2933" s="1" t="s">
        <v>5658</v>
      </c>
      <c r="B2933" s="1" t="s">
        <v>12423</v>
      </c>
      <c r="C2933" s="1" t="s">
        <v>5659</v>
      </c>
      <c r="D2933" s="1" t="s">
        <v>4964</v>
      </c>
    </row>
    <row r="2934" spans="1:4" x14ac:dyDescent="0.25">
      <c r="A2934" s="1" t="s">
        <v>5660</v>
      </c>
      <c r="B2934" s="1" t="s">
        <v>9875</v>
      </c>
      <c r="C2934" s="1" t="s">
        <v>5661</v>
      </c>
      <c r="D2934" s="1" t="s">
        <v>4964</v>
      </c>
    </row>
    <row r="2935" spans="1:4" x14ac:dyDescent="0.25">
      <c r="A2935" s="1" t="s">
        <v>5662</v>
      </c>
      <c r="B2935" s="1" t="s">
        <v>12424</v>
      </c>
      <c r="C2935" s="1" t="s">
        <v>5663</v>
      </c>
      <c r="D2935" s="1" t="s">
        <v>4964</v>
      </c>
    </row>
    <row r="2936" spans="1:4" x14ac:dyDescent="0.25">
      <c r="A2936" s="1" t="s">
        <v>5664</v>
      </c>
      <c r="B2936" s="1" t="s">
        <v>12425</v>
      </c>
      <c r="C2936" s="1" t="s">
        <v>5665</v>
      </c>
      <c r="D2936" s="1" t="s">
        <v>4964</v>
      </c>
    </row>
    <row r="2937" spans="1:4" x14ac:dyDescent="0.25">
      <c r="A2937" s="1" t="s">
        <v>5666</v>
      </c>
      <c r="B2937" s="1" t="s">
        <v>12426</v>
      </c>
      <c r="C2937" s="1" t="s">
        <v>5667</v>
      </c>
      <c r="D2937" s="1" t="s">
        <v>4964</v>
      </c>
    </row>
    <row r="2938" spans="1:4" x14ac:dyDescent="0.25">
      <c r="A2938" s="1" t="s">
        <v>5668</v>
      </c>
      <c r="B2938" s="1" t="s">
        <v>12427</v>
      </c>
      <c r="C2938" s="1" t="s">
        <v>5669</v>
      </c>
      <c r="D2938" s="1" t="s">
        <v>4964</v>
      </c>
    </row>
    <row r="2939" spans="1:4" x14ac:dyDescent="0.25">
      <c r="A2939" s="1" t="s">
        <v>5670</v>
      </c>
      <c r="B2939" s="1" t="s">
        <v>9876</v>
      </c>
      <c r="C2939" s="1" t="s">
        <v>5671</v>
      </c>
      <c r="D2939" s="1" t="s">
        <v>4964</v>
      </c>
    </row>
    <row r="2940" spans="1:4" x14ac:dyDescent="0.25">
      <c r="A2940" s="1" t="s">
        <v>5672</v>
      </c>
      <c r="B2940" s="1" t="s">
        <v>12428</v>
      </c>
      <c r="C2940" s="1" t="s">
        <v>5673</v>
      </c>
      <c r="D2940" s="1" t="s">
        <v>4964</v>
      </c>
    </row>
    <row r="2941" spans="1:4" x14ac:dyDescent="0.25">
      <c r="A2941" s="1" t="s">
        <v>5674</v>
      </c>
      <c r="B2941" s="1" t="s">
        <v>12429</v>
      </c>
      <c r="C2941" s="1" t="s">
        <v>5675</v>
      </c>
      <c r="D2941" s="1" t="s">
        <v>4964</v>
      </c>
    </row>
    <row r="2942" spans="1:4" x14ac:dyDescent="0.25">
      <c r="A2942" s="1" t="s">
        <v>5676</v>
      </c>
      <c r="B2942" s="1" t="s">
        <v>9877</v>
      </c>
      <c r="C2942" s="1" t="s">
        <v>5677</v>
      </c>
      <c r="D2942" s="1" t="s">
        <v>4964</v>
      </c>
    </row>
    <row r="2943" spans="1:4" x14ac:dyDescent="0.25">
      <c r="A2943" s="1" t="s">
        <v>5678</v>
      </c>
      <c r="B2943" s="1" t="s">
        <v>12430</v>
      </c>
      <c r="C2943" s="1" t="s">
        <v>5679</v>
      </c>
      <c r="D2943" s="1" t="s">
        <v>4964</v>
      </c>
    </row>
    <row r="2944" spans="1:4" x14ac:dyDescent="0.25">
      <c r="A2944" s="1" t="s">
        <v>5680</v>
      </c>
      <c r="B2944" s="1" t="s">
        <v>12431</v>
      </c>
      <c r="C2944" s="1" t="s">
        <v>5681</v>
      </c>
      <c r="D2944" s="1" t="s">
        <v>4964</v>
      </c>
    </row>
    <row r="2945" spans="1:4" x14ac:dyDescent="0.25">
      <c r="A2945" s="1" t="s">
        <v>5682</v>
      </c>
      <c r="B2945" s="1" t="s">
        <v>9878</v>
      </c>
      <c r="C2945" s="1" t="s">
        <v>5683</v>
      </c>
      <c r="D2945" s="1" t="s">
        <v>4964</v>
      </c>
    </row>
    <row r="2946" spans="1:4" x14ac:dyDescent="0.25">
      <c r="A2946" s="1" t="s">
        <v>5684</v>
      </c>
      <c r="B2946" s="1" t="s">
        <v>12432</v>
      </c>
      <c r="C2946" s="1" t="s">
        <v>5685</v>
      </c>
      <c r="D2946" s="1" t="s">
        <v>4964</v>
      </c>
    </row>
    <row r="2947" spans="1:4" x14ac:dyDescent="0.25">
      <c r="A2947" s="1" t="s">
        <v>5686</v>
      </c>
      <c r="B2947" s="1" t="s">
        <v>12433</v>
      </c>
      <c r="C2947" s="1" t="s">
        <v>5687</v>
      </c>
      <c r="D2947" s="1" t="s">
        <v>4964</v>
      </c>
    </row>
    <row r="2948" spans="1:4" x14ac:dyDescent="0.25">
      <c r="A2948" s="1" t="s">
        <v>5688</v>
      </c>
      <c r="B2948" s="1" t="s">
        <v>12434</v>
      </c>
      <c r="C2948" s="1" t="s">
        <v>5689</v>
      </c>
      <c r="D2948" s="1" t="s">
        <v>4964</v>
      </c>
    </row>
    <row r="2949" spans="1:4" x14ac:dyDescent="0.25">
      <c r="A2949" s="1" t="s">
        <v>5690</v>
      </c>
      <c r="B2949" s="1" t="s">
        <v>12435</v>
      </c>
      <c r="C2949" s="1" t="s">
        <v>5691</v>
      </c>
      <c r="D2949" s="1" t="s">
        <v>4964</v>
      </c>
    </row>
    <row r="2950" spans="1:4" x14ac:dyDescent="0.25">
      <c r="A2950" s="1" t="s">
        <v>5692</v>
      </c>
      <c r="B2950" s="1" t="s">
        <v>12436</v>
      </c>
      <c r="C2950" s="1" t="s">
        <v>5693</v>
      </c>
      <c r="D2950" s="1" t="s">
        <v>4964</v>
      </c>
    </row>
    <row r="2951" spans="1:4" x14ac:dyDescent="0.25">
      <c r="A2951" s="1" t="s">
        <v>5694</v>
      </c>
      <c r="B2951" s="1" t="s">
        <v>12437</v>
      </c>
      <c r="C2951" s="1" t="s">
        <v>5695</v>
      </c>
      <c r="D2951" s="1" t="s">
        <v>4964</v>
      </c>
    </row>
    <row r="2952" spans="1:4" x14ac:dyDescent="0.25">
      <c r="A2952" s="1" t="s">
        <v>5696</v>
      </c>
      <c r="B2952" s="1" t="s">
        <v>12438</v>
      </c>
      <c r="C2952" s="1" t="s">
        <v>5697</v>
      </c>
      <c r="D2952" s="1" t="s">
        <v>4964</v>
      </c>
    </row>
    <row r="2953" spans="1:4" x14ac:dyDescent="0.25">
      <c r="A2953" s="1" t="s">
        <v>5698</v>
      </c>
      <c r="B2953" s="1" t="s">
        <v>12439</v>
      </c>
      <c r="C2953" s="1" t="s">
        <v>5699</v>
      </c>
      <c r="D2953" s="1" t="s">
        <v>4964</v>
      </c>
    </row>
    <row r="2954" spans="1:4" x14ac:dyDescent="0.25">
      <c r="A2954" s="1" t="s">
        <v>5700</v>
      </c>
      <c r="B2954" s="1" t="s">
        <v>9879</v>
      </c>
      <c r="C2954" s="1" t="s">
        <v>5701</v>
      </c>
      <c r="D2954" s="1" t="s">
        <v>4964</v>
      </c>
    </row>
    <row r="2955" spans="1:4" x14ac:dyDescent="0.25">
      <c r="A2955" s="1" t="s">
        <v>5702</v>
      </c>
      <c r="B2955" s="1" t="s">
        <v>12440</v>
      </c>
      <c r="C2955" s="1" t="s">
        <v>5703</v>
      </c>
      <c r="D2955" s="1" t="s">
        <v>4964</v>
      </c>
    </row>
    <row r="2956" spans="1:4" x14ac:dyDescent="0.25">
      <c r="A2956" s="1" t="s">
        <v>5068</v>
      </c>
      <c r="B2956" s="1" t="s">
        <v>12159</v>
      </c>
      <c r="C2956" s="1" t="s">
        <v>5704</v>
      </c>
      <c r="D2956" s="1" t="s">
        <v>4964</v>
      </c>
    </row>
    <row r="2957" spans="1:4" x14ac:dyDescent="0.25">
      <c r="A2957" s="1" t="s">
        <v>5705</v>
      </c>
      <c r="B2957" s="1" t="s">
        <v>12441</v>
      </c>
      <c r="C2957" s="1" t="s">
        <v>5706</v>
      </c>
      <c r="D2957" s="1" t="s">
        <v>4964</v>
      </c>
    </row>
    <row r="2958" spans="1:4" x14ac:dyDescent="0.25">
      <c r="A2958" s="1" t="s">
        <v>5707</v>
      </c>
      <c r="B2958" s="1" t="s">
        <v>9880</v>
      </c>
      <c r="C2958" s="1" t="s">
        <v>5708</v>
      </c>
      <c r="D2958" s="1" t="s">
        <v>4964</v>
      </c>
    </row>
    <row r="2959" spans="1:4" x14ac:dyDescent="0.25">
      <c r="A2959" s="1" t="s">
        <v>5709</v>
      </c>
      <c r="B2959" s="1" t="s">
        <v>12442</v>
      </c>
      <c r="C2959" s="1" t="s">
        <v>5710</v>
      </c>
      <c r="D2959" s="1" t="s">
        <v>4964</v>
      </c>
    </row>
    <row r="2960" spans="1:4" x14ac:dyDescent="0.25">
      <c r="A2960" s="1" t="s">
        <v>5711</v>
      </c>
      <c r="B2960" s="1" t="s">
        <v>12443</v>
      </c>
      <c r="C2960" s="1" t="s">
        <v>5712</v>
      </c>
      <c r="D2960" s="1" t="s">
        <v>4964</v>
      </c>
    </row>
    <row r="2961" spans="1:4" x14ac:dyDescent="0.25">
      <c r="A2961" s="1" t="s">
        <v>5713</v>
      </c>
      <c r="B2961" s="1" t="s">
        <v>12444</v>
      </c>
      <c r="C2961" s="1" t="s">
        <v>5714</v>
      </c>
      <c r="D2961" s="1" t="s">
        <v>4964</v>
      </c>
    </row>
    <row r="2962" spans="1:4" x14ac:dyDescent="0.25">
      <c r="A2962" s="1" t="s">
        <v>5715</v>
      </c>
      <c r="B2962" s="1" t="s">
        <v>12445</v>
      </c>
      <c r="C2962" s="1" t="s">
        <v>5716</v>
      </c>
      <c r="D2962" s="1" t="s">
        <v>4964</v>
      </c>
    </row>
    <row r="2963" spans="1:4" x14ac:dyDescent="0.25">
      <c r="A2963" s="1" t="s">
        <v>5717</v>
      </c>
      <c r="B2963" s="1" t="s">
        <v>12446</v>
      </c>
      <c r="C2963" s="1" t="s">
        <v>5718</v>
      </c>
      <c r="D2963" s="1" t="s">
        <v>4964</v>
      </c>
    </row>
    <row r="2964" spans="1:4" x14ac:dyDescent="0.25">
      <c r="A2964" s="1" t="s">
        <v>5719</v>
      </c>
      <c r="B2964" s="1" t="s">
        <v>12447</v>
      </c>
      <c r="C2964" s="1" t="s">
        <v>5720</v>
      </c>
      <c r="D2964" s="1" t="s">
        <v>4964</v>
      </c>
    </row>
    <row r="2965" spans="1:4" x14ac:dyDescent="0.25">
      <c r="A2965" s="1" t="s">
        <v>5721</v>
      </c>
      <c r="B2965" s="1" t="s">
        <v>12448</v>
      </c>
      <c r="C2965" s="1" t="s">
        <v>5722</v>
      </c>
      <c r="D2965" s="1" t="s">
        <v>4964</v>
      </c>
    </row>
    <row r="2966" spans="1:4" x14ac:dyDescent="0.25">
      <c r="A2966" s="1" t="s">
        <v>5721</v>
      </c>
      <c r="B2966" s="1" t="s">
        <v>12448</v>
      </c>
      <c r="C2966" s="1" t="s">
        <v>5722</v>
      </c>
      <c r="D2966" s="1" t="s">
        <v>4964</v>
      </c>
    </row>
    <row r="2967" spans="1:4" x14ac:dyDescent="0.25">
      <c r="A2967" s="1" t="s">
        <v>5723</v>
      </c>
      <c r="B2967" s="1" t="s">
        <v>12449</v>
      </c>
      <c r="C2967" s="1" t="s">
        <v>5724</v>
      </c>
      <c r="D2967" s="1" t="s">
        <v>4964</v>
      </c>
    </row>
    <row r="2968" spans="1:4" x14ac:dyDescent="0.25">
      <c r="A2968" s="1" t="s">
        <v>5723</v>
      </c>
      <c r="B2968" s="1" t="s">
        <v>12449</v>
      </c>
      <c r="C2968" s="1" t="s">
        <v>5724</v>
      </c>
      <c r="D2968" s="1" t="s">
        <v>4964</v>
      </c>
    </row>
    <row r="2969" spans="1:4" x14ac:dyDescent="0.25">
      <c r="A2969" s="1" t="s">
        <v>5725</v>
      </c>
      <c r="B2969" s="1" t="s">
        <v>12450</v>
      </c>
      <c r="C2969" s="1" t="s">
        <v>5726</v>
      </c>
      <c r="D2969" s="1" t="s">
        <v>4964</v>
      </c>
    </row>
    <row r="2970" spans="1:4" x14ac:dyDescent="0.25">
      <c r="A2970" s="1" t="s">
        <v>5727</v>
      </c>
      <c r="B2970" s="1" t="s">
        <v>12451</v>
      </c>
      <c r="C2970" s="1" t="s">
        <v>5728</v>
      </c>
      <c r="D2970" s="1" t="s">
        <v>4964</v>
      </c>
    </row>
    <row r="2971" spans="1:4" x14ac:dyDescent="0.25">
      <c r="A2971" s="1" t="s">
        <v>5729</v>
      </c>
      <c r="B2971" s="1" t="s">
        <v>12452</v>
      </c>
      <c r="C2971" s="1" t="s">
        <v>5730</v>
      </c>
      <c r="D2971" s="1" t="s">
        <v>4964</v>
      </c>
    </row>
    <row r="2972" spans="1:4" x14ac:dyDescent="0.25">
      <c r="A2972" s="1" t="s">
        <v>5731</v>
      </c>
      <c r="B2972" s="1" t="s">
        <v>12453</v>
      </c>
      <c r="C2972" s="1" t="s">
        <v>5732</v>
      </c>
      <c r="D2972" s="1" t="s">
        <v>4964</v>
      </c>
    </row>
    <row r="2973" spans="1:4" x14ac:dyDescent="0.25">
      <c r="A2973" s="1" t="s">
        <v>5733</v>
      </c>
      <c r="B2973" s="1" t="s">
        <v>12454</v>
      </c>
      <c r="C2973" s="1" t="s">
        <v>5734</v>
      </c>
      <c r="D2973" s="1" t="s">
        <v>4964</v>
      </c>
    </row>
    <row r="2974" spans="1:4" x14ac:dyDescent="0.25">
      <c r="A2974" s="1" t="s">
        <v>5139</v>
      </c>
      <c r="B2974" s="1" t="s">
        <v>9849</v>
      </c>
      <c r="C2974" s="1" t="s">
        <v>5735</v>
      </c>
      <c r="D2974" s="1" t="s">
        <v>4964</v>
      </c>
    </row>
    <row r="2975" spans="1:4" x14ac:dyDescent="0.25">
      <c r="A2975" s="1" t="s">
        <v>5139</v>
      </c>
      <c r="B2975" s="1" t="s">
        <v>9849</v>
      </c>
      <c r="C2975" s="1" t="s">
        <v>5735</v>
      </c>
      <c r="D2975" s="1" t="s">
        <v>4964</v>
      </c>
    </row>
    <row r="2976" spans="1:4" x14ac:dyDescent="0.25">
      <c r="A2976" s="1" t="s">
        <v>5736</v>
      </c>
      <c r="B2976" s="1" t="s">
        <v>12455</v>
      </c>
      <c r="C2976" s="1" t="s">
        <v>5737</v>
      </c>
      <c r="D2976" s="1" t="s">
        <v>4964</v>
      </c>
    </row>
    <row r="2977" spans="1:4" x14ac:dyDescent="0.25">
      <c r="A2977" s="1" t="s">
        <v>5738</v>
      </c>
      <c r="B2977" s="1" t="s">
        <v>12456</v>
      </c>
      <c r="C2977" s="1" t="s">
        <v>5739</v>
      </c>
      <c r="D2977" s="1" t="s">
        <v>4964</v>
      </c>
    </row>
    <row r="2978" spans="1:4" x14ac:dyDescent="0.25">
      <c r="A2978" s="1" t="s">
        <v>5740</v>
      </c>
      <c r="B2978" s="1" t="s">
        <v>12457</v>
      </c>
      <c r="C2978" s="1" t="s">
        <v>5739</v>
      </c>
      <c r="D2978" s="1" t="s">
        <v>4964</v>
      </c>
    </row>
    <row r="2979" spans="1:4" x14ac:dyDescent="0.25">
      <c r="A2979" s="1" t="s">
        <v>5741</v>
      </c>
      <c r="B2979" s="1" t="s">
        <v>12458</v>
      </c>
      <c r="C2979" s="1" t="s">
        <v>5742</v>
      </c>
      <c r="D2979" s="1" t="s">
        <v>4964</v>
      </c>
    </row>
    <row r="2980" spans="1:4" x14ac:dyDescent="0.25">
      <c r="A2980" s="1" t="s">
        <v>5743</v>
      </c>
      <c r="B2980" s="1" t="s">
        <v>12459</v>
      </c>
      <c r="C2980" s="1" t="s">
        <v>5744</v>
      </c>
      <c r="D2980" s="1" t="s">
        <v>4964</v>
      </c>
    </row>
    <row r="2981" spans="1:4" x14ac:dyDescent="0.25">
      <c r="A2981" s="1" t="s">
        <v>5745</v>
      </c>
      <c r="B2981" s="1" t="s">
        <v>12460</v>
      </c>
      <c r="C2981" s="1" t="s">
        <v>5746</v>
      </c>
      <c r="D2981" s="1" t="s">
        <v>4964</v>
      </c>
    </row>
    <row r="2982" spans="1:4" x14ac:dyDescent="0.25">
      <c r="A2982" s="1" t="s">
        <v>5747</v>
      </c>
      <c r="B2982" s="1" t="s">
        <v>12461</v>
      </c>
      <c r="C2982" s="1" t="s">
        <v>5748</v>
      </c>
      <c r="D2982" s="1" t="s">
        <v>4964</v>
      </c>
    </row>
    <row r="2983" spans="1:4" x14ac:dyDescent="0.25">
      <c r="A2983" s="1" t="s">
        <v>5749</v>
      </c>
      <c r="B2983" s="1" t="s">
        <v>12462</v>
      </c>
      <c r="C2983" s="1" t="s">
        <v>5750</v>
      </c>
      <c r="D2983" s="1" t="s">
        <v>4964</v>
      </c>
    </row>
    <row r="2984" spans="1:4" x14ac:dyDescent="0.25">
      <c r="A2984" s="1" t="s">
        <v>5751</v>
      </c>
      <c r="B2984" s="1" t="s">
        <v>9881</v>
      </c>
      <c r="C2984" s="1" t="s">
        <v>5752</v>
      </c>
      <c r="D2984" s="1" t="s">
        <v>4964</v>
      </c>
    </row>
    <row r="2985" spans="1:4" x14ac:dyDescent="0.25">
      <c r="A2985" s="1" t="s">
        <v>5753</v>
      </c>
      <c r="B2985" s="1" t="s">
        <v>12463</v>
      </c>
      <c r="C2985" s="1" t="s">
        <v>5754</v>
      </c>
      <c r="D2985" s="1" t="s">
        <v>4964</v>
      </c>
    </row>
    <row r="2986" spans="1:4" x14ac:dyDescent="0.25">
      <c r="A2986" s="1" t="s">
        <v>5755</v>
      </c>
      <c r="B2986" s="1" t="s">
        <v>12464</v>
      </c>
      <c r="C2986" s="1" t="s">
        <v>5756</v>
      </c>
      <c r="D2986" s="1" t="s">
        <v>4964</v>
      </c>
    </row>
    <row r="2987" spans="1:4" x14ac:dyDescent="0.25">
      <c r="A2987" s="1" t="s">
        <v>5757</v>
      </c>
      <c r="B2987" s="1" t="s">
        <v>12465</v>
      </c>
      <c r="C2987" s="1" t="s">
        <v>5758</v>
      </c>
      <c r="D2987" s="1" t="s">
        <v>4964</v>
      </c>
    </row>
    <row r="2988" spans="1:4" x14ac:dyDescent="0.25">
      <c r="A2988" s="1" t="s">
        <v>5759</v>
      </c>
      <c r="B2988" s="1" t="s">
        <v>12466</v>
      </c>
      <c r="C2988" s="1" t="s">
        <v>5760</v>
      </c>
      <c r="D2988" s="1" t="s">
        <v>4964</v>
      </c>
    </row>
    <row r="2989" spans="1:4" x14ac:dyDescent="0.25">
      <c r="A2989" s="1" t="s">
        <v>5759</v>
      </c>
      <c r="B2989" s="1" t="s">
        <v>12466</v>
      </c>
      <c r="C2989" s="1" t="s">
        <v>5761</v>
      </c>
      <c r="D2989" s="1" t="s">
        <v>4964</v>
      </c>
    </row>
    <row r="2990" spans="1:4" x14ac:dyDescent="0.25">
      <c r="A2990" s="1" t="s">
        <v>5762</v>
      </c>
      <c r="B2990" s="1" t="s">
        <v>12467</v>
      </c>
      <c r="C2990" s="1" t="s">
        <v>5763</v>
      </c>
      <c r="D2990" s="1" t="s">
        <v>4964</v>
      </c>
    </row>
    <row r="2991" spans="1:4" x14ac:dyDescent="0.25">
      <c r="A2991" s="1" t="s">
        <v>5764</v>
      </c>
      <c r="B2991" s="1" t="s">
        <v>12468</v>
      </c>
      <c r="C2991" s="1" t="s">
        <v>5765</v>
      </c>
      <c r="D2991" s="1" t="s">
        <v>4964</v>
      </c>
    </row>
    <row r="2992" spans="1:4" x14ac:dyDescent="0.25">
      <c r="A2992" s="1" t="s">
        <v>5766</v>
      </c>
      <c r="B2992" s="1" t="s">
        <v>12469</v>
      </c>
      <c r="C2992" s="1" t="s">
        <v>5767</v>
      </c>
      <c r="D2992" s="1" t="s">
        <v>4964</v>
      </c>
    </row>
    <row r="2993" spans="1:4" x14ac:dyDescent="0.25">
      <c r="A2993" s="1" t="s">
        <v>5768</v>
      </c>
      <c r="B2993" s="1" t="s">
        <v>12470</v>
      </c>
      <c r="C2993" s="1" t="s">
        <v>5769</v>
      </c>
      <c r="D2993" s="1" t="s">
        <v>4964</v>
      </c>
    </row>
    <row r="2994" spans="1:4" x14ac:dyDescent="0.25">
      <c r="A2994" s="1" t="s">
        <v>5770</v>
      </c>
      <c r="B2994" s="1" t="s">
        <v>12471</v>
      </c>
      <c r="C2994" s="1" t="s">
        <v>5771</v>
      </c>
      <c r="D2994" s="1" t="s">
        <v>4964</v>
      </c>
    </row>
    <row r="2995" spans="1:4" x14ac:dyDescent="0.25">
      <c r="A2995" s="1" t="s">
        <v>5772</v>
      </c>
      <c r="B2995" s="1" t="s">
        <v>9882</v>
      </c>
      <c r="C2995" s="1" t="s">
        <v>5773</v>
      </c>
      <c r="D2995" s="1" t="s">
        <v>4964</v>
      </c>
    </row>
    <row r="2996" spans="1:4" x14ac:dyDescent="0.25">
      <c r="A2996" s="1" t="s">
        <v>5774</v>
      </c>
      <c r="B2996" s="1" t="s">
        <v>12472</v>
      </c>
      <c r="C2996" s="1" t="s">
        <v>5775</v>
      </c>
      <c r="D2996" s="1" t="s">
        <v>4964</v>
      </c>
    </row>
    <row r="2997" spans="1:4" x14ac:dyDescent="0.25">
      <c r="A2997" s="1" t="s">
        <v>5776</v>
      </c>
      <c r="B2997" s="1" t="s">
        <v>12473</v>
      </c>
      <c r="C2997" s="1" t="s">
        <v>5777</v>
      </c>
      <c r="D2997" s="1" t="s">
        <v>4964</v>
      </c>
    </row>
    <row r="2998" spans="1:4" x14ac:dyDescent="0.25">
      <c r="A2998" s="1" t="s">
        <v>5778</v>
      </c>
      <c r="B2998" s="1" t="s">
        <v>12474</v>
      </c>
      <c r="C2998" s="1" t="s">
        <v>5779</v>
      </c>
      <c r="D2998" s="1" t="s">
        <v>4964</v>
      </c>
    </row>
    <row r="2999" spans="1:4" x14ac:dyDescent="0.25">
      <c r="A2999" s="1" t="s">
        <v>5780</v>
      </c>
      <c r="B2999" s="1" t="s">
        <v>12475</v>
      </c>
      <c r="C2999" s="1" t="s">
        <v>5781</v>
      </c>
      <c r="D2999" s="1" t="s">
        <v>4964</v>
      </c>
    </row>
    <row r="3000" spans="1:4" x14ac:dyDescent="0.25">
      <c r="A3000" s="1" t="s">
        <v>5782</v>
      </c>
      <c r="B3000" s="1" t="s">
        <v>12476</v>
      </c>
      <c r="C3000" s="1" t="s">
        <v>5783</v>
      </c>
      <c r="D3000" s="1" t="s">
        <v>4964</v>
      </c>
    </row>
    <row r="3001" spans="1:4" x14ac:dyDescent="0.25">
      <c r="A3001" s="1" t="s">
        <v>5784</v>
      </c>
      <c r="B3001" s="1" t="s">
        <v>12477</v>
      </c>
      <c r="C3001" s="1" t="s">
        <v>5785</v>
      </c>
      <c r="D3001" s="1" t="s">
        <v>4964</v>
      </c>
    </row>
    <row r="3002" spans="1:4" x14ac:dyDescent="0.25">
      <c r="A3002" s="1" t="s">
        <v>5786</v>
      </c>
      <c r="B3002" s="1" t="s">
        <v>12478</v>
      </c>
      <c r="C3002" s="1" t="s">
        <v>5787</v>
      </c>
      <c r="D3002" s="1" t="s">
        <v>4964</v>
      </c>
    </row>
    <row r="3003" spans="1:4" x14ac:dyDescent="0.25">
      <c r="A3003" s="1" t="s">
        <v>5788</v>
      </c>
      <c r="B3003" s="1" t="s">
        <v>12479</v>
      </c>
      <c r="C3003" s="1" t="s">
        <v>5789</v>
      </c>
      <c r="D3003" s="1" t="s">
        <v>4964</v>
      </c>
    </row>
    <row r="3004" spans="1:4" x14ac:dyDescent="0.25">
      <c r="A3004" s="1" t="s">
        <v>5790</v>
      </c>
      <c r="B3004" s="1" t="s">
        <v>12480</v>
      </c>
      <c r="C3004" s="1" t="s">
        <v>5791</v>
      </c>
      <c r="D3004" s="1" t="s">
        <v>4964</v>
      </c>
    </row>
    <row r="3005" spans="1:4" x14ac:dyDescent="0.25">
      <c r="A3005" s="1" t="s">
        <v>5792</v>
      </c>
      <c r="B3005" s="1" t="s">
        <v>12481</v>
      </c>
      <c r="C3005" s="1" t="s">
        <v>5793</v>
      </c>
      <c r="D3005" s="1" t="s">
        <v>4964</v>
      </c>
    </row>
    <row r="3006" spans="1:4" x14ac:dyDescent="0.25">
      <c r="A3006" s="1" t="s">
        <v>5794</v>
      </c>
      <c r="B3006" s="1" t="s">
        <v>9883</v>
      </c>
      <c r="C3006" s="1" t="s">
        <v>5795</v>
      </c>
      <c r="D3006" s="1" t="s">
        <v>4964</v>
      </c>
    </row>
    <row r="3007" spans="1:4" x14ac:dyDescent="0.25">
      <c r="A3007" s="1" t="s">
        <v>5796</v>
      </c>
      <c r="B3007" s="1" t="s">
        <v>12482</v>
      </c>
      <c r="C3007" s="1" t="s">
        <v>5797</v>
      </c>
      <c r="D3007" s="1" t="s">
        <v>4964</v>
      </c>
    </row>
    <row r="3008" spans="1:4" x14ac:dyDescent="0.25">
      <c r="A3008" s="1" t="s">
        <v>5798</v>
      </c>
      <c r="B3008" s="1" t="s">
        <v>12483</v>
      </c>
      <c r="C3008" s="1" t="s">
        <v>5799</v>
      </c>
      <c r="D3008" s="1" t="s">
        <v>4964</v>
      </c>
    </row>
    <row r="3009" spans="1:4" x14ac:dyDescent="0.25">
      <c r="A3009" s="1" t="s">
        <v>5800</v>
      </c>
      <c r="B3009" s="1" t="s">
        <v>12484</v>
      </c>
      <c r="C3009" s="1" t="s">
        <v>5801</v>
      </c>
      <c r="D3009" s="1" t="s">
        <v>4964</v>
      </c>
    </row>
    <row r="3010" spans="1:4" x14ac:dyDescent="0.25">
      <c r="A3010" s="1" t="s">
        <v>5788</v>
      </c>
      <c r="B3010" s="1" t="s">
        <v>12479</v>
      </c>
      <c r="C3010" s="1" t="s">
        <v>5802</v>
      </c>
      <c r="D3010" s="1" t="s">
        <v>4964</v>
      </c>
    </row>
    <row r="3011" spans="1:4" x14ac:dyDescent="0.25">
      <c r="A3011" s="1" t="s">
        <v>5803</v>
      </c>
      <c r="B3011" s="1" t="s">
        <v>12485</v>
      </c>
      <c r="C3011" s="1" t="s">
        <v>5804</v>
      </c>
      <c r="D3011" s="1" t="s">
        <v>4964</v>
      </c>
    </row>
    <row r="3012" spans="1:4" x14ac:dyDescent="0.25">
      <c r="A3012" s="1" t="s">
        <v>5805</v>
      </c>
      <c r="B3012" s="1" t="s">
        <v>12486</v>
      </c>
      <c r="C3012" s="1" t="s">
        <v>5806</v>
      </c>
      <c r="D3012" s="1" t="s">
        <v>4964</v>
      </c>
    </row>
    <row r="3013" spans="1:4" x14ac:dyDescent="0.25">
      <c r="A3013" s="1" t="s">
        <v>5807</v>
      </c>
      <c r="B3013" s="1" t="s">
        <v>12487</v>
      </c>
      <c r="C3013" s="1" t="s">
        <v>5808</v>
      </c>
      <c r="D3013" s="1" t="s">
        <v>4964</v>
      </c>
    </row>
    <row r="3014" spans="1:4" x14ac:dyDescent="0.25">
      <c r="A3014" s="1" t="s">
        <v>5809</v>
      </c>
      <c r="B3014" s="1" t="s">
        <v>12488</v>
      </c>
      <c r="C3014" s="1" t="s">
        <v>5808</v>
      </c>
      <c r="D3014" s="1" t="s">
        <v>4964</v>
      </c>
    </row>
    <row r="3015" spans="1:4" x14ac:dyDescent="0.25">
      <c r="A3015" s="1" t="s">
        <v>5810</v>
      </c>
      <c r="B3015" s="1" t="s">
        <v>12489</v>
      </c>
      <c r="C3015" s="1" t="s">
        <v>5811</v>
      </c>
      <c r="D3015" s="1" t="s">
        <v>4964</v>
      </c>
    </row>
    <row r="3016" spans="1:4" x14ac:dyDescent="0.25">
      <c r="A3016" s="1" t="s">
        <v>5809</v>
      </c>
      <c r="B3016" s="1" t="s">
        <v>12488</v>
      </c>
      <c r="C3016" s="1" t="s">
        <v>5812</v>
      </c>
      <c r="D3016" s="1" t="s">
        <v>4964</v>
      </c>
    </row>
    <row r="3017" spans="1:4" x14ac:dyDescent="0.25">
      <c r="A3017" s="1" t="s">
        <v>5813</v>
      </c>
      <c r="B3017" s="1" t="s">
        <v>12490</v>
      </c>
      <c r="C3017" s="1" t="s">
        <v>5814</v>
      </c>
      <c r="D3017" s="1" t="s">
        <v>4964</v>
      </c>
    </row>
    <row r="3018" spans="1:4" x14ac:dyDescent="0.25">
      <c r="A3018" s="1" t="s">
        <v>5815</v>
      </c>
      <c r="B3018" s="1" t="s">
        <v>9884</v>
      </c>
      <c r="C3018" s="1" t="s">
        <v>5816</v>
      </c>
      <c r="D3018" s="1" t="s">
        <v>4964</v>
      </c>
    </row>
    <row r="3019" spans="1:4" x14ac:dyDescent="0.25">
      <c r="A3019" s="1" t="s">
        <v>5817</v>
      </c>
      <c r="B3019" s="1" t="s">
        <v>12491</v>
      </c>
      <c r="C3019" s="1" t="s">
        <v>5818</v>
      </c>
      <c r="D3019" s="1" t="s">
        <v>4964</v>
      </c>
    </row>
    <row r="3020" spans="1:4" x14ac:dyDescent="0.25">
      <c r="A3020" s="1" t="s">
        <v>5817</v>
      </c>
      <c r="B3020" s="1" t="s">
        <v>12491</v>
      </c>
      <c r="C3020" s="1" t="s">
        <v>5818</v>
      </c>
      <c r="D3020" s="1" t="s">
        <v>4964</v>
      </c>
    </row>
    <row r="3021" spans="1:4" x14ac:dyDescent="0.25">
      <c r="A3021" s="1" t="s">
        <v>5819</v>
      </c>
      <c r="B3021" s="1" t="s">
        <v>12492</v>
      </c>
      <c r="C3021" s="1" t="s">
        <v>5820</v>
      </c>
      <c r="D3021" s="1" t="s">
        <v>4964</v>
      </c>
    </row>
    <row r="3022" spans="1:4" x14ac:dyDescent="0.25">
      <c r="A3022" s="1" t="s">
        <v>5821</v>
      </c>
      <c r="B3022" s="1" t="s">
        <v>12493</v>
      </c>
      <c r="C3022" s="1" t="s">
        <v>5822</v>
      </c>
      <c r="D3022" s="1" t="s">
        <v>4964</v>
      </c>
    </row>
    <row r="3023" spans="1:4" x14ac:dyDescent="0.25">
      <c r="A3023" s="1" t="s">
        <v>5823</v>
      </c>
      <c r="B3023" s="1" t="s">
        <v>12494</v>
      </c>
      <c r="C3023" s="1" t="s">
        <v>5824</v>
      </c>
      <c r="D3023" s="1" t="s">
        <v>4964</v>
      </c>
    </row>
    <row r="3024" spans="1:4" x14ac:dyDescent="0.25">
      <c r="A3024" s="1" t="s">
        <v>5823</v>
      </c>
      <c r="B3024" s="1" t="s">
        <v>12494</v>
      </c>
      <c r="C3024" s="1" t="s">
        <v>5825</v>
      </c>
      <c r="D3024" s="1" t="s">
        <v>4964</v>
      </c>
    </row>
    <row r="3025" spans="1:4" x14ac:dyDescent="0.25">
      <c r="A3025" s="1" t="s">
        <v>5826</v>
      </c>
      <c r="B3025" s="1" t="s">
        <v>12495</v>
      </c>
      <c r="C3025" s="1" t="s">
        <v>5827</v>
      </c>
      <c r="D3025" s="1" t="s">
        <v>4964</v>
      </c>
    </row>
    <row r="3026" spans="1:4" x14ac:dyDescent="0.25">
      <c r="A3026" s="1" t="s">
        <v>5828</v>
      </c>
      <c r="B3026" s="1" t="s">
        <v>12496</v>
      </c>
      <c r="C3026" s="1" t="s">
        <v>5829</v>
      </c>
      <c r="D3026" s="1" t="s">
        <v>4964</v>
      </c>
    </row>
    <row r="3027" spans="1:4" x14ac:dyDescent="0.25">
      <c r="A3027" s="1" t="s">
        <v>5830</v>
      </c>
      <c r="B3027" s="1" t="s">
        <v>12497</v>
      </c>
      <c r="C3027" s="1" t="s">
        <v>5831</v>
      </c>
      <c r="D3027" s="1" t="s">
        <v>4964</v>
      </c>
    </row>
    <row r="3028" spans="1:4" x14ac:dyDescent="0.25">
      <c r="A3028" s="1" t="s">
        <v>5832</v>
      </c>
      <c r="B3028" s="1" t="s">
        <v>12498</v>
      </c>
      <c r="C3028" s="1" t="s">
        <v>5833</v>
      </c>
      <c r="D3028" s="1" t="s">
        <v>4964</v>
      </c>
    </row>
    <row r="3029" spans="1:4" x14ac:dyDescent="0.25">
      <c r="A3029" s="1" t="s">
        <v>5834</v>
      </c>
      <c r="B3029" s="1" t="s">
        <v>12499</v>
      </c>
      <c r="C3029" s="1" t="s">
        <v>5835</v>
      </c>
      <c r="D3029" s="1" t="s">
        <v>4964</v>
      </c>
    </row>
    <row r="3030" spans="1:4" x14ac:dyDescent="0.25">
      <c r="A3030" s="1" t="s">
        <v>5836</v>
      </c>
      <c r="B3030" s="1" t="s">
        <v>12500</v>
      </c>
      <c r="C3030" s="1" t="s">
        <v>5835</v>
      </c>
      <c r="D3030" s="1" t="s">
        <v>4964</v>
      </c>
    </row>
    <row r="3031" spans="1:4" x14ac:dyDescent="0.25">
      <c r="A3031" s="1" t="s">
        <v>5837</v>
      </c>
      <c r="B3031" s="1" t="s">
        <v>12501</v>
      </c>
      <c r="C3031" s="1" t="s">
        <v>5838</v>
      </c>
      <c r="D3031" s="1" t="s">
        <v>4964</v>
      </c>
    </row>
    <row r="3032" spans="1:4" x14ac:dyDescent="0.25">
      <c r="A3032" s="1" t="s">
        <v>5839</v>
      </c>
      <c r="B3032" s="1" t="s">
        <v>12502</v>
      </c>
      <c r="C3032" s="1" t="s">
        <v>5840</v>
      </c>
      <c r="D3032" s="1" t="s">
        <v>4964</v>
      </c>
    </row>
    <row r="3033" spans="1:4" x14ac:dyDescent="0.25">
      <c r="A3033" s="1" t="s">
        <v>5841</v>
      </c>
      <c r="B3033" s="1" t="s">
        <v>12503</v>
      </c>
      <c r="C3033" s="1" t="s">
        <v>5842</v>
      </c>
      <c r="D3033" s="1" t="s">
        <v>4964</v>
      </c>
    </row>
    <row r="3034" spans="1:4" x14ac:dyDescent="0.25">
      <c r="A3034" s="1" t="s">
        <v>5843</v>
      </c>
      <c r="B3034" s="1" t="s">
        <v>9885</v>
      </c>
      <c r="C3034" s="1" t="s">
        <v>5844</v>
      </c>
      <c r="D3034" s="1" t="s">
        <v>4964</v>
      </c>
    </row>
    <row r="3035" spans="1:4" x14ac:dyDescent="0.25">
      <c r="A3035" s="1" t="s">
        <v>5845</v>
      </c>
      <c r="B3035" s="1" t="s">
        <v>12504</v>
      </c>
      <c r="C3035" s="1" t="s">
        <v>5846</v>
      </c>
      <c r="D3035" s="1" t="s">
        <v>4964</v>
      </c>
    </row>
    <row r="3036" spans="1:4" x14ac:dyDescent="0.25">
      <c r="A3036" s="1" t="s">
        <v>5847</v>
      </c>
      <c r="B3036" s="1" t="s">
        <v>12505</v>
      </c>
      <c r="C3036" s="1" t="s">
        <v>5848</v>
      </c>
      <c r="D3036" s="1" t="s">
        <v>4964</v>
      </c>
    </row>
    <row r="3037" spans="1:4" x14ac:dyDescent="0.25">
      <c r="A3037" s="1" t="s">
        <v>5847</v>
      </c>
      <c r="B3037" s="1" t="s">
        <v>12505</v>
      </c>
      <c r="C3037" s="1" t="s">
        <v>5849</v>
      </c>
      <c r="D3037" s="1" t="s">
        <v>4964</v>
      </c>
    </row>
    <row r="3038" spans="1:4" x14ac:dyDescent="0.25">
      <c r="A3038" s="1" t="s">
        <v>5850</v>
      </c>
      <c r="B3038" s="1" t="s">
        <v>12506</v>
      </c>
      <c r="C3038" s="1" t="s">
        <v>5851</v>
      </c>
      <c r="D3038" s="1" t="s">
        <v>4964</v>
      </c>
    </row>
    <row r="3039" spans="1:4" x14ac:dyDescent="0.25">
      <c r="A3039" s="1" t="s">
        <v>5852</v>
      </c>
      <c r="B3039" s="1" t="s">
        <v>12507</v>
      </c>
      <c r="C3039" s="1" t="s">
        <v>5853</v>
      </c>
      <c r="D3039" s="1" t="s">
        <v>4964</v>
      </c>
    </row>
    <row r="3040" spans="1:4" x14ac:dyDescent="0.25">
      <c r="A3040" s="1" t="s">
        <v>5854</v>
      </c>
      <c r="B3040" s="1" t="s">
        <v>12508</v>
      </c>
      <c r="C3040" s="1" t="s">
        <v>5855</v>
      </c>
      <c r="D3040" s="1" t="s">
        <v>4964</v>
      </c>
    </row>
    <row r="3041" spans="1:4" x14ac:dyDescent="0.25">
      <c r="A3041" s="1" t="s">
        <v>5290</v>
      </c>
      <c r="B3041" s="1" t="s">
        <v>12259</v>
      </c>
      <c r="C3041" s="1" t="s">
        <v>5856</v>
      </c>
      <c r="D3041" s="1" t="s">
        <v>4964</v>
      </c>
    </row>
    <row r="3042" spans="1:4" x14ac:dyDescent="0.25">
      <c r="A3042" s="1" t="s">
        <v>5857</v>
      </c>
      <c r="B3042" s="1" t="s">
        <v>9886</v>
      </c>
      <c r="C3042" s="1" t="s">
        <v>5858</v>
      </c>
      <c r="D3042" s="1" t="s">
        <v>4964</v>
      </c>
    </row>
    <row r="3043" spans="1:4" x14ac:dyDescent="0.25">
      <c r="A3043" s="1" t="s">
        <v>5859</v>
      </c>
      <c r="B3043" s="1" t="s">
        <v>12509</v>
      </c>
      <c r="C3043" s="1" t="s">
        <v>5860</v>
      </c>
      <c r="D3043" s="1" t="s">
        <v>4964</v>
      </c>
    </row>
    <row r="3044" spans="1:4" x14ac:dyDescent="0.25">
      <c r="A3044" s="1" t="s">
        <v>5861</v>
      </c>
      <c r="B3044" s="1" t="s">
        <v>12510</v>
      </c>
      <c r="C3044" s="1" t="s">
        <v>5862</v>
      </c>
      <c r="D3044" s="1" t="s">
        <v>4964</v>
      </c>
    </row>
    <row r="3045" spans="1:4" x14ac:dyDescent="0.25">
      <c r="A3045" s="1" t="s">
        <v>5863</v>
      </c>
      <c r="B3045" s="1" t="s">
        <v>12511</v>
      </c>
      <c r="C3045" s="1" t="s">
        <v>5864</v>
      </c>
      <c r="D3045" s="1" t="s">
        <v>4964</v>
      </c>
    </row>
    <row r="3046" spans="1:4" x14ac:dyDescent="0.25">
      <c r="A3046" s="1" t="s">
        <v>5865</v>
      </c>
      <c r="B3046" s="1" t="s">
        <v>12512</v>
      </c>
      <c r="C3046" s="1" t="s">
        <v>5866</v>
      </c>
      <c r="D3046" s="1" t="s">
        <v>4964</v>
      </c>
    </row>
    <row r="3047" spans="1:4" x14ac:dyDescent="0.25">
      <c r="A3047" s="1" t="s">
        <v>5867</v>
      </c>
      <c r="B3047" s="1" t="s">
        <v>12513</v>
      </c>
      <c r="C3047" s="1" t="s">
        <v>5868</v>
      </c>
      <c r="D3047" s="1" t="s">
        <v>4964</v>
      </c>
    </row>
    <row r="3048" spans="1:4" x14ac:dyDescent="0.25">
      <c r="A3048" s="1" t="s">
        <v>5869</v>
      </c>
      <c r="B3048" s="1" t="s">
        <v>12514</v>
      </c>
      <c r="C3048" s="1" t="s">
        <v>5870</v>
      </c>
      <c r="D3048" s="1" t="s">
        <v>4964</v>
      </c>
    </row>
    <row r="3049" spans="1:4" x14ac:dyDescent="0.25">
      <c r="A3049" s="1" t="s">
        <v>5871</v>
      </c>
      <c r="B3049" s="1" t="s">
        <v>12515</v>
      </c>
      <c r="C3049" s="1" t="s">
        <v>5872</v>
      </c>
      <c r="D3049" s="1" t="s">
        <v>4964</v>
      </c>
    </row>
    <row r="3050" spans="1:4" x14ac:dyDescent="0.25">
      <c r="A3050" s="1" t="s">
        <v>5873</v>
      </c>
      <c r="B3050" s="1" t="s">
        <v>12516</v>
      </c>
      <c r="C3050" s="1" t="s">
        <v>5874</v>
      </c>
      <c r="D3050" s="1" t="s">
        <v>4964</v>
      </c>
    </row>
    <row r="3051" spans="1:4" x14ac:dyDescent="0.25">
      <c r="A3051" s="1" t="s">
        <v>5875</v>
      </c>
      <c r="B3051" s="1" t="s">
        <v>12517</v>
      </c>
      <c r="C3051" s="1" t="s">
        <v>5876</v>
      </c>
      <c r="D3051" s="1" t="s">
        <v>4964</v>
      </c>
    </row>
    <row r="3052" spans="1:4" x14ac:dyDescent="0.25">
      <c r="A3052" s="1" t="s">
        <v>5877</v>
      </c>
      <c r="B3052" s="1" t="s">
        <v>9887</v>
      </c>
      <c r="C3052" s="1" t="s">
        <v>5876</v>
      </c>
      <c r="D3052" s="1" t="s">
        <v>4964</v>
      </c>
    </row>
    <row r="3053" spans="1:4" x14ac:dyDescent="0.25">
      <c r="A3053" s="1" t="s">
        <v>5878</v>
      </c>
      <c r="B3053" s="1" t="s">
        <v>12518</v>
      </c>
      <c r="C3053" s="1" t="s">
        <v>5879</v>
      </c>
      <c r="D3053" s="1" t="s">
        <v>4964</v>
      </c>
    </row>
    <row r="3054" spans="1:4" x14ac:dyDescent="0.25">
      <c r="A3054" s="1" t="s">
        <v>5880</v>
      </c>
      <c r="B3054" s="1" t="s">
        <v>12519</v>
      </c>
      <c r="C3054" s="1" t="s">
        <v>5881</v>
      </c>
      <c r="D3054" s="1" t="s">
        <v>4964</v>
      </c>
    </row>
    <row r="3055" spans="1:4" x14ac:dyDescent="0.25">
      <c r="A3055" s="1" t="s">
        <v>5882</v>
      </c>
      <c r="B3055" s="1" t="s">
        <v>9888</v>
      </c>
      <c r="C3055" s="1" t="s">
        <v>5883</v>
      </c>
      <c r="D3055" s="1" t="s">
        <v>4964</v>
      </c>
    </row>
    <row r="3056" spans="1:4" x14ac:dyDescent="0.25">
      <c r="A3056" s="1" t="s">
        <v>5884</v>
      </c>
      <c r="B3056" s="1" t="s">
        <v>12520</v>
      </c>
      <c r="C3056" s="1" t="s">
        <v>5885</v>
      </c>
      <c r="D3056" s="1" t="s">
        <v>4964</v>
      </c>
    </row>
    <row r="3057" spans="1:4" x14ac:dyDescent="0.25">
      <c r="A3057" s="1" t="s">
        <v>5886</v>
      </c>
      <c r="B3057" s="1" t="s">
        <v>9889</v>
      </c>
      <c r="C3057" s="1" t="s">
        <v>5887</v>
      </c>
      <c r="D3057" s="1" t="s">
        <v>4964</v>
      </c>
    </row>
    <row r="3058" spans="1:4" x14ac:dyDescent="0.25">
      <c r="A3058" s="1" t="s">
        <v>5888</v>
      </c>
      <c r="B3058" s="1" t="s">
        <v>12521</v>
      </c>
      <c r="C3058" s="1" t="s">
        <v>5889</v>
      </c>
      <c r="D3058" s="1" t="s">
        <v>4964</v>
      </c>
    </row>
    <row r="3059" spans="1:4" x14ac:dyDescent="0.25">
      <c r="A3059" s="1" t="s">
        <v>5890</v>
      </c>
      <c r="B3059" s="1" t="s">
        <v>12522</v>
      </c>
      <c r="C3059" s="1" t="s">
        <v>5891</v>
      </c>
      <c r="D3059" s="1" t="s">
        <v>4964</v>
      </c>
    </row>
    <row r="3060" spans="1:4" x14ac:dyDescent="0.25">
      <c r="A3060" s="1" t="s">
        <v>5892</v>
      </c>
      <c r="B3060" s="1" t="s">
        <v>12523</v>
      </c>
      <c r="C3060" s="1" t="s">
        <v>5893</v>
      </c>
      <c r="D3060" s="1" t="s">
        <v>4964</v>
      </c>
    </row>
    <row r="3061" spans="1:4" x14ac:dyDescent="0.25">
      <c r="A3061" s="1" t="s">
        <v>5894</v>
      </c>
      <c r="B3061" s="1" t="s">
        <v>12524</v>
      </c>
      <c r="C3061" s="1" t="s">
        <v>5895</v>
      </c>
      <c r="D3061" s="1" t="s">
        <v>4964</v>
      </c>
    </row>
    <row r="3062" spans="1:4" x14ac:dyDescent="0.25">
      <c r="A3062" s="1" t="s">
        <v>5896</v>
      </c>
      <c r="B3062" s="1" t="s">
        <v>12525</v>
      </c>
      <c r="C3062" s="1" t="s">
        <v>5897</v>
      </c>
      <c r="D3062" s="1" t="s">
        <v>4964</v>
      </c>
    </row>
    <row r="3063" spans="1:4" x14ac:dyDescent="0.25">
      <c r="A3063" s="1" t="s">
        <v>5898</v>
      </c>
      <c r="B3063" s="1" t="s">
        <v>12526</v>
      </c>
      <c r="C3063" s="1" t="s">
        <v>5899</v>
      </c>
      <c r="D3063" s="1" t="s">
        <v>4964</v>
      </c>
    </row>
    <row r="3064" spans="1:4" x14ac:dyDescent="0.25">
      <c r="A3064" s="1" t="s">
        <v>5900</v>
      </c>
      <c r="B3064" s="1" t="s">
        <v>12527</v>
      </c>
      <c r="C3064" s="1" t="s">
        <v>5901</v>
      </c>
      <c r="D3064" s="1" t="s">
        <v>4964</v>
      </c>
    </row>
    <row r="3065" spans="1:4" x14ac:dyDescent="0.25">
      <c r="A3065" s="1" t="s">
        <v>5902</v>
      </c>
      <c r="B3065" s="1" t="s">
        <v>12528</v>
      </c>
      <c r="C3065" s="1" t="s">
        <v>5903</v>
      </c>
      <c r="D3065" s="1" t="s">
        <v>4964</v>
      </c>
    </row>
    <row r="3066" spans="1:4" x14ac:dyDescent="0.25">
      <c r="A3066" s="1" t="s">
        <v>5904</v>
      </c>
      <c r="B3066" s="1" t="s">
        <v>9890</v>
      </c>
      <c r="C3066" s="1" t="s">
        <v>5905</v>
      </c>
      <c r="D3066" s="1" t="s">
        <v>4964</v>
      </c>
    </row>
    <row r="3067" spans="1:4" x14ac:dyDescent="0.25">
      <c r="A3067" s="1" t="s">
        <v>5906</v>
      </c>
      <c r="B3067" s="1" t="s">
        <v>12529</v>
      </c>
      <c r="C3067" s="1" t="s">
        <v>5907</v>
      </c>
      <c r="D3067" s="1" t="s">
        <v>4964</v>
      </c>
    </row>
    <row r="3068" spans="1:4" x14ac:dyDescent="0.25">
      <c r="A3068" s="1" t="s">
        <v>5908</v>
      </c>
      <c r="B3068" s="1" t="s">
        <v>12530</v>
      </c>
      <c r="C3068" s="1" t="s">
        <v>5909</v>
      </c>
      <c r="D3068" s="1" t="s">
        <v>4964</v>
      </c>
    </row>
    <row r="3069" spans="1:4" x14ac:dyDescent="0.25">
      <c r="A3069" s="1" t="s">
        <v>5908</v>
      </c>
      <c r="B3069" s="1" t="s">
        <v>12530</v>
      </c>
      <c r="C3069" s="1" t="s">
        <v>5910</v>
      </c>
      <c r="D3069" s="1" t="s">
        <v>4964</v>
      </c>
    </row>
    <row r="3070" spans="1:4" x14ac:dyDescent="0.25">
      <c r="A3070" s="1" t="s">
        <v>5911</v>
      </c>
      <c r="B3070" s="1" t="s">
        <v>12531</v>
      </c>
      <c r="C3070" s="1" t="s">
        <v>5912</v>
      </c>
      <c r="D3070" s="1" t="s">
        <v>4964</v>
      </c>
    </row>
    <row r="3071" spans="1:4" x14ac:dyDescent="0.25">
      <c r="A3071" s="1" t="s">
        <v>5913</v>
      </c>
      <c r="B3071" s="1" t="s">
        <v>12532</v>
      </c>
      <c r="C3071" s="1" t="s">
        <v>5914</v>
      </c>
      <c r="D3071" s="1" t="s">
        <v>4964</v>
      </c>
    </row>
    <row r="3072" spans="1:4" x14ac:dyDescent="0.25">
      <c r="A3072" s="1" t="s">
        <v>5915</v>
      </c>
      <c r="B3072" s="1" t="s">
        <v>12533</v>
      </c>
      <c r="C3072" s="1" t="s">
        <v>5916</v>
      </c>
      <c r="D3072" s="1" t="s">
        <v>4964</v>
      </c>
    </row>
    <row r="3073" spans="1:4" x14ac:dyDescent="0.25">
      <c r="A3073" s="1" t="s">
        <v>5917</v>
      </c>
      <c r="B3073" s="1" t="s">
        <v>12534</v>
      </c>
      <c r="C3073" s="1" t="s">
        <v>5918</v>
      </c>
      <c r="D3073" s="1" t="s">
        <v>4964</v>
      </c>
    </row>
    <row r="3074" spans="1:4" x14ac:dyDescent="0.25">
      <c r="A3074" s="1" t="s">
        <v>5919</v>
      </c>
      <c r="B3074" s="1" t="s">
        <v>12535</v>
      </c>
      <c r="C3074" s="1" t="s">
        <v>5920</v>
      </c>
      <c r="D3074" s="1" t="s">
        <v>4964</v>
      </c>
    </row>
    <row r="3075" spans="1:4" x14ac:dyDescent="0.25">
      <c r="A3075" s="1" t="s">
        <v>5270</v>
      </c>
      <c r="B3075" s="1" t="s">
        <v>12250</v>
      </c>
      <c r="C3075" s="1" t="s">
        <v>5921</v>
      </c>
      <c r="D3075" s="1" t="s">
        <v>4964</v>
      </c>
    </row>
    <row r="3076" spans="1:4" x14ac:dyDescent="0.25">
      <c r="A3076" s="1" t="s">
        <v>5922</v>
      </c>
      <c r="B3076" s="1" t="s">
        <v>12536</v>
      </c>
      <c r="C3076" s="1" t="s">
        <v>5923</v>
      </c>
      <c r="D3076" s="1" t="s">
        <v>4964</v>
      </c>
    </row>
    <row r="3077" spans="1:4" x14ac:dyDescent="0.25">
      <c r="A3077" s="1" t="s">
        <v>5924</v>
      </c>
      <c r="B3077" s="1" t="s">
        <v>12537</v>
      </c>
      <c r="C3077" s="1" t="s">
        <v>5925</v>
      </c>
      <c r="D3077" s="1" t="s">
        <v>4964</v>
      </c>
    </row>
    <row r="3078" spans="1:4" x14ac:dyDescent="0.25">
      <c r="A3078" s="1" t="s">
        <v>5926</v>
      </c>
      <c r="B3078" s="1" t="s">
        <v>12538</v>
      </c>
      <c r="C3078" s="1" t="s">
        <v>5927</v>
      </c>
      <c r="D3078" s="1" t="s">
        <v>4964</v>
      </c>
    </row>
    <row r="3079" spans="1:4" x14ac:dyDescent="0.25">
      <c r="A3079" s="1" t="s">
        <v>5928</v>
      </c>
      <c r="B3079" s="1" t="s">
        <v>12539</v>
      </c>
      <c r="C3079" s="1" t="s">
        <v>5929</v>
      </c>
      <c r="D3079" s="1" t="s">
        <v>4964</v>
      </c>
    </row>
    <row r="3080" spans="1:4" x14ac:dyDescent="0.25">
      <c r="A3080" s="1" t="s">
        <v>5930</v>
      </c>
      <c r="B3080" s="1" t="s">
        <v>12540</v>
      </c>
      <c r="C3080" s="1" t="s">
        <v>5931</v>
      </c>
      <c r="D3080" s="1" t="s">
        <v>4964</v>
      </c>
    </row>
    <row r="3081" spans="1:4" x14ac:dyDescent="0.25">
      <c r="A3081" s="1" t="s">
        <v>5599</v>
      </c>
      <c r="B3081" s="1" t="s">
        <v>12395</v>
      </c>
      <c r="C3081" s="1" t="s">
        <v>5932</v>
      </c>
      <c r="D3081" s="1" t="s">
        <v>4964</v>
      </c>
    </row>
    <row r="3082" spans="1:4" x14ac:dyDescent="0.25">
      <c r="A3082" s="1" t="s">
        <v>5599</v>
      </c>
      <c r="B3082" s="1" t="s">
        <v>12395</v>
      </c>
      <c r="C3082" s="1" t="s">
        <v>5932</v>
      </c>
      <c r="D3082" s="1" t="s">
        <v>4964</v>
      </c>
    </row>
    <row r="3083" spans="1:4" x14ac:dyDescent="0.25">
      <c r="A3083" s="1" t="s">
        <v>5933</v>
      </c>
      <c r="B3083" s="1" t="s">
        <v>12541</v>
      </c>
      <c r="C3083" s="1" t="s">
        <v>5934</v>
      </c>
      <c r="D3083" s="1" t="s">
        <v>4964</v>
      </c>
    </row>
    <row r="3084" spans="1:4" x14ac:dyDescent="0.25">
      <c r="A3084" s="1" t="s">
        <v>5935</v>
      </c>
      <c r="B3084" s="1" t="s">
        <v>12542</v>
      </c>
      <c r="C3084" s="1" t="s">
        <v>5936</v>
      </c>
      <c r="D3084" s="1" t="s">
        <v>4964</v>
      </c>
    </row>
    <row r="3085" spans="1:4" x14ac:dyDescent="0.25">
      <c r="A3085" s="1" t="s">
        <v>5235</v>
      </c>
      <c r="B3085" s="1" t="s">
        <v>12236</v>
      </c>
      <c r="C3085" s="1" t="s">
        <v>5937</v>
      </c>
      <c r="D3085" s="1" t="s">
        <v>4964</v>
      </c>
    </row>
    <row r="3086" spans="1:4" x14ac:dyDescent="0.25">
      <c r="A3086" s="1" t="s">
        <v>5938</v>
      </c>
      <c r="B3086" s="1" t="s">
        <v>12543</v>
      </c>
      <c r="C3086" s="1" t="s">
        <v>5939</v>
      </c>
      <c r="D3086" s="1" t="s">
        <v>4964</v>
      </c>
    </row>
    <row r="3087" spans="1:4" x14ac:dyDescent="0.25">
      <c r="A3087" s="1" t="s">
        <v>5940</v>
      </c>
      <c r="B3087" s="1" t="s">
        <v>12544</v>
      </c>
      <c r="C3087" s="1" t="s">
        <v>5941</v>
      </c>
      <c r="D3087" s="1" t="s">
        <v>4964</v>
      </c>
    </row>
    <row r="3088" spans="1:4" x14ac:dyDescent="0.25">
      <c r="A3088" s="1" t="s">
        <v>5942</v>
      </c>
      <c r="B3088" s="1" t="s">
        <v>12545</v>
      </c>
      <c r="C3088" s="1" t="s">
        <v>5943</v>
      </c>
      <c r="D3088" s="1" t="s">
        <v>4964</v>
      </c>
    </row>
    <row r="3089" spans="1:4" x14ac:dyDescent="0.25">
      <c r="A3089" s="1" t="s">
        <v>5944</v>
      </c>
      <c r="B3089" s="1" t="s">
        <v>12546</v>
      </c>
      <c r="C3089" s="1" t="s">
        <v>5945</v>
      </c>
      <c r="D3089" s="1" t="s">
        <v>4964</v>
      </c>
    </row>
    <row r="3090" spans="1:4" x14ac:dyDescent="0.25">
      <c r="A3090" s="1" t="s">
        <v>5946</v>
      </c>
      <c r="B3090" s="1" t="s">
        <v>12547</v>
      </c>
      <c r="C3090" s="1" t="s">
        <v>5947</v>
      </c>
      <c r="D3090" s="1" t="s">
        <v>4964</v>
      </c>
    </row>
    <row r="3091" spans="1:4" x14ac:dyDescent="0.25">
      <c r="A3091" s="1" t="s">
        <v>5948</v>
      </c>
      <c r="B3091" s="1" t="s">
        <v>12548</v>
      </c>
      <c r="C3091" s="1" t="s">
        <v>5949</v>
      </c>
      <c r="D3091" s="1" t="s">
        <v>4964</v>
      </c>
    </row>
    <row r="3092" spans="1:4" x14ac:dyDescent="0.25">
      <c r="A3092" s="1" t="s">
        <v>5950</v>
      </c>
      <c r="B3092" s="1" t="s">
        <v>12549</v>
      </c>
      <c r="C3092" s="1" t="s">
        <v>5951</v>
      </c>
      <c r="D3092" s="1" t="s">
        <v>4964</v>
      </c>
    </row>
    <row r="3093" spans="1:4" x14ac:dyDescent="0.25">
      <c r="A3093" s="1" t="s">
        <v>5952</v>
      </c>
      <c r="B3093" s="1" t="s">
        <v>12550</v>
      </c>
      <c r="C3093" s="1" t="s">
        <v>5953</v>
      </c>
      <c r="D3093" s="1" t="s">
        <v>4964</v>
      </c>
    </row>
    <row r="3094" spans="1:4" x14ac:dyDescent="0.25">
      <c r="A3094" s="1" t="s">
        <v>5954</v>
      </c>
      <c r="B3094" s="1" t="s">
        <v>12551</v>
      </c>
      <c r="C3094" s="1" t="s">
        <v>5955</v>
      </c>
      <c r="D3094" s="1" t="s">
        <v>4964</v>
      </c>
    </row>
    <row r="3095" spans="1:4" x14ac:dyDescent="0.25">
      <c r="A3095" s="1" t="s">
        <v>5956</v>
      </c>
      <c r="B3095" s="1" t="s">
        <v>9891</v>
      </c>
      <c r="C3095" s="1" t="s">
        <v>5957</v>
      </c>
      <c r="D3095" s="1" t="s">
        <v>4964</v>
      </c>
    </row>
    <row r="3096" spans="1:4" x14ac:dyDescent="0.25">
      <c r="A3096" s="1" t="s">
        <v>5958</v>
      </c>
      <c r="B3096" s="1" t="s">
        <v>12552</v>
      </c>
      <c r="C3096" s="1" t="s">
        <v>5959</v>
      </c>
      <c r="D3096" s="1" t="s">
        <v>4964</v>
      </c>
    </row>
    <row r="3097" spans="1:4" x14ac:dyDescent="0.25">
      <c r="A3097" s="1" t="s">
        <v>5958</v>
      </c>
      <c r="B3097" s="1" t="s">
        <v>12552</v>
      </c>
      <c r="C3097" s="1" t="s">
        <v>5959</v>
      </c>
      <c r="D3097" s="1" t="s">
        <v>4964</v>
      </c>
    </row>
    <row r="3098" spans="1:4" x14ac:dyDescent="0.25">
      <c r="A3098" s="1" t="s">
        <v>5960</v>
      </c>
      <c r="B3098" s="1" t="s">
        <v>12553</v>
      </c>
      <c r="C3098" s="1" t="s">
        <v>5961</v>
      </c>
      <c r="D3098" s="1" t="s">
        <v>4964</v>
      </c>
    </row>
    <row r="3099" spans="1:4" x14ac:dyDescent="0.25">
      <c r="A3099" s="1" t="s">
        <v>5962</v>
      </c>
      <c r="B3099" s="1" t="s">
        <v>12554</v>
      </c>
      <c r="C3099" s="1" t="s">
        <v>5963</v>
      </c>
      <c r="D3099" s="1" t="s">
        <v>4964</v>
      </c>
    </row>
    <row r="3100" spans="1:4" x14ac:dyDescent="0.25">
      <c r="A3100" s="1" t="s">
        <v>5964</v>
      </c>
      <c r="B3100" s="1" t="s">
        <v>12555</v>
      </c>
      <c r="C3100" s="1" t="s">
        <v>5965</v>
      </c>
      <c r="D3100" s="1" t="s">
        <v>4964</v>
      </c>
    </row>
    <row r="3101" spans="1:4" x14ac:dyDescent="0.25">
      <c r="A3101" s="1" t="s">
        <v>5964</v>
      </c>
      <c r="B3101" s="1" t="s">
        <v>12555</v>
      </c>
      <c r="C3101" s="1" t="s">
        <v>5966</v>
      </c>
      <c r="D3101" s="1" t="s">
        <v>4964</v>
      </c>
    </row>
    <row r="3102" spans="1:4" x14ac:dyDescent="0.25">
      <c r="A3102" s="1" t="s">
        <v>5964</v>
      </c>
      <c r="B3102" s="1" t="s">
        <v>12555</v>
      </c>
      <c r="C3102" s="1" t="s">
        <v>5966</v>
      </c>
      <c r="D3102" s="1" t="s">
        <v>4964</v>
      </c>
    </row>
    <row r="3103" spans="1:4" x14ac:dyDescent="0.25">
      <c r="A3103" s="1" t="s">
        <v>5967</v>
      </c>
      <c r="B3103" s="1" t="s">
        <v>12556</v>
      </c>
      <c r="C3103" s="1" t="s">
        <v>5968</v>
      </c>
      <c r="D3103" s="1" t="s">
        <v>4964</v>
      </c>
    </row>
    <row r="3104" spans="1:4" x14ac:dyDescent="0.25">
      <c r="A3104" s="1" t="s">
        <v>5969</v>
      </c>
      <c r="B3104" s="1" t="s">
        <v>12557</v>
      </c>
      <c r="C3104" s="1" t="s">
        <v>5970</v>
      </c>
      <c r="D3104" s="1" t="s">
        <v>4964</v>
      </c>
    </row>
    <row r="3105" spans="1:4" x14ac:dyDescent="0.25">
      <c r="A3105" s="1" t="s">
        <v>5971</v>
      </c>
      <c r="B3105" s="1" t="s">
        <v>9892</v>
      </c>
      <c r="C3105" s="1" t="s">
        <v>5972</v>
      </c>
      <c r="D3105" s="1" t="s">
        <v>4964</v>
      </c>
    </row>
    <row r="3106" spans="1:4" x14ac:dyDescent="0.25">
      <c r="A3106" s="1" t="s">
        <v>5973</v>
      </c>
      <c r="B3106" s="1" t="s">
        <v>12558</v>
      </c>
      <c r="C3106" s="1" t="s">
        <v>5974</v>
      </c>
      <c r="D3106" s="1" t="s">
        <v>4964</v>
      </c>
    </row>
    <row r="3107" spans="1:4" x14ac:dyDescent="0.25">
      <c r="A3107" s="1" t="s">
        <v>5975</v>
      </c>
      <c r="B3107" s="1" t="s">
        <v>12559</v>
      </c>
      <c r="C3107" s="1" t="s">
        <v>5976</v>
      </c>
      <c r="D3107" s="1" t="s">
        <v>4964</v>
      </c>
    </row>
    <row r="3108" spans="1:4" x14ac:dyDescent="0.25">
      <c r="A3108" s="1" t="s">
        <v>5977</v>
      </c>
      <c r="B3108" s="1" t="s">
        <v>12560</v>
      </c>
      <c r="C3108" s="1" t="s">
        <v>5978</v>
      </c>
      <c r="D3108" s="1" t="s">
        <v>4964</v>
      </c>
    </row>
    <row r="3109" spans="1:4" x14ac:dyDescent="0.25">
      <c r="A3109" s="1" t="s">
        <v>5979</v>
      </c>
      <c r="B3109" s="1" t="s">
        <v>12561</v>
      </c>
      <c r="C3109" s="1" t="s">
        <v>5980</v>
      </c>
      <c r="D3109" s="1" t="s">
        <v>4964</v>
      </c>
    </row>
    <row r="3110" spans="1:4" x14ac:dyDescent="0.25">
      <c r="A3110" s="1" t="s">
        <v>5981</v>
      </c>
      <c r="B3110" s="1" t="s">
        <v>12562</v>
      </c>
      <c r="C3110" s="1" t="s">
        <v>5982</v>
      </c>
      <c r="D3110" s="1" t="s">
        <v>4964</v>
      </c>
    </row>
    <row r="3111" spans="1:4" x14ac:dyDescent="0.25">
      <c r="A3111" s="1" t="s">
        <v>5983</v>
      </c>
      <c r="B3111" s="1" t="s">
        <v>12563</v>
      </c>
      <c r="C3111" s="1" t="s">
        <v>5984</v>
      </c>
      <c r="D3111" s="1" t="s">
        <v>4964</v>
      </c>
    </row>
    <row r="3112" spans="1:4" x14ac:dyDescent="0.25">
      <c r="A3112" s="1" t="s">
        <v>5983</v>
      </c>
      <c r="B3112" s="1" t="s">
        <v>12563</v>
      </c>
      <c r="C3112" s="1" t="s">
        <v>5985</v>
      </c>
      <c r="D3112" s="1" t="s">
        <v>4964</v>
      </c>
    </row>
    <row r="3113" spans="1:4" x14ac:dyDescent="0.25">
      <c r="A3113" s="1" t="s">
        <v>5986</v>
      </c>
      <c r="B3113" s="1" t="s">
        <v>12564</v>
      </c>
      <c r="C3113" s="1" t="s">
        <v>5987</v>
      </c>
      <c r="D3113" s="1" t="s">
        <v>4964</v>
      </c>
    </row>
    <row r="3114" spans="1:4" x14ac:dyDescent="0.25">
      <c r="A3114" s="1" t="s">
        <v>5988</v>
      </c>
      <c r="B3114" s="1" t="s">
        <v>12565</v>
      </c>
      <c r="C3114" s="1" t="s">
        <v>5989</v>
      </c>
      <c r="D3114" s="1" t="s">
        <v>4964</v>
      </c>
    </row>
    <row r="3115" spans="1:4" x14ac:dyDescent="0.25">
      <c r="A3115" s="1" t="s">
        <v>5990</v>
      </c>
      <c r="B3115" s="1" t="s">
        <v>12566</v>
      </c>
      <c r="C3115" s="1" t="s">
        <v>5991</v>
      </c>
      <c r="D3115" s="1" t="s">
        <v>4964</v>
      </c>
    </row>
    <row r="3116" spans="1:4" x14ac:dyDescent="0.25">
      <c r="A3116" s="1" t="s">
        <v>5992</v>
      </c>
      <c r="B3116" s="1" t="s">
        <v>9893</v>
      </c>
      <c r="C3116" s="1" t="s">
        <v>5993</v>
      </c>
      <c r="D3116" s="1" t="s">
        <v>4964</v>
      </c>
    </row>
    <row r="3117" spans="1:4" x14ac:dyDescent="0.25">
      <c r="A3117" s="1" t="s">
        <v>5994</v>
      </c>
      <c r="B3117" s="1" t="s">
        <v>12567</v>
      </c>
      <c r="C3117" s="1" t="s">
        <v>5995</v>
      </c>
      <c r="D3117" s="1" t="s">
        <v>4964</v>
      </c>
    </row>
    <row r="3118" spans="1:4" x14ac:dyDescent="0.25">
      <c r="A3118" s="1" t="s">
        <v>5996</v>
      </c>
      <c r="B3118" s="1" t="s">
        <v>12568</v>
      </c>
      <c r="C3118" s="1" t="s">
        <v>5997</v>
      </c>
      <c r="D3118" s="1" t="s">
        <v>4964</v>
      </c>
    </row>
    <row r="3119" spans="1:4" x14ac:dyDescent="0.25">
      <c r="A3119" s="1" t="s">
        <v>5998</v>
      </c>
      <c r="B3119" s="1" t="s">
        <v>9894</v>
      </c>
      <c r="C3119" s="1" t="s">
        <v>5999</v>
      </c>
      <c r="D3119" s="1" t="s">
        <v>4964</v>
      </c>
    </row>
    <row r="3120" spans="1:4" x14ac:dyDescent="0.25">
      <c r="A3120" s="1" t="s">
        <v>5998</v>
      </c>
      <c r="B3120" s="1" t="s">
        <v>9894</v>
      </c>
      <c r="C3120" s="1" t="s">
        <v>5999</v>
      </c>
      <c r="D3120" s="1" t="s">
        <v>4964</v>
      </c>
    </row>
    <row r="3121" spans="1:4" x14ac:dyDescent="0.25">
      <c r="A3121" s="1" t="s">
        <v>6000</v>
      </c>
      <c r="B3121" s="1" t="s">
        <v>9895</v>
      </c>
      <c r="C3121" s="1" t="s">
        <v>6001</v>
      </c>
      <c r="D3121" s="1" t="s">
        <v>4964</v>
      </c>
    </row>
    <row r="3122" spans="1:4" x14ac:dyDescent="0.25">
      <c r="A3122" s="1" t="s">
        <v>6002</v>
      </c>
      <c r="B3122" s="1" t="s">
        <v>12569</v>
      </c>
      <c r="C3122" s="1" t="s">
        <v>6003</v>
      </c>
      <c r="D3122" s="1" t="s">
        <v>4964</v>
      </c>
    </row>
    <row r="3123" spans="1:4" x14ac:dyDescent="0.25">
      <c r="A3123" s="1" t="s">
        <v>6004</v>
      </c>
      <c r="B3123" s="1" t="s">
        <v>12570</v>
      </c>
      <c r="C3123" s="1" t="s">
        <v>6005</v>
      </c>
      <c r="D3123" s="1" t="s">
        <v>4964</v>
      </c>
    </row>
    <row r="3124" spans="1:4" x14ac:dyDescent="0.25">
      <c r="A3124" s="1" t="s">
        <v>6006</v>
      </c>
      <c r="B3124" s="1" t="s">
        <v>12571</v>
      </c>
      <c r="C3124" s="1" t="s">
        <v>6007</v>
      </c>
      <c r="D3124" s="1" t="s">
        <v>4964</v>
      </c>
    </row>
    <row r="3125" spans="1:4" x14ac:dyDescent="0.25">
      <c r="A3125" s="1" t="s">
        <v>6008</v>
      </c>
      <c r="B3125" s="1" t="s">
        <v>12572</v>
      </c>
      <c r="C3125" s="1" t="s">
        <v>6009</v>
      </c>
      <c r="D3125" s="1" t="s">
        <v>4964</v>
      </c>
    </row>
    <row r="3126" spans="1:4" x14ac:dyDescent="0.25">
      <c r="A3126" s="1" t="s">
        <v>6010</v>
      </c>
      <c r="B3126" s="1" t="s">
        <v>12573</v>
      </c>
      <c r="C3126" s="1" t="s">
        <v>6011</v>
      </c>
      <c r="D3126" s="1" t="s">
        <v>4964</v>
      </c>
    </row>
    <row r="3127" spans="1:4" x14ac:dyDescent="0.25">
      <c r="A3127" s="1" t="s">
        <v>6012</v>
      </c>
      <c r="B3127" s="1" t="s">
        <v>12574</v>
      </c>
      <c r="C3127" s="1" t="s">
        <v>6013</v>
      </c>
      <c r="D3127" s="1" t="s">
        <v>4964</v>
      </c>
    </row>
    <row r="3128" spans="1:4" x14ac:dyDescent="0.25">
      <c r="A3128" s="1" t="s">
        <v>6014</v>
      </c>
      <c r="B3128" s="1" t="s">
        <v>12575</v>
      </c>
      <c r="C3128" s="1" t="s">
        <v>6015</v>
      </c>
      <c r="D3128" s="1" t="s">
        <v>4964</v>
      </c>
    </row>
    <row r="3129" spans="1:4" x14ac:dyDescent="0.25">
      <c r="A3129" s="1" t="s">
        <v>6016</v>
      </c>
      <c r="B3129" s="1" t="s">
        <v>12576</v>
      </c>
      <c r="C3129" s="1" t="s">
        <v>6017</v>
      </c>
      <c r="D3129" s="1" t="s">
        <v>4964</v>
      </c>
    </row>
    <row r="3130" spans="1:4" x14ac:dyDescent="0.25">
      <c r="A3130" s="1" t="s">
        <v>6018</v>
      </c>
      <c r="B3130" s="1" t="s">
        <v>12577</v>
      </c>
      <c r="C3130" s="1" t="s">
        <v>6019</v>
      </c>
      <c r="D3130" s="1" t="s">
        <v>4964</v>
      </c>
    </row>
    <row r="3131" spans="1:4" x14ac:dyDescent="0.25">
      <c r="A3131" s="1" t="s">
        <v>6020</v>
      </c>
      <c r="B3131" s="1" t="s">
        <v>12578</v>
      </c>
      <c r="C3131" s="1" t="s">
        <v>6021</v>
      </c>
      <c r="D3131" s="1" t="s">
        <v>4964</v>
      </c>
    </row>
    <row r="3132" spans="1:4" x14ac:dyDescent="0.25">
      <c r="A3132" s="1" t="s">
        <v>6022</v>
      </c>
      <c r="B3132" s="1" t="s">
        <v>12579</v>
      </c>
      <c r="C3132" s="1" t="s">
        <v>6023</v>
      </c>
      <c r="D3132" s="1" t="s">
        <v>4964</v>
      </c>
    </row>
    <row r="3133" spans="1:4" x14ac:dyDescent="0.25">
      <c r="A3133" s="1" t="s">
        <v>6024</v>
      </c>
      <c r="B3133" s="1" t="s">
        <v>12580</v>
      </c>
      <c r="C3133" s="1" t="s">
        <v>6025</v>
      </c>
      <c r="D3133" s="1" t="s">
        <v>4964</v>
      </c>
    </row>
    <row r="3134" spans="1:4" x14ac:dyDescent="0.25">
      <c r="A3134" s="1" t="s">
        <v>6026</v>
      </c>
      <c r="B3134" s="1" t="s">
        <v>12581</v>
      </c>
      <c r="C3134" s="1" t="s">
        <v>6027</v>
      </c>
      <c r="D3134" s="1" t="s">
        <v>4964</v>
      </c>
    </row>
    <row r="3135" spans="1:4" x14ac:dyDescent="0.25">
      <c r="A3135" s="1" t="s">
        <v>6028</v>
      </c>
      <c r="B3135" s="1" t="s">
        <v>12582</v>
      </c>
      <c r="C3135" s="1" t="s">
        <v>6029</v>
      </c>
      <c r="D3135" s="1" t="s">
        <v>4964</v>
      </c>
    </row>
    <row r="3136" spans="1:4" x14ac:dyDescent="0.25">
      <c r="A3136" s="1" t="s">
        <v>6030</v>
      </c>
      <c r="B3136" s="1" t="s">
        <v>12583</v>
      </c>
      <c r="C3136" s="1" t="s">
        <v>6031</v>
      </c>
      <c r="D3136" s="1" t="s">
        <v>4964</v>
      </c>
    </row>
    <row r="3137" spans="1:4" x14ac:dyDescent="0.25">
      <c r="A3137" s="1" t="s">
        <v>5599</v>
      </c>
      <c r="B3137" s="1" t="s">
        <v>12395</v>
      </c>
      <c r="C3137" s="1" t="s">
        <v>6032</v>
      </c>
      <c r="D3137" s="1" t="s">
        <v>4964</v>
      </c>
    </row>
    <row r="3138" spans="1:4" x14ac:dyDescent="0.25">
      <c r="A3138" s="1" t="s">
        <v>6033</v>
      </c>
      <c r="B3138" s="1" t="s">
        <v>12584</v>
      </c>
      <c r="C3138" s="1" t="s">
        <v>6034</v>
      </c>
      <c r="D3138" s="1" t="s">
        <v>4964</v>
      </c>
    </row>
    <row r="3139" spans="1:4" x14ac:dyDescent="0.25">
      <c r="A3139" s="1" t="s">
        <v>6035</v>
      </c>
      <c r="B3139" s="1" t="s">
        <v>12585</v>
      </c>
      <c r="C3139" s="1" t="s">
        <v>6036</v>
      </c>
      <c r="D3139" s="1" t="s">
        <v>4964</v>
      </c>
    </row>
    <row r="3140" spans="1:4" x14ac:dyDescent="0.25">
      <c r="A3140" s="1" t="s">
        <v>6037</v>
      </c>
      <c r="B3140" s="1" t="s">
        <v>12586</v>
      </c>
      <c r="C3140" s="1" t="s">
        <v>6038</v>
      </c>
      <c r="D3140" s="1" t="s">
        <v>4964</v>
      </c>
    </row>
    <row r="3141" spans="1:4" x14ac:dyDescent="0.25">
      <c r="A3141" s="1" t="s">
        <v>6037</v>
      </c>
      <c r="B3141" s="1" t="s">
        <v>12586</v>
      </c>
      <c r="C3141" s="1" t="s">
        <v>6038</v>
      </c>
      <c r="D3141" s="1" t="s">
        <v>4964</v>
      </c>
    </row>
    <row r="3142" spans="1:4" x14ac:dyDescent="0.25">
      <c r="A3142" s="1" t="s">
        <v>6039</v>
      </c>
      <c r="B3142" s="1" t="s">
        <v>12587</v>
      </c>
      <c r="C3142" s="1" t="s">
        <v>6040</v>
      </c>
      <c r="D3142" s="1" t="s">
        <v>4964</v>
      </c>
    </row>
    <row r="3143" spans="1:4" x14ac:dyDescent="0.25">
      <c r="A3143" s="1" t="s">
        <v>6041</v>
      </c>
      <c r="B3143" s="1" t="s">
        <v>12588</v>
      </c>
      <c r="C3143" s="1" t="s">
        <v>6042</v>
      </c>
      <c r="D3143" s="1" t="s">
        <v>4964</v>
      </c>
    </row>
    <row r="3144" spans="1:4" x14ac:dyDescent="0.25">
      <c r="A3144" s="1" t="s">
        <v>6043</v>
      </c>
      <c r="B3144" s="1" t="s">
        <v>12589</v>
      </c>
      <c r="C3144" s="1" t="s">
        <v>6044</v>
      </c>
      <c r="D3144" s="1" t="s">
        <v>4964</v>
      </c>
    </row>
    <row r="3145" spans="1:4" x14ac:dyDescent="0.25">
      <c r="A3145" s="1" t="s">
        <v>6045</v>
      </c>
      <c r="B3145" s="1" t="s">
        <v>12590</v>
      </c>
      <c r="C3145" s="1" t="s">
        <v>6046</v>
      </c>
      <c r="D3145" s="1" t="s">
        <v>4964</v>
      </c>
    </row>
    <row r="3146" spans="1:4" x14ac:dyDescent="0.25">
      <c r="A3146" s="1" t="s">
        <v>6047</v>
      </c>
      <c r="B3146" s="1" t="s">
        <v>12591</v>
      </c>
      <c r="C3146" s="1" t="s">
        <v>6048</v>
      </c>
      <c r="D3146" s="1" t="s">
        <v>4964</v>
      </c>
    </row>
    <row r="3147" spans="1:4" x14ac:dyDescent="0.25">
      <c r="A3147" s="1" t="s">
        <v>6049</v>
      </c>
      <c r="B3147" s="1" t="s">
        <v>12592</v>
      </c>
      <c r="C3147" s="1" t="s">
        <v>6050</v>
      </c>
      <c r="D3147" s="1" t="s">
        <v>4964</v>
      </c>
    </row>
    <row r="3148" spans="1:4" x14ac:dyDescent="0.25">
      <c r="A3148" s="1" t="s">
        <v>6051</v>
      </c>
      <c r="B3148" s="1" t="s">
        <v>12593</v>
      </c>
      <c r="C3148" s="1" t="s">
        <v>6052</v>
      </c>
      <c r="D3148" s="1" t="s">
        <v>4964</v>
      </c>
    </row>
    <row r="3149" spans="1:4" x14ac:dyDescent="0.25">
      <c r="A3149" s="1" t="s">
        <v>6053</v>
      </c>
      <c r="B3149" s="1" t="s">
        <v>12594</v>
      </c>
      <c r="C3149" s="1" t="s">
        <v>6054</v>
      </c>
      <c r="D3149" s="1" t="s">
        <v>4964</v>
      </c>
    </row>
    <row r="3150" spans="1:4" x14ac:dyDescent="0.25">
      <c r="A3150" s="1" t="s">
        <v>6055</v>
      </c>
      <c r="B3150" s="1" t="s">
        <v>12595</v>
      </c>
      <c r="C3150" s="1" t="s">
        <v>6056</v>
      </c>
      <c r="D3150" s="1" t="s">
        <v>4964</v>
      </c>
    </row>
    <row r="3151" spans="1:4" x14ac:dyDescent="0.25">
      <c r="A3151" s="1" t="s">
        <v>6057</v>
      </c>
      <c r="B3151" s="1" t="s">
        <v>12596</v>
      </c>
      <c r="C3151" s="1" t="s">
        <v>6056</v>
      </c>
      <c r="D3151" s="1" t="s">
        <v>4964</v>
      </c>
    </row>
    <row r="3152" spans="1:4" x14ac:dyDescent="0.25">
      <c r="A3152" s="1" t="s">
        <v>6057</v>
      </c>
      <c r="B3152" s="1" t="s">
        <v>12596</v>
      </c>
      <c r="C3152" s="1" t="s">
        <v>6056</v>
      </c>
      <c r="D3152" s="1" t="s">
        <v>4964</v>
      </c>
    </row>
    <row r="3153" spans="1:4" x14ac:dyDescent="0.25">
      <c r="A3153" s="1" t="s">
        <v>6057</v>
      </c>
      <c r="B3153" s="1" t="s">
        <v>12596</v>
      </c>
      <c r="C3153" s="1" t="s">
        <v>6058</v>
      </c>
      <c r="D3153" s="1" t="s">
        <v>4964</v>
      </c>
    </row>
    <row r="3154" spans="1:4" x14ac:dyDescent="0.25">
      <c r="A3154" s="1" t="s">
        <v>6059</v>
      </c>
      <c r="B3154" s="1" t="s">
        <v>12597</v>
      </c>
      <c r="C3154" s="1" t="s">
        <v>6060</v>
      </c>
      <c r="D3154" s="1" t="s">
        <v>4964</v>
      </c>
    </row>
    <row r="3155" spans="1:4" x14ac:dyDescent="0.25">
      <c r="A3155" s="1" t="s">
        <v>6061</v>
      </c>
      <c r="B3155" s="1" t="s">
        <v>12598</v>
      </c>
      <c r="C3155" s="1" t="s">
        <v>6062</v>
      </c>
      <c r="D3155" s="1" t="s">
        <v>4964</v>
      </c>
    </row>
    <row r="3156" spans="1:4" x14ac:dyDescent="0.25">
      <c r="A3156" s="1" t="s">
        <v>6063</v>
      </c>
      <c r="B3156" s="1" t="s">
        <v>12599</v>
      </c>
      <c r="C3156" s="1" t="s">
        <v>6064</v>
      </c>
      <c r="D3156" s="1" t="s">
        <v>4964</v>
      </c>
    </row>
    <row r="3157" spans="1:4" x14ac:dyDescent="0.25">
      <c r="A3157" s="1" t="s">
        <v>6065</v>
      </c>
      <c r="B3157" s="1" t="s">
        <v>12600</v>
      </c>
      <c r="C3157" s="1" t="s">
        <v>6066</v>
      </c>
      <c r="D3157" s="1" t="s">
        <v>4964</v>
      </c>
    </row>
    <row r="3158" spans="1:4" x14ac:dyDescent="0.25">
      <c r="A3158" s="1" t="s">
        <v>6067</v>
      </c>
      <c r="B3158" s="1" t="s">
        <v>12601</v>
      </c>
      <c r="C3158" s="1" t="s">
        <v>6068</v>
      </c>
      <c r="D3158" s="1" t="s">
        <v>4964</v>
      </c>
    </row>
    <row r="3159" spans="1:4" x14ac:dyDescent="0.25">
      <c r="A3159" s="1" t="s">
        <v>6069</v>
      </c>
      <c r="B3159" s="1" t="s">
        <v>12602</v>
      </c>
      <c r="C3159" s="1" t="s">
        <v>6070</v>
      </c>
      <c r="D3159" s="1" t="s">
        <v>4964</v>
      </c>
    </row>
    <row r="3160" spans="1:4" x14ac:dyDescent="0.25">
      <c r="A3160" s="1" t="s">
        <v>6071</v>
      </c>
      <c r="B3160" s="1" t="s">
        <v>12603</v>
      </c>
      <c r="C3160" s="1" t="s">
        <v>6072</v>
      </c>
      <c r="D3160" s="1" t="s">
        <v>4964</v>
      </c>
    </row>
    <row r="3161" spans="1:4" x14ac:dyDescent="0.25">
      <c r="A3161" s="1" t="s">
        <v>6073</v>
      </c>
      <c r="B3161" s="1" t="s">
        <v>12604</v>
      </c>
      <c r="C3161" s="1" t="s">
        <v>6074</v>
      </c>
      <c r="D3161" s="1" t="s">
        <v>4964</v>
      </c>
    </row>
    <row r="3162" spans="1:4" x14ac:dyDescent="0.25">
      <c r="A3162" s="1" t="s">
        <v>5863</v>
      </c>
      <c r="B3162" s="1" t="s">
        <v>12511</v>
      </c>
      <c r="C3162" s="1" t="s">
        <v>6075</v>
      </c>
      <c r="D3162" s="1" t="s">
        <v>4964</v>
      </c>
    </row>
    <row r="3163" spans="1:4" x14ac:dyDescent="0.25">
      <c r="A3163" s="1" t="s">
        <v>6076</v>
      </c>
      <c r="B3163" s="1" t="s">
        <v>12605</v>
      </c>
      <c r="C3163" s="1" t="s">
        <v>6077</v>
      </c>
      <c r="D3163" s="1" t="s">
        <v>4964</v>
      </c>
    </row>
    <row r="3164" spans="1:4" x14ac:dyDescent="0.25">
      <c r="A3164" s="1" t="s">
        <v>6078</v>
      </c>
      <c r="B3164" s="1" t="s">
        <v>12606</v>
      </c>
      <c r="C3164" s="1" t="s">
        <v>6079</v>
      </c>
      <c r="D3164" s="1" t="s">
        <v>4964</v>
      </c>
    </row>
    <row r="3165" spans="1:4" x14ac:dyDescent="0.25">
      <c r="A3165" s="1" t="s">
        <v>6080</v>
      </c>
      <c r="B3165" s="1" t="s">
        <v>9896</v>
      </c>
      <c r="C3165" s="1" t="s">
        <v>6081</v>
      </c>
      <c r="D3165" s="1" t="s">
        <v>4964</v>
      </c>
    </row>
    <row r="3166" spans="1:4" x14ac:dyDescent="0.25">
      <c r="A3166" s="1" t="s">
        <v>6082</v>
      </c>
      <c r="B3166" s="1" t="s">
        <v>12607</v>
      </c>
      <c r="C3166" s="1" t="s">
        <v>6083</v>
      </c>
      <c r="D3166" s="1" t="s">
        <v>4964</v>
      </c>
    </row>
    <row r="3167" spans="1:4" x14ac:dyDescent="0.25">
      <c r="A3167" s="1" t="s">
        <v>6084</v>
      </c>
      <c r="B3167" s="1" t="s">
        <v>12608</v>
      </c>
      <c r="C3167" s="1" t="s">
        <v>6085</v>
      </c>
      <c r="D3167" s="1" t="s">
        <v>4964</v>
      </c>
    </row>
    <row r="3168" spans="1:4" x14ac:dyDescent="0.25">
      <c r="A3168" s="1" t="s">
        <v>6086</v>
      </c>
      <c r="B3168" s="1" t="s">
        <v>12609</v>
      </c>
      <c r="C3168" s="1" t="s">
        <v>6087</v>
      </c>
      <c r="D3168" s="1" t="s">
        <v>4964</v>
      </c>
    </row>
    <row r="3169" spans="1:4" x14ac:dyDescent="0.25">
      <c r="A3169" s="1" t="s">
        <v>6088</v>
      </c>
      <c r="B3169" s="1" t="s">
        <v>9897</v>
      </c>
      <c r="C3169" s="1" t="s">
        <v>6089</v>
      </c>
      <c r="D3169" s="1" t="s">
        <v>4964</v>
      </c>
    </row>
    <row r="3170" spans="1:4" x14ac:dyDescent="0.25">
      <c r="A3170" s="1" t="s">
        <v>6090</v>
      </c>
      <c r="B3170" s="1" t="s">
        <v>12610</v>
      </c>
      <c r="C3170" s="1" t="s">
        <v>6091</v>
      </c>
      <c r="D3170" s="1" t="s">
        <v>4964</v>
      </c>
    </row>
    <row r="3171" spans="1:4" x14ac:dyDescent="0.25">
      <c r="A3171" s="1" t="s">
        <v>6092</v>
      </c>
      <c r="B3171" s="1" t="s">
        <v>12611</v>
      </c>
      <c r="C3171" s="1" t="s">
        <v>6093</v>
      </c>
      <c r="D3171" s="1" t="s">
        <v>4964</v>
      </c>
    </row>
    <row r="3172" spans="1:4" x14ac:dyDescent="0.25">
      <c r="A3172" s="1" t="s">
        <v>6092</v>
      </c>
      <c r="B3172" s="1" t="s">
        <v>12611</v>
      </c>
      <c r="C3172" s="1" t="s">
        <v>6093</v>
      </c>
      <c r="D3172" s="1" t="s">
        <v>4964</v>
      </c>
    </row>
    <row r="3173" spans="1:4" x14ac:dyDescent="0.25">
      <c r="A3173" s="1" t="s">
        <v>6094</v>
      </c>
      <c r="B3173" s="1" t="s">
        <v>9898</v>
      </c>
      <c r="C3173" s="1" t="s">
        <v>6095</v>
      </c>
      <c r="D3173" s="1" t="s">
        <v>4964</v>
      </c>
    </row>
    <row r="3174" spans="1:4" x14ac:dyDescent="0.25">
      <c r="A3174" s="1" t="s">
        <v>6096</v>
      </c>
      <c r="B3174" s="1" t="s">
        <v>9899</v>
      </c>
      <c r="C3174" s="1" t="s">
        <v>6097</v>
      </c>
      <c r="D3174" s="1" t="s">
        <v>4964</v>
      </c>
    </row>
    <row r="3175" spans="1:4" x14ac:dyDescent="0.25">
      <c r="A3175" s="1" t="s">
        <v>6098</v>
      </c>
      <c r="B3175" s="1" t="s">
        <v>12612</v>
      </c>
      <c r="C3175" s="1" t="s">
        <v>6099</v>
      </c>
      <c r="D3175" s="1" t="s">
        <v>4964</v>
      </c>
    </row>
    <row r="3176" spans="1:4" x14ac:dyDescent="0.25">
      <c r="A3176" s="1" t="s">
        <v>6100</v>
      </c>
      <c r="B3176" s="1" t="s">
        <v>12613</v>
      </c>
      <c r="C3176" s="1" t="s">
        <v>6101</v>
      </c>
      <c r="D3176" s="1" t="s">
        <v>4964</v>
      </c>
    </row>
    <row r="3177" spans="1:4" x14ac:dyDescent="0.25">
      <c r="A3177" s="1" t="s">
        <v>6102</v>
      </c>
      <c r="B3177" s="1" t="s">
        <v>12614</v>
      </c>
      <c r="C3177" s="1" t="s">
        <v>6103</v>
      </c>
      <c r="D3177" s="1" t="s">
        <v>4964</v>
      </c>
    </row>
    <row r="3178" spans="1:4" x14ac:dyDescent="0.25">
      <c r="A3178" s="1" t="s">
        <v>6104</v>
      </c>
      <c r="B3178" s="1" t="s">
        <v>12615</v>
      </c>
      <c r="C3178" s="1" t="s">
        <v>6105</v>
      </c>
      <c r="D3178" s="1" t="s">
        <v>4964</v>
      </c>
    </row>
    <row r="3179" spans="1:4" x14ac:dyDescent="0.25">
      <c r="A3179" s="1" t="s">
        <v>6106</v>
      </c>
      <c r="B3179" s="1" t="s">
        <v>12616</v>
      </c>
      <c r="C3179" s="1" t="s">
        <v>6107</v>
      </c>
      <c r="D3179" s="1" t="s">
        <v>4964</v>
      </c>
    </row>
    <row r="3180" spans="1:4" x14ac:dyDescent="0.25">
      <c r="A3180" s="1" t="s">
        <v>6108</v>
      </c>
      <c r="B3180" s="1" t="s">
        <v>12617</v>
      </c>
      <c r="C3180" s="1" t="s">
        <v>6109</v>
      </c>
      <c r="D3180" s="1" t="s">
        <v>4964</v>
      </c>
    </row>
    <row r="3181" spans="1:4" x14ac:dyDescent="0.25">
      <c r="A3181" s="1" t="s">
        <v>6110</v>
      </c>
      <c r="B3181" s="1" t="s">
        <v>12618</v>
      </c>
      <c r="C3181" s="1" t="s">
        <v>6111</v>
      </c>
      <c r="D3181" s="1" t="s">
        <v>4964</v>
      </c>
    </row>
    <row r="3182" spans="1:4" x14ac:dyDescent="0.25">
      <c r="A3182" s="1" t="s">
        <v>6112</v>
      </c>
      <c r="B3182" s="1" t="s">
        <v>12619</v>
      </c>
      <c r="C3182" s="1" t="s">
        <v>6113</v>
      </c>
      <c r="D3182" s="1" t="s">
        <v>4964</v>
      </c>
    </row>
    <row r="3183" spans="1:4" x14ac:dyDescent="0.25">
      <c r="A3183" s="1" t="s">
        <v>6114</v>
      </c>
      <c r="B3183" s="1" t="s">
        <v>12620</v>
      </c>
      <c r="C3183" s="1" t="s">
        <v>6115</v>
      </c>
      <c r="D3183" s="1" t="s">
        <v>4964</v>
      </c>
    </row>
    <row r="3184" spans="1:4" x14ac:dyDescent="0.25">
      <c r="A3184" s="1" t="s">
        <v>6116</v>
      </c>
      <c r="B3184" s="1" t="s">
        <v>12621</v>
      </c>
      <c r="C3184" s="1" t="s">
        <v>6117</v>
      </c>
      <c r="D3184" s="1" t="s">
        <v>4964</v>
      </c>
    </row>
    <row r="3185" spans="1:4" x14ac:dyDescent="0.25">
      <c r="A3185" s="1" t="s">
        <v>6118</v>
      </c>
      <c r="B3185" s="1" t="s">
        <v>12622</v>
      </c>
      <c r="C3185" s="1" t="s">
        <v>6119</v>
      </c>
      <c r="D3185" s="1" t="s">
        <v>4964</v>
      </c>
    </row>
    <row r="3186" spans="1:4" x14ac:dyDescent="0.25">
      <c r="A3186" s="1" t="s">
        <v>6120</v>
      </c>
      <c r="B3186" s="1" t="s">
        <v>12623</v>
      </c>
      <c r="C3186" s="1" t="s">
        <v>6121</v>
      </c>
      <c r="D3186" s="1" t="s">
        <v>4964</v>
      </c>
    </row>
    <row r="3187" spans="1:4" x14ac:dyDescent="0.25">
      <c r="A3187" s="1" t="s">
        <v>6122</v>
      </c>
      <c r="B3187" s="1" t="s">
        <v>12624</v>
      </c>
      <c r="C3187" s="1" t="s">
        <v>6123</v>
      </c>
      <c r="D3187" s="1" t="s">
        <v>4964</v>
      </c>
    </row>
    <row r="3188" spans="1:4" x14ac:dyDescent="0.25">
      <c r="A3188" s="1" t="s">
        <v>6124</v>
      </c>
      <c r="B3188" s="1" t="s">
        <v>12625</v>
      </c>
      <c r="C3188" s="1" t="s">
        <v>6125</v>
      </c>
      <c r="D3188" s="1" t="s">
        <v>4964</v>
      </c>
    </row>
    <row r="3189" spans="1:4" x14ac:dyDescent="0.25">
      <c r="A3189" s="1" t="s">
        <v>6126</v>
      </c>
      <c r="B3189" s="1" t="s">
        <v>12626</v>
      </c>
      <c r="C3189" s="1" t="s">
        <v>6127</v>
      </c>
      <c r="D3189" s="1" t="s">
        <v>4964</v>
      </c>
    </row>
    <row r="3190" spans="1:4" x14ac:dyDescent="0.25">
      <c r="A3190" s="1" t="s">
        <v>6128</v>
      </c>
      <c r="B3190" s="1" t="s">
        <v>12627</v>
      </c>
      <c r="C3190" s="1" t="s">
        <v>6129</v>
      </c>
      <c r="D3190" s="1" t="s">
        <v>4964</v>
      </c>
    </row>
    <row r="3191" spans="1:4" x14ac:dyDescent="0.25">
      <c r="A3191" s="1" t="s">
        <v>6130</v>
      </c>
      <c r="B3191" s="1" t="s">
        <v>12628</v>
      </c>
      <c r="C3191" s="1" t="s">
        <v>6131</v>
      </c>
      <c r="D3191" s="1" t="s">
        <v>4964</v>
      </c>
    </row>
    <row r="3192" spans="1:4" x14ac:dyDescent="0.25">
      <c r="A3192" s="1" t="s">
        <v>6132</v>
      </c>
      <c r="B3192" s="1" t="s">
        <v>12629</v>
      </c>
      <c r="C3192" s="1" t="s">
        <v>6133</v>
      </c>
      <c r="D3192" s="1" t="s">
        <v>4964</v>
      </c>
    </row>
    <row r="3193" spans="1:4" x14ac:dyDescent="0.25">
      <c r="A3193" s="1" t="s">
        <v>6134</v>
      </c>
      <c r="B3193" s="1" t="s">
        <v>12630</v>
      </c>
      <c r="C3193" s="1" t="s">
        <v>6135</v>
      </c>
      <c r="D3193" s="1" t="s">
        <v>4964</v>
      </c>
    </row>
    <row r="3194" spans="1:4" x14ac:dyDescent="0.25">
      <c r="A3194" s="1" t="s">
        <v>6136</v>
      </c>
      <c r="B3194" s="1" t="s">
        <v>12631</v>
      </c>
      <c r="C3194" s="1" t="s">
        <v>6137</v>
      </c>
      <c r="D3194" s="1" t="s">
        <v>4964</v>
      </c>
    </row>
    <row r="3195" spans="1:4" x14ac:dyDescent="0.25">
      <c r="A3195" s="1" t="s">
        <v>6138</v>
      </c>
      <c r="B3195" s="1" t="s">
        <v>9900</v>
      </c>
      <c r="C3195" s="1" t="s">
        <v>6139</v>
      </c>
      <c r="D3195" s="1" t="s">
        <v>4964</v>
      </c>
    </row>
    <row r="3196" spans="1:4" x14ac:dyDescent="0.25">
      <c r="A3196" s="1" t="s">
        <v>6140</v>
      </c>
      <c r="B3196" s="1" t="s">
        <v>12632</v>
      </c>
      <c r="C3196" s="1" t="s">
        <v>6141</v>
      </c>
      <c r="D3196" s="1" t="s">
        <v>4964</v>
      </c>
    </row>
    <row r="3197" spans="1:4" x14ac:dyDescent="0.25">
      <c r="A3197" s="1" t="s">
        <v>6142</v>
      </c>
      <c r="B3197" s="1" t="s">
        <v>9901</v>
      </c>
      <c r="C3197" s="1" t="s">
        <v>6143</v>
      </c>
      <c r="D3197" s="1" t="s">
        <v>4964</v>
      </c>
    </row>
    <row r="3198" spans="1:4" x14ac:dyDescent="0.25">
      <c r="A3198" s="1" t="s">
        <v>6144</v>
      </c>
      <c r="B3198" s="1" t="s">
        <v>12633</v>
      </c>
      <c r="C3198" s="1" t="s">
        <v>6145</v>
      </c>
      <c r="D3198" s="1" t="s">
        <v>4964</v>
      </c>
    </row>
    <row r="3199" spans="1:4" x14ac:dyDescent="0.25">
      <c r="A3199" s="1" t="s">
        <v>6146</v>
      </c>
      <c r="B3199" s="1" t="s">
        <v>12634</v>
      </c>
      <c r="C3199" s="1" t="s">
        <v>6147</v>
      </c>
      <c r="D3199" s="1" t="s">
        <v>4964</v>
      </c>
    </row>
    <row r="3200" spans="1:4" x14ac:dyDescent="0.25">
      <c r="A3200" s="1" t="s">
        <v>6148</v>
      </c>
      <c r="B3200" s="1" t="s">
        <v>12635</v>
      </c>
      <c r="C3200" s="1" t="s">
        <v>6149</v>
      </c>
      <c r="D3200" s="1" t="s">
        <v>4964</v>
      </c>
    </row>
    <row r="3201" spans="1:4" x14ac:dyDescent="0.25">
      <c r="A3201" s="1" t="s">
        <v>6150</v>
      </c>
      <c r="B3201" s="1" t="s">
        <v>12636</v>
      </c>
      <c r="C3201" s="1" t="s">
        <v>6151</v>
      </c>
      <c r="D3201" s="1" t="s">
        <v>4964</v>
      </c>
    </row>
    <row r="3202" spans="1:4" x14ac:dyDescent="0.25">
      <c r="A3202" s="1" t="s">
        <v>6152</v>
      </c>
      <c r="B3202" s="1" t="s">
        <v>12637</v>
      </c>
      <c r="C3202" s="1" t="s">
        <v>6153</v>
      </c>
      <c r="D3202" s="1" t="s">
        <v>4964</v>
      </c>
    </row>
    <row r="3203" spans="1:4" x14ac:dyDescent="0.25">
      <c r="A3203" s="1" t="s">
        <v>6154</v>
      </c>
      <c r="B3203" s="1" t="s">
        <v>12638</v>
      </c>
      <c r="C3203" s="1" t="s">
        <v>6155</v>
      </c>
      <c r="D3203" s="1" t="s">
        <v>4964</v>
      </c>
    </row>
    <row r="3204" spans="1:4" x14ac:dyDescent="0.25">
      <c r="A3204" s="1" t="s">
        <v>6156</v>
      </c>
      <c r="B3204" s="1" t="s">
        <v>12639</v>
      </c>
      <c r="C3204" s="1" t="s">
        <v>6157</v>
      </c>
      <c r="D3204" s="1" t="s">
        <v>4964</v>
      </c>
    </row>
    <row r="3205" spans="1:4" x14ac:dyDescent="0.25">
      <c r="A3205" s="1" t="s">
        <v>6156</v>
      </c>
      <c r="B3205" s="1" t="s">
        <v>12639</v>
      </c>
      <c r="C3205" s="1" t="s">
        <v>6158</v>
      </c>
      <c r="D3205" s="1" t="s">
        <v>4964</v>
      </c>
    </row>
    <row r="3206" spans="1:4" x14ac:dyDescent="0.25">
      <c r="A3206" s="1" t="s">
        <v>6159</v>
      </c>
      <c r="B3206" s="1" t="s">
        <v>12640</v>
      </c>
      <c r="C3206" s="1" t="s">
        <v>6160</v>
      </c>
      <c r="D3206" s="1" t="s">
        <v>4964</v>
      </c>
    </row>
    <row r="3207" spans="1:4" x14ac:dyDescent="0.25">
      <c r="A3207" s="1" t="s">
        <v>6161</v>
      </c>
      <c r="B3207" s="1" t="s">
        <v>12641</v>
      </c>
      <c r="C3207" s="1" t="s">
        <v>6162</v>
      </c>
      <c r="D3207" s="1" t="s">
        <v>4964</v>
      </c>
    </row>
    <row r="3208" spans="1:4" x14ac:dyDescent="0.25">
      <c r="A3208" s="1" t="s">
        <v>6163</v>
      </c>
      <c r="B3208" s="1" t="s">
        <v>12642</v>
      </c>
      <c r="C3208" s="1" t="s">
        <v>6164</v>
      </c>
      <c r="D3208" s="1" t="s">
        <v>4964</v>
      </c>
    </row>
    <row r="3209" spans="1:4" x14ac:dyDescent="0.25">
      <c r="A3209" s="1" t="s">
        <v>6165</v>
      </c>
      <c r="B3209" s="1" t="s">
        <v>12643</v>
      </c>
      <c r="C3209" s="1" t="s">
        <v>6166</v>
      </c>
      <c r="D3209" s="1" t="s">
        <v>4964</v>
      </c>
    </row>
    <row r="3210" spans="1:4" x14ac:dyDescent="0.25">
      <c r="A3210" s="1" t="s">
        <v>6167</v>
      </c>
      <c r="B3210" s="1" t="s">
        <v>12644</v>
      </c>
      <c r="C3210" s="1" t="s">
        <v>6168</v>
      </c>
      <c r="D3210" s="1" t="s">
        <v>4964</v>
      </c>
    </row>
    <row r="3211" spans="1:4" x14ac:dyDescent="0.25">
      <c r="A3211" s="1" t="s">
        <v>6167</v>
      </c>
      <c r="B3211" s="1" t="s">
        <v>12644</v>
      </c>
      <c r="C3211" s="1" t="s">
        <v>6169</v>
      </c>
      <c r="D3211" s="1" t="s">
        <v>4964</v>
      </c>
    </row>
    <row r="3212" spans="1:4" x14ac:dyDescent="0.25">
      <c r="A3212" s="1" t="s">
        <v>6170</v>
      </c>
      <c r="B3212" s="1" t="s">
        <v>12645</v>
      </c>
      <c r="C3212" s="1" t="s">
        <v>6171</v>
      </c>
      <c r="D3212" s="1" t="s">
        <v>4964</v>
      </c>
    </row>
    <row r="3213" spans="1:4" x14ac:dyDescent="0.25">
      <c r="A3213" s="1" t="s">
        <v>6172</v>
      </c>
      <c r="B3213" s="1" t="s">
        <v>12646</v>
      </c>
      <c r="C3213" s="1" t="s">
        <v>6173</v>
      </c>
      <c r="D3213" s="1" t="s">
        <v>4964</v>
      </c>
    </row>
    <row r="3214" spans="1:4" x14ac:dyDescent="0.25">
      <c r="A3214" s="1" t="s">
        <v>6174</v>
      </c>
      <c r="B3214" s="1" t="s">
        <v>12647</v>
      </c>
      <c r="C3214" s="1" t="s">
        <v>6175</v>
      </c>
      <c r="D3214" s="1" t="s">
        <v>4964</v>
      </c>
    </row>
    <row r="3215" spans="1:4" x14ac:dyDescent="0.25">
      <c r="A3215" s="1" t="s">
        <v>6176</v>
      </c>
      <c r="B3215" s="1" t="s">
        <v>12648</v>
      </c>
      <c r="C3215" s="1" t="s">
        <v>6177</v>
      </c>
      <c r="D3215" s="1" t="s">
        <v>6178</v>
      </c>
    </row>
    <row r="3216" spans="1:4" x14ac:dyDescent="0.25">
      <c r="A3216" s="1" t="s">
        <v>6176</v>
      </c>
      <c r="B3216" s="1" t="s">
        <v>12648</v>
      </c>
      <c r="C3216" s="1" t="s">
        <v>6179</v>
      </c>
      <c r="D3216" s="1" t="s">
        <v>6178</v>
      </c>
    </row>
    <row r="3217" spans="1:4" x14ac:dyDescent="0.25">
      <c r="A3217" s="1" t="s">
        <v>6180</v>
      </c>
      <c r="B3217" s="1" t="s">
        <v>9902</v>
      </c>
      <c r="C3217" s="1" t="s">
        <v>6181</v>
      </c>
      <c r="D3217" s="1" t="s">
        <v>6178</v>
      </c>
    </row>
    <row r="3218" spans="1:4" x14ac:dyDescent="0.25">
      <c r="A3218" s="1" t="s">
        <v>6182</v>
      </c>
      <c r="B3218" s="1" t="s">
        <v>12649</v>
      </c>
      <c r="C3218" s="1" t="s">
        <v>6183</v>
      </c>
      <c r="D3218" s="1" t="s">
        <v>6178</v>
      </c>
    </row>
    <row r="3219" spans="1:4" x14ac:dyDescent="0.25">
      <c r="A3219" s="1" t="s">
        <v>6184</v>
      </c>
      <c r="B3219" s="1" t="s">
        <v>12650</v>
      </c>
      <c r="C3219" s="1" t="s">
        <v>6183</v>
      </c>
      <c r="D3219" s="1" t="s">
        <v>6178</v>
      </c>
    </row>
    <row r="3220" spans="1:4" x14ac:dyDescent="0.25">
      <c r="A3220" s="1" t="s">
        <v>6182</v>
      </c>
      <c r="B3220" s="1" t="s">
        <v>12649</v>
      </c>
      <c r="C3220" s="1" t="s">
        <v>6185</v>
      </c>
      <c r="D3220" s="1" t="s">
        <v>6178</v>
      </c>
    </row>
    <row r="3221" spans="1:4" x14ac:dyDescent="0.25">
      <c r="A3221" s="1" t="s">
        <v>6186</v>
      </c>
      <c r="B3221" s="1" t="s">
        <v>12651</v>
      </c>
      <c r="C3221" s="1" t="s">
        <v>6187</v>
      </c>
      <c r="D3221" s="1" t="s">
        <v>6178</v>
      </c>
    </row>
    <row r="3222" spans="1:4" x14ac:dyDescent="0.25">
      <c r="A3222" s="1" t="s">
        <v>6188</v>
      </c>
      <c r="B3222" s="1" t="s">
        <v>12652</v>
      </c>
      <c r="C3222" s="1" t="s">
        <v>6189</v>
      </c>
      <c r="D3222" s="1" t="s">
        <v>6178</v>
      </c>
    </row>
    <row r="3223" spans="1:4" x14ac:dyDescent="0.25">
      <c r="A3223" s="1" t="s">
        <v>6190</v>
      </c>
      <c r="B3223" s="1" t="s">
        <v>12653</v>
      </c>
      <c r="C3223" s="1" t="s">
        <v>6191</v>
      </c>
      <c r="D3223" s="1" t="s">
        <v>6178</v>
      </c>
    </row>
    <row r="3224" spans="1:4" x14ac:dyDescent="0.25">
      <c r="A3224" s="1" t="s">
        <v>6192</v>
      </c>
      <c r="B3224" s="1" t="s">
        <v>9903</v>
      </c>
      <c r="C3224" s="1" t="s">
        <v>6193</v>
      </c>
      <c r="D3224" s="1" t="s">
        <v>6178</v>
      </c>
    </row>
    <row r="3225" spans="1:4" x14ac:dyDescent="0.25">
      <c r="A3225" s="1" t="s">
        <v>6194</v>
      </c>
      <c r="B3225" s="1" t="s">
        <v>12654</v>
      </c>
      <c r="C3225" s="1" t="s">
        <v>6195</v>
      </c>
      <c r="D3225" s="1" t="s">
        <v>6178</v>
      </c>
    </row>
    <row r="3226" spans="1:4" x14ac:dyDescent="0.25">
      <c r="A3226" s="1" t="s">
        <v>6194</v>
      </c>
      <c r="B3226" s="1" t="s">
        <v>12654</v>
      </c>
      <c r="C3226" s="1" t="s">
        <v>6195</v>
      </c>
      <c r="D3226" s="1" t="s">
        <v>6178</v>
      </c>
    </row>
    <row r="3227" spans="1:4" x14ac:dyDescent="0.25">
      <c r="A3227" s="1" t="s">
        <v>6196</v>
      </c>
      <c r="B3227" s="1" t="s">
        <v>12655</v>
      </c>
      <c r="C3227" s="1" t="s">
        <v>6197</v>
      </c>
      <c r="D3227" s="1" t="s">
        <v>6178</v>
      </c>
    </row>
    <row r="3228" spans="1:4" x14ac:dyDescent="0.25">
      <c r="A3228" s="1" t="s">
        <v>6198</v>
      </c>
      <c r="B3228" s="1" t="s">
        <v>12656</v>
      </c>
      <c r="C3228" s="1" t="s">
        <v>6199</v>
      </c>
      <c r="D3228" s="1" t="s">
        <v>6178</v>
      </c>
    </row>
    <row r="3229" spans="1:4" x14ac:dyDescent="0.25">
      <c r="A3229" s="1" t="s">
        <v>6200</v>
      </c>
      <c r="B3229" s="1" t="s">
        <v>12657</v>
      </c>
      <c r="C3229" s="1" t="s">
        <v>6201</v>
      </c>
      <c r="D3229" s="1" t="s">
        <v>6178</v>
      </c>
    </row>
    <row r="3230" spans="1:4" x14ac:dyDescent="0.25">
      <c r="A3230" s="1" t="s">
        <v>6202</v>
      </c>
      <c r="B3230" s="1" t="s">
        <v>12658</v>
      </c>
      <c r="C3230" s="1" t="s">
        <v>6203</v>
      </c>
      <c r="D3230" s="1" t="s">
        <v>6178</v>
      </c>
    </row>
    <row r="3231" spans="1:4" x14ac:dyDescent="0.25">
      <c r="A3231" s="1" t="s">
        <v>6204</v>
      </c>
      <c r="B3231" s="1" t="s">
        <v>12659</v>
      </c>
      <c r="C3231" s="1" t="s">
        <v>6205</v>
      </c>
      <c r="D3231" s="1" t="s">
        <v>6178</v>
      </c>
    </row>
    <row r="3232" spans="1:4" x14ac:dyDescent="0.25">
      <c r="A3232" s="1" t="s">
        <v>6206</v>
      </c>
      <c r="B3232" s="1" t="s">
        <v>12660</v>
      </c>
      <c r="C3232" s="1" t="s">
        <v>6207</v>
      </c>
      <c r="D3232" s="1" t="s">
        <v>6178</v>
      </c>
    </row>
    <row r="3233" spans="1:4" x14ac:dyDescent="0.25">
      <c r="A3233" s="1" t="s">
        <v>6208</v>
      </c>
      <c r="B3233" s="1" t="s">
        <v>12661</v>
      </c>
      <c r="C3233" s="1" t="s">
        <v>6209</v>
      </c>
      <c r="D3233" s="1" t="s">
        <v>6178</v>
      </c>
    </row>
    <row r="3234" spans="1:4" x14ac:dyDescent="0.25">
      <c r="A3234" s="1" t="s">
        <v>6210</v>
      </c>
      <c r="B3234" s="1" t="s">
        <v>12662</v>
      </c>
      <c r="C3234" s="1" t="s">
        <v>6209</v>
      </c>
      <c r="D3234" s="1" t="s">
        <v>6178</v>
      </c>
    </row>
    <row r="3235" spans="1:4" x14ac:dyDescent="0.25">
      <c r="A3235" s="1" t="s">
        <v>6211</v>
      </c>
      <c r="B3235" s="1" t="s">
        <v>12663</v>
      </c>
      <c r="C3235" s="1" t="s">
        <v>6212</v>
      </c>
      <c r="D3235" s="1" t="s">
        <v>6178</v>
      </c>
    </row>
    <row r="3236" spans="1:4" x14ac:dyDescent="0.25">
      <c r="A3236" s="1" t="s">
        <v>6213</v>
      </c>
      <c r="B3236" s="1" t="s">
        <v>9904</v>
      </c>
      <c r="C3236" s="1" t="s">
        <v>6214</v>
      </c>
      <c r="D3236" s="1" t="s">
        <v>6178</v>
      </c>
    </row>
    <row r="3237" spans="1:4" x14ac:dyDescent="0.25">
      <c r="A3237" s="1" t="s">
        <v>6215</v>
      </c>
      <c r="B3237" s="1" t="s">
        <v>12664</v>
      </c>
      <c r="C3237" s="1" t="s">
        <v>6216</v>
      </c>
      <c r="D3237" s="1" t="s">
        <v>6178</v>
      </c>
    </row>
    <row r="3238" spans="1:4" x14ac:dyDescent="0.25">
      <c r="A3238" s="1" t="s">
        <v>6217</v>
      </c>
      <c r="B3238" s="1" t="s">
        <v>12665</v>
      </c>
      <c r="C3238" s="1" t="s">
        <v>6218</v>
      </c>
      <c r="D3238" s="1" t="s">
        <v>6178</v>
      </c>
    </row>
    <row r="3239" spans="1:4" x14ac:dyDescent="0.25">
      <c r="A3239" s="1" t="s">
        <v>6219</v>
      </c>
      <c r="B3239" s="1" t="s">
        <v>12666</v>
      </c>
      <c r="C3239" s="1" t="s">
        <v>6220</v>
      </c>
      <c r="D3239" s="1" t="s">
        <v>6178</v>
      </c>
    </row>
    <row r="3240" spans="1:4" x14ac:dyDescent="0.25">
      <c r="A3240" s="1" t="s">
        <v>6221</v>
      </c>
      <c r="B3240" s="1" t="s">
        <v>12667</v>
      </c>
      <c r="C3240" s="1" t="s">
        <v>6222</v>
      </c>
      <c r="D3240" s="1" t="s">
        <v>6178</v>
      </c>
    </row>
    <row r="3241" spans="1:4" x14ac:dyDescent="0.25">
      <c r="A3241" s="1" t="s">
        <v>6223</v>
      </c>
      <c r="B3241" s="1" t="s">
        <v>12668</v>
      </c>
      <c r="C3241" s="1" t="s">
        <v>6222</v>
      </c>
      <c r="D3241" s="1" t="s">
        <v>6178</v>
      </c>
    </row>
    <row r="3242" spans="1:4" x14ac:dyDescent="0.25">
      <c r="A3242" s="1" t="s">
        <v>6224</v>
      </c>
      <c r="B3242" s="1" t="s">
        <v>12669</v>
      </c>
      <c r="C3242" s="1" t="s">
        <v>6225</v>
      </c>
      <c r="D3242" s="1" t="s">
        <v>6178</v>
      </c>
    </row>
    <row r="3243" spans="1:4" x14ac:dyDescent="0.25">
      <c r="A3243" s="1" t="s">
        <v>6226</v>
      </c>
      <c r="B3243" s="1" t="s">
        <v>9905</v>
      </c>
      <c r="C3243" s="1" t="s">
        <v>6227</v>
      </c>
      <c r="D3243" s="1" t="s">
        <v>6178</v>
      </c>
    </row>
    <row r="3244" spans="1:4" x14ac:dyDescent="0.25">
      <c r="A3244" s="1" t="s">
        <v>6226</v>
      </c>
      <c r="B3244" s="1" t="s">
        <v>9905</v>
      </c>
      <c r="C3244" s="1" t="s">
        <v>6228</v>
      </c>
      <c r="D3244" s="1" t="s">
        <v>6178</v>
      </c>
    </row>
    <row r="3245" spans="1:4" x14ac:dyDescent="0.25">
      <c r="A3245" s="1" t="s">
        <v>6229</v>
      </c>
      <c r="B3245" s="1" t="s">
        <v>12670</v>
      </c>
      <c r="C3245" s="1" t="s">
        <v>6230</v>
      </c>
      <c r="D3245" s="1" t="s">
        <v>6178</v>
      </c>
    </row>
    <row r="3246" spans="1:4" x14ac:dyDescent="0.25">
      <c r="A3246" s="1" t="s">
        <v>6231</v>
      </c>
      <c r="B3246" s="1" t="s">
        <v>12671</v>
      </c>
      <c r="C3246" s="1" t="s">
        <v>6232</v>
      </c>
      <c r="D3246" s="1" t="s">
        <v>6178</v>
      </c>
    </row>
    <row r="3247" spans="1:4" x14ac:dyDescent="0.25">
      <c r="A3247" s="1" t="s">
        <v>6233</v>
      </c>
      <c r="B3247" s="1" t="s">
        <v>12672</v>
      </c>
      <c r="C3247" s="1" t="s">
        <v>6232</v>
      </c>
      <c r="D3247" s="1" t="s">
        <v>6178</v>
      </c>
    </row>
    <row r="3248" spans="1:4" x14ac:dyDescent="0.25">
      <c r="A3248" s="1" t="s">
        <v>6233</v>
      </c>
      <c r="B3248" s="1" t="s">
        <v>12672</v>
      </c>
      <c r="C3248" s="1" t="s">
        <v>6232</v>
      </c>
      <c r="D3248" s="1" t="s">
        <v>6178</v>
      </c>
    </row>
    <row r="3249" spans="1:4" x14ac:dyDescent="0.25">
      <c r="A3249" s="1" t="s">
        <v>6234</v>
      </c>
      <c r="B3249" s="1" t="s">
        <v>12673</v>
      </c>
      <c r="C3249" s="1" t="s">
        <v>6235</v>
      </c>
      <c r="D3249" s="1" t="s">
        <v>6178</v>
      </c>
    </row>
    <row r="3250" spans="1:4" x14ac:dyDescent="0.25">
      <c r="A3250" s="1" t="s">
        <v>6236</v>
      </c>
      <c r="B3250" s="1" t="s">
        <v>12674</v>
      </c>
      <c r="C3250" s="1" t="s">
        <v>6237</v>
      </c>
      <c r="D3250" s="1" t="s">
        <v>6178</v>
      </c>
    </row>
    <row r="3251" spans="1:4" x14ac:dyDescent="0.25">
      <c r="A3251" s="1" t="s">
        <v>6238</v>
      </c>
      <c r="B3251" s="1" t="s">
        <v>12675</v>
      </c>
      <c r="C3251" s="1" t="s">
        <v>6239</v>
      </c>
      <c r="D3251" s="1" t="s">
        <v>6178</v>
      </c>
    </row>
    <row r="3252" spans="1:4" x14ac:dyDescent="0.25">
      <c r="A3252" s="1" t="s">
        <v>6240</v>
      </c>
      <c r="B3252" s="1" t="s">
        <v>12676</v>
      </c>
      <c r="C3252" s="1" t="s">
        <v>6241</v>
      </c>
      <c r="D3252" s="1" t="s">
        <v>6178</v>
      </c>
    </row>
    <row r="3253" spans="1:4" x14ac:dyDescent="0.25">
      <c r="A3253" s="1" t="s">
        <v>6242</v>
      </c>
      <c r="B3253" s="1" t="s">
        <v>12677</v>
      </c>
      <c r="C3253" s="1" t="s">
        <v>6243</v>
      </c>
      <c r="D3253" s="1" t="s">
        <v>6178</v>
      </c>
    </row>
    <row r="3254" spans="1:4" x14ac:dyDescent="0.25">
      <c r="A3254" s="1" t="s">
        <v>6244</v>
      </c>
      <c r="B3254" s="1" t="s">
        <v>12678</v>
      </c>
      <c r="C3254" s="1" t="s">
        <v>6245</v>
      </c>
      <c r="D3254" s="1" t="s">
        <v>6178</v>
      </c>
    </row>
    <row r="3255" spans="1:4" x14ac:dyDescent="0.25">
      <c r="A3255" s="1" t="s">
        <v>6246</v>
      </c>
      <c r="B3255" s="1" t="s">
        <v>12679</v>
      </c>
      <c r="C3255" s="1" t="s">
        <v>6247</v>
      </c>
      <c r="D3255" s="1" t="s">
        <v>6178</v>
      </c>
    </row>
    <row r="3256" spans="1:4" x14ac:dyDescent="0.25">
      <c r="A3256" s="1" t="s">
        <v>6248</v>
      </c>
      <c r="B3256" s="1" t="s">
        <v>9906</v>
      </c>
      <c r="C3256" s="1" t="s">
        <v>6249</v>
      </c>
      <c r="D3256" s="1" t="s">
        <v>6178</v>
      </c>
    </row>
    <row r="3257" spans="1:4" x14ac:dyDescent="0.25">
      <c r="A3257" s="1" t="s">
        <v>6250</v>
      </c>
      <c r="B3257" s="1" t="s">
        <v>12680</v>
      </c>
      <c r="C3257" s="1" t="s">
        <v>6251</v>
      </c>
      <c r="D3257" s="1" t="s">
        <v>6178</v>
      </c>
    </row>
    <row r="3258" spans="1:4" x14ac:dyDescent="0.25">
      <c r="A3258" s="1" t="s">
        <v>6252</v>
      </c>
      <c r="B3258" s="1" t="s">
        <v>12681</v>
      </c>
      <c r="C3258" s="1" t="s">
        <v>6253</v>
      </c>
      <c r="D3258" s="1" t="s">
        <v>6178</v>
      </c>
    </row>
    <row r="3259" spans="1:4" x14ac:dyDescent="0.25">
      <c r="A3259" s="1" t="s">
        <v>6254</v>
      </c>
      <c r="B3259" s="1" t="s">
        <v>9907</v>
      </c>
      <c r="C3259" s="1" t="s">
        <v>6255</v>
      </c>
      <c r="D3259" s="1" t="s">
        <v>6178</v>
      </c>
    </row>
    <row r="3260" spans="1:4" x14ac:dyDescent="0.25">
      <c r="A3260" s="1" t="s">
        <v>6256</v>
      </c>
      <c r="B3260" s="1" t="s">
        <v>9908</v>
      </c>
      <c r="C3260" s="1" t="s">
        <v>6257</v>
      </c>
      <c r="D3260" s="1" t="s">
        <v>6178</v>
      </c>
    </row>
    <row r="3261" spans="1:4" x14ac:dyDescent="0.25">
      <c r="A3261" s="1" t="s">
        <v>6258</v>
      </c>
      <c r="B3261" s="1" t="s">
        <v>12682</v>
      </c>
      <c r="C3261" s="1" t="s">
        <v>6259</v>
      </c>
      <c r="D3261" s="1" t="s">
        <v>6178</v>
      </c>
    </row>
    <row r="3262" spans="1:4" x14ac:dyDescent="0.25">
      <c r="A3262" s="1" t="s">
        <v>6260</v>
      </c>
      <c r="B3262" s="1" t="s">
        <v>12683</v>
      </c>
      <c r="C3262" s="1" t="s">
        <v>6261</v>
      </c>
      <c r="D3262" s="1" t="s">
        <v>6178</v>
      </c>
    </row>
    <row r="3263" spans="1:4" x14ac:dyDescent="0.25">
      <c r="A3263" s="1" t="s">
        <v>6262</v>
      </c>
      <c r="B3263" s="1" t="s">
        <v>12684</v>
      </c>
      <c r="C3263" s="1" t="s">
        <v>6263</v>
      </c>
      <c r="D3263" s="1" t="s">
        <v>6178</v>
      </c>
    </row>
    <row r="3264" spans="1:4" x14ac:dyDescent="0.25">
      <c r="A3264" s="1" t="s">
        <v>6264</v>
      </c>
      <c r="B3264" s="1" t="s">
        <v>12685</v>
      </c>
      <c r="C3264" s="1" t="s">
        <v>6265</v>
      </c>
      <c r="D3264" s="1" t="s">
        <v>6178</v>
      </c>
    </row>
    <row r="3265" spans="1:4" x14ac:dyDescent="0.25">
      <c r="A3265" s="1" t="s">
        <v>6266</v>
      </c>
      <c r="B3265" s="1" t="s">
        <v>12686</v>
      </c>
      <c r="C3265" s="1" t="s">
        <v>6267</v>
      </c>
      <c r="D3265" s="1" t="s">
        <v>6178</v>
      </c>
    </row>
    <row r="3266" spans="1:4" x14ac:dyDescent="0.25">
      <c r="A3266" s="1" t="s">
        <v>6268</v>
      </c>
      <c r="B3266" s="1" t="s">
        <v>12687</v>
      </c>
      <c r="C3266" s="1" t="s">
        <v>6269</v>
      </c>
      <c r="D3266" s="1" t="s">
        <v>6178</v>
      </c>
    </row>
    <row r="3267" spans="1:4" x14ac:dyDescent="0.25">
      <c r="A3267" s="1" t="s">
        <v>6270</v>
      </c>
      <c r="B3267" s="1" t="s">
        <v>12688</v>
      </c>
      <c r="C3267" s="1" t="s">
        <v>6271</v>
      </c>
      <c r="D3267" s="1" t="s">
        <v>6178</v>
      </c>
    </row>
    <row r="3268" spans="1:4" x14ac:dyDescent="0.25">
      <c r="A3268" s="1" t="s">
        <v>6272</v>
      </c>
      <c r="B3268" s="1" t="s">
        <v>12689</v>
      </c>
      <c r="C3268" s="1" t="s">
        <v>6273</v>
      </c>
      <c r="D3268" s="1" t="s">
        <v>6178</v>
      </c>
    </row>
    <row r="3269" spans="1:4" x14ac:dyDescent="0.25">
      <c r="A3269" s="1" t="s">
        <v>6274</v>
      </c>
      <c r="B3269" s="1" t="s">
        <v>12690</v>
      </c>
      <c r="C3269" s="1" t="s">
        <v>6275</v>
      </c>
      <c r="D3269" s="1" t="s">
        <v>6178</v>
      </c>
    </row>
    <row r="3270" spans="1:4" x14ac:dyDescent="0.25">
      <c r="A3270" s="1" t="s">
        <v>6276</v>
      </c>
      <c r="B3270" s="1" t="s">
        <v>12691</v>
      </c>
      <c r="C3270" s="1" t="s">
        <v>6277</v>
      </c>
      <c r="D3270" s="1" t="s">
        <v>6178</v>
      </c>
    </row>
    <row r="3271" spans="1:4" x14ac:dyDescent="0.25">
      <c r="A3271" s="1" t="s">
        <v>6278</v>
      </c>
      <c r="B3271" s="1" t="s">
        <v>12692</v>
      </c>
      <c r="C3271" s="1" t="s">
        <v>6279</v>
      </c>
      <c r="D3271" s="1" t="s">
        <v>6178</v>
      </c>
    </row>
    <row r="3272" spans="1:4" x14ac:dyDescent="0.25">
      <c r="A3272" s="1" t="s">
        <v>6280</v>
      </c>
      <c r="B3272" s="1" t="s">
        <v>12693</v>
      </c>
      <c r="C3272" s="1" t="s">
        <v>6281</v>
      </c>
      <c r="D3272" s="1" t="s">
        <v>6178</v>
      </c>
    </row>
    <row r="3273" spans="1:4" x14ac:dyDescent="0.25">
      <c r="A3273" s="1" t="s">
        <v>6282</v>
      </c>
      <c r="B3273" s="1" t="s">
        <v>9909</v>
      </c>
      <c r="C3273" s="1" t="s">
        <v>6283</v>
      </c>
      <c r="D3273" s="1" t="s">
        <v>6178</v>
      </c>
    </row>
    <row r="3274" spans="1:4" x14ac:dyDescent="0.25">
      <c r="A3274" s="1" t="s">
        <v>6284</v>
      </c>
      <c r="B3274" s="1" t="s">
        <v>12694</v>
      </c>
      <c r="C3274" s="1" t="s">
        <v>6285</v>
      </c>
      <c r="D3274" s="1" t="s">
        <v>6178</v>
      </c>
    </row>
    <row r="3275" spans="1:4" x14ac:dyDescent="0.25">
      <c r="A3275" s="1" t="s">
        <v>6286</v>
      </c>
      <c r="B3275" s="1" t="s">
        <v>12695</v>
      </c>
      <c r="C3275" s="1" t="s">
        <v>6287</v>
      </c>
      <c r="D3275" s="1" t="s">
        <v>6178</v>
      </c>
    </row>
    <row r="3276" spans="1:4" x14ac:dyDescent="0.25">
      <c r="A3276" s="1" t="s">
        <v>6288</v>
      </c>
      <c r="B3276" s="1" t="s">
        <v>12696</v>
      </c>
      <c r="C3276" s="1" t="s">
        <v>6289</v>
      </c>
      <c r="D3276" s="1" t="s">
        <v>6178</v>
      </c>
    </row>
    <row r="3277" spans="1:4" x14ac:dyDescent="0.25">
      <c r="A3277" s="1" t="s">
        <v>6290</v>
      </c>
      <c r="B3277" s="1" t="s">
        <v>9910</v>
      </c>
      <c r="C3277" s="1" t="s">
        <v>6291</v>
      </c>
      <c r="D3277" s="1" t="s">
        <v>6178</v>
      </c>
    </row>
    <row r="3278" spans="1:4" x14ac:dyDescent="0.25">
      <c r="A3278" s="1" t="s">
        <v>6292</v>
      </c>
      <c r="B3278" s="1" t="s">
        <v>12697</v>
      </c>
      <c r="C3278" s="1" t="s">
        <v>6293</v>
      </c>
      <c r="D3278" s="1" t="s">
        <v>6178</v>
      </c>
    </row>
    <row r="3279" spans="1:4" x14ac:dyDescent="0.25">
      <c r="A3279" s="1" t="s">
        <v>6294</v>
      </c>
      <c r="B3279" s="1" t="s">
        <v>12698</v>
      </c>
      <c r="C3279" s="1" t="s">
        <v>6295</v>
      </c>
      <c r="D3279" s="1" t="s">
        <v>6178</v>
      </c>
    </row>
    <row r="3280" spans="1:4" x14ac:dyDescent="0.25">
      <c r="A3280" s="1" t="s">
        <v>6294</v>
      </c>
      <c r="B3280" s="1" t="s">
        <v>12698</v>
      </c>
      <c r="C3280" s="1" t="s">
        <v>6295</v>
      </c>
      <c r="D3280" s="1" t="s">
        <v>6178</v>
      </c>
    </row>
    <row r="3281" spans="1:4" x14ac:dyDescent="0.25">
      <c r="A3281" s="1" t="s">
        <v>6296</v>
      </c>
      <c r="B3281" s="1" t="s">
        <v>12699</v>
      </c>
      <c r="C3281" s="1" t="s">
        <v>6297</v>
      </c>
      <c r="D3281" s="1" t="s">
        <v>6178</v>
      </c>
    </row>
    <row r="3282" spans="1:4" x14ac:dyDescent="0.25">
      <c r="A3282" s="1" t="s">
        <v>6298</v>
      </c>
      <c r="B3282" s="1" t="s">
        <v>12700</v>
      </c>
      <c r="C3282" s="1" t="s">
        <v>6299</v>
      </c>
      <c r="D3282" s="1" t="s">
        <v>6178</v>
      </c>
    </row>
    <row r="3283" spans="1:4" x14ac:dyDescent="0.25">
      <c r="A3283" s="1" t="s">
        <v>6300</v>
      </c>
      <c r="B3283" s="1" t="s">
        <v>12701</v>
      </c>
      <c r="C3283" s="1" t="s">
        <v>6301</v>
      </c>
      <c r="D3283" s="1" t="s">
        <v>6178</v>
      </c>
    </row>
    <row r="3284" spans="1:4" x14ac:dyDescent="0.25">
      <c r="A3284" s="1" t="s">
        <v>6302</v>
      </c>
      <c r="B3284" s="1" t="s">
        <v>12702</v>
      </c>
      <c r="C3284" s="1" t="s">
        <v>6303</v>
      </c>
      <c r="D3284" s="1" t="s">
        <v>6178</v>
      </c>
    </row>
    <row r="3285" spans="1:4" x14ac:dyDescent="0.25">
      <c r="A3285" s="1" t="s">
        <v>6304</v>
      </c>
      <c r="B3285" s="1" t="s">
        <v>9911</v>
      </c>
      <c r="C3285" s="1" t="s">
        <v>6305</v>
      </c>
      <c r="D3285" s="1" t="s">
        <v>6178</v>
      </c>
    </row>
    <row r="3286" spans="1:4" x14ac:dyDescent="0.25">
      <c r="A3286" s="1" t="s">
        <v>6306</v>
      </c>
      <c r="B3286" s="1" t="s">
        <v>12703</v>
      </c>
      <c r="C3286" s="1" t="s">
        <v>6305</v>
      </c>
      <c r="D3286" s="1" t="s">
        <v>6178</v>
      </c>
    </row>
    <row r="3287" spans="1:4" x14ac:dyDescent="0.25">
      <c r="A3287" s="1" t="s">
        <v>6307</v>
      </c>
      <c r="B3287" s="1" t="s">
        <v>12704</v>
      </c>
      <c r="C3287" s="1" t="s">
        <v>6308</v>
      </c>
      <c r="D3287" s="1" t="s">
        <v>6178</v>
      </c>
    </row>
    <row r="3288" spans="1:4" x14ac:dyDescent="0.25">
      <c r="A3288" s="1" t="s">
        <v>6309</v>
      </c>
      <c r="B3288" s="1" t="s">
        <v>12705</v>
      </c>
      <c r="C3288" s="1" t="s">
        <v>6310</v>
      </c>
      <c r="D3288" s="1" t="s">
        <v>6178</v>
      </c>
    </row>
    <row r="3289" spans="1:4" x14ac:dyDescent="0.25">
      <c r="A3289" s="1" t="s">
        <v>6311</v>
      </c>
      <c r="B3289" s="1" t="s">
        <v>12706</v>
      </c>
      <c r="C3289" s="1" t="s">
        <v>6312</v>
      </c>
      <c r="D3289" s="1" t="s">
        <v>6178</v>
      </c>
    </row>
    <row r="3290" spans="1:4" x14ac:dyDescent="0.25">
      <c r="A3290" s="1" t="s">
        <v>6313</v>
      </c>
      <c r="B3290" s="1" t="s">
        <v>12707</v>
      </c>
      <c r="C3290" s="1" t="s">
        <v>6314</v>
      </c>
      <c r="D3290" s="1" t="s">
        <v>6178</v>
      </c>
    </row>
    <row r="3291" spans="1:4" x14ac:dyDescent="0.25">
      <c r="A3291" s="1" t="s">
        <v>6315</v>
      </c>
      <c r="B3291" s="1" t="s">
        <v>12708</v>
      </c>
      <c r="C3291" s="1" t="s">
        <v>6316</v>
      </c>
      <c r="D3291" s="1" t="s">
        <v>6178</v>
      </c>
    </row>
    <row r="3292" spans="1:4" x14ac:dyDescent="0.25">
      <c r="A3292" s="1" t="s">
        <v>6317</v>
      </c>
      <c r="B3292" s="1" t="s">
        <v>12709</v>
      </c>
      <c r="C3292" s="1" t="s">
        <v>6318</v>
      </c>
      <c r="D3292" s="1" t="s">
        <v>6178</v>
      </c>
    </row>
    <row r="3293" spans="1:4" x14ac:dyDescent="0.25">
      <c r="A3293" s="1" t="s">
        <v>6319</v>
      </c>
      <c r="B3293" s="1" t="s">
        <v>12710</v>
      </c>
      <c r="C3293" s="1" t="s">
        <v>6320</v>
      </c>
      <c r="D3293" s="1" t="s">
        <v>6178</v>
      </c>
    </row>
    <row r="3294" spans="1:4" x14ac:dyDescent="0.25">
      <c r="A3294" s="1" t="s">
        <v>6321</v>
      </c>
      <c r="B3294" s="1" t="s">
        <v>9912</v>
      </c>
      <c r="C3294" s="1" t="s">
        <v>6322</v>
      </c>
      <c r="D3294" s="1" t="s">
        <v>6178</v>
      </c>
    </row>
    <row r="3295" spans="1:4" x14ac:dyDescent="0.25">
      <c r="A3295" s="1" t="s">
        <v>6323</v>
      </c>
      <c r="B3295" s="1" t="s">
        <v>12711</v>
      </c>
      <c r="C3295" s="1" t="s">
        <v>6324</v>
      </c>
      <c r="D3295" s="1" t="s">
        <v>6178</v>
      </c>
    </row>
    <row r="3296" spans="1:4" x14ac:dyDescent="0.25">
      <c r="A3296" s="1" t="s">
        <v>6325</v>
      </c>
      <c r="B3296" s="1" t="s">
        <v>12712</v>
      </c>
      <c r="C3296" s="1" t="s">
        <v>6326</v>
      </c>
      <c r="D3296" s="1" t="s">
        <v>6178</v>
      </c>
    </row>
    <row r="3297" spans="1:4" x14ac:dyDescent="0.25">
      <c r="A3297" s="1" t="s">
        <v>6325</v>
      </c>
      <c r="B3297" s="1" t="s">
        <v>12712</v>
      </c>
      <c r="C3297" s="1" t="s">
        <v>6326</v>
      </c>
      <c r="D3297" s="1" t="s">
        <v>6178</v>
      </c>
    </row>
    <row r="3298" spans="1:4" x14ac:dyDescent="0.25">
      <c r="A3298" s="1" t="s">
        <v>6325</v>
      </c>
      <c r="B3298" s="1" t="s">
        <v>12712</v>
      </c>
      <c r="C3298" s="1" t="s">
        <v>6326</v>
      </c>
      <c r="D3298" s="1" t="s">
        <v>6178</v>
      </c>
    </row>
    <row r="3299" spans="1:4" x14ac:dyDescent="0.25">
      <c r="A3299" s="1" t="s">
        <v>6327</v>
      </c>
      <c r="B3299" s="1" t="s">
        <v>12713</v>
      </c>
      <c r="C3299" s="1" t="s">
        <v>6328</v>
      </c>
      <c r="D3299" s="1" t="s">
        <v>6178</v>
      </c>
    </row>
    <row r="3300" spans="1:4" x14ac:dyDescent="0.25">
      <c r="A3300" s="1" t="s">
        <v>6329</v>
      </c>
      <c r="B3300" s="1" t="s">
        <v>12714</v>
      </c>
      <c r="C3300" s="1" t="s">
        <v>6330</v>
      </c>
      <c r="D3300" s="1" t="s">
        <v>6178</v>
      </c>
    </row>
    <row r="3301" spans="1:4" x14ac:dyDescent="0.25">
      <c r="A3301" s="1" t="s">
        <v>6331</v>
      </c>
      <c r="B3301" s="1" t="s">
        <v>12715</v>
      </c>
      <c r="C3301" s="1" t="s">
        <v>6332</v>
      </c>
      <c r="D3301" s="1" t="s">
        <v>6178</v>
      </c>
    </row>
    <row r="3302" spans="1:4" x14ac:dyDescent="0.25">
      <c r="A3302" s="1" t="s">
        <v>6333</v>
      </c>
      <c r="B3302" s="1" t="s">
        <v>12716</v>
      </c>
      <c r="C3302" s="1" t="s">
        <v>6334</v>
      </c>
      <c r="D3302" s="1" t="s">
        <v>6178</v>
      </c>
    </row>
    <row r="3303" spans="1:4" x14ac:dyDescent="0.25">
      <c r="A3303" s="1" t="s">
        <v>6335</v>
      </c>
      <c r="B3303" s="1" t="s">
        <v>9913</v>
      </c>
      <c r="C3303" s="1" t="s">
        <v>6336</v>
      </c>
      <c r="D3303" s="1" t="s">
        <v>6178</v>
      </c>
    </row>
    <row r="3304" spans="1:4" x14ac:dyDescent="0.25">
      <c r="A3304" s="1" t="s">
        <v>6337</v>
      </c>
      <c r="B3304" s="1" t="s">
        <v>9914</v>
      </c>
      <c r="C3304" s="1" t="s">
        <v>6338</v>
      </c>
      <c r="D3304" s="1" t="s">
        <v>6178</v>
      </c>
    </row>
    <row r="3305" spans="1:4" x14ac:dyDescent="0.25">
      <c r="A3305" s="1" t="s">
        <v>6339</v>
      </c>
      <c r="B3305" s="1" t="s">
        <v>12717</v>
      </c>
      <c r="C3305" s="1" t="s">
        <v>6340</v>
      </c>
      <c r="D3305" s="1" t="s">
        <v>6178</v>
      </c>
    </row>
    <row r="3306" spans="1:4" x14ac:dyDescent="0.25">
      <c r="A3306" s="1" t="s">
        <v>6341</v>
      </c>
      <c r="B3306" s="1" t="s">
        <v>12718</v>
      </c>
      <c r="C3306" s="1" t="s">
        <v>6342</v>
      </c>
      <c r="D3306" s="1" t="s">
        <v>6178</v>
      </c>
    </row>
    <row r="3307" spans="1:4" x14ac:dyDescent="0.25">
      <c r="A3307" s="1" t="s">
        <v>6343</v>
      </c>
      <c r="B3307" s="1" t="s">
        <v>12719</v>
      </c>
      <c r="C3307" s="1" t="s">
        <v>6344</v>
      </c>
      <c r="D3307" s="1" t="s">
        <v>6178</v>
      </c>
    </row>
    <row r="3308" spans="1:4" x14ac:dyDescent="0.25">
      <c r="A3308" s="1" t="s">
        <v>6345</v>
      </c>
      <c r="B3308" s="1" t="s">
        <v>12720</v>
      </c>
      <c r="C3308" s="1" t="s">
        <v>6346</v>
      </c>
      <c r="D3308" s="1" t="s">
        <v>6178</v>
      </c>
    </row>
    <row r="3309" spans="1:4" x14ac:dyDescent="0.25">
      <c r="A3309" s="1" t="s">
        <v>6347</v>
      </c>
      <c r="B3309" s="1" t="s">
        <v>12721</v>
      </c>
      <c r="C3309" s="1" t="s">
        <v>6348</v>
      </c>
      <c r="D3309" s="1" t="s">
        <v>6178</v>
      </c>
    </row>
    <row r="3310" spans="1:4" x14ac:dyDescent="0.25">
      <c r="A3310" s="1" t="s">
        <v>6349</v>
      </c>
      <c r="B3310" s="1" t="s">
        <v>12722</v>
      </c>
      <c r="C3310" s="1" t="s">
        <v>6350</v>
      </c>
      <c r="D3310" s="1" t="s">
        <v>6178</v>
      </c>
    </row>
    <row r="3311" spans="1:4" x14ac:dyDescent="0.25">
      <c r="A3311" s="1" t="s">
        <v>6351</v>
      </c>
      <c r="B3311" s="1" t="s">
        <v>12723</v>
      </c>
      <c r="C3311" s="1" t="s">
        <v>6352</v>
      </c>
      <c r="D3311" s="1" t="s">
        <v>6178</v>
      </c>
    </row>
    <row r="3312" spans="1:4" x14ac:dyDescent="0.25">
      <c r="A3312" s="1" t="s">
        <v>6353</v>
      </c>
      <c r="B3312" s="1" t="s">
        <v>12724</v>
      </c>
      <c r="C3312" s="1" t="s">
        <v>6354</v>
      </c>
      <c r="D3312" s="1" t="s">
        <v>6178</v>
      </c>
    </row>
    <row r="3313" spans="1:4" x14ac:dyDescent="0.25">
      <c r="A3313" s="1" t="s">
        <v>6355</v>
      </c>
      <c r="B3313" s="1" t="s">
        <v>12725</v>
      </c>
      <c r="C3313" s="1" t="s">
        <v>6356</v>
      </c>
      <c r="D3313" s="1" t="s">
        <v>6178</v>
      </c>
    </row>
    <row r="3314" spans="1:4" x14ac:dyDescent="0.25">
      <c r="A3314" s="1" t="s">
        <v>6357</v>
      </c>
      <c r="B3314" s="1" t="s">
        <v>12726</v>
      </c>
      <c r="C3314" s="1" t="s">
        <v>6358</v>
      </c>
      <c r="D3314" s="1" t="s">
        <v>6178</v>
      </c>
    </row>
    <row r="3315" spans="1:4" x14ac:dyDescent="0.25">
      <c r="A3315" s="1" t="s">
        <v>6359</v>
      </c>
      <c r="B3315" s="1" t="s">
        <v>12727</v>
      </c>
      <c r="C3315" s="1" t="s">
        <v>6360</v>
      </c>
      <c r="D3315" s="1" t="s">
        <v>6178</v>
      </c>
    </row>
    <row r="3316" spans="1:4" x14ac:dyDescent="0.25">
      <c r="A3316" s="1" t="s">
        <v>6361</v>
      </c>
      <c r="B3316" s="1" t="s">
        <v>12728</v>
      </c>
      <c r="C3316" s="1" t="s">
        <v>6362</v>
      </c>
      <c r="D3316" s="1" t="s">
        <v>6178</v>
      </c>
    </row>
    <row r="3317" spans="1:4" x14ac:dyDescent="0.25">
      <c r="A3317" s="1" t="s">
        <v>6363</v>
      </c>
      <c r="B3317" s="1" t="s">
        <v>12729</v>
      </c>
      <c r="C3317" s="1" t="s">
        <v>6364</v>
      </c>
      <c r="D3317" s="1" t="s">
        <v>6178</v>
      </c>
    </row>
    <row r="3318" spans="1:4" x14ac:dyDescent="0.25">
      <c r="A3318" s="1" t="s">
        <v>6365</v>
      </c>
      <c r="B3318" s="1" t="s">
        <v>12730</v>
      </c>
      <c r="C3318" s="1" t="s">
        <v>6366</v>
      </c>
      <c r="D3318" s="1" t="s">
        <v>6178</v>
      </c>
    </row>
    <row r="3319" spans="1:4" x14ac:dyDescent="0.25">
      <c r="A3319" s="1" t="s">
        <v>6363</v>
      </c>
      <c r="B3319" s="1" t="s">
        <v>12729</v>
      </c>
      <c r="C3319" s="1" t="s">
        <v>6367</v>
      </c>
      <c r="D3319" s="1" t="s">
        <v>6178</v>
      </c>
    </row>
    <row r="3320" spans="1:4" x14ac:dyDescent="0.25">
      <c r="A3320" s="1" t="s">
        <v>6368</v>
      </c>
      <c r="B3320" s="1" t="s">
        <v>12731</v>
      </c>
      <c r="C3320" s="1" t="s">
        <v>6369</v>
      </c>
      <c r="D3320" s="1" t="s">
        <v>6178</v>
      </c>
    </row>
    <row r="3321" spans="1:4" x14ac:dyDescent="0.25">
      <c r="A3321" s="1" t="s">
        <v>6370</v>
      </c>
      <c r="B3321" s="1" t="s">
        <v>12732</v>
      </c>
      <c r="C3321" s="1" t="s">
        <v>6371</v>
      </c>
      <c r="D3321" s="1" t="s">
        <v>6178</v>
      </c>
    </row>
    <row r="3322" spans="1:4" x14ac:dyDescent="0.25">
      <c r="A3322" s="1" t="s">
        <v>6372</v>
      </c>
      <c r="B3322" s="1" t="s">
        <v>12733</v>
      </c>
      <c r="C3322" s="1" t="s">
        <v>6373</v>
      </c>
      <c r="D3322" s="1" t="s">
        <v>6178</v>
      </c>
    </row>
    <row r="3323" spans="1:4" x14ac:dyDescent="0.25">
      <c r="A3323" s="1" t="s">
        <v>6374</v>
      </c>
      <c r="B3323" s="1" t="s">
        <v>12734</v>
      </c>
      <c r="C3323" s="1" t="s">
        <v>6375</v>
      </c>
      <c r="D3323" s="1" t="s">
        <v>6178</v>
      </c>
    </row>
    <row r="3324" spans="1:4" x14ac:dyDescent="0.25">
      <c r="A3324" s="1" t="s">
        <v>6376</v>
      </c>
      <c r="B3324" s="1" t="s">
        <v>12735</v>
      </c>
      <c r="C3324" s="1" t="s">
        <v>6377</v>
      </c>
      <c r="D3324" s="1" t="s">
        <v>6178</v>
      </c>
    </row>
    <row r="3325" spans="1:4" x14ac:dyDescent="0.25">
      <c r="A3325" s="1" t="s">
        <v>6378</v>
      </c>
      <c r="B3325" s="1" t="s">
        <v>12736</v>
      </c>
      <c r="C3325" s="1" t="s">
        <v>6379</v>
      </c>
      <c r="D3325" s="1" t="s">
        <v>6178</v>
      </c>
    </row>
    <row r="3326" spans="1:4" x14ac:dyDescent="0.25">
      <c r="A3326" s="1" t="s">
        <v>6380</v>
      </c>
      <c r="B3326" s="1" t="s">
        <v>12737</v>
      </c>
      <c r="C3326" s="1" t="s">
        <v>6381</v>
      </c>
      <c r="D3326" s="1" t="s">
        <v>6178</v>
      </c>
    </row>
    <row r="3327" spans="1:4" x14ac:dyDescent="0.25">
      <c r="A3327" s="1" t="s">
        <v>6382</v>
      </c>
      <c r="B3327" s="1" t="s">
        <v>12738</v>
      </c>
      <c r="C3327" s="1" t="s">
        <v>6383</v>
      </c>
      <c r="D3327" s="1" t="s">
        <v>6178</v>
      </c>
    </row>
    <row r="3328" spans="1:4" x14ac:dyDescent="0.25">
      <c r="A3328" s="1" t="s">
        <v>6384</v>
      </c>
      <c r="B3328" s="1" t="s">
        <v>12739</v>
      </c>
      <c r="C3328" s="1" t="s">
        <v>6385</v>
      </c>
      <c r="D3328" s="1" t="s">
        <v>6178</v>
      </c>
    </row>
    <row r="3329" spans="1:4" x14ac:dyDescent="0.25">
      <c r="A3329" s="1" t="s">
        <v>6386</v>
      </c>
      <c r="B3329" s="1" t="s">
        <v>12740</v>
      </c>
      <c r="C3329" s="1" t="s">
        <v>6387</v>
      </c>
      <c r="D3329" s="1" t="s">
        <v>6178</v>
      </c>
    </row>
    <row r="3330" spans="1:4" x14ac:dyDescent="0.25">
      <c r="A3330" s="1" t="s">
        <v>6388</v>
      </c>
      <c r="B3330" s="1" t="s">
        <v>12741</v>
      </c>
      <c r="C3330" s="1" t="s">
        <v>6389</v>
      </c>
      <c r="D3330" s="1" t="s">
        <v>6178</v>
      </c>
    </row>
    <row r="3331" spans="1:4" x14ac:dyDescent="0.25">
      <c r="A3331" s="1" t="s">
        <v>6390</v>
      </c>
      <c r="B3331" s="1" t="s">
        <v>9915</v>
      </c>
      <c r="C3331" s="1" t="s">
        <v>6391</v>
      </c>
      <c r="D3331" s="1" t="s">
        <v>6178</v>
      </c>
    </row>
    <row r="3332" spans="1:4" x14ac:dyDescent="0.25">
      <c r="A3332" s="1" t="s">
        <v>6392</v>
      </c>
      <c r="B3332" s="1" t="s">
        <v>12742</v>
      </c>
      <c r="C3332" s="1" t="s">
        <v>6393</v>
      </c>
      <c r="D3332" s="1" t="s">
        <v>6178</v>
      </c>
    </row>
    <row r="3333" spans="1:4" x14ac:dyDescent="0.25">
      <c r="A3333" s="1" t="s">
        <v>6394</v>
      </c>
      <c r="B3333" s="1" t="s">
        <v>12743</v>
      </c>
      <c r="C3333" s="1" t="s">
        <v>6395</v>
      </c>
      <c r="D3333" s="1" t="s">
        <v>6178</v>
      </c>
    </row>
    <row r="3334" spans="1:4" x14ac:dyDescent="0.25">
      <c r="A3334" s="1" t="s">
        <v>6396</v>
      </c>
      <c r="B3334" s="1" t="s">
        <v>12744</v>
      </c>
      <c r="C3334" s="1" t="s">
        <v>6397</v>
      </c>
      <c r="D3334" s="1" t="s">
        <v>6178</v>
      </c>
    </row>
    <row r="3335" spans="1:4" x14ac:dyDescent="0.25">
      <c r="A3335" s="1" t="s">
        <v>6398</v>
      </c>
      <c r="B3335" s="1" t="s">
        <v>12745</v>
      </c>
      <c r="C3335" s="1" t="s">
        <v>6399</v>
      </c>
      <c r="D3335" s="1" t="s">
        <v>6178</v>
      </c>
    </row>
    <row r="3336" spans="1:4" x14ac:dyDescent="0.25">
      <c r="A3336" s="1" t="s">
        <v>6400</v>
      </c>
      <c r="B3336" s="1" t="s">
        <v>9916</v>
      </c>
      <c r="C3336" s="1" t="s">
        <v>6401</v>
      </c>
      <c r="D3336" s="1" t="s">
        <v>6178</v>
      </c>
    </row>
    <row r="3337" spans="1:4" x14ac:dyDescent="0.25">
      <c r="A3337" s="1" t="s">
        <v>6402</v>
      </c>
      <c r="B3337" s="1" t="s">
        <v>12746</v>
      </c>
      <c r="C3337" s="1" t="s">
        <v>6403</v>
      </c>
      <c r="D3337" s="1" t="s">
        <v>6178</v>
      </c>
    </row>
    <row r="3338" spans="1:4" x14ac:dyDescent="0.25">
      <c r="A3338" s="1" t="s">
        <v>6404</v>
      </c>
      <c r="B3338" s="1" t="s">
        <v>12747</v>
      </c>
      <c r="C3338" s="1" t="s">
        <v>6405</v>
      </c>
      <c r="D3338" s="1" t="s">
        <v>6178</v>
      </c>
    </row>
    <row r="3339" spans="1:4" x14ac:dyDescent="0.25">
      <c r="A3339" s="1" t="s">
        <v>6406</v>
      </c>
      <c r="B3339" s="1" t="s">
        <v>12748</v>
      </c>
      <c r="C3339" s="1" t="s">
        <v>6407</v>
      </c>
      <c r="D3339" s="1" t="s">
        <v>6178</v>
      </c>
    </row>
    <row r="3340" spans="1:4" x14ac:dyDescent="0.25">
      <c r="A3340" s="1" t="s">
        <v>6408</v>
      </c>
      <c r="B3340" s="1" t="s">
        <v>12749</v>
      </c>
      <c r="C3340" s="1" t="s">
        <v>6409</v>
      </c>
      <c r="D3340" s="1" t="s">
        <v>6178</v>
      </c>
    </row>
    <row r="3341" spans="1:4" x14ac:dyDescent="0.25">
      <c r="A3341" s="1" t="s">
        <v>6410</v>
      </c>
      <c r="B3341" s="1" t="s">
        <v>9917</v>
      </c>
      <c r="C3341" s="1" t="s">
        <v>6411</v>
      </c>
      <c r="D3341" s="1" t="s">
        <v>6178</v>
      </c>
    </row>
    <row r="3342" spans="1:4" x14ac:dyDescent="0.25">
      <c r="A3342" s="1" t="s">
        <v>6412</v>
      </c>
      <c r="B3342" s="1" t="s">
        <v>12750</v>
      </c>
      <c r="C3342" s="1" t="s">
        <v>6413</v>
      </c>
      <c r="D3342" s="1" t="s">
        <v>6178</v>
      </c>
    </row>
    <row r="3343" spans="1:4" x14ac:dyDescent="0.25">
      <c r="A3343" s="1" t="s">
        <v>6414</v>
      </c>
      <c r="B3343" s="1" t="s">
        <v>12751</v>
      </c>
      <c r="C3343" s="1" t="s">
        <v>6415</v>
      </c>
      <c r="D3343" s="1" t="s">
        <v>6178</v>
      </c>
    </row>
    <row r="3344" spans="1:4" x14ac:dyDescent="0.25">
      <c r="A3344" s="1" t="s">
        <v>6416</v>
      </c>
      <c r="B3344" s="1" t="s">
        <v>12752</v>
      </c>
      <c r="C3344" s="1" t="s">
        <v>6417</v>
      </c>
      <c r="D3344" s="1" t="s">
        <v>6178</v>
      </c>
    </row>
    <row r="3345" spans="1:4" x14ac:dyDescent="0.25">
      <c r="A3345" s="1" t="s">
        <v>6418</v>
      </c>
      <c r="B3345" s="1" t="s">
        <v>12753</v>
      </c>
      <c r="C3345" s="1" t="s">
        <v>6419</v>
      </c>
      <c r="D3345" s="1" t="s">
        <v>6178</v>
      </c>
    </row>
    <row r="3346" spans="1:4" x14ac:dyDescent="0.25">
      <c r="A3346" s="1" t="s">
        <v>6420</v>
      </c>
      <c r="B3346" s="1" t="s">
        <v>12754</v>
      </c>
      <c r="C3346" s="1" t="s">
        <v>6421</v>
      </c>
      <c r="D3346" s="1" t="s">
        <v>6178</v>
      </c>
    </row>
    <row r="3347" spans="1:4" x14ac:dyDescent="0.25">
      <c r="A3347" s="1" t="s">
        <v>6422</v>
      </c>
      <c r="B3347" s="1" t="s">
        <v>12755</v>
      </c>
      <c r="C3347" s="1" t="s">
        <v>6423</v>
      </c>
      <c r="D3347" s="1" t="s">
        <v>6178</v>
      </c>
    </row>
    <row r="3348" spans="1:4" x14ac:dyDescent="0.25">
      <c r="A3348" s="1" t="s">
        <v>6424</v>
      </c>
      <c r="B3348" s="1" t="s">
        <v>12756</v>
      </c>
      <c r="C3348" s="1" t="s">
        <v>6425</v>
      </c>
      <c r="D3348" s="1" t="s">
        <v>6178</v>
      </c>
    </row>
    <row r="3349" spans="1:4" x14ac:dyDescent="0.25">
      <c r="A3349" s="1" t="s">
        <v>6426</v>
      </c>
      <c r="B3349" s="1" t="s">
        <v>12757</v>
      </c>
      <c r="C3349" s="1" t="s">
        <v>6427</v>
      </c>
      <c r="D3349" s="1" t="s">
        <v>6178</v>
      </c>
    </row>
    <row r="3350" spans="1:4" x14ac:dyDescent="0.25">
      <c r="A3350" s="1" t="s">
        <v>6428</v>
      </c>
      <c r="B3350" s="1" t="s">
        <v>12758</v>
      </c>
      <c r="C3350" s="1" t="s">
        <v>6429</v>
      </c>
      <c r="D3350" s="1" t="s">
        <v>6178</v>
      </c>
    </row>
    <row r="3351" spans="1:4" x14ac:dyDescent="0.25">
      <c r="A3351" s="1" t="s">
        <v>6430</v>
      </c>
      <c r="B3351" s="1" t="s">
        <v>12759</v>
      </c>
      <c r="C3351" s="1" t="s">
        <v>6431</v>
      </c>
      <c r="D3351" s="1" t="s">
        <v>6178</v>
      </c>
    </row>
    <row r="3352" spans="1:4" x14ac:dyDescent="0.25">
      <c r="A3352" s="1" t="s">
        <v>6432</v>
      </c>
      <c r="B3352" s="1" t="s">
        <v>9918</v>
      </c>
      <c r="C3352" s="1" t="s">
        <v>6433</v>
      </c>
      <c r="D3352" s="1" t="s">
        <v>6178</v>
      </c>
    </row>
    <row r="3353" spans="1:4" x14ac:dyDescent="0.25">
      <c r="A3353" s="1" t="s">
        <v>6434</v>
      </c>
      <c r="B3353" s="1" t="s">
        <v>12760</v>
      </c>
      <c r="C3353" s="1" t="s">
        <v>6435</v>
      </c>
      <c r="D3353" s="1" t="s">
        <v>6178</v>
      </c>
    </row>
    <row r="3354" spans="1:4" x14ac:dyDescent="0.25">
      <c r="A3354" s="1" t="s">
        <v>6436</v>
      </c>
      <c r="B3354" s="1" t="s">
        <v>12761</v>
      </c>
      <c r="C3354" s="1" t="s">
        <v>6437</v>
      </c>
      <c r="D3354" s="1" t="s">
        <v>6178</v>
      </c>
    </row>
    <row r="3355" spans="1:4" x14ac:dyDescent="0.25">
      <c r="A3355" s="1" t="s">
        <v>6438</v>
      </c>
      <c r="B3355" s="1" t="s">
        <v>12762</v>
      </c>
      <c r="C3355" s="1" t="s">
        <v>6439</v>
      </c>
      <c r="D3355" s="1" t="s">
        <v>6178</v>
      </c>
    </row>
    <row r="3356" spans="1:4" x14ac:dyDescent="0.25">
      <c r="A3356" s="1" t="s">
        <v>6440</v>
      </c>
      <c r="B3356" s="1" t="s">
        <v>12763</v>
      </c>
      <c r="C3356" s="1" t="s">
        <v>6441</v>
      </c>
      <c r="D3356" s="1" t="s">
        <v>6178</v>
      </c>
    </row>
    <row r="3357" spans="1:4" x14ac:dyDescent="0.25">
      <c r="A3357" s="1" t="s">
        <v>6442</v>
      </c>
      <c r="B3357" s="1" t="s">
        <v>12764</v>
      </c>
      <c r="C3357" s="1" t="s">
        <v>6443</v>
      </c>
      <c r="D3357" s="1" t="s">
        <v>6178</v>
      </c>
    </row>
    <row r="3358" spans="1:4" x14ac:dyDescent="0.25">
      <c r="A3358" s="1" t="s">
        <v>6444</v>
      </c>
      <c r="B3358" s="1" t="s">
        <v>9919</v>
      </c>
      <c r="C3358" s="1" t="s">
        <v>6443</v>
      </c>
      <c r="D3358" s="1" t="s">
        <v>6178</v>
      </c>
    </row>
    <row r="3359" spans="1:4" x14ac:dyDescent="0.25">
      <c r="A3359" s="1" t="s">
        <v>6445</v>
      </c>
      <c r="B3359" s="1" t="s">
        <v>12765</v>
      </c>
      <c r="C3359" s="1" t="s">
        <v>6446</v>
      </c>
      <c r="D3359" s="1" t="s">
        <v>6178</v>
      </c>
    </row>
    <row r="3360" spans="1:4" x14ac:dyDescent="0.25">
      <c r="A3360" s="1" t="s">
        <v>6447</v>
      </c>
      <c r="B3360" s="1" t="s">
        <v>12766</v>
      </c>
      <c r="C3360" s="1" t="s">
        <v>6448</v>
      </c>
      <c r="D3360" s="1" t="s">
        <v>6178</v>
      </c>
    </row>
    <row r="3361" spans="1:4" x14ac:dyDescent="0.25">
      <c r="A3361" s="1" t="s">
        <v>6449</v>
      </c>
      <c r="B3361" s="1" t="s">
        <v>12767</v>
      </c>
      <c r="C3361" s="1" t="s">
        <v>6448</v>
      </c>
      <c r="D3361" s="1" t="s">
        <v>6178</v>
      </c>
    </row>
    <row r="3362" spans="1:4" x14ac:dyDescent="0.25">
      <c r="A3362" s="1" t="s">
        <v>6450</v>
      </c>
      <c r="B3362" s="1" t="s">
        <v>12768</v>
      </c>
      <c r="C3362" s="1" t="s">
        <v>6451</v>
      </c>
      <c r="D3362" s="1" t="s">
        <v>6178</v>
      </c>
    </row>
    <row r="3363" spans="1:4" x14ac:dyDescent="0.25">
      <c r="A3363" s="1" t="s">
        <v>6452</v>
      </c>
      <c r="B3363" s="1" t="s">
        <v>9920</v>
      </c>
      <c r="C3363" s="1" t="s">
        <v>6453</v>
      </c>
      <c r="D3363" s="1" t="s">
        <v>6178</v>
      </c>
    </row>
    <row r="3364" spans="1:4" x14ac:dyDescent="0.25">
      <c r="A3364" s="1" t="s">
        <v>6454</v>
      </c>
      <c r="B3364" s="1" t="s">
        <v>12769</v>
      </c>
      <c r="C3364" s="1" t="s">
        <v>6455</v>
      </c>
      <c r="D3364" s="1" t="s">
        <v>6178</v>
      </c>
    </row>
    <row r="3365" spans="1:4" x14ac:dyDescent="0.25">
      <c r="A3365" s="1" t="s">
        <v>6456</v>
      </c>
      <c r="B3365" s="1" t="s">
        <v>9921</v>
      </c>
      <c r="C3365" s="1" t="s">
        <v>6457</v>
      </c>
      <c r="D3365" s="1" t="s">
        <v>6178</v>
      </c>
    </row>
    <row r="3366" spans="1:4" x14ac:dyDescent="0.25">
      <c r="A3366" s="1" t="s">
        <v>6458</v>
      </c>
      <c r="B3366" s="1" t="s">
        <v>12770</v>
      </c>
      <c r="C3366" s="1" t="s">
        <v>6459</v>
      </c>
      <c r="D3366" s="1" t="s">
        <v>6178</v>
      </c>
    </row>
    <row r="3367" spans="1:4" x14ac:dyDescent="0.25">
      <c r="A3367" s="1" t="s">
        <v>6460</v>
      </c>
      <c r="B3367" s="1" t="s">
        <v>12771</v>
      </c>
      <c r="C3367" s="1" t="s">
        <v>6461</v>
      </c>
      <c r="D3367" s="1" t="s">
        <v>6178</v>
      </c>
    </row>
    <row r="3368" spans="1:4" x14ac:dyDescent="0.25">
      <c r="A3368" s="1" t="s">
        <v>6462</v>
      </c>
      <c r="B3368" s="1" t="s">
        <v>12772</v>
      </c>
      <c r="C3368" s="1" t="s">
        <v>6463</v>
      </c>
      <c r="D3368" s="1" t="s">
        <v>6178</v>
      </c>
    </row>
    <row r="3369" spans="1:4" x14ac:dyDescent="0.25">
      <c r="A3369" s="1" t="s">
        <v>6464</v>
      </c>
      <c r="B3369" s="1" t="s">
        <v>12773</v>
      </c>
      <c r="C3369" s="1" t="s">
        <v>6465</v>
      </c>
      <c r="D3369" s="1" t="s">
        <v>6178</v>
      </c>
    </row>
    <row r="3370" spans="1:4" x14ac:dyDescent="0.25">
      <c r="A3370" s="1" t="s">
        <v>6466</v>
      </c>
      <c r="B3370" s="1" t="s">
        <v>12774</v>
      </c>
      <c r="C3370" s="1" t="s">
        <v>6467</v>
      </c>
      <c r="D3370" s="1" t="s">
        <v>6178</v>
      </c>
    </row>
    <row r="3371" spans="1:4" x14ac:dyDescent="0.25">
      <c r="A3371" s="1" t="s">
        <v>6468</v>
      </c>
      <c r="B3371" s="1" t="s">
        <v>12775</v>
      </c>
      <c r="C3371" s="1" t="s">
        <v>6469</v>
      </c>
      <c r="D3371" s="1" t="s">
        <v>6178</v>
      </c>
    </row>
    <row r="3372" spans="1:4" x14ac:dyDescent="0.25">
      <c r="A3372" s="1" t="s">
        <v>6470</v>
      </c>
      <c r="B3372" s="1" t="s">
        <v>12776</v>
      </c>
      <c r="C3372" s="1" t="s">
        <v>6471</v>
      </c>
      <c r="D3372" s="1" t="s">
        <v>6178</v>
      </c>
    </row>
    <row r="3373" spans="1:4" x14ac:dyDescent="0.25">
      <c r="A3373" s="1" t="s">
        <v>6472</v>
      </c>
      <c r="B3373" s="1" t="s">
        <v>9922</v>
      </c>
      <c r="C3373" s="1" t="s">
        <v>6473</v>
      </c>
      <c r="D3373" s="1" t="s">
        <v>6178</v>
      </c>
    </row>
    <row r="3374" spans="1:4" x14ac:dyDescent="0.25">
      <c r="A3374" s="1" t="s">
        <v>6474</v>
      </c>
      <c r="B3374" s="1" t="s">
        <v>12777</v>
      </c>
      <c r="C3374" s="1" t="s">
        <v>6475</v>
      </c>
      <c r="D3374" s="1" t="s">
        <v>6178</v>
      </c>
    </row>
    <row r="3375" spans="1:4" x14ac:dyDescent="0.25">
      <c r="A3375" s="1" t="s">
        <v>6476</v>
      </c>
      <c r="B3375" s="1" t="s">
        <v>12778</v>
      </c>
      <c r="C3375" s="1" t="s">
        <v>6477</v>
      </c>
      <c r="D3375" s="1" t="s">
        <v>6178</v>
      </c>
    </row>
    <row r="3376" spans="1:4" x14ac:dyDescent="0.25">
      <c r="A3376" s="1" t="s">
        <v>6478</v>
      </c>
      <c r="B3376" s="1" t="s">
        <v>12779</v>
      </c>
      <c r="C3376" s="1" t="s">
        <v>6479</v>
      </c>
      <c r="D3376" s="1" t="s">
        <v>6178</v>
      </c>
    </row>
    <row r="3377" spans="1:4" x14ac:dyDescent="0.25">
      <c r="A3377" s="1" t="s">
        <v>6480</v>
      </c>
      <c r="B3377" s="1" t="s">
        <v>12780</v>
      </c>
      <c r="C3377" s="1" t="s">
        <v>6481</v>
      </c>
      <c r="D3377" s="1" t="s">
        <v>6178</v>
      </c>
    </row>
    <row r="3378" spans="1:4" x14ac:dyDescent="0.25">
      <c r="A3378" s="1" t="s">
        <v>6482</v>
      </c>
      <c r="B3378" s="1" t="s">
        <v>12781</v>
      </c>
      <c r="C3378" s="1" t="s">
        <v>6483</v>
      </c>
      <c r="D3378" s="1" t="s">
        <v>6178</v>
      </c>
    </row>
    <row r="3379" spans="1:4" x14ac:dyDescent="0.25">
      <c r="A3379" s="1" t="s">
        <v>6484</v>
      </c>
      <c r="B3379" s="1" t="s">
        <v>12782</v>
      </c>
      <c r="C3379" s="1" t="s">
        <v>6485</v>
      </c>
      <c r="D3379" s="1" t="s">
        <v>6178</v>
      </c>
    </row>
    <row r="3380" spans="1:4" x14ac:dyDescent="0.25">
      <c r="A3380" s="1" t="s">
        <v>6486</v>
      </c>
      <c r="B3380" s="1" t="s">
        <v>12783</v>
      </c>
      <c r="C3380" s="1" t="s">
        <v>6487</v>
      </c>
      <c r="D3380" s="1" t="s">
        <v>6178</v>
      </c>
    </row>
    <row r="3381" spans="1:4" x14ac:dyDescent="0.25">
      <c r="A3381" s="1" t="s">
        <v>6488</v>
      </c>
      <c r="B3381" s="1" t="s">
        <v>12784</v>
      </c>
      <c r="C3381" s="1" t="s">
        <v>6489</v>
      </c>
      <c r="D3381" s="1" t="s">
        <v>6178</v>
      </c>
    </row>
    <row r="3382" spans="1:4" x14ac:dyDescent="0.25">
      <c r="A3382" s="1" t="s">
        <v>6490</v>
      </c>
      <c r="B3382" s="1" t="s">
        <v>12785</v>
      </c>
      <c r="C3382" s="1" t="s">
        <v>6491</v>
      </c>
      <c r="D3382" s="1" t="s">
        <v>6178</v>
      </c>
    </row>
    <row r="3383" spans="1:4" x14ac:dyDescent="0.25">
      <c r="A3383" s="1" t="s">
        <v>6492</v>
      </c>
      <c r="B3383" s="1" t="s">
        <v>9923</v>
      </c>
      <c r="C3383" s="1" t="s">
        <v>6493</v>
      </c>
      <c r="D3383" s="1" t="s">
        <v>6178</v>
      </c>
    </row>
    <row r="3384" spans="1:4" x14ac:dyDescent="0.25">
      <c r="A3384" s="1" t="s">
        <v>6494</v>
      </c>
      <c r="B3384" s="1" t="s">
        <v>12786</v>
      </c>
      <c r="C3384" s="1" t="s">
        <v>6495</v>
      </c>
      <c r="D3384" s="1" t="s">
        <v>6178</v>
      </c>
    </row>
    <row r="3385" spans="1:4" x14ac:dyDescent="0.25">
      <c r="A3385" s="1" t="s">
        <v>6496</v>
      </c>
      <c r="B3385" s="1" t="s">
        <v>12787</v>
      </c>
      <c r="C3385" s="1" t="s">
        <v>6497</v>
      </c>
      <c r="D3385" s="1" t="s">
        <v>6178</v>
      </c>
    </row>
    <row r="3386" spans="1:4" x14ac:dyDescent="0.25">
      <c r="A3386" s="1" t="s">
        <v>6498</v>
      </c>
      <c r="B3386" s="1" t="s">
        <v>9924</v>
      </c>
      <c r="C3386" s="1" t="s">
        <v>6499</v>
      </c>
      <c r="D3386" s="1" t="s">
        <v>6178</v>
      </c>
    </row>
    <row r="3387" spans="1:4" x14ac:dyDescent="0.25">
      <c r="A3387" s="1" t="s">
        <v>6500</v>
      </c>
      <c r="B3387" s="1" t="s">
        <v>12788</v>
      </c>
      <c r="C3387" s="1" t="s">
        <v>6501</v>
      </c>
      <c r="D3387" s="1" t="s">
        <v>6178</v>
      </c>
    </row>
    <row r="3388" spans="1:4" x14ac:dyDescent="0.25">
      <c r="A3388" s="1" t="s">
        <v>6502</v>
      </c>
      <c r="B3388" s="1" t="s">
        <v>12789</v>
      </c>
      <c r="C3388" s="1" t="s">
        <v>6501</v>
      </c>
      <c r="D3388" s="1" t="s">
        <v>6178</v>
      </c>
    </row>
    <row r="3389" spans="1:4" x14ac:dyDescent="0.25">
      <c r="A3389" s="1" t="s">
        <v>6503</v>
      </c>
      <c r="B3389" s="1" t="s">
        <v>9925</v>
      </c>
      <c r="C3389" s="1" t="s">
        <v>6504</v>
      </c>
      <c r="D3389" s="1" t="s">
        <v>6178</v>
      </c>
    </row>
    <row r="3390" spans="1:4" x14ac:dyDescent="0.25">
      <c r="A3390" s="1" t="s">
        <v>6505</v>
      </c>
      <c r="B3390" s="1" t="s">
        <v>12790</v>
      </c>
      <c r="C3390" s="1" t="s">
        <v>6506</v>
      </c>
      <c r="D3390" s="1" t="s">
        <v>6178</v>
      </c>
    </row>
    <row r="3391" spans="1:4" x14ac:dyDescent="0.25">
      <c r="A3391" s="1" t="s">
        <v>6507</v>
      </c>
      <c r="B3391" s="1" t="s">
        <v>12791</v>
      </c>
      <c r="C3391" s="1" t="s">
        <v>6508</v>
      </c>
      <c r="D3391" s="1" t="s">
        <v>6178</v>
      </c>
    </row>
    <row r="3392" spans="1:4" x14ac:dyDescent="0.25">
      <c r="A3392" s="1" t="s">
        <v>6509</v>
      </c>
      <c r="B3392" s="1" t="s">
        <v>12792</v>
      </c>
      <c r="C3392" s="1" t="s">
        <v>6510</v>
      </c>
      <c r="D3392" s="1" t="s">
        <v>6178</v>
      </c>
    </row>
    <row r="3393" spans="1:4" x14ac:dyDescent="0.25">
      <c r="A3393" s="1" t="s">
        <v>6511</v>
      </c>
      <c r="B3393" s="1" t="s">
        <v>12793</v>
      </c>
      <c r="C3393" s="1" t="s">
        <v>6512</v>
      </c>
      <c r="D3393" s="1" t="s">
        <v>6178</v>
      </c>
    </row>
    <row r="3394" spans="1:4" x14ac:dyDescent="0.25">
      <c r="A3394" s="1" t="s">
        <v>6513</v>
      </c>
      <c r="B3394" s="1" t="s">
        <v>12794</v>
      </c>
      <c r="C3394" s="1" t="s">
        <v>6514</v>
      </c>
      <c r="D3394" s="1" t="s">
        <v>6178</v>
      </c>
    </row>
    <row r="3395" spans="1:4" x14ac:dyDescent="0.25">
      <c r="A3395" s="1" t="s">
        <v>6515</v>
      </c>
      <c r="B3395" s="1" t="s">
        <v>12795</v>
      </c>
      <c r="C3395" s="1" t="s">
        <v>6516</v>
      </c>
      <c r="D3395" s="1" t="s">
        <v>6178</v>
      </c>
    </row>
    <row r="3396" spans="1:4" x14ac:dyDescent="0.25">
      <c r="A3396" s="1" t="s">
        <v>6517</v>
      </c>
      <c r="B3396" s="1" t="s">
        <v>9926</v>
      </c>
      <c r="C3396" s="1" t="s">
        <v>6518</v>
      </c>
      <c r="D3396" s="1" t="s">
        <v>6178</v>
      </c>
    </row>
    <row r="3397" spans="1:4" x14ac:dyDescent="0.25">
      <c r="A3397" s="1" t="s">
        <v>6519</v>
      </c>
      <c r="B3397" s="1" t="s">
        <v>9927</v>
      </c>
      <c r="C3397" s="1" t="s">
        <v>6518</v>
      </c>
      <c r="D3397" s="1" t="s">
        <v>6178</v>
      </c>
    </row>
    <row r="3398" spans="1:4" x14ac:dyDescent="0.25">
      <c r="A3398" s="1" t="s">
        <v>6520</v>
      </c>
      <c r="B3398" s="1" t="s">
        <v>12796</v>
      </c>
      <c r="C3398" s="1" t="s">
        <v>6521</v>
      </c>
      <c r="D3398" s="1" t="s">
        <v>6178</v>
      </c>
    </row>
    <row r="3399" spans="1:4" x14ac:dyDescent="0.25">
      <c r="A3399" s="1" t="s">
        <v>6522</v>
      </c>
      <c r="B3399" s="1" t="s">
        <v>12797</v>
      </c>
      <c r="C3399" s="1" t="s">
        <v>6523</v>
      </c>
      <c r="D3399" s="1" t="s">
        <v>6178</v>
      </c>
    </row>
    <row r="3400" spans="1:4" x14ac:dyDescent="0.25">
      <c r="A3400" s="1" t="s">
        <v>6524</v>
      </c>
      <c r="B3400" s="1" t="s">
        <v>12798</v>
      </c>
      <c r="C3400" s="1" t="s">
        <v>6525</v>
      </c>
      <c r="D3400" s="1" t="s">
        <v>6178</v>
      </c>
    </row>
    <row r="3401" spans="1:4" x14ac:dyDescent="0.25">
      <c r="A3401" s="1" t="s">
        <v>6526</v>
      </c>
      <c r="B3401" s="1" t="s">
        <v>12799</v>
      </c>
      <c r="C3401" s="1" t="s">
        <v>6527</v>
      </c>
      <c r="D3401" s="1" t="s">
        <v>6178</v>
      </c>
    </row>
    <row r="3402" spans="1:4" x14ac:dyDescent="0.25">
      <c r="A3402" s="1" t="s">
        <v>6528</v>
      </c>
      <c r="B3402" s="1" t="s">
        <v>12800</v>
      </c>
      <c r="C3402" s="1" t="s">
        <v>6529</v>
      </c>
      <c r="D3402" s="1" t="s">
        <v>6178</v>
      </c>
    </row>
    <row r="3403" spans="1:4" x14ac:dyDescent="0.25">
      <c r="A3403" s="1" t="s">
        <v>6530</v>
      </c>
      <c r="B3403" s="1" t="s">
        <v>12801</v>
      </c>
      <c r="C3403" s="1" t="s">
        <v>6531</v>
      </c>
      <c r="D3403" s="1" t="s">
        <v>6178</v>
      </c>
    </row>
    <row r="3404" spans="1:4" x14ac:dyDescent="0.25">
      <c r="A3404" s="1" t="s">
        <v>6532</v>
      </c>
      <c r="B3404" s="1" t="s">
        <v>12802</v>
      </c>
      <c r="C3404" s="1" t="s">
        <v>6533</v>
      </c>
      <c r="D3404" s="1" t="s">
        <v>6178</v>
      </c>
    </row>
    <row r="3405" spans="1:4" x14ac:dyDescent="0.25">
      <c r="A3405" s="1" t="s">
        <v>6534</v>
      </c>
      <c r="B3405" s="1" t="s">
        <v>12803</v>
      </c>
      <c r="C3405" s="1" t="s">
        <v>6535</v>
      </c>
      <c r="D3405" s="1" t="s">
        <v>6178</v>
      </c>
    </row>
    <row r="3406" spans="1:4" x14ac:dyDescent="0.25">
      <c r="A3406" s="1" t="s">
        <v>6536</v>
      </c>
      <c r="B3406" s="1" t="s">
        <v>12804</v>
      </c>
      <c r="C3406" s="1" t="s">
        <v>6537</v>
      </c>
      <c r="D3406" s="1" t="s">
        <v>6178</v>
      </c>
    </row>
    <row r="3407" spans="1:4" x14ac:dyDescent="0.25">
      <c r="A3407" s="1" t="s">
        <v>6538</v>
      </c>
      <c r="B3407" s="1" t="s">
        <v>12805</v>
      </c>
      <c r="C3407" s="1" t="s">
        <v>6539</v>
      </c>
      <c r="D3407" s="1" t="s">
        <v>6178</v>
      </c>
    </row>
    <row r="3408" spans="1:4" x14ac:dyDescent="0.25">
      <c r="A3408" s="1" t="s">
        <v>6540</v>
      </c>
      <c r="B3408" s="1" t="s">
        <v>12806</v>
      </c>
      <c r="C3408" s="1" t="s">
        <v>6541</v>
      </c>
      <c r="D3408" s="1" t="s">
        <v>6178</v>
      </c>
    </row>
    <row r="3409" spans="1:4" x14ac:dyDescent="0.25">
      <c r="A3409" s="1" t="s">
        <v>6542</v>
      </c>
      <c r="B3409" s="1" t="s">
        <v>12807</v>
      </c>
      <c r="C3409" s="1" t="s">
        <v>6543</v>
      </c>
      <c r="D3409" s="1" t="s">
        <v>6178</v>
      </c>
    </row>
    <row r="3410" spans="1:4" x14ac:dyDescent="0.25">
      <c r="A3410" s="1" t="s">
        <v>6544</v>
      </c>
      <c r="B3410" s="1" t="s">
        <v>9928</v>
      </c>
      <c r="C3410" s="1" t="s">
        <v>6545</v>
      </c>
      <c r="D3410" s="1" t="s">
        <v>6178</v>
      </c>
    </row>
    <row r="3411" spans="1:4" x14ac:dyDescent="0.25">
      <c r="A3411" s="1" t="s">
        <v>6546</v>
      </c>
      <c r="B3411" s="1" t="s">
        <v>12808</v>
      </c>
      <c r="C3411" s="1" t="s">
        <v>6547</v>
      </c>
      <c r="D3411" s="1" t="s">
        <v>6178</v>
      </c>
    </row>
    <row r="3412" spans="1:4" x14ac:dyDescent="0.25">
      <c r="A3412" s="1" t="s">
        <v>6548</v>
      </c>
      <c r="B3412" s="1" t="s">
        <v>12809</v>
      </c>
      <c r="C3412" s="1" t="s">
        <v>6549</v>
      </c>
      <c r="D3412" s="1" t="s">
        <v>6178</v>
      </c>
    </row>
    <row r="3413" spans="1:4" x14ac:dyDescent="0.25">
      <c r="A3413" s="1" t="s">
        <v>6550</v>
      </c>
      <c r="B3413" s="1" t="s">
        <v>12810</v>
      </c>
      <c r="C3413" s="1" t="s">
        <v>6551</v>
      </c>
      <c r="D3413" s="1" t="s">
        <v>6178</v>
      </c>
    </row>
    <row r="3414" spans="1:4" x14ac:dyDescent="0.25">
      <c r="A3414" s="1" t="s">
        <v>6552</v>
      </c>
      <c r="B3414" s="1" t="s">
        <v>12811</v>
      </c>
      <c r="C3414" s="1" t="s">
        <v>6553</v>
      </c>
      <c r="D3414" s="1" t="s">
        <v>6178</v>
      </c>
    </row>
    <row r="3415" spans="1:4" x14ac:dyDescent="0.25">
      <c r="A3415" s="1" t="s">
        <v>6554</v>
      </c>
      <c r="B3415" s="1" t="s">
        <v>12812</v>
      </c>
      <c r="C3415" s="1" t="s">
        <v>6555</v>
      </c>
      <c r="D3415" s="1" t="s">
        <v>6178</v>
      </c>
    </row>
    <row r="3416" spans="1:4" x14ac:dyDescent="0.25">
      <c r="A3416" s="1" t="s">
        <v>6556</v>
      </c>
      <c r="B3416" s="1" t="s">
        <v>12813</v>
      </c>
      <c r="C3416" s="1" t="s">
        <v>6557</v>
      </c>
      <c r="D3416" s="1" t="s">
        <v>6178</v>
      </c>
    </row>
    <row r="3417" spans="1:4" x14ac:dyDescent="0.25">
      <c r="A3417" s="1" t="s">
        <v>6558</v>
      </c>
      <c r="B3417" s="1" t="s">
        <v>12814</v>
      </c>
      <c r="C3417" s="1" t="s">
        <v>6559</v>
      </c>
      <c r="D3417" s="1" t="s">
        <v>6178</v>
      </c>
    </row>
    <row r="3418" spans="1:4" x14ac:dyDescent="0.25">
      <c r="A3418" s="1" t="s">
        <v>6560</v>
      </c>
      <c r="B3418" s="1" t="s">
        <v>12815</v>
      </c>
      <c r="C3418" s="1" t="s">
        <v>6561</v>
      </c>
      <c r="D3418" s="1" t="s">
        <v>6178</v>
      </c>
    </row>
    <row r="3419" spans="1:4" x14ac:dyDescent="0.25">
      <c r="A3419" s="1" t="s">
        <v>6562</v>
      </c>
      <c r="B3419" s="1" t="s">
        <v>12816</v>
      </c>
      <c r="C3419" s="1" t="s">
        <v>6563</v>
      </c>
      <c r="D3419" s="1" t="s">
        <v>6178</v>
      </c>
    </row>
    <row r="3420" spans="1:4" x14ac:dyDescent="0.25">
      <c r="A3420" s="1" t="s">
        <v>6564</v>
      </c>
      <c r="B3420" s="1" t="s">
        <v>12817</v>
      </c>
      <c r="C3420" s="1" t="s">
        <v>6563</v>
      </c>
      <c r="D3420" s="1" t="s">
        <v>6178</v>
      </c>
    </row>
    <row r="3421" spans="1:4" x14ac:dyDescent="0.25">
      <c r="A3421" s="1" t="s">
        <v>6565</v>
      </c>
      <c r="B3421" s="1" t="s">
        <v>12818</v>
      </c>
      <c r="C3421" s="1" t="s">
        <v>6566</v>
      </c>
      <c r="D3421" s="1" t="s">
        <v>6178</v>
      </c>
    </row>
    <row r="3422" spans="1:4" x14ac:dyDescent="0.25">
      <c r="A3422" s="1" t="s">
        <v>6567</v>
      </c>
      <c r="B3422" s="1" t="s">
        <v>12819</v>
      </c>
      <c r="C3422" s="1" t="s">
        <v>6568</v>
      </c>
      <c r="D3422" s="1" t="s">
        <v>6178</v>
      </c>
    </row>
    <row r="3423" spans="1:4" x14ac:dyDescent="0.25">
      <c r="A3423" s="1" t="s">
        <v>6569</v>
      </c>
      <c r="B3423" s="1" t="s">
        <v>9929</v>
      </c>
      <c r="C3423" s="1" t="s">
        <v>6570</v>
      </c>
      <c r="D3423" s="1" t="s">
        <v>6178</v>
      </c>
    </row>
    <row r="3424" spans="1:4" x14ac:dyDescent="0.25">
      <c r="A3424" s="1" t="s">
        <v>6571</v>
      </c>
      <c r="B3424" s="1" t="s">
        <v>12820</v>
      </c>
      <c r="C3424" s="1" t="s">
        <v>6572</v>
      </c>
      <c r="D3424" s="1" t="s">
        <v>6178</v>
      </c>
    </row>
    <row r="3425" spans="1:4" x14ac:dyDescent="0.25">
      <c r="A3425" s="1" t="s">
        <v>6573</v>
      </c>
      <c r="B3425" s="1" t="s">
        <v>12821</v>
      </c>
      <c r="C3425" s="1" t="s">
        <v>6574</v>
      </c>
      <c r="D3425" s="1" t="s">
        <v>6178</v>
      </c>
    </row>
    <row r="3426" spans="1:4" x14ac:dyDescent="0.25">
      <c r="A3426" s="1" t="s">
        <v>6575</v>
      </c>
      <c r="B3426" s="1" t="s">
        <v>12822</v>
      </c>
      <c r="C3426" s="1" t="s">
        <v>6576</v>
      </c>
      <c r="D3426" s="1" t="s">
        <v>6178</v>
      </c>
    </row>
    <row r="3427" spans="1:4" x14ac:dyDescent="0.25">
      <c r="A3427" s="1" t="s">
        <v>6577</v>
      </c>
      <c r="B3427" s="1" t="s">
        <v>12823</v>
      </c>
      <c r="C3427" s="1" t="s">
        <v>6578</v>
      </c>
      <c r="D3427" s="1" t="s">
        <v>6178</v>
      </c>
    </row>
    <row r="3428" spans="1:4" x14ac:dyDescent="0.25">
      <c r="A3428" s="1" t="s">
        <v>6579</v>
      </c>
      <c r="B3428" s="1" t="s">
        <v>12824</v>
      </c>
      <c r="C3428" s="1" t="s">
        <v>6580</v>
      </c>
      <c r="D3428" s="1" t="s">
        <v>6178</v>
      </c>
    </row>
    <row r="3429" spans="1:4" x14ac:dyDescent="0.25">
      <c r="A3429" s="1" t="s">
        <v>6581</v>
      </c>
      <c r="B3429" s="1" t="s">
        <v>12825</v>
      </c>
      <c r="C3429" s="1" t="s">
        <v>6582</v>
      </c>
      <c r="D3429" s="1" t="s">
        <v>6178</v>
      </c>
    </row>
    <row r="3430" spans="1:4" x14ac:dyDescent="0.25">
      <c r="A3430" s="1" t="s">
        <v>6583</v>
      </c>
      <c r="B3430" s="1" t="s">
        <v>12826</v>
      </c>
      <c r="C3430" s="1" t="s">
        <v>6584</v>
      </c>
      <c r="D3430" s="1" t="s">
        <v>6178</v>
      </c>
    </row>
    <row r="3431" spans="1:4" x14ac:dyDescent="0.25">
      <c r="A3431" s="1" t="s">
        <v>6585</v>
      </c>
      <c r="B3431" s="1" t="s">
        <v>12827</v>
      </c>
      <c r="C3431" s="1" t="s">
        <v>6586</v>
      </c>
      <c r="D3431" s="1" t="s">
        <v>6178</v>
      </c>
    </row>
    <row r="3432" spans="1:4" x14ac:dyDescent="0.25">
      <c r="A3432" s="1" t="s">
        <v>6587</v>
      </c>
      <c r="B3432" s="1" t="s">
        <v>12828</v>
      </c>
      <c r="C3432" s="1" t="s">
        <v>6588</v>
      </c>
      <c r="D3432" s="1" t="s">
        <v>6178</v>
      </c>
    </row>
    <row r="3433" spans="1:4" x14ac:dyDescent="0.25">
      <c r="A3433" s="1" t="s">
        <v>6589</v>
      </c>
      <c r="B3433" s="1" t="s">
        <v>12829</v>
      </c>
      <c r="C3433" s="1" t="s">
        <v>6590</v>
      </c>
      <c r="D3433" s="1" t="s">
        <v>6178</v>
      </c>
    </row>
    <row r="3434" spans="1:4" x14ac:dyDescent="0.25">
      <c r="A3434" s="1" t="s">
        <v>6589</v>
      </c>
      <c r="B3434" s="1" t="s">
        <v>12829</v>
      </c>
      <c r="C3434" s="1" t="s">
        <v>6591</v>
      </c>
      <c r="D3434" s="1" t="s">
        <v>6178</v>
      </c>
    </row>
    <row r="3435" spans="1:4" x14ac:dyDescent="0.25">
      <c r="A3435" s="1" t="s">
        <v>6592</v>
      </c>
      <c r="B3435" s="1" t="s">
        <v>12830</v>
      </c>
      <c r="C3435" s="1" t="s">
        <v>6593</v>
      </c>
      <c r="D3435" s="1" t="s">
        <v>6178</v>
      </c>
    </row>
    <row r="3436" spans="1:4" x14ac:dyDescent="0.25">
      <c r="A3436" s="1" t="s">
        <v>6594</v>
      </c>
      <c r="B3436" s="1" t="s">
        <v>12831</v>
      </c>
      <c r="C3436" s="1" t="s">
        <v>6595</v>
      </c>
      <c r="D3436" s="1" t="s">
        <v>6178</v>
      </c>
    </row>
    <row r="3437" spans="1:4" x14ac:dyDescent="0.25">
      <c r="A3437" s="1" t="s">
        <v>6596</v>
      </c>
      <c r="B3437" s="1" t="s">
        <v>12832</v>
      </c>
      <c r="C3437" s="1" t="s">
        <v>6597</v>
      </c>
      <c r="D3437" s="1" t="s">
        <v>6178</v>
      </c>
    </row>
    <row r="3438" spans="1:4" x14ac:dyDescent="0.25">
      <c r="A3438" s="1" t="s">
        <v>6598</v>
      </c>
      <c r="B3438" s="1" t="s">
        <v>12833</v>
      </c>
      <c r="C3438" s="1" t="s">
        <v>6597</v>
      </c>
      <c r="D3438" s="1" t="s">
        <v>6178</v>
      </c>
    </row>
    <row r="3439" spans="1:4" x14ac:dyDescent="0.25">
      <c r="A3439" s="1" t="s">
        <v>6599</v>
      </c>
      <c r="B3439" s="1" t="s">
        <v>12834</v>
      </c>
      <c r="C3439" s="1" t="s">
        <v>6600</v>
      </c>
      <c r="D3439" s="1" t="s">
        <v>6178</v>
      </c>
    </row>
    <row r="3440" spans="1:4" x14ac:dyDescent="0.25">
      <c r="A3440" s="1" t="s">
        <v>6601</v>
      </c>
      <c r="B3440" s="1" t="s">
        <v>12835</v>
      </c>
      <c r="C3440" s="1" t="s">
        <v>6602</v>
      </c>
      <c r="D3440" s="1" t="s">
        <v>6178</v>
      </c>
    </row>
    <row r="3441" spans="1:4" x14ac:dyDescent="0.25">
      <c r="A3441" s="1" t="s">
        <v>6603</v>
      </c>
      <c r="B3441" s="1" t="s">
        <v>12836</v>
      </c>
      <c r="C3441" s="1" t="s">
        <v>6604</v>
      </c>
      <c r="D3441" s="1" t="s">
        <v>6178</v>
      </c>
    </row>
    <row r="3442" spans="1:4" x14ac:dyDescent="0.25">
      <c r="A3442" s="1" t="s">
        <v>6605</v>
      </c>
      <c r="B3442" s="1" t="s">
        <v>12837</v>
      </c>
      <c r="C3442" s="1" t="s">
        <v>6606</v>
      </c>
      <c r="D3442" s="1" t="s">
        <v>6178</v>
      </c>
    </row>
    <row r="3443" spans="1:4" x14ac:dyDescent="0.25">
      <c r="A3443" s="1" t="s">
        <v>6607</v>
      </c>
      <c r="B3443" s="1" t="s">
        <v>12838</v>
      </c>
      <c r="C3443" s="1" t="s">
        <v>6606</v>
      </c>
      <c r="D3443" s="1" t="s">
        <v>6178</v>
      </c>
    </row>
    <row r="3444" spans="1:4" x14ac:dyDescent="0.25">
      <c r="A3444" s="1" t="s">
        <v>6608</v>
      </c>
      <c r="B3444" s="1" t="s">
        <v>12839</v>
      </c>
      <c r="C3444" s="1" t="s">
        <v>6609</v>
      </c>
      <c r="D3444" s="1" t="s">
        <v>6178</v>
      </c>
    </row>
    <row r="3445" spans="1:4" x14ac:dyDescent="0.25">
      <c r="A3445" s="1" t="s">
        <v>6610</v>
      </c>
      <c r="B3445" s="1" t="s">
        <v>12840</v>
      </c>
      <c r="C3445" s="1" t="s">
        <v>6611</v>
      </c>
      <c r="D3445" s="1" t="s">
        <v>6178</v>
      </c>
    </row>
    <row r="3446" spans="1:4" x14ac:dyDescent="0.25">
      <c r="A3446" s="1" t="s">
        <v>6612</v>
      </c>
      <c r="B3446" s="1" t="s">
        <v>12841</v>
      </c>
      <c r="C3446" s="1" t="s">
        <v>6613</v>
      </c>
      <c r="D3446" s="1" t="s">
        <v>6178</v>
      </c>
    </row>
    <row r="3447" spans="1:4" x14ac:dyDescent="0.25">
      <c r="A3447" s="1" t="s">
        <v>6614</v>
      </c>
      <c r="B3447" s="1" t="s">
        <v>12842</v>
      </c>
      <c r="C3447" s="1" t="s">
        <v>6615</v>
      </c>
      <c r="D3447" s="1" t="s">
        <v>6178</v>
      </c>
    </row>
    <row r="3448" spans="1:4" x14ac:dyDescent="0.25">
      <c r="A3448" s="1" t="s">
        <v>6616</v>
      </c>
      <c r="B3448" s="1" t="s">
        <v>12843</v>
      </c>
      <c r="C3448" s="1" t="s">
        <v>6617</v>
      </c>
      <c r="D3448" s="1" t="s">
        <v>6178</v>
      </c>
    </row>
    <row r="3449" spans="1:4" x14ac:dyDescent="0.25">
      <c r="A3449" s="1" t="s">
        <v>6618</v>
      </c>
      <c r="B3449" s="1" t="s">
        <v>12844</v>
      </c>
      <c r="C3449" s="1" t="s">
        <v>6619</v>
      </c>
      <c r="D3449" s="1" t="s">
        <v>6178</v>
      </c>
    </row>
    <row r="3450" spans="1:4" x14ac:dyDescent="0.25">
      <c r="A3450" s="1" t="s">
        <v>6620</v>
      </c>
      <c r="B3450" s="1" t="s">
        <v>12845</v>
      </c>
      <c r="C3450" s="1" t="s">
        <v>6621</v>
      </c>
      <c r="D3450" s="1" t="s">
        <v>6178</v>
      </c>
    </row>
    <row r="3451" spans="1:4" x14ac:dyDescent="0.25">
      <c r="A3451" s="1" t="s">
        <v>6622</v>
      </c>
      <c r="B3451" s="1" t="s">
        <v>12846</v>
      </c>
      <c r="C3451" s="1" t="s">
        <v>6623</v>
      </c>
      <c r="D3451" s="1" t="s">
        <v>6178</v>
      </c>
    </row>
    <row r="3452" spans="1:4" x14ac:dyDescent="0.25">
      <c r="A3452" s="1" t="s">
        <v>6624</v>
      </c>
      <c r="B3452" s="1" t="s">
        <v>12847</v>
      </c>
      <c r="C3452" s="1" t="s">
        <v>6625</v>
      </c>
      <c r="D3452" s="1" t="s">
        <v>6178</v>
      </c>
    </row>
    <row r="3453" spans="1:4" x14ac:dyDescent="0.25">
      <c r="A3453" s="1" t="s">
        <v>6626</v>
      </c>
      <c r="B3453" s="1" t="s">
        <v>12848</v>
      </c>
      <c r="C3453" s="1" t="s">
        <v>6627</v>
      </c>
      <c r="D3453" s="1" t="s">
        <v>6178</v>
      </c>
    </row>
    <row r="3454" spans="1:4" x14ac:dyDescent="0.25">
      <c r="A3454" s="1" t="s">
        <v>6628</v>
      </c>
      <c r="B3454" s="1" t="s">
        <v>12849</v>
      </c>
      <c r="C3454" s="1" t="s">
        <v>6629</v>
      </c>
      <c r="D3454" s="1" t="s">
        <v>6178</v>
      </c>
    </row>
    <row r="3455" spans="1:4" x14ac:dyDescent="0.25">
      <c r="A3455" s="1" t="s">
        <v>6630</v>
      </c>
      <c r="B3455" s="1" t="s">
        <v>12850</v>
      </c>
      <c r="C3455" s="1" t="s">
        <v>6631</v>
      </c>
      <c r="D3455" s="1" t="s">
        <v>6178</v>
      </c>
    </row>
    <row r="3456" spans="1:4" x14ac:dyDescent="0.25">
      <c r="A3456" s="1" t="s">
        <v>6632</v>
      </c>
      <c r="B3456" s="1" t="s">
        <v>12851</v>
      </c>
      <c r="C3456" s="1" t="s">
        <v>6633</v>
      </c>
      <c r="D3456" s="1" t="s">
        <v>6178</v>
      </c>
    </row>
    <row r="3457" spans="1:4" x14ac:dyDescent="0.25">
      <c r="A3457" s="1" t="s">
        <v>6634</v>
      </c>
      <c r="B3457" s="1" t="s">
        <v>12852</v>
      </c>
      <c r="C3457" s="1" t="s">
        <v>6635</v>
      </c>
      <c r="D3457" s="1" t="s">
        <v>6178</v>
      </c>
    </row>
    <row r="3458" spans="1:4" x14ac:dyDescent="0.25">
      <c r="A3458" s="1" t="s">
        <v>6636</v>
      </c>
      <c r="B3458" s="1" t="s">
        <v>12853</v>
      </c>
      <c r="C3458" s="1" t="s">
        <v>6637</v>
      </c>
      <c r="D3458" s="1" t="s">
        <v>6178</v>
      </c>
    </row>
    <row r="3459" spans="1:4" x14ac:dyDescent="0.25">
      <c r="A3459" s="1" t="s">
        <v>6638</v>
      </c>
      <c r="B3459" s="1" t="s">
        <v>12854</v>
      </c>
      <c r="C3459" s="1" t="s">
        <v>6637</v>
      </c>
      <c r="D3459" s="1" t="s">
        <v>6178</v>
      </c>
    </row>
    <row r="3460" spans="1:4" x14ac:dyDescent="0.25">
      <c r="A3460" s="1" t="s">
        <v>6639</v>
      </c>
      <c r="B3460" s="1" t="s">
        <v>12855</v>
      </c>
      <c r="C3460" s="1" t="s">
        <v>6640</v>
      </c>
      <c r="D3460" s="1" t="s">
        <v>6178</v>
      </c>
    </row>
    <row r="3461" spans="1:4" x14ac:dyDescent="0.25">
      <c r="A3461" s="1" t="s">
        <v>6641</v>
      </c>
      <c r="B3461" s="1" t="s">
        <v>9930</v>
      </c>
      <c r="C3461" s="1" t="s">
        <v>6642</v>
      </c>
      <c r="D3461" s="1" t="s">
        <v>6178</v>
      </c>
    </row>
    <row r="3462" spans="1:4" x14ac:dyDescent="0.25">
      <c r="A3462" s="1" t="s">
        <v>6643</v>
      </c>
      <c r="B3462" s="1" t="s">
        <v>12856</v>
      </c>
      <c r="C3462" s="1" t="s">
        <v>6642</v>
      </c>
      <c r="D3462" s="1" t="s">
        <v>6178</v>
      </c>
    </row>
    <row r="3463" spans="1:4" x14ac:dyDescent="0.25">
      <c r="A3463" s="1" t="s">
        <v>6644</v>
      </c>
      <c r="B3463" s="1" t="s">
        <v>12857</v>
      </c>
      <c r="C3463" s="1" t="s">
        <v>6645</v>
      </c>
      <c r="D3463" s="1" t="s">
        <v>6178</v>
      </c>
    </row>
    <row r="3464" spans="1:4" x14ac:dyDescent="0.25">
      <c r="A3464" s="1" t="s">
        <v>6646</v>
      </c>
      <c r="B3464" s="1" t="s">
        <v>12858</v>
      </c>
      <c r="C3464" s="1" t="s">
        <v>6647</v>
      </c>
      <c r="D3464" s="1" t="s">
        <v>6178</v>
      </c>
    </row>
    <row r="3465" spans="1:4" x14ac:dyDescent="0.25">
      <c r="A3465" s="1" t="s">
        <v>6648</v>
      </c>
      <c r="B3465" s="1" t="s">
        <v>12859</v>
      </c>
      <c r="C3465" s="1" t="s">
        <v>6649</v>
      </c>
      <c r="D3465" s="1" t="s">
        <v>6178</v>
      </c>
    </row>
    <row r="3466" spans="1:4" x14ac:dyDescent="0.25">
      <c r="A3466" s="1" t="s">
        <v>6650</v>
      </c>
      <c r="B3466" s="1" t="s">
        <v>12860</v>
      </c>
      <c r="C3466" s="1" t="s">
        <v>6651</v>
      </c>
      <c r="D3466" s="1" t="s">
        <v>6178</v>
      </c>
    </row>
    <row r="3467" spans="1:4" x14ac:dyDescent="0.25">
      <c r="A3467" s="1" t="s">
        <v>6652</v>
      </c>
      <c r="B3467" s="1" t="s">
        <v>12861</v>
      </c>
      <c r="C3467" s="1" t="s">
        <v>6653</v>
      </c>
      <c r="D3467" s="1" t="s">
        <v>6178</v>
      </c>
    </row>
    <row r="3468" spans="1:4" x14ac:dyDescent="0.25">
      <c r="A3468" s="1" t="s">
        <v>6654</v>
      </c>
      <c r="B3468" s="1" t="s">
        <v>12862</v>
      </c>
      <c r="C3468" s="1" t="s">
        <v>6655</v>
      </c>
      <c r="D3468" s="1" t="s">
        <v>6178</v>
      </c>
    </row>
    <row r="3469" spans="1:4" x14ac:dyDescent="0.25">
      <c r="A3469" s="1" t="s">
        <v>6656</v>
      </c>
      <c r="B3469" s="1" t="s">
        <v>12863</v>
      </c>
      <c r="C3469" s="1" t="s">
        <v>6657</v>
      </c>
      <c r="D3469" s="1" t="s">
        <v>6178</v>
      </c>
    </row>
    <row r="3470" spans="1:4" x14ac:dyDescent="0.25">
      <c r="A3470" s="1" t="s">
        <v>6656</v>
      </c>
      <c r="B3470" s="1" t="s">
        <v>12863</v>
      </c>
      <c r="C3470" s="1" t="s">
        <v>6657</v>
      </c>
      <c r="D3470" s="1" t="s">
        <v>6178</v>
      </c>
    </row>
    <row r="3471" spans="1:4" x14ac:dyDescent="0.25">
      <c r="A3471" s="1" t="s">
        <v>6658</v>
      </c>
      <c r="B3471" s="1" t="s">
        <v>12864</v>
      </c>
      <c r="C3471" s="1" t="s">
        <v>6659</v>
      </c>
      <c r="D3471" s="1" t="s">
        <v>6178</v>
      </c>
    </row>
    <row r="3472" spans="1:4" x14ac:dyDescent="0.25">
      <c r="A3472" s="1" t="s">
        <v>6660</v>
      </c>
      <c r="B3472" s="1" t="s">
        <v>12865</v>
      </c>
      <c r="C3472" s="1" t="s">
        <v>6661</v>
      </c>
      <c r="D3472" s="1" t="s">
        <v>6178</v>
      </c>
    </row>
    <row r="3473" spans="1:4" x14ac:dyDescent="0.25">
      <c r="A3473" s="1" t="s">
        <v>6662</v>
      </c>
      <c r="B3473" s="1" t="s">
        <v>12866</v>
      </c>
      <c r="C3473" s="1" t="s">
        <v>6663</v>
      </c>
      <c r="D3473" s="1" t="s">
        <v>6178</v>
      </c>
    </row>
    <row r="3474" spans="1:4" x14ac:dyDescent="0.25">
      <c r="A3474" s="1" t="s">
        <v>6664</v>
      </c>
      <c r="B3474" s="1" t="s">
        <v>12867</v>
      </c>
      <c r="C3474" s="1" t="s">
        <v>6665</v>
      </c>
      <c r="D3474" s="1" t="s">
        <v>6178</v>
      </c>
    </row>
    <row r="3475" spans="1:4" x14ac:dyDescent="0.25">
      <c r="A3475" s="1" t="s">
        <v>6666</v>
      </c>
      <c r="B3475" s="1" t="s">
        <v>12868</v>
      </c>
      <c r="C3475" s="1" t="s">
        <v>6667</v>
      </c>
      <c r="D3475" s="1" t="s">
        <v>6178</v>
      </c>
    </row>
    <row r="3476" spans="1:4" x14ac:dyDescent="0.25">
      <c r="A3476" s="1" t="s">
        <v>6668</v>
      </c>
      <c r="B3476" s="1" t="s">
        <v>12869</v>
      </c>
      <c r="C3476" s="1" t="s">
        <v>6669</v>
      </c>
      <c r="D3476" s="1" t="s">
        <v>6178</v>
      </c>
    </row>
    <row r="3477" spans="1:4" x14ac:dyDescent="0.25">
      <c r="A3477" s="1" t="s">
        <v>6670</v>
      </c>
      <c r="B3477" s="1" t="s">
        <v>12870</v>
      </c>
      <c r="C3477" s="1" t="s">
        <v>6671</v>
      </c>
      <c r="D3477" s="1" t="s">
        <v>6178</v>
      </c>
    </row>
    <row r="3478" spans="1:4" x14ac:dyDescent="0.25">
      <c r="A3478" s="1" t="s">
        <v>6672</v>
      </c>
      <c r="B3478" s="1" t="s">
        <v>12871</v>
      </c>
      <c r="C3478" s="1" t="s">
        <v>6673</v>
      </c>
      <c r="D3478" s="1" t="s">
        <v>6178</v>
      </c>
    </row>
    <row r="3479" spans="1:4" x14ac:dyDescent="0.25">
      <c r="A3479" s="1" t="s">
        <v>6674</v>
      </c>
      <c r="B3479" s="1" t="s">
        <v>12872</v>
      </c>
      <c r="C3479" s="1" t="s">
        <v>6675</v>
      </c>
      <c r="D3479" s="1" t="s">
        <v>6178</v>
      </c>
    </row>
    <row r="3480" spans="1:4" x14ac:dyDescent="0.25">
      <c r="A3480" s="1" t="s">
        <v>6676</v>
      </c>
      <c r="B3480" s="1" t="s">
        <v>12873</v>
      </c>
      <c r="C3480" s="1" t="s">
        <v>6677</v>
      </c>
      <c r="D3480" s="1" t="s">
        <v>6178</v>
      </c>
    </row>
    <row r="3481" spans="1:4" x14ac:dyDescent="0.25">
      <c r="A3481" s="1" t="s">
        <v>6678</v>
      </c>
      <c r="B3481" s="1" t="s">
        <v>12874</v>
      </c>
      <c r="C3481" s="1" t="s">
        <v>6679</v>
      </c>
      <c r="D3481" s="1" t="s">
        <v>6178</v>
      </c>
    </row>
    <row r="3482" spans="1:4" x14ac:dyDescent="0.25">
      <c r="A3482" s="1" t="s">
        <v>6680</v>
      </c>
      <c r="B3482" s="1" t="s">
        <v>12875</v>
      </c>
      <c r="C3482" s="1" t="s">
        <v>6681</v>
      </c>
      <c r="D3482" s="1" t="s">
        <v>6178</v>
      </c>
    </row>
    <row r="3483" spans="1:4" x14ac:dyDescent="0.25">
      <c r="A3483" s="1" t="s">
        <v>6682</v>
      </c>
      <c r="B3483" s="1" t="s">
        <v>12876</v>
      </c>
      <c r="C3483" s="1" t="s">
        <v>6683</v>
      </c>
      <c r="D3483" s="1" t="s">
        <v>6178</v>
      </c>
    </row>
    <row r="3484" spans="1:4" x14ac:dyDescent="0.25">
      <c r="A3484" s="1" t="s">
        <v>6684</v>
      </c>
      <c r="B3484" s="1" t="s">
        <v>9931</v>
      </c>
      <c r="C3484" s="1" t="s">
        <v>6685</v>
      </c>
      <c r="D3484" s="1" t="s">
        <v>6178</v>
      </c>
    </row>
    <row r="3485" spans="1:4" x14ac:dyDescent="0.25">
      <c r="A3485" s="1" t="s">
        <v>6684</v>
      </c>
      <c r="B3485" s="1" t="s">
        <v>9931</v>
      </c>
      <c r="C3485" s="1" t="s">
        <v>6686</v>
      </c>
      <c r="D3485" s="1" t="s">
        <v>6178</v>
      </c>
    </row>
    <row r="3486" spans="1:4" x14ac:dyDescent="0.25">
      <c r="A3486" s="1" t="s">
        <v>6684</v>
      </c>
      <c r="B3486" s="1" t="s">
        <v>9931</v>
      </c>
      <c r="C3486" s="1" t="s">
        <v>6686</v>
      </c>
      <c r="D3486" s="1" t="s">
        <v>6178</v>
      </c>
    </row>
    <row r="3487" spans="1:4" x14ac:dyDescent="0.25">
      <c r="A3487" s="1" t="s">
        <v>6687</v>
      </c>
      <c r="B3487" s="1" t="s">
        <v>12877</v>
      </c>
      <c r="C3487" s="1" t="s">
        <v>6688</v>
      </c>
      <c r="D3487" s="1" t="s">
        <v>6178</v>
      </c>
    </row>
    <row r="3488" spans="1:4" x14ac:dyDescent="0.25">
      <c r="A3488" s="1" t="s">
        <v>6689</v>
      </c>
      <c r="B3488" s="1" t="s">
        <v>12878</v>
      </c>
      <c r="C3488" s="1" t="s">
        <v>6690</v>
      </c>
      <c r="D3488" s="1" t="s">
        <v>6178</v>
      </c>
    </row>
    <row r="3489" spans="1:4" x14ac:dyDescent="0.25">
      <c r="A3489" s="1" t="s">
        <v>6691</v>
      </c>
      <c r="B3489" s="1" t="s">
        <v>12879</v>
      </c>
      <c r="C3489" s="1" t="s">
        <v>6692</v>
      </c>
      <c r="D3489" s="1" t="s">
        <v>6178</v>
      </c>
    </row>
    <row r="3490" spans="1:4" x14ac:dyDescent="0.25">
      <c r="A3490" s="1" t="s">
        <v>6693</v>
      </c>
      <c r="B3490" s="1" t="s">
        <v>12880</v>
      </c>
      <c r="C3490" s="1" t="s">
        <v>6694</v>
      </c>
      <c r="D3490" s="1" t="s">
        <v>6178</v>
      </c>
    </row>
    <row r="3491" spans="1:4" x14ac:dyDescent="0.25">
      <c r="A3491" s="1" t="s">
        <v>6695</v>
      </c>
      <c r="B3491" s="1" t="s">
        <v>12881</v>
      </c>
      <c r="C3491" s="1" t="s">
        <v>6696</v>
      </c>
      <c r="D3491" s="1" t="s">
        <v>6178</v>
      </c>
    </row>
    <row r="3492" spans="1:4" x14ac:dyDescent="0.25">
      <c r="A3492" s="1" t="s">
        <v>6697</v>
      </c>
      <c r="B3492" s="1" t="s">
        <v>12882</v>
      </c>
      <c r="C3492" s="1" t="s">
        <v>6698</v>
      </c>
      <c r="D3492" s="1" t="s">
        <v>6178</v>
      </c>
    </row>
    <row r="3493" spans="1:4" x14ac:dyDescent="0.25">
      <c r="A3493" s="1" t="s">
        <v>6699</v>
      </c>
      <c r="B3493" s="1" t="s">
        <v>12883</v>
      </c>
      <c r="C3493" s="1" t="s">
        <v>6700</v>
      </c>
      <c r="D3493" s="1" t="s">
        <v>6178</v>
      </c>
    </row>
    <row r="3494" spans="1:4" x14ac:dyDescent="0.25">
      <c r="A3494" s="1" t="s">
        <v>6701</v>
      </c>
      <c r="B3494" s="1" t="s">
        <v>9932</v>
      </c>
      <c r="C3494" s="1" t="s">
        <v>6702</v>
      </c>
      <c r="D3494" s="1" t="s">
        <v>6178</v>
      </c>
    </row>
    <row r="3495" spans="1:4" x14ac:dyDescent="0.25">
      <c r="A3495" s="1" t="s">
        <v>6703</v>
      </c>
      <c r="B3495" s="1" t="s">
        <v>12884</v>
      </c>
      <c r="C3495" s="1" t="s">
        <v>6704</v>
      </c>
      <c r="D3495" s="1" t="s">
        <v>6178</v>
      </c>
    </row>
    <row r="3496" spans="1:4" x14ac:dyDescent="0.25">
      <c r="A3496" s="1" t="s">
        <v>6705</v>
      </c>
      <c r="B3496" s="1" t="s">
        <v>12885</v>
      </c>
      <c r="C3496" s="1" t="s">
        <v>6706</v>
      </c>
      <c r="D3496" s="1" t="s">
        <v>6178</v>
      </c>
    </row>
    <row r="3497" spans="1:4" x14ac:dyDescent="0.25">
      <c r="A3497" s="1" t="s">
        <v>6707</v>
      </c>
      <c r="B3497" s="1" t="s">
        <v>12886</v>
      </c>
      <c r="C3497" s="1" t="s">
        <v>6708</v>
      </c>
      <c r="D3497" s="1" t="s">
        <v>6178</v>
      </c>
    </row>
    <row r="3498" spans="1:4" x14ac:dyDescent="0.25">
      <c r="A3498" s="1" t="s">
        <v>6709</v>
      </c>
      <c r="B3498" s="1" t="s">
        <v>12887</v>
      </c>
      <c r="C3498" s="1" t="s">
        <v>6710</v>
      </c>
      <c r="D3498" s="1" t="s">
        <v>6178</v>
      </c>
    </row>
    <row r="3499" spans="1:4" x14ac:dyDescent="0.25">
      <c r="A3499" s="1" t="s">
        <v>6711</v>
      </c>
      <c r="B3499" s="1" t="s">
        <v>9933</v>
      </c>
      <c r="C3499" s="1" t="s">
        <v>6712</v>
      </c>
      <c r="D3499" s="1" t="s">
        <v>6178</v>
      </c>
    </row>
    <row r="3500" spans="1:4" x14ac:dyDescent="0.25">
      <c r="A3500" s="1" t="s">
        <v>6713</v>
      </c>
      <c r="B3500" s="1" t="s">
        <v>12888</v>
      </c>
      <c r="C3500" s="1" t="s">
        <v>6714</v>
      </c>
      <c r="D3500" s="1" t="s">
        <v>6178</v>
      </c>
    </row>
    <row r="3501" spans="1:4" x14ac:dyDescent="0.25">
      <c r="A3501" s="1" t="s">
        <v>6715</v>
      </c>
      <c r="B3501" s="1" t="s">
        <v>12889</v>
      </c>
      <c r="C3501" s="1" t="s">
        <v>382</v>
      </c>
      <c r="D3501" s="1" t="s">
        <v>6178</v>
      </c>
    </row>
    <row r="3502" spans="1:4" x14ac:dyDescent="0.25">
      <c r="A3502" s="1" t="s">
        <v>6716</v>
      </c>
      <c r="B3502" s="1" t="s">
        <v>12890</v>
      </c>
      <c r="C3502" s="1" t="s">
        <v>6717</v>
      </c>
      <c r="D3502" s="1" t="s">
        <v>6178</v>
      </c>
    </row>
    <row r="3503" spans="1:4" x14ac:dyDescent="0.25">
      <c r="A3503" s="1" t="s">
        <v>6718</v>
      </c>
      <c r="B3503" s="1" t="s">
        <v>12891</v>
      </c>
      <c r="C3503" s="1" t="s">
        <v>6719</v>
      </c>
      <c r="D3503" s="1" t="s">
        <v>6178</v>
      </c>
    </row>
    <row r="3504" spans="1:4" x14ac:dyDescent="0.25">
      <c r="A3504" s="1" t="s">
        <v>6720</v>
      </c>
      <c r="B3504" s="1" t="s">
        <v>12892</v>
      </c>
      <c r="C3504" s="1" t="s">
        <v>6721</v>
      </c>
      <c r="D3504" s="1" t="s">
        <v>6178</v>
      </c>
    </row>
    <row r="3505" spans="1:4" x14ac:dyDescent="0.25">
      <c r="A3505" s="1" t="s">
        <v>6722</v>
      </c>
      <c r="B3505" s="1" t="s">
        <v>12893</v>
      </c>
      <c r="C3505" s="1" t="s">
        <v>6723</v>
      </c>
      <c r="D3505" s="1" t="s">
        <v>6178</v>
      </c>
    </row>
    <row r="3506" spans="1:4" x14ac:dyDescent="0.25">
      <c r="A3506" s="1" t="s">
        <v>6724</v>
      </c>
      <c r="B3506" s="1" t="s">
        <v>12894</v>
      </c>
      <c r="C3506" s="1" t="s">
        <v>6725</v>
      </c>
      <c r="D3506" s="1" t="s">
        <v>6178</v>
      </c>
    </row>
    <row r="3507" spans="1:4" x14ac:dyDescent="0.25">
      <c r="A3507" s="1" t="s">
        <v>6726</v>
      </c>
      <c r="B3507" s="1" t="s">
        <v>12895</v>
      </c>
      <c r="C3507" s="1" t="s">
        <v>6727</v>
      </c>
      <c r="D3507" s="1" t="s">
        <v>6178</v>
      </c>
    </row>
    <row r="3508" spans="1:4" x14ac:dyDescent="0.25">
      <c r="A3508" s="1" t="s">
        <v>6728</v>
      </c>
      <c r="B3508" s="1" t="s">
        <v>12896</v>
      </c>
      <c r="C3508" s="1" t="s">
        <v>6729</v>
      </c>
      <c r="D3508" s="1" t="s">
        <v>6178</v>
      </c>
    </row>
    <row r="3509" spans="1:4" x14ac:dyDescent="0.25">
      <c r="A3509" s="1" t="s">
        <v>6730</v>
      </c>
      <c r="B3509" s="1" t="s">
        <v>12897</v>
      </c>
      <c r="C3509" s="1" t="s">
        <v>6731</v>
      </c>
      <c r="D3509" s="1" t="s">
        <v>6178</v>
      </c>
    </row>
    <row r="3510" spans="1:4" x14ac:dyDescent="0.25">
      <c r="A3510" s="1" t="s">
        <v>6732</v>
      </c>
      <c r="B3510" s="1" t="s">
        <v>12898</v>
      </c>
      <c r="C3510" s="1" t="s">
        <v>6731</v>
      </c>
      <c r="D3510" s="1" t="s">
        <v>6178</v>
      </c>
    </row>
    <row r="3511" spans="1:4" x14ac:dyDescent="0.25">
      <c r="A3511" s="1" t="s">
        <v>6733</v>
      </c>
      <c r="B3511" s="1" t="s">
        <v>12899</v>
      </c>
      <c r="C3511" s="1" t="s">
        <v>6734</v>
      </c>
      <c r="D3511" s="1" t="s">
        <v>6178</v>
      </c>
    </row>
    <row r="3512" spans="1:4" x14ac:dyDescent="0.25">
      <c r="A3512" s="1" t="s">
        <v>6735</v>
      </c>
      <c r="B3512" s="1" t="s">
        <v>9934</v>
      </c>
      <c r="C3512" s="1" t="s">
        <v>6736</v>
      </c>
      <c r="D3512" s="1" t="s">
        <v>6178</v>
      </c>
    </row>
    <row r="3513" spans="1:4" x14ac:dyDescent="0.25">
      <c r="A3513" s="1" t="s">
        <v>6737</v>
      </c>
      <c r="B3513" s="1" t="s">
        <v>12900</v>
      </c>
      <c r="C3513" s="1" t="s">
        <v>6738</v>
      </c>
      <c r="D3513" s="1" t="s">
        <v>6178</v>
      </c>
    </row>
    <row r="3514" spans="1:4" x14ac:dyDescent="0.25">
      <c r="A3514" s="1" t="s">
        <v>6739</v>
      </c>
      <c r="B3514" s="1" t="s">
        <v>12901</v>
      </c>
      <c r="C3514" s="1" t="s">
        <v>6740</v>
      </c>
      <c r="D3514" s="1" t="s">
        <v>6178</v>
      </c>
    </row>
    <row r="3515" spans="1:4" x14ac:dyDescent="0.25">
      <c r="A3515" s="1" t="s">
        <v>6741</v>
      </c>
      <c r="B3515" s="1" t="s">
        <v>12902</v>
      </c>
      <c r="C3515" s="1" t="s">
        <v>6742</v>
      </c>
      <c r="D3515" s="1" t="s">
        <v>6178</v>
      </c>
    </row>
    <row r="3516" spans="1:4" x14ac:dyDescent="0.25">
      <c r="A3516" s="1" t="s">
        <v>6743</v>
      </c>
      <c r="B3516" s="1" t="s">
        <v>12903</v>
      </c>
      <c r="C3516" s="1" t="s">
        <v>6744</v>
      </c>
      <c r="D3516" s="1" t="s">
        <v>6178</v>
      </c>
    </row>
    <row r="3517" spans="1:4" x14ac:dyDescent="0.25">
      <c r="A3517" s="1" t="s">
        <v>6745</v>
      </c>
      <c r="B3517" s="1" t="s">
        <v>12904</v>
      </c>
      <c r="C3517" s="1" t="s">
        <v>6746</v>
      </c>
      <c r="D3517" s="1" t="s">
        <v>6178</v>
      </c>
    </row>
    <row r="3518" spans="1:4" x14ac:dyDescent="0.25">
      <c r="A3518" s="1" t="s">
        <v>6747</v>
      </c>
      <c r="B3518" s="1" t="s">
        <v>12905</v>
      </c>
      <c r="C3518" s="1" t="s">
        <v>6748</v>
      </c>
      <c r="D3518" s="1" t="s">
        <v>6178</v>
      </c>
    </row>
    <row r="3519" spans="1:4" x14ac:dyDescent="0.25">
      <c r="A3519" s="1" t="s">
        <v>6749</v>
      </c>
      <c r="B3519" s="1" t="s">
        <v>12906</v>
      </c>
      <c r="C3519" s="1" t="s">
        <v>6748</v>
      </c>
      <c r="D3519" s="1" t="s">
        <v>6178</v>
      </c>
    </row>
    <row r="3520" spans="1:4" x14ac:dyDescent="0.25">
      <c r="A3520" s="1" t="s">
        <v>6750</v>
      </c>
      <c r="B3520" s="1" t="s">
        <v>12907</v>
      </c>
      <c r="C3520" s="1" t="s">
        <v>6751</v>
      </c>
      <c r="D3520" s="1" t="s">
        <v>6178</v>
      </c>
    </row>
    <row r="3521" spans="1:4" x14ac:dyDescent="0.25">
      <c r="A3521" s="1" t="s">
        <v>6752</v>
      </c>
      <c r="B3521" s="1" t="s">
        <v>9068</v>
      </c>
      <c r="C3521" s="1" t="s">
        <v>6753</v>
      </c>
      <c r="D3521" s="1" t="s">
        <v>6178</v>
      </c>
    </row>
    <row r="3522" spans="1:4" x14ac:dyDescent="0.25">
      <c r="A3522" s="1" t="s">
        <v>6754</v>
      </c>
      <c r="B3522" s="1" t="s">
        <v>12908</v>
      </c>
      <c r="C3522" s="1" t="s">
        <v>6755</v>
      </c>
      <c r="D3522" s="1" t="s">
        <v>6178</v>
      </c>
    </row>
    <row r="3523" spans="1:4" x14ac:dyDescent="0.25">
      <c r="A3523" s="1" t="s">
        <v>6754</v>
      </c>
      <c r="B3523" s="1" t="s">
        <v>12908</v>
      </c>
      <c r="C3523" s="1" t="s">
        <v>6755</v>
      </c>
      <c r="D3523" s="1" t="s">
        <v>6178</v>
      </c>
    </row>
    <row r="3524" spans="1:4" x14ac:dyDescent="0.25">
      <c r="A3524" s="1" t="s">
        <v>6756</v>
      </c>
      <c r="B3524" s="1" t="s">
        <v>12909</v>
      </c>
      <c r="C3524" s="1" t="s">
        <v>6757</v>
      </c>
      <c r="D3524" s="1" t="s">
        <v>6178</v>
      </c>
    </row>
    <row r="3525" spans="1:4" x14ac:dyDescent="0.25">
      <c r="A3525" s="1" t="s">
        <v>6758</v>
      </c>
      <c r="B3525" s="1" t="s">
        <v>12910</v>
      </c>
      <c r="C3525" s="1" t="s">
        <v>6759</v>
      </c>
      <c r="D3525" s="1" t="s">
        <v>6178</v>
      </c>
    </row>
    <row r="3526" spans="1:4" x14ac:dyDescent="0.25">
      <c r="A3526" s="1" t="s">
        <v>6760</v>
      </c>
      <c r="B3526" s="1" t="s">
        <v>12911</v>
      </c>
      <c r="C3526" s="1" t="s">
        <v>6761</v>
      </c>
      <c r="D3526" s="1" t="s">
        <v>6178</v>
      </c>
    </row>
    <row r="3527" spans="1:4" x14ac:dyDescent="0.25">
      <c r="A3527" s="1" t="s">
        <v>6762</v>
      </c>
      <c r="B3527" s="1" t="s">
        <v>12912</v>
      </c>
      <c r="C3527" s="1" t="s">
        <v>6763</v>
      </c>
      <c r="D3527" s="1" t="s">
        <v>6178</v>
      </c>
    </row>
    <row r="3528" spans="1:4" x14ac:dyDescent="0.25">
      <c r="A3528" s="1" t="s">
        <v>6764</v>
      </c>
      <c r="B3528" s="1" t="s">
        <v>12913</v>
      </c>
      <c r="C3528" s="1" t="s">
        <v>6765</v>
      </c>
      <c r="D3528" s="1" t="s">
        <v>6178</v>
      </c>
    </row>
    <row r="3529" spans="1:4" x14ac:dyDescent="0.25">
      <c r="A3529" s="1" t="s">
        <v>6766</v>
      </c>
      <c r="B3529" s="1" t="s">
        <v>12914</v>
      </c>
      <c r="C3529" s="1" t="s">
        <v>6767</v>
      </c>
      <c r="D3529" s="1" t="s">
        <v>6178</v>
      </c>
    </row>
    <row r="3530" spans="1:4" x14ac:dyDescent="0.25">
      <c r="A3530" s="1" t="s">
        <v>6768</v>
      </c>
      <c r="B3530" s="1" t="s">
        <v>12915</v>
      </c>
      <c r="C3530" s="1" t="s">
        <v>6769</v>
      </c>
      <c r="D3530" s="1" t="s">
        <v>6178</v>
      </c>
    </row>
    <row r="3531" spans="1:4" x14ac:dyDescent="0.25">
      <c r="A3531" s="1" t="s">
        <v>6770</v>
      </c>
      <c r="B3531" s="1" t="s">
        <v>12916</v>
      </c>
      <c r="C3531" s="1" t="s">
        <v>6771</v>
      </c>
      <c r="D3531" s="1" t="s">
        <v>6178</v>
      </c>
    </row>
    <row r="3532" spans="1:4" x14ac:dyDescent="0.25">
      <c r="A3532" s="1" t="s">
        <v>6772</v>
      </c>
      <c r="B3532" s="1" t="s">
        <v>12917</v>
      </c>
      <c r="C3532" s="1" t="s">
        <v>6771</v>
      </c>
      <c r="D3532" s="1" t="s">
        <v>6178</v>
      </c>
    </row>
    <row r="3533" spans="1:4" x14ac:dyDescent="0.25">
      <c r="A3533" s="1" t="s">
        <v>6773</v>
      </c>
      <c r="B3533" s="1" t="s">
        <v>12918</v>
      </c>
      <c r="C3533" s="1" t="s">
        <v>6774</v>
      </c>
      <c r="D3533" s="1" t="s">
        <v>6178</v>
      </c>
    </row>
    <row r="3534" spans="1:4" x14ac:dyDescent="0.25">
      <c r="A3534" s="1" t="s">
        <v>6775</v>
      </c>
      <c r="B3534" s="1" t="s">
        <v>12919</v>
      </c>
      <c r="C3534" s="1" t="s">
        <v>6776</v>
      </c>
      <c r="D3534" s="1" t="s">
        <v>6178</v>
      </c>
    </row>
    <row r="3535" spans="1:4" x14ac:dyDescent="0.25">
      <c r="A3535" s="1" t="s">
        <v>6777</v>
      </c>
      <c r="B3535" s="1" t="s">
        <v>12920</v>
      </c>
      <c r="C3535" s="1" t="s">
        <v>6778</v>
      </c>
      <c r="D3535" s="1" t="s">
        <v>6178</v>
      </c>
    </row>
    <row r="3536" spans="1:4" x14ac:dyDescent="0.25">
      <c r="A3536" s="1" t="s">
        <v>6779</v>
      </c>
      <c r="B3536" s="1" t="s">
        <v>9935</v>
      </c>
      <c r="C3536" s="1" t="s">
        <v>6780</v>
      </c>
      <c r="D3536" s="1" t="s">
        <v>6178</v>
      </c>
    </row>
    <row r="3537" spans="1:4" x14ac:dyDescent="0.25">
      <c r="A3537" s="1" t="s">
        <v>6781</v>
      </c>
      <c r="B3537" s="1" t="s">
        <v>12921</v>
      </c>
      <c r="C3537" s="1" t="s">
        <v>6782</v>
      </c>
      <c r="D3537" s="1" t="s">
        <v>6178</v>
      </c>
    </row>
    <row r="3538" spans="1:4" x14ac:dyDescent="0.25">
      <c r="A3538" s="1" t="s">
        <v>6783</v>
      </c>
      <c r="B3538" s="1" t="s">
        <v>12922</v>
      </c>
      <c r="C3538" s="1" t="s">
        <v>6784</v>
      </c>
      <c r="D3538" s="1" t="s">
        <v>6178</v>
      </c>
    </row>
    <row r="3539" spans="1:4" x14ac:dyDescent="0.25">
      <c r="A3539" s="1" t="s">
        <v>6785</v>
      </c>
      <c r="B3539" s="1" t="s">
        <v>12923</v>
      </c>
      <c r="C3539" s="1" t="s">
        <v>6786</v>
      </c>
      <c r="D3539" s="1" t="s">
        <v>6178</v>
      </c>
    </row>
    <row r="3540" spans="1:4" x14ac:dyDescent="0.25">
      <c r="A3540" s="1" t="s">
        <v>6787</v>
      </c>
      <c r="B3540" s="1" t="s">
        <v>12924</v>
      </c>
      <c r="C3540" s="1" t="s">
        <v>6788</v>
      </c>
      <c r="D3540" s="1" t="s">
        <v>6178</v>
      </c>
    </row>
    <row r="3541" spans="1:4" x14ac:dyDescent="0.25">
      <c r="A3541" s="1" t="s">
        <v>6789</v>
      </c>
      <c r="B3541" s="1" t="s">
        <v>12925</v>
      </c>
      <c r="C3541" s="1" t="s">
        <v>6790</v>
      </c>
      <c r="D3541" s="1" t="s">
        <v>6178</v>
      </c>
    </row>
    <row r="3542" spans="1:4" x14ac:dyDescent="0.25">
      <c r="A3542" s="1" t="s">
        <v>6791</v>
      </c>
      <c r="B3542" s="1" t="s">
        <v>12926</v>
      </c>
      <c r="C3542" s="1" t="s">
        <v>6792</v>
      </c>
      <c r="D3542" s="1" t="s">
        <v>6178</v>
      </c>
    </row>
    <row r="3543" spans="1:4" x14ac:dyDescent="0.25">
      <c r="A3543" s="1" t="s">
        <v>6793</v>
      </c>
      <c r="B3543" s="1" t="s">
        <v>12927</v>
      </c>
      <c r="C3543" s="1" t="s">
        <v>6794</v>
      </c>
      <c r="D3543" s="1" t="s">
        <v>6178</v>
      </c>
    </row>
    <row r="3544" spans="1:4" x14ac:dyDescent="0.25">
      <c r="A3544" s="1" t="s">
        <v>6795</v>
      </c>
      <c r="B3544" s="1" t="s">
        <v>12928</v>
      </c>
      <c r="C3544" s="1" t="s">
        <v>6796</v>
      </c>
      <c r="D3544" s="1" t="s">
        <v>6178</v>
      </c>
    </row>
    <row r="3545" spans="1:4" x14ac:dyDescent="0.25">
      <c r="A3545" s="1" t="s">
        <v>6797</v>
      </c>
      <c r="B3545" s="1" t="s">
        <v>12929</v>
      </c>
      <c r="C3545" s="1" t="s">
        <v>6798</v>
      </c>
      <c r="D3545" s="1" t="s">
        <v>6178</v>
      </c>
    </row>
    <row r="3546" spans="1:4" x14ac:dyDescent="0.25">
      <c r="A3546" s="1" t="s">
        <v>6799</v>
      </c>
      <c r="B3546" s="1" t="s">
        <v>12930</v>
      </c>
      <c r="C3546" s="1" t="s">
        <v>6800</v>
      </c>
      <c r="D3546" s="1" t="s">
        <v>6178</v>
      </c>
    </row>
    <row r="3547" spans="1:4" x14ac:dyDescent="0.25">
      <c r="A3547" s="1" t="s">
        <v>6801</v>
      </c>
      <c r="B3547" s="1" t="s">
        <v>12931</v>
      </c>
      <c r="C3547" s="1" t="s">
        <v>6802</v>
      </c>
      <c r="D3547" s="1" t="s">
        <v>6178</v>
      </c>
    </row>
    <row r="3548" spans="1:4" x14ac:dyDescent="0.25">
      <c r="A3548" s="1" t="s">
        <v>6803</v>
      </c>
      <c r="B3548" s="1" t="s">
        <v>9936</v>
      </c>
      <c r="C3548" s="1" t="s">
        <v>6802</v>
      </c>
      <c r="D3548" s="1" t="s">
        <v>6178</v>
      </c>
    </row>
    <row r="3549" spans="1:4" x14ac:dyDescent="0.25">
      <c r="A3549" s="1" t="s">
        <v>6804</v>
      </c>
      <c r="B3549" s="1" t="s">
        <v>12932</v>
      </c>
      <c r="C3549" s="1" t="s">
        <v>6805</v>
      </c>
      <c r="D3549" s="1" t="s">
        <v>6178</v>
      </c>
    </row>
    <row r="3550" spans="1:4" x14ac:dyDescent="0.25">
      <c r="A3550" s="1" t="s">
        <v>6806</v>
      </c>
      <c r="B3550" s="1" t="s">
        <v>12933</v>
      </c>
      <c r="C3550" s="1" t="s">
        <v>6807</v>
      </c>
      <c r="D3550" s="1" t="s">
        <v>6178</v>
      </c>
    </row>
    <row r="3551" spans="1:4" x14ac:dyDescent="0.25">
      <c r="A3551" s="1" t="s">
        <v>6808</v>
      </c>
      <c r="B3551" s="1" t="s">
        <v>12934</v>
      </c>
      <c r="C3551" s="1" t="s">
        <v>6809</v>
      </c>
      <c r="D3551" s="1" t="s">
        <v>6178</v>
      </c>
    </row>
    <row r="3552" spans="1:4" x14ac:dyDescent="0.25">
      <c r="A3552" s="1" t="s">
        <v>6810</v>
      </c>
      <c r="B3552" s="1" t="s">
        <v>12935</v>
      </c>
      <c r="C3552" s="1" t="s">
        <v>6811</v>
      </c>
      <c r="D3552" s="1" t="s">
        <v>6178</v>
      </c>
    </row>
    <row r="3553" spans="1:4" x14ac:dyDescent="0.25">
      <c r="A3553" s="1" t="s">
        <v>6812</v>
      </c>
      <c r="B3553" s="1" t="s">
        <v>12936</v>
      </c>
      <c r="C3553" s="1" t="s">
        <v>6813</v>
      </c>
      <c r="D3553" s="1" t="s">
        <v>6178</v>
      </c>
    </row>
    <row r="3554" spans="1:4" x14ac:dyDescent="0.25">
      <c r="A3554" s="1" t="s">
        <v>6814</v>
      </c>
      <c r="B3554" s="1" t="s">
        <v>12937</v>
      </c>
      <c r="C3554" s="1" t="s">
        <v>6815</v>
      </c>
      <c r="D3554" s="1" t="s">
        <v>6178</v>
      </c>
    </row>
    <row r="3555" spans="1:4" x14ac:dyDescent="0.25">
      <c r="A3555" s="1" t="s">
        <v>6816</v>
      </c>
      <c r="B3555" s="1" t="s">
        <v>12938</v>
      </c>
      <c r="C3555" s="1" t="s">
        <v>6817</v>
      </c>
      <c r="D3555" s="1" t="s">
        <v>6178</v>
      </c>
    </row>
    <row r="3556" spans="1:4" x14ac:dyDescent="0.25">
      <c r="A3556" s="1" t="s">
        <v>6816</v>
      </c>
      <c r="B3556" s="1" t="s">
        <v>12938</v>
      </c>
      <c r="C3556" s="1" t="s">
        <v>6818</v>
      </c>
      <c r="D3556" s="1" t="s">
        <v>6178</v>
      </c>
    </row>
    <row r="3557" spans="1:4" x14ac:dyDescent="0.25">
      <c r="A3557" s="1" t="s">
        <v>6819</v>
      </c>
      <c r="B3557" s="1" t="s">
        <v>12939</v>
      </c>
      <c r="C3557" s="1" t="s">
        <v>6820</v>
      </c>
      <c r="D3557" s="1" t="s">
        <v>6178</v>
      </c>
    </row>
    <row r="3558" spans="1:4" x14ac:dyDescent="0.25">
      <c r="A3558" s="1" t="s">
        <v>6821</v>
      </c>
      <c r="B3558" s="1" t="s">
        <v>12940</v>
      </c>
      <c r="C3558" s="1" t="s">
        <v>6822</v>
      </c>
      <c r="D3558" s="1" t="s">
        <v>6178</v>
      </c>
    </row>
    <row r="3559" spans="1:4" x14ac:dyDescent="0.25">
      <c r="A3559" s="1" t="s">
        <v>6823</v>
      </c>
      <c r="B3559" s="1" t="s">
        <v>9937</v>
      </c>
      <c r="C3559" s="1" t="s">
        <v>6824</v>
      </c>
      <c r="D3559" s="1" t="s">
        <v>6178</v>
      </c>
    </row>
    <row r="3560" spans="1:4" x14ac:dyDescent="0.25">
      <c r="A3560" s="1" t="s">
        <v>6825</v>
      </c>
      <c r="B3560" s="1" t="s">
        <v>12941</v>
      </c>
      <c r="C3560" s="1" t="s">
        <v>6826</v>
      </c>
      <c r="D3560" s="1" t="s">
        <v>6178</v>
      </c>
    </row>
    <row r="3561" spans="1:4" x14ac:dyDescent="0.25">
      <c r="A3561" s="1" t="s">
        <v>6827</v>
      </c>
      <c r="B3561" s="1" t="s">
        <v>9938</v>
      </c>
      <c r="C3561" s="1" t="s">
        <v>6828</v>
      </c>
      <c r="D3561" s="1" t="s">
        <v>6178</v>
      </c>
    </row>
    <row r="3562" spans="1:4" x14ac:dyDescent="0.25">
      <c r="A3562" s="1" t="s">
        <v>6829</v>
      </c>
      <c r="B3562" s="1" t="s">
        <v>12942</v>
      </c>
      <c r="C3562" s="1" t="s">
        <v>6830</v>
      </c>
      <c r="D3562" s="1" t="s">
        <v>6178</v>
      </c>
    </row>
    <row r="3563" spans="1:4" x14ac:dyDescent="0.25">
      <c r="A3563" s="1" t="s">
        <v>6831</v>
      </c>
      <c r="B3563" s="1" t="s">
        <v>12943</v>
      </c>
      <c r="C3563" s="1" t="s">
        <v>6832</v>
      </c>
      <c r="D3563" s="1" t="s">
        <v>6178</v>
      </c>
    </row>
    <row r="3564" spans="1:4" x14ac:dyDescent="0.25">
      <c r="A3564" s="1" t="s">
        <v>6833</v>
      </c>
      <c r="B3564" s="1" t="s">
        <v>12944</v>
      </c>
      <c r="C3564" s="1" t="s">
        <v>6834</v>
      </c>
      <c r="D3564" s="1" t="s">
        <v>6178</v>
      </c>
    </row>
    <row r="3565" spans="1:4" x14ac:dyDescent="0.25">
      <c r="A3565" s="1" t="s">
        <v>6835</v>
      </c>
      <c r="B3565" s="1" t="s">
        <v>12945</v>
      </c>
      <c r="C3565" s="1" t="s">
        <v>6836</v>
      </c>
      <c r="D3565" s="1" t="s">
        <v>6178</v>
      </c>
    </row>
    <row r="3566" spans="1:4" x14ac:dyDescent="0.25">
      <c r="A3566" s="1" t="s">
        <v>6837</v>
      </c>
      <c r="B3566" s="1" t="s">
        <v>12946</v>
      </c>
      <c r="C3566" s="1" t="s">
        <v>6838</v>
      </c>
      <c r="D3566" s="1" t="s">
        <v>6178</v>
      </c>
    </row>
    <row r="3567" spans="1:4" x14ac:dyDescent="0.25">
      <c r="A3567" s="1" t="s">
        <v>6839</v>
      </c>
      <c r="B3567" s="1" t="s">
        <v>12947</v>
      </c>
      <c r="C3567" s="1" t="s">
        <v>6840</v>
      </c>
      <c r="D3567" s="1" t="s">
        <v>6178</v>
      </c>
    </row>
    <row r="3568" spans="1:4" x14ac:dyDescent="0.25">
      <c r="A3568" s="1" t="s">
        <v>6841</v>
      </c>
      <c r="B3568" s="1" t="s">
        <v>12948</v>
      </c>
      <c r="C3568" s="1" t="s">
        <v>6842</v>
      </c>
      <c r="D3568" s="1" t="s">
        <v>6178</v>
      </c>
    </row>
    <row r="3569" spans="1:4" x14ac:dyDescent="0.25">
      <c r="A3569" s="1" t="s">
        <v>6843</v>
      </c>
      <c r="B3569" s="1" t="s">
        <v>12949</v>
      </c>
      <c r="C3569" s="1" t="s">
        <v>6844</v>
      </c>
      <c r="D3569" s="1" t="s">
        <v>6178</v>
      </c>
    </row>
    <row r="3570" spans="1:4" x14ac:dyDescent="0.25">
      <c r="A3570" s="1" t="s">
        <v>6845</v>
      </c>
      <c r="B3570" s="1" t="s">
        <v>12950</v>
      </c>
      <c r="C3570" s="1" t="s">
        <v>6846</v>
      </c>
      <c r="D3570" s="1" t="s">
        <v>6178</v>
      </c>
    </row>
    <row r="3571" spans="1:4" x14ac:dyDescent="0.25">
      <c r="A3571" s="1" t="s">
        <v>6847</v>
      </c>
      <c r="B3571" s="1" t="s">
        <v>12951</v>
      </c>
      <c r="C3571" s="1" t="s">
        <v>6848</v>
      </c>
      <c r="D3571" s="1" t="s">
        <v>6178</v>
      </c>
    </row>
    <row r="3572" spans="1:4" x14ac:dyDescent="0.25">
      <c r="A3572" s="1" t="s">
        <v>6849</v>
      </c>
      <c r="B3572" s="1" t="s">
        <v>12952</v>
      </c>
      <c r="C3572" s="1" t="s">
        <v>6850</v>
      </c>
      <c r="D3572" s="1" t="s">
        <v>6178</v>
      </c>
    </row>
    <row r="3573" spans="1:4" x14ac:dyDescent="0.25">
      <c r="A3573" s="1" t="s">
        <v>6851</v>
      </c>
      <c r="B3573" s="1" t="s">
        <v>12953</v>
      </c>
      <c r="C3573" s="1" t="s">
        <v>6852</v>
      </c>
      <c r="D3573" s="1" t="s">
        <v>6178</v>
      </c>
    </row>
    <row r="3574" spans="1:4" x14ac:dyDescent="0.25">
      <c r="A3574" s="1" t="s">
        <v>6853</v>
      </c>
      <c r="B3574" s="1" t="s">
        <v>12954</v>
      </c>
      <c r="C3574" s="1" t="s">
        <v>6854</v>
      </c>
      <c r="D3574" s="1" t="s">
        <v>6178</v>
      </c>
    </row>
    <row r="3575" spans="1:4" x14ac:dyDescent="0.25">
      <c r="A3575" s="1" t="s">
        <v>6855</v>
      </c>
      <c r="B3575" s="1" t="s">
        <v>12955</v>
      </c>
      <c r="C3575" s="1" t="s">
        <v>6856</v>
      </c>
      <c r="D3575" s="1" t="s">
        <v>6178</v>
      </c>
    </row>
    <row r="3576" spans="1:4" x14ac:dyDescent="0.25">
      <c r="A3576" s="1" t="s">
        <v>6857</v>
      </c>
      <c r="B3576" s="1" t="s">
        <v>12956</v>
      </c>
      <c r="C3576" s="1" t="s">
        <v>6858</v>
      </c>
      <c r="D3576" s="1" t="s">
        <v>6178</v>
      </c>
    </row>
    <row r="3577" spans="1:4" x14ac:dyDescent="0.25">
      <c r="A3577" s="1" t="s">
        <v>6859</v>
      </c>
      <c r="B3577" s="1" t="s">
        <v>12957</v>
      </c>
      <c r="C3577" s="1" t="s">
        <v>6860</v>
      </c>
      <c r="D3577" s="1" t="s">
        <v>6178</v>
      </c>
    </row>
    <row r="3578" spans="1:4" x14ac:dyDescent="0.25">
      <c r="A3578" s="1" t="s">
        <v>6861</v>
      </c>
      <c r="B3578" s="1" t="s">
        <v>12958</v>
      </c>
      <c r="C3578" s="1" t="s">
        <v>6862</v>
      </c>
      <c r="D3578" s="1" t="s">
        <v>6178</v>
      </c>
    </row>
    <row r="3579" spans="1:4" x14ac:dyDescent="0.25">
      <c r="A3579" s="1" t="s">
        <v>6863</v>
      </c>
      <c r="B3579" s="1" t="s">
        <v>12959</v>
      </c>
      <c r="C3579" s="1" t="s">
        <v>6864</v>
      </c>
      <c r="D3579" s="1" t="s">
        <v>6178</v>
      </c>
    </row>
    <row r="3580" spans="1:4" x14ac:dyDescent="0.25">
      <c r="A3580" s="1" t="s">
        <v>6865</v>
      </c>
      <c r="B3580" s="1" t="s">
        <v>9939</v>
      </c>
      <c r="C3580" s="1" t="s">
        <v>6866</v>
      </c>
      <c r="D3580" s="1" t="s">
        <v>6178</v>
      </c>
    </row>
    <row r="3581" spans="1:4" x14ac:dyDescent="0.25">
      <c r="A3581" s="1" t="s">
        <v>6867</v>
      </c>
      <c r="B3581" s="1" t="s">
        <v>12960</v>
      </c>
      <c r="C3581" s="1" t="s">
        <v>6868</v>
      </c>
      <c r="D3581" s="1" t="s">
        <v>6178</v>
      </c>
    </row>
    <row r="3582" spans="1:4" x14ac:dyDescent="0.25">
      <c r="A3582" s="1" t="s">
        <v>6869</v>
      </c>
      <c r="B3582" s="1" t="s">
        <v>12961</v>
      </c>
      <c r="C3582" s="1" t="s">
        <v>6870</v>
      </c>
      <c r="D3582" s="1" t="s">
        <v>6178</v>
      </c>
    </row>
    <row r="3583" spans="1:4" x14ac:dyDescent="0.25">
      <c r="A3583" s="1" t="s">
        <v>6871</v>
      </c>
      <c r="B3583" s="1" t="s">
        <v>12962</v>
      </c>
      <c r="C3583" s="1" t="s">
        <v>6872</v>
      </c>
      <c r="D3583" s="1" t="s">
        <v>6178</v>
      </c>
    </row>
    <row r="3584" spans="1:4" x14ac:dyDescent="0.25">
      <c r="A3584" s="1" t="s">
        <v>6873</v>
      </c>
      <c r="B3584" s="1" t="s">
        <v>12963</v>
      </c>
      <c r="C3584" s="1" t="s">
        <v>6872</v>
      </c>
      <c r="D3584" s="1" t="s">
        <v>6178</v>
      </c>
    </row>
    <row r="3585" spans="1:4" x14ac:dyDescent="0.25">
      <c r="A3585" s="1" t="s">
        <v>6874</v>
      </c>
      <c r="B3585" s="1" t="s">
        <v>12964</v>
      </c>
      <c r="C3585" s="1" t="s">
        <v>6875</v>
      </c>
      <c r="D3585" s="1" t="s">
        <v>6178</v>
      </c>
    </row>
    <row r="3586" spans="1:4" x14ac:dyDescent="0.25">
      <c r="A3586" s="1" t="s">
        <v>6876</v>
      </c>
      <c r="B3586" s="1" t="s">
        <v>12965</v>
      </c>
      <c r="C3586" s="1" t="s">
        <v>6877</v>
      </c>
      <c r="D3586" s="1" t="s">
        <v>6178</v>
      </c>
    </row>
    <row r="3587" spans="1:4" x14ac:dyDescent="0.25">
      <c r="A3587" s="1" t="s">
        <v>6878</v>
      </c>
      <c r="B3587" s="1" t="s">
        <v>12966</v>
      </c>
      <c r="C3587" s="1" t="s">
        <v>6879</v>
      </c>
      <c r="D3587" s="1" t="s">
        <v>6178</v>
      </c>
    </row>
    <row r="3588" spans="1:4" x14ac:dyDescent="0.25">
      <c r="A3588" s="1" t="s">
        <v>6880</v>
      </c>
      <c r="B3588" s="1" t="s">
        <v>12967</v>
      </c>
      <c r="C3588" s="1" t="s">
        <v>6881</v>
      </c>
      <c r="D3588" s="1" t="s">
        <v>6178</v>
      </c>
    </row>
    <row r="3589" spans="1:4" x14ac:dyDescent="0.25">
      <c r="A3589" s="1" t="s">
        <v>6882</v>
      </c>
      <c r="B3589" s="1" t="s">
        <v>12968</v>
      </c>
      <c r="C3589" s="1" t="s">
        <v>6883</v>
      </c>
      <c r="D3589" s="1" t="s">
        <v>6178</v>
      </c>
    </row>
    <row r="3590" spans="1:4" x14ac:dyDescent="0.25">
      <c r="A3590" s="1" t="s">
        <v>6884</v>
      </c>
      <c r="B3590" s="1" t="s">
        <v>12969</v>
      </c>
      <c r="C3590" s="1" t="s">
        <v>6885</v>
      </c>
      <c r="D3590" s="1" t="s">
        <v>6178</v>
      </c>
    </row>
    <row r="3591" spans="1:4" x14ac:dyDescent="0.25">
      <c r="A3591" s="1" t="s">
        <v>6886</v>
      </c>
      <c r="B3591" s="1" t="s">
        <v>12970</v>
      </c>
      <c r="C3591" s="1" t="s">
        <v>6887</v>
      </c>
      <c r="D3591" s="1" t="s">
        <v>6178</v>
      </c>
    </row>
    <row r="3592" spans="1:4" x14ac:dyDescent="0.25">
      <c r="A3592" s="1" t="s">
        <v>6888</v>
      </c>
      <c r="B3592" s="1" t="s">
        <v>12971</v>
      </c>
      <c r="C3592" s="1" t="s">
        <v>6889</v>
      </c>
      <c r="D3592" s="1" t="s">
        <v>6178</v>
      </c>
    </row>
    <row r="3593" spans="1:4" x14ac:dyDescent="0.25">
      <c r="A3593" s="1" t="s">
        <v>6890</v>
      </c>
      <c r="B3593" s="1" t="s">
        <v>12972</v>
      </c>
      <c r="C3593" s="1" t="s">
        <v>6891</v>
      </c>
      <c r="D3593" s="1" t="s">
        <v>6178</v>
      </c>
    </row>
    <row r="3594" spans="1:4" x14ac:dyDescent="0.25">
      <c r="A3594" s="1" t="s">
        <v>6892</v>
      </c>
      <c r="B3594" s="1" t="s">
        <v>9940</v>
      </c>
      <c r="C3594" s="1" t="s">
        <v>6893</v>
      </c>
      <c r="D3594" s="1" t="s">
        <v>6178</v>
      </c>
    </row>
    <row r="3595" spans="1:4" x14ac:dyDescent="0.25">
      <c r="A3595" s="1" t="s">
        <v>6894</v>
      </c>
      <c r="B3595" s="1" t="s">
        <v>12973</v>
      </c>
      <c r="C3595" s="1" t="s">
        <v>6895</v>
      </c>
      <c r="D3595" s="1" t="s">
        <v>6178</v>
      </c>
    </row>
    <row r="3596" spans="1:4" x14ac:dyDescent="0.25">
      <c r="A3596" s="1" t="s">
        <v>6896</v>
      </c>
      <c r="B3596" s="1" t="s">
        <v>12974</v>
      </c>
      <c r="C3596" s="1" t="s">
        <v>6897</v>
      </c>
      <c r="D3596" s="1" t="s">
        <v>6178</v>
      </c>
    </row>
    <row r="3597" spans="1:4" x14ac:dyDescent="0.25">
      <c r="A3597" s="1" t="s">
        <v>6898</v>
      </c>
      <c r="B3597" s="1" t="s">
        <v>12975</v>
      </c>
      <c r="C3597" s="1" t="s">
        <v>6899</v>
      </c>
      <c r="D3597" s="1" t="s">
        <v>6178</v>
      </c>
    </row>
    <row r="3598" spans="1:4" x14ac:dyDescent="0.25">
      <c r="A3598" s="1" t="s">
        <v>6900</v>
      </c>
      <c r="B3598" s="1" t="s">
        <v>12976</v>
      </c>
      <c r="C3598" s="1" t="s">
        <v>6901</v>
      </c>
      <c r="D3598" s="1" t="s">
        <v>6178</v>
      </c>
    </row>
    <row r="3599" spans="1:4" x14ac:dyDescent="0.25">
      <c r="A3599" s="1" t="s">
        <v>6902</v>
      </c>
      <c r="B3599" s="1" t="s">
        <v>12977</v>
      </c>
      <c r="C3599" s="1" t="s">
        <v>6903</v>
      </c>
      <c r="D3599" s="1" t="s">
        <v>6178</v>
      </c>
    </row>
    <row r="3600" spans="1:4" x14ac:dyDescent="0.25">
      <c r="A3600" s="1" t="s">
        <v>6904</v>
      </c>
      <c r="B3600" s="1" t="s">
        <v>12978</v>
      </c>
      <c r="C3600" s="1" t="s">
        <v>6905</v>
      </c>
      <c r="D3600" s="1" t="s">
        <v>6178</v>
      </c>
    </row>
    <row r="3601" spans="1:4" x14ac:dyDescent="0.25">
      <c r="A3601" s="1" t="s">
        <v>6906</v>
      </c>
      <c r="B3601" s="1" t="s">
        <v>12979</v>
      </c>
      <c r="C3601" s="1" t="s">
        <v>6907</v>
      </c>
      <c r="D3601" s="1" t="s">
        <v>6178</v>
      </c>
    </row>
    <row r="3602" spans="1:4" x14ac:dyDescent="0.25">
      <c r="A3602" s="1" t="s">
        <v>6906</v>
      </c>
      <c r="B3602" s="1" t="s">
        <v>12979</v>
      </c>
      <c r="C3602" s="1" t="s">
        <v>6907</v>
      </c>
      <c r="D3602" s="1" t="s">
        <v>6178</v>
      </c>
    </row>
    <row r="3603" spans="1:4" x14ac:dyDescent="0.25">
      <c r="A3603" s="1" t="s">
        <v>6908</v>
      </c>
      <c r="B3603" s="1" t="s">
        <v>12980</v>
      </c>
      <c r="C3603" s="1" t="s">
        <v>6909</v>
      </c>
      <c r="D3603" s="1" t="s">
        <v>6178</v>
      </c>
    </row>
    <row r="3604" spans="1:4" x14ac:dyDescent="0.25">
      <c r="A3604" s="1" t="s">
        <v>6910</v>
      </c>
      <c r="B3604" s="1" t="s">
        <v>12981</v>
      </c>
      <c r="C3604" s="1" t="s">
        <v>6911</v>
      </c>
      <c r="D3604" s="1" t="s">
        <v>6178</v>
      </c>
    </row>
    <row r="3605" spans="1:4" x14ac:dyDescent="0.25">
      <c r="A3605" s="1" t="s">
        <v>6912</v>
      </c>
      <c r="B3605" s="1" t="s">
        <v>12982</v>
      </c>
      <c r="C3605" s="1" t="s">
        <v>6913</v>
      </c>
      <c r="D3605" s="1" t="s">
        <v>6178</v>
      </c>
    </row>
    <row r="3606" spans="1:4" x14ac:dyDescent="0.25">
      <c r="A3606" s="1" t="s">
        <v>6914</v>
      </c>
      <c r="B3606" s="1" t="s">
        <v>12983</v>
      </c>
      <c r="C3606" s="1" t="s">
        <v>6915</v>
      </c>
      <c r="D3606" s="1" t="s">
        <v>6178</v>
      </c>
    </row>
    <row r="3607" spans="1:4" x14ac:dyDescent="0.25">
      <c r="A3607" s="1" t="s">
        <v>6916</v>
      </c>
      <c r="B3607" s="1" t="s">
        <v>12984</v>
      </c>
      <c r="C3607" s="1" t="s">
        <v>6917</v>
      </c>
      <c r="D3607" s="1" t="s">
        <v>6178</v>
      </c>
    </row>
    <row r="3608" spans="1:4" x14ac:dyDescent="0.25">
      <c r="A3608" s="1" t="s">
        <v>6918</v>
      </c>
      <c r="B3608" s="1" t="s">
        <v>12985</v>
      </c>
      <c r="C3608" s="1" t="s">
        <v>6919</v>
      </c>
      <c r="D3608" s="1" t="s">
        <v>6178</v>
      </c>
    </row>
    <row r="3609" spans="1:4" x14ac:dyDescent="0.25">
      <c r="A3609" s="1" t="s">
        <v>6920</v>
      </c>
      <c r="B3609" s="1" t="s">
        <v>12986</v>
      </c>
      <c r="C3609" s="1" t="s">
        <v>6921</v>
      </c>
      <c r="D3609" s="1" t="s">
        <v>6178</v>
      </c>
    </row>
    <row r="3610" spans="1:4" x14ac:dyDescent="0.25">
      <c r="A3610" s="1" t="s">
        <v>6922</v>
      </c>
      <c r="B3610" s="1" t="s">
        <v>12987</v>
      </c>
      <c r="C3610" s="1" t="s">
        <v>6923</v>
      </c>
      <c r="D3610" s="1" t="s">
        <v>6178</v>
      </c>
    </row>
    <row r="3611" spans="1:4" x14ac:dyDescent="0.25">
      <c r="A3611" s="1" t="s">
        <v>6924</v>
      </c>
      <c r="B3611" s="1" t="s">
        <v>12988</v>
      </c>
      <c r="C3611" s="1" t="s">
        <v>6925</v>
      </c>
      <c r="D3611" s="1" t="s">
        <v>6178</v>
      </c>
    </row>
    <row r="3612" spans="1:4" x14ac:dyDescent="0.25">
      <c r="A3612" s="1" t="s">
        <v>6926</v>
      </c>
      <c r="B3612" s="1" t="s">
        <v>12989</v>
      </c>
      <c r="C3612" s="1" t="s">
        <v>6927</v>
      </c>
      <c r="D3612" s="1" t="s">
        <v>6178</v>
      </c>
    </row>
    <row r="3613" spans="1:4" x14ac:dyDescent="0.25">
      <c r="A3613" s="1" t="s">
        <v>6335</v>
      </c>
      <c r="B3613" s="1" t="s">
        <v>9913</v>
      </c>
      <c r="C3613" s="1" t="s">
        <v>6928</v>
      </c>
      <c r="D3613" s="1" t="s">
        <v>6178</v>
      </c>
    </row>
    <row r="3614" spans="1:4" x14ac:dyDescent="0.25">
      <c r="A3614" s="1" t="s">
        <v>6929</v>
      </c>
      <c r="B3614" s="1" t="s">
        <v>12990</v>
      </c>
      <c r="C3614" s="1" t="s">
        <v>6930</v>
      </c>
      <c r="D3614" s="1" t="s">
        <v>6178</v>
      </c>
    </row>
    <row r="3615" spans="1:4" x14ac:dyDescent="0.25">
      <c r="A3615" s="1" t="s">
        <v>6931</v>
      </c>
      <c r="B3615" s="1" t="s">
        <v>12991</v>
      </c>
      <c r="C3615" s="1" t="s">
        <v>6932</v>
      </c>
      <c r="D3615" s="1" t="s">
        <v>6178</v>
      </c>
    </row>
    <row r="3616" spans="1:4" x14ac:dyDescent="0.25">
      <c r="A3616" s="1" t="s">
        <v>6914</v>
      </c>
      <c r="B3616" s="1" t="s">
        <v>12983</v>
      </c>
      <c r="C3616" s="1" t="s">
        <v>6933</v>
      </c>
      <c r="D3616" s="1" t="s">
        <v>6178</v>
      </c>
    </row>
    <row r="3617" spans="1:4" x14ac:dyDescent="0.25">
      <c r="A3617" s="1" t="s">
        <v>6934</v>
      </c>
      <c r="B3617" s="1" t="s">
        <v>12992</v>
      </c>
      <c r="C3617" s="1" t="s">
        <v>6935</v>
      </c>
      <c r="D3617" s="1" t="s">
        <v>6178</v>
      </c>
    </row>
    <row r="3618" spans="1:4" x14ac:dyDescent="0.25">
      <c r="A3618" s="1" t="s">
        <v>6934</v>
      </c>
      <c r="B3618" s="1" t="s">
        <v>12992</v>
      </c>
      <c r="C3618" s="1" t="s">
        <v>6935</v>
      </c>
      <c r="D3618" s="1" t="s">
        <v>6178</v>
      </c>
    </row>
    <row r="3619" spans="1:4" x14ac:dyDescent="0.25">
      <c r="A3619" s="1" t="s">
        <v>6936</v>
      </c>
      <c r="B3619" s="1" t="s">
        <v>12993</v>
      </c>
      <c r="C3619" s="1" t="s">
        <v>6937</v>
      </c>
      <c r="D3619" s="1" t="s">
        <v>6178</v>
      </c>
    </row>
    <row r="3620" spans="1:4" x14ac:dyDescent="0.25">
      <c r="A3620" s="1" t="s">
        <v>6853</v>
      </c>
      <c r="B3620" s="1" t="s">
        <v>12954</v>
      </c>
      <c r="C3620" s="1" t="s">
        <v>6938</v>
      </c>
      <c r="D3620" s="1" t="s">
        <v>6178</v>
      </c>
    </row>
    <row r="3621" spans="1:4" x14ac:dyDescent="0.25">
      <c r="A3621" s="1" t="s">
        <v>6939</v>
      </c>
      <c r="B3621" s="1" t="s">
        <v>12994</v>
      </c>
      <c r="C3621" s="1" t="s">
        <v>6940</v>
      </c>
      <c r="D3621" s="1" t="s">
        <v>6178</v>
      </c>
    </row>
    <row r="3622" spans="1:4" x14ac:dyDescent="0.25">
      <c r="A3622" s="1" t="s">
        <v>6867</v>
      </c>
      <c r="B3622" s="1" t="s">
        <v>12960</v>
      </c>
      <c r="C3622" s="1" t="s">
        <v>6941</v>
      </c>
      <c r="D3622" s="1" t="s">
        <v>6178</v>
      </c>
    </row>
    <row r="3623" spans="1:4" x14ac:dyDescent="0.25">
      <c r="A3623" s="1" t="s">
        <v>6942</v>
      </c>
      <c r="B3623" s="1" t="s">
        <v>12995</v>
      </c>
      <c r="C3623" s="1" t="s">
        <v>6943</v>
      </c>
      <c r="D3623" s="1" t="s">
        <v>6178</v>
      </c>
    </row>
    <row r="3624" spans="1:4" x14ac:dyDescent="0.25">
      <c r="A3624" s="1" t="s">
        <v>6944</v>
      </c>
      <c r="B3624" s="1" t="s">
        <v>12996</v>
      </c>
      <c r="C3624" s="1" t="s">
        <v>6945</v>
      </c>
      <c r="D3624" s="1" t="s">
        <v>6178</v>
      </c>
    </row>
    <row r="3625" spans="1:4" x14ac:dyDescent="0.25">
      <c r="A3625" s="1" t="s">
        <v>6946</v>
      </c>
      <c r="B3625" s="1" t="s">
        <v>12997</v>
      </c>
      <c r="C3625" s="1" t="s">
        <v>6947</v>
      </c>
      <c r="D3625" s="1" t="s">
        <v>6178</v>
      </c>
    </row>
    <row r="3626" spans="1:4" x14ac:dyDescent="0.25">
      <c r="A3626" s="1" t="s">
        <v>6948</v>
      </c>
      <c r="B3626" s="1" t="s">
        <v>12998</v>
      </c>
      <c r="C3626" s="1" t="s">
        <v>6949</v>
      </c>
      <c r="D3626" s="1" t="s">
        <v>6178</v>
      </c>
    </row>
    <row r="3627" spans="1:4" x14ac:dyDescent="0.25">
      <c r="A3627" s="1" t="s">
        <v>6950</v>
      </c>
      <c r="B3627" s="1" t="s">
        <v>12999</v>
      </c>
      <c r="C3627" s="1" t="s">
        <v>6951</v>
      </c>
      <c r="D3627" s="1" t="s">
        <v>6178</v>
      </c>
    </row>
    <row r="3628" spans="1:4" x14ac:dyDescent="0.25">
      <c r="A3628" s="1" t="s">
        <v>6952</v>
      </c>
      <c r="B3628" s="1" t="s">
        <v>13000</v>
      </c>
      <c r="C3628" s="1" t="s">
        <v>6953</v>
      </c>
      <c r="D3628" s="1" t="s">
        <v>6178</v>
      </c>
    </row>
    <row r="3629" spans="1:4" x14ac:dyDescent="0.25">
      <c r="A3629" s="1" t="s">
        <v>6954</v>
      </c>
      <c r="B3629" s="1" t="s">
        <v>13001</v>
      </c>
      <c r="C3629" s="1" t="s">
        <v>6955</v>
      </c>
      <c r="D3629" s="1" t="s">
        <v>6178</v>
      </c>
    </row>
    <row r="3630" spans="1:4" x14ac:dyDescent="0.25">
      <c r="A3630" s="1" t="s">
        <v>6956</v>
      </c>
      <c r="B3630" s="1" t="s">
        <v>13002</v>
      </c>
      <c r="C3630" s="1" t="s">
        <v>6957</v>
      </c>
      <c r="D3630" s="1" t="s">
        <v>6178</v>
      </c>
    </row>
    <row r="3631" spans="1:4" x14ac:dyDescent="0.25">
      <c r="A3631" s="1" t="s">
        <v>6958</v>
      </c>
      <c r="B3631" s="1" t="s">
        <v>13003</v>
      </c>
      <c r="C3631" s="1" t="s">
        <v>6959</v>
      </c>
      <c r="D3631" s="1" t="s">
        <v>6178</v>
      </c>
    </row>
    <row r="3632" spans="1:4" x14ac:dyDescent="0.25">
      <c r="A3632" s="1" t="s">
        <v>6946</v>
      </c>
      <c r="B3632" s="1" t="s">
        <v>12997</v>
      </c>
      <c r="C3632" s="1" t="s">
        <v>6960</v>
      </c>
      <c r="D3632" s="1" t="s">
        <v>6178</v>
      </c>
    </row>
    <row r="3633" spans="1:4" x14ac:dyDescent="0.25">
      <c r="A3633" s="1" t="s">
        <v>6961</v>
      </c>
      <c r="B3633" s="1" t="s">
        <v>13004</v>
      </c>
      <c r="C3633" s="1" t="s">
        <v>6962</v>
      </c>
      <c r="D3633" s="1" t="s">
        <v>6178</v>
      </c>
    </row>
    <row r="3634" spans="1:4" x14ac:dyDescent="0.25">
      <c r="A3634" s="1" t="s">
        <v>6963</v>
      </c>
      <c r="B3634" s="1" t="s">
        <v>13005</v>
      </c>
      <c r="C3634" s="1" t="s">
        <v>6964</v>
      </c>
      <c r="D3634" s="1" t="s">
        <v>6178</v>
      </c>
    </row>
    <row r="3635" spans="1:4" x14ac:dyDescent="0.25">
      <c r="A3635" s="1" t="s">
        <v>6300</v>
      </c>
      <c r="B3635" s="1" t="s">
        <v>12701</v>
      </c>
      <c r="C3635" s="1" t="s">
        <v>6965</v>
      </c>
      <c r="D3635" s="1" t="s">
        <v>6178</v>
      </c>
    </row>
    <row r="3636" spans="1:4" x14ac:dyDescent="0.25">
      <c r="A3636" s="1" t="s">
        <v>6966</v>
      </c>
      <c r="B3636" s="1" t="s">
        <v>13006</v>
      </c>
      <c r="C3636" s="1" t="s">
        <v>6967</v>
      </c>
      <c r="D3636" s="1" t="s">
        <v>6178</v>
      </c>
    </row>
    <row r="3637" spans="1:4" x14ac:dyDescent="0.25">
      <c r="A3637" s="1" t="s">
        <v>6968</v>
      </c>
      <c r="B3637" s="1" t="s">
        <v>13007</v>
      </c>
      <c r="C3637" s="1" t="s">
        <v>6969</v>
      </c>
      <c r="D3637" s="1" t="s">
        <v>6178</v>
      </c>
    </row>
    <row r="3638" spans="1:4" x14ac:dyDescent="0.25">
      <c r="A3638" s="1" t="s">
        <v>6970</v>
      </c>
      <c r="B3638" s="1" t="s">
        <v>13008</v>
      </c>
      <c r="C3638" s="1" t="s">
        <v>6971</v>
      </c>
      <c r="D3638" s="1" t="s">
        <v>6178</v>
      </c>
    </row>
    <row r="3639" spans="1:4" x14ac:dyDescent="0.25">
      <c r="A3639" s="1" t="s">
        <v>6972</v>
      </c>
      <c r="B3639" s="1" t="s">
        <v>13009</v>
      </c>
      <c r="C3639" s="1" t="s">
        <v>6973</v>
      </c>
      <c r="D3639" s="1" t="s">
        <v>6178</v>
      </c>
    </row>
    <row r="3640" spans="1:4" x14ac:dyDescent="0.25">
      <c r="A3640" s="1" t="s">
        <v>6309</v>
      </c>
      <c r="B3640" s="1" t="s">
        <v>12705</v>
      </c>
      <c r="C3640" s="1" t="s">
        <v>6974</v>
      </c>
      <c r="D3640" s="1" t="s">
        <v>6178</v>
      </c>
    </row>
    <row r="3641" spans="1:4" x14ac:dyDescent="0.25">
      <c r="A3641" s="1" t="s">
        <v>6975</v>
      </c>
      <c r="B3641" s="1" t="s">
        <v>13010</v>
      </c>
      <c r="C3641" s="1" t="s">
        <v>6976</v>
      </c>
      <c r="D3641" s="1" t="s">
        <v>6178</v>
      </c>
    </row>
    <row r="3642" spans="1:4" x14ac:dyDescent="0.25">
      <c r="A3642" s="1" t="s">
        <v>6977</v>
      </c>
      <c r="B3642" s="1" t="s">
        <v>9941</v>
      </c>
      <c r="C3642" s="1" t="s">
        <v>6978</v>
      </c>
      <c r="D3642" s="1" t="s">
        <v>6178</v>
      </c>
    </row>
    <row r="3643" spans="1:4" x14ac:dyDescent="0.25">
      <c r="A3643" s="1" t="s">
        <v>6979</v>
      </c>
      <c r="B3643" s="1" t="s">
        <v>13011</v>
      </c>
      <c r="C3643" s="1" t="s">
        <v>6980</v>
      </c>
      <c r="D3643" s="1" t="s">
        <v>6178</v>
      </c>
    </row>
    <row r="3644" spans="1:4" x14ac:dyDescent="0.25">
      <c r="A3644" s="1" t="s">
        <v>6981</v>
      </c>
      <c r="B3644" s="1" t="s">
        <v>13012</v>
      </c>
      <c r="C3644" s="1" t="s">
        <v>6982</v>
      </c>
      <c r="D3644" s="1" t="s">
        <v>6178</v>
      </c>
    </row>
    <row r="3645" spans="1:4" x14ac:dyDescent="0.25">
      <c r="A3645" s="1" t="s">
        <v>6343</v>
      </c>
      <c r="B3645" s="1" t="s">
        <v>12719</v>
      </c>
      <c r="C3645" s="1" t="s">
        <v>6983</v>
      </c>
      <c r="D3645" s="1" t="s">
        <v>6178</v>
      </c>
    </row>
    <row r="3646" spans="1:4" x14ac:dyDescent="0.25">
      <c r="A3646" s="1" t="s">
        <v>6984</v>
      </c>
      <c r="B3646" s="1" t="s">
        <v>13013</v>
      </c>
      <c r="C3646" s="1" t="s">
        <v>6985</v>
      </c>
      <c r="D3646" s="1" t="s">
        <v>6178</v>
      </c>
    </row>
    <row r="3647" spans="1:4" x14ac:dyDescent="0.25">
      <c r="A3647" s="1" t="s">
        <v>6986</v>
      </c>
      <c r="B3647" s="1" t="s">
        <v>13014</v>
      </c>
      <c r="C3647" s="1" t="s">
        <v>6987</v>
      </c>
      <c r="D3647" s="1" t="s">
        <v>6178</v>
      </c>
    </row>
    <row r="3648" spans="1:4" x14ac:dyDescent="0.25">
      <c r="A3648" s="1" t="s">
        <v>6988</v>
      </c>
      <c r="B3648" s="1" t="s">
        <v>13015</v>
      </c>
      <c r="C3648" s="1" t="s">
        <v>6989</v>
      </c>
      <c r="D3648" s="1" t="s">
        <v>6178</v>
      </c>
    </row>
    <row r="3649" spans="1:4" x14ac:dyDescent="0.25">
      <c r="A3649" s="1" t="s">
        <v>6988</v>
      </c>
      <c r="B3649" s="1" t="s">
        <v>13015</v>
      </c>
      <c r="C3649" s="1" t="s">
        <v>6989</v>
      </c>
      <c r="D3649" s="1" t="s">
        <v>6178</v>
      </c>
    </row>
    <row r="3650" spans="1:4" x14ac:dyDescent="0.25">
      <c r="A3650" s="1" t="s">
        <v>6990</v>
      </c>
      <c r="B3650" s="1" t="s">
        <v>13016</v>
      </c>
      <c r="C3650" s="1" t="s">
        <v>6991</v>
      </c>
      <c r="D3650" s="1" t="s">
        <v>6178</v>
      </c>
    </row>
    <row r="3651" spans="1:4" x14ac:dyDescent="0.25">
      <c r="A3651" s="1" t="s">
        <v>6992</v>
      </c>
      <c r="B3651" s="1" t="s">
        <v>13017</v>
      </c>
      <c r="C3651" s="1" t="s">
        <v>6993</v>
      </c>
      <c r="D3651" s="1" t="s">
        <v>6178</v>
      </c>
    </row>
    <row r="3652" spans="1:4" x14ac:dyDescent="0.25">
      <c r="A3652" s="1" t="s">
        <v>6902</v>
      </c>
      <c r="B3652" s="1" t="s">
        <v>12977</v>
      </c>
      <c r="C3652" s="1" t="s">
        <v>6994</v>
      </c>
      <c r="D3652" s="1" t="s">
        <v>6178</v>
      </c>
    </row>
    <row r="3653" spans="1:4" x14ac:dyDescent="0.25">
      <c r="A3653" s="1" t="s">
        <v>6995</v>
      </c>
      <c r="B3653" s="1" t="s">
        <v>13018</v>
      </c>
      <c r="C3653" s="1" t="s">
        <v>6996</v>
      </c>
      <c r="D3653" s="1" t="s">
        <v>6178</v>
      </c>
    </row>
    <row r="3654" spans="1:4" x14ac:dyDescent="0.25">
      <c r="A3654" s="1" t="s">
        <v>6997</v>
      </c>
      <c r="B3654" s="1" t="s">
        <v>13019</v>
      </c>
      <c r="C3654" s="1" t="s">
        <v>6998</v>
      </c>
      <c r="D3654" s="1" t="s">
        <v>6178</v>
      </c>
    </row>
    <row r="3655" spans="1:4" x14ac:dyDescent="0.25">
      <c r="A3655" s="1" t="s">
        <v>6999</v>
      </c>
      <c r="B3655" s="1" t="s">
        <v>13020</v>
      </c>
      <c r="C3655" s="1" t="s">
        <v>7000</v>
      </c>
      <c r="D3655" s="1" t="s">
        <v>6178</v>
      </c>
    </row>
    <row r="3656" spans="1:4" x14ac:dyDescent="0.25">
      <c r="A3656" s="1" t="s">
        <v>7001</v>
      </c>
      <c r="B3656" s="1" t="s">
        <v>13021</v>
      </c>
      <c r="C3656" s="1" t="s">
        <v>7002</v>
      </c>
      <c r="D3656" s="1" t="s">
        <v>6178</v>
      </c>
    </row>
    <row r="3657" spans="1:4" x14ac:dyDescent="0.25">
      <c r="A3657" s="1" t="s">
        <v>7003</v>
      </c>
      <c r="B3657" s="1" t="s">
        <v>13022</v>
      </c>
      <c r="C3657" s="1" t="s">
        <v>7004</v>
      </c>
      <c r="D3657" s="1" t="s">
        <v>6178</v>
      </c>
    </row>
    <row r="3658" spans="1:4" x14ac:dyDescent="0.25">
      <c r="A3658" s="1" t="s">
        <v>7005</v>
      </c>
      <c r="B3658" s="1" t="s">
        <v>13023</v>
      </c>
      <c r="C3658" s="1" t="s">
        <v>7006</v>
      </c>
      <c r="D3658" s="1" t="s">
        <v>6178</v>
      </c>
    </row>
    <row r="3659" spans="1:4" x14ac:dyDescent="0.25">
      <c r="A3659" s="1" t="s">
        <v>7007</v>
      </c>
      <c r="B3659" s="1" t="s">
        <v>13024</v>
      </c>
      <c r="C3659" s="1" t="s">
        <v>7008</v>
      </c>
      <c r="D3659" s="1" t="s">
        <v>6178</v>
      </c>
    </row>
    <row r="3660" spans="1:4" x14ac:dyDescent="0.25">
      <c r="A3660" s="1" t="s">
        <v>7009</v>
      </c>
      <c r="B3660" s="1" t="s">
        <v>13025</v>
      </c>
      <c r="C3660" s="1" t="s">
        <v>7010</v>
      </c>
      <c r="D3660" s="1" t="s">
        <v>6178</v>
      </c>
    </row>
    <row r="3661" spans="1:4" x14ac:dyDescent="0.25">
      <c r="A3661" s="1" t="s">
        <v>7011</v>
      </c>
      <c r="B3661" s="1" t="s">
        <v>13026</v>
      </c>
      <c r="C3661" s="1" t="s">
        <v>7012</v>
      </c>
      <c r="D3661" s="1" t="s">
        <v>6178</v>
      </c>
    </row>
    <row r="3662" spans="1:4" x14ac:dyDescent="0.25">
      <c r="A3662" s="1" t="s">
        <v>7013</v>
      </c>
      <c r="B3662" s="1" t="s">
        <v>13027</v>
      </c>
      <c r="C3662" s="1" t="s">
        <v>7014</v>
      </c>
      <c r="D3662" s="1" t="s">
        <v>6178</v>
      </c>
    </row>
    <row r="3663" spans="1:4" x14ac:dyDescent="0.25">
      <c r="A3663" s="1" t="s">
        <v>7015</v>
      </c>
      <c r="B3663" s="1" t="s">
        <v>13028</v>
      </c>
      <c r="C3663" s="1" t="s">
        <v>7016</v>
      </c>
      <c r="D3663" s="1" t="s">
        <v>6178</v>
      </c>
    </row>
    <row r="3664" spans="1:4" x14ac:dyDescent="0.25">
      <c r="A3664" s="1" t="s">
        <v>7017</v>
      </c>
      <c r="B3664" s="1" t="s">
        <v>13029</v>
      </c>
      <c r="C3664" s="1" t="s">
        <v>7018</v>
      </c>
      <c r="D3664" s="1" t="s">
        <v>6178</v>
      </c>
    </row>
    <row r="3665" spans="1:4" x14ac:dyDescent="0.25">
      <c r="A3665" s="1" t="s">
        <v>6961</v>
      </c>
      <c r="B3665" s="1" t="s">
        <v>13004</v>
      </c>
      <c r="C3665" s="1" t="s">
        <v>7019</v>
      </c>
      <c r="D3665" s="1" t="s">
        <v>6178</v>
      </c>
    </row>
    <row r="3666" spans="1:4" x14ac:dyDescent="0.25">
      <c r="A3666" s="1" t="s">
        <v>7020</v>
      </c>
      <c r="B3666" s="1" t="s">
        <v>9942</v>
      </c>
      <c r="C3666" s="1" t="s">
        <v>7021</v>
      </c>
      <c r="D3666" s="1" t="s">
        <v>6178</v>
      </c>
    </row>
    <row r="3667" spans="1:4" x14ac:dyDescent="0.25">
      <c r="A3667" s="1" t="s">
        <v>7022</v>
      </c>
      <c r="B3667" s="1" t="s">
        <v>7227</v>
      </c>
      <c r="C3667" s="1" t="s">
        <v>7023</v>
      </c>
      <c r="D3667" s="1" t="s">
        <v>6178</v>
      </c>
    </row>
    <row r="3668" spans="1:4" x14ac:dyDescent="0.25">
      <c r="A3668" s="1" t="s">
        <v>7022</v>
      </c>
      <c r="B3668" s="1" t="s">
        <v>7227</v>
      </c>
      <c r="C3668" s="1" t="s">
        <v>7023</v>
      </c>
      <c r="D3668" s="1" t="s">
        <v>6178</v>
      </c>
    </row>
    <row r="3669" spans="1:4" x14ac:dyDescent="0.25">
      <c r="A3669" s="1" t="s">
        <v>7024</v>
      </c>
      <c r="B3669" s="1" t="s">
        <v>13030</v>
      </c>
      <c r="C3669" s="1" t="s">
        <v>7025</v>
      </c>
      <c r="D3669" s="1" t="s">
        <v>6178</v>
      </c>
    </row>
    <row r="3670" spans="1:4" x14ac:dyDescent="0.25">
      <c r="A3670" s="1" t="s">
        <v>7026</v>
      </c>
      <c r="B3670" s="1" t="s">
        <v>13031</v>
      </c>
      <c r="C3670" s="1" t="s">
        <v>7027</v>
      </c>
      <c r="D3670" s="1" t="s">
        <v>6178</v>
      </c>
    </row>
    <row r="3671" spans="1:4" x14ac:dyDescent="0.25">
      <c r="A3671" s="1" t="s">
        <v>7026</v>
      </c>
      <c r="B3671" s="1" t="s">
        <v>13031</v>
      </c>
      <c r="C3671" s="1" t="s">
        <v>7027</v>
      </c>
      <c r="D3671" s="1" t="s">
        <v>6178</v>
      </c>
    </row>
    <row r="3672" spans="1:4" x14ac:dyDescent="0.25">
      <c r="A3672" s="1" t="s">
        <v>7028</v>
      </c>
      <c r="B3672" s="1" t="s">
        <v>13032</v>
      </c>
      <c r="C3672" s="1" t="s">
        <v>7029</v>
      </c>
      <c r="D3672" s="1" t="s">
        <v>6178</v>
      </c>
    </row>
    <row r="3673" spans="1:4" x14ac:dyDescent="0.25">
      <c r="A3673" s="1" t="s">
        <v>7030</v>
      </c>
      <c r="B3673" s="1" t="s">
        <v>13033</v>
      </c>
      <c r="C3673" s="1" t="s">
        <v>7031</v>
      </c>
      <c r="D3673" s="1" t="s">
        <v>6178</v>
      </c>
    </row>
    <row r="3674" spans="1:4" x14ac:dyDescent="0.25">
      <c r="A3674" s="1" t="s">
        <v>7032</v>
      </c>
      <c r="B3674" s="1" t="s">
        <v>13034</v>
      </c>
      <c r="C3674" s="1" t="s">
        <v>7033</v>
      </c>
      <c r="D3674" s="1" t="s">
        <v>6178</v>
      </c>
    </row>
    <row r="3675" spans="1:4" x14ac:dyDescent="0.25">
      <c r="A3675" s="1" t="s">
        <v>7034</v>
      </c>
      <c r="B3675" s="1" t="s">
        <v>13035</v>
      </c>
      <c r="C3675" s="1" t="s">
        <v>7035</v>
      </c>
      <c r="D3675" s="1" t="s">
        <v>6178</v>
      </c>
    </row>
    <row r="3676" spans="1:4" x14ac:dyDescent="0.25">
      <c r="A3676" s="1" t="s">
        <v>7036</v>
      </c>
      <c r="B3676" s="1" t="s">
        <v>13036</v>
      </c>
      <c r="C3676" s="1" t="s">
        <v>7037</v>
      </c>
      <c r="D3676" s="1" t="s">
        <v>6178</v>
      </c>
    </row>
    <row r="3677" spans="1:4" x14ac:dyDescent="0.25">
      <c r="A3677" s="1" t="s">
        <v>7038</v>
      </c>
      <c r="B3677" s="1" t="s">
        <v>13037</v>
      </c>
      <c r="C3677" s="1" t="s">
        <v>7039</v>
      </c>
      <c r="D3677" s="1" t="s">
        <v>6178</v>
      </c>
    </row>
    <row r="3678" spans="1:4" x14ac:dyDescent="0.25">
      <c r="A3678" s="1" t="s">
        <v>7040</v>
      </c>
      <c r="B3678" s="1" t="s">
        <v>13038</v>
      </c>
      <c r="C3678" s="1" t="s">
        <v>7041</v>
      </c>
      <c r="D3678" s="1" t="s">
        <v>6178</v>
      </c>
    </row>
    <row r="3679" spans="1:4" x14ac:dyDescent="0.25">
      <c r="A3679" s="1" t="s">
        <v>7042</v>
      </c>
      <c r="B3679" s="1" t="s">
        <v>13039</v>
      </c>
      <c r="C3679" s="1" t="s">
        <v>7043</v>
      </c>
      <c r="D3679" s="1" t="s">
        <v>6178</v>
      </c>
    </row>
    <row r="3680" spans="1:4" x14ac:dyDescent="0.25">
      <c r="A3680" s="1" t="s">
        <v>7044</v>
      </c>
      <c r="B3680" s="1" t="s">
        <v>13040</v>
      </c>
      <c r="C3680" s="1" t="s">
        <v>7045</v>
      </c>
      <c r="D3680" s="1" t="s">
        <v>6178</v>
      </c>
    </row>
    <row r="3681" spans="1:4" x14ac:dyDescent="0.25">
      <c r="A3681" s="1" t="s">
        <v>7046</v>
      </c>
      <c r="B3681" s="1" t="s">
        <v>13041</v>
      </c>
      <c r="C3681" s="1" t="s">
        <v>7047</v>
      </c>
      <c r="D3681" s="1" t="s">
        <v>6178</v>
      </c>
    </row>
    <row r="3682" spans="1:4" x14ac:dyDescent="0.25">
      <c r="A3682" s="1" t="s">
        <v>7048</v>
      </c>
      <c r="B3682" s="1" t="s">
        <v>9943</v>
      </c>
      <c r="C3682" s="1" t="s">
        <v>7049</v>
      </c>
      <c r="D3682" s="1" t="s">
        <v>6178</v>
      </c>
    </row>
    <row r="3683" spans="1:4" x14ac:dyDescent="0.25">
      <c r="A3683" s="1" t="s">
        <v>7050</v>
      </c>
      <c r="B3683" s="1" t="s">
        <v>13042</v>
      </c>
      <c r="C3683" s="1" t="s">
        <v>7051</v>
      </c>
      <c r="D3683" s="1" t="s">
        <v>6178</v>
      </c>
    </row>
    <row r="3684" spans="1:4" x14ac:dyDescent="0.25">
      <c r="A3684" s="1" t="s">
        <v>7052</v>
      </c>
      <c r="B3684" s="1" t="s">
        <v>13043</v>
      </c>
      <c r="C3684" s="1" t="s">
        <v>7053</v>
      </c>
      <c r="D3684" s="1" t="s">
        <v>6178</v>
      </c>
    </row>
    <row r="3685" spans="1:4" x14ac:dyDescent="0.25">
      <c r="A3685" s="1" t="s">
        <v>7054</v>
      </c>
      <c r="B3685" s="1" t="s">
        <v>13044</v>
      </c>
      <c r="C3685" s="1" t="s">
        <v>7055</v>
      </c>
      <c r="D3685" s="1" t="s">
        <v>6178</v>
      </c>
    </row>
    <row r="3686" spans="1:4" x14ac:dyDescent="0.25">
      <c r="A3686" s="1" t="s">
        <v>7056</v>
      </c>
      <c r="B3686" s="1" t="s">
        <v>9944</v>
      </c>
      <c r="C3686" s="1" t="s">
        <v>7057</v>
      </c>
      <c r="D3686" s="1" t="s">
        <v>6178</v>
      </c>
    </row>
    <row r="3687" spans="1:4" x14ac:dyDescent="0.25">
      <c r="A3687" s="1" t="s">
        <v>6288</v>
      </c>
      <c r="B3687" s="1" t="s">
        <v>12696</v>
      </c>
      <c r="C3687" s="1" t="s">
        <v>7058</v>
      </c>
      <c r="D3687" s="1" t="s">
        <v>6178</v>
      </c>
    </row>
    <row r="3688" spans="1:4" x14ac:dyDescent="0.25">
      <c r="A3688" s="1" t="s">
        <v>7059</v>
      </c>
      <c r="B3688" s="1" t="s">
        <v>13045</v>
      </c>
      <c r="C3688" s="1" t="s">
        <v>7060</v>
      </c>
      <c r="D3688" s="1" t="s">
        <v>6178</v>
      </c>
    </row>
    <row r="3689" spans="1:4" x14ac:dyDescent="0.25">
      <c r="A3689" s="1" t="s">
        <v>7059</v>
      </c>
      <c r="B3689" s="1" t="s">
        <v>13045</v>
      </c>
      <c r="C3689" s="1" t="s">
        <v>7060</v>
      </c>
      <c r="D3689" s="1" t="s">
        <v>6178</v>
      </c>
    </row>
    <row r="3690" spans="1:4" x14ac:dyDescent="0.25">
      <c r="A3690" s="1" t="s">
        <v>7061</v>
      </c>
      <c r="B3690" s="1" t="s">
        <v>13046</v>
      </c>
      <c r="C3690" s="1" t="s">
        <v>7062</v>
      </c>
      <c r="D3690" s="1" t="s">
        <v>6178</v>
      </c>
    </row>
    <row r="3691" spans="1:4" x14ac:dyDescent="0.25">
      <c r="A3691" s="1" t="s">
        <v>7063</v>
      </c>
      <c r="B3691" s="1" t="s">
        <v>13047</v>
      </c>
      <c r="C3691" s="1" t="s">
        <v>7064</v>
      </c>
      <c r="D3691" s="1" t="s">
        <v>6178</v>
      </c>
    </row>
    <row r="3692" spans="1:4" x14ac:dyDescent="0.25">
      <c r="A3692" s="1" t="s">
        <v>7065</v>
      </c>
      <c r="B3692" s="1" t="s">
        <v>13048</v>
      </c>
      <c r="C3692" s="1" t="s">
        <v>7066</v>
      </c>
      <c r="D3692" s="1" t="s">
        <v>6178</v>
      </c>
    </row>
    <row r="3693" spans="1:4" x14ac:dyDescent="0.25">
      <c r="A3693" s="1" t="s">
        <v>7067</v>
      </c>
      <c r="B3693" s="1" t="s">
        <v>13049</v>
      </c>
      <c r="C3693" s="1" t="s">
        <v>7068</v>
      </c>
      <c r="D3693" s="1" t="s">
        <v>6178</v>
      </c>
    </row>
    <row r="3694" spans="1:4" x14ac:dyDescent="0.25">
      <c r="A3694" s="1" t="s">
        <v>7067</v>
      </c>
      <c r="B3694" s="1" t="s">
        <v>13049</v>
      </c>
      <c r="C3694" s="1" t="s">
        <v>7069</v>
      </c>
      <c r="D3694" s="1" t="s">
        <v>6178</v>
      </c>
    </row>
    <row r="3695" spans="1:4" x14ac:dyDescent="0.25">
      <c r="A3695" s="1" t="s">
        <v>7070</v>
      </c>
      <c r="B3695" s="1" t="s">
        <v>13050</v>
      </c>
      <c r="C3695" s="1" t="s">
        <v>7069</v>
      </c>
      <c r="D3695" s="1" t="s">
        <v>6178</v>
      </c>
    </row>
    <row r="3696" spans="1:4" x14ac:dyDescent="0.25">
      <c r="A3696" s="1" t="s">
        <v>7071</v>
      </c>
      <c r="B3696" s="1" t="s">
        <v>13051</v>
      </c>
      <c r="C3696" s="1" t="s">
        <v>7072</v>
      </c>
      <c r="D3696" s="1" t="s">
        <v>6178</v>
      </c>
    </row>
    <row r="3697" spans="1:4" x14ac:dyDescent="0.25">
      <c r="A3697" s="1" t="s">
        <v>7073</v>
      </c>
      <c r="B3697" s="1" t="s">
        <v>9945</v>
      </c>
      <c r="C3697" s="1" t="s">
        <v>7074</v>
      </c>
      <c r="D3697" s="1" t="s">
        <v>6178</v>
      </c>
    </row>
    <row r="3698" spans="1:4" x14ac:dyDescent="0.25">
      <c r="A3698" s="1" t="s">
        <v>7075</v>
      </c>
      <c r="B3698" s="1" t="s">
        <v>13052</v>
      </c>
      <c r="C3698" s="1" t="s">
        <v>7076</v>
      </c>
      <c r="D3698" s="1" t="s">
        <v>6178</v>
      </c>
    </row>
    <row r="3699" spans="1:4" x14ac:dyDescent="0.25">
      <c r="A3699" s="1" t="s">
        <v>7077</v>
      </c>
      <c r="B3699" s="1" t="s">
        <v>13053</v>
      </c>
      <c r="C3699" s="1" t="s">
        <v>7078</v>
      </c>
      <c r="D3699" s="1" t="s">
        <v>6178</v>
      </c>
    </row>
    <row r="3700" spans="1:4" x14ac:dyDescent="0.25">
      <c r="A3700" s="1" t="s">
        <v>7079</v>
      </c>
      <c r="B3700" s="1" t="s">
        <v>13054</v>
      </c>
      <c r="C3700" s="1" t="s">
        <v>7080</v>
      </c>
      <c r="D3700" s="1" t="s">
        <v>6178</v>
      </c>
    </row>
    <row r="3701" spans="1:4" x14ac:dyDescent="0.25">
      <c r="A3701" s="1" t="s">
        <v>7081</v>
      </c>
      <c r="B3701" s="1" t="s">
        <v>13055</v>
      </c>
      <c r="C3701" s="1" t="s">
        <v>7082</v>
      </c>
      <c r="D3701" s="1" t="s">
        <v>6178</v>
      </c>
    </row>
    <row r="3702" spans="1:4" x14ac:dyDescent="0.25">
      <c r="A3702" s="1" t="s">
        <v>7083</v>
      </c>
      <c r="B3702" s="1" t="s">
        <v>13056</v>
      </c>
      <c r="C3702" s="1" t="s">
        <v>7084</v>
      </c>
      <c r="D3702" s="1" t="s">
        <v>6178</v>
      </c>
    </row>
    <row r="3703" spans="1:4" x14ac:dyDescent="0.25">
      <c r="A3703" s="1" t="s">
        <v>7085</v>
      </c>
      <c r="B3703" s="1" t="s">
        <v>13057</v>
      </c>
      <c r="C3703" s="1" t="s">
        <v>7086</v>
      </c>
      <c r="D3703" s="1" t="s">
        <v>6178</v>
      </c>
    </row>
    <row r="3704" spans="1:4" x14ac:dyDescent="0.25">
      <c r="A3704" s="1" t="s">
        <v>7087</v>
      </c>
      <c r="B3704" s="1" t="s">
        <v>13058</v>
      </c>
      <c r="C3704" s="1" t="s">
        <v>7086</v>
      </c>
      <c r="D3704" s="1" t="s">
        <v>6178</v>
      </c>
    </row>
    <row r="3705" spans="1:4" x14ac:dyDescent="0.25">
      <c r="A3705" s="1" t="s">
        <v>7088</v>
      </c>
      <c r="B3705" s="1" t="s">
        <v>13059</v>
      </c>
      <c r="C3705" s="1" t="s">
        <v>7089</v>
      </c>
      <c r="D3705" s="1" t="s">
        <v>6178</v>
      </c>
    </row>
    <row r="3706" spans="1:4" x14ac:dyDescent="0.25">
      <c r="A3706" s="1" t="s">
        <v>7090</v>
      </c>
      <c r="B3706" s="1" t="s">
        <v>9946</v>
      </c>
      <c r="C3706" s="1" t="s">
        <v>7091</v>
      </c>
      <c r="D3706" s="1" t="s">
        <v>6178</v>
      </c>
    </row>
    <row r="3707" spans="1:4" x14ac:dyDescent="0.25">
      <c r="A3707" s="1" t="s">
        <v>7092</v>
      </c>
      <c r="B3707" s="1" t="s">
        <v>13060</v>
      </c>
      <c r="C3707" s="1" t="s">
        <v>7093</v>
      </c>
      <c r="D3707" s="1" t="s">
        <v>6178</v>
      </c>
    </row>
    <row r="3708" spans="1:4" x14ac:dyDescent="0.25">
      <c r="A3708" s="1" t="s">
        <v>7094</v>
      </c>
      <c r="B3708" s="1" t="s">
        <v>13061</v>
      </c>
      <c r="C3708" s="1" t="s">
        <v>7095</v>
      </c>
      <c r="D3708" s="1" t="s">
        <v>6178</v>
      </c>
    </row>
    <row r="3709" spans="1:4" x14ac:dyDescent="0.25">
      <c r="A3709" s="1" t="s">
        <v>7096</v>
      </c>
      <c r="B3709" s="1" t="s">
        <v>13062</v>
      </c>
      <c r="C3709" s="1" t="s">
        <v>7097</v>
      </c>
      <c r="D3709" s="1" t="s">
        <v>6178</v>
      </c>
    </row>
    <row r="3710" spans="1:4" x14ac:dyDescent="0.25">
      <c r="A3710" s="1" t="s">
        <v>7098</v>
      </c>
      <c r="B3710" s="1" t="s">
        <v>13063</v>
      </c>
      <c r="C3710" s="1" t="s">
        <v>7099</v>
      </c>
      <c r="D3710" s="1" t="s">
        <v>6178</v>
      </c>
    </row>
    <row r="3711" spans="1:4" x14ac:dyDescent="0.25">
      <c r="A3711" s="1" t="s">
        <v>7100</v>
      </c>
      <c r="B3711" s="1" t="s">
        <v>13064</v>
      </c>
      <c r="C3711" s="1" t="s">
        <v>7099</v>
      </c>
      <c r="D3711" s="1" t="s">
        <v>6178</v>
      </c>
    </row>
    <row r="3712" spans="1:4" x14ac:dyDescent="0.25">
      <c r="A3712" s="1" t="s">
        <v>7101</v>
      </c>
      <c r="B3712" s="1" t="s">
        <v>13065</v>
      </c>
      <c r="C3712" s="1" t="s">
        <v>7102</v>
      </c>
      <c r="D3712" s="1" t="s">
        <v>6178</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A6CA-399E-46E4-A193-7ADF34553EF7}">
  <dimension ref="A1:AH61"/>
  <sheetViews>
    <sheetView workbookViewId="0">
      <selection activeCell="A2" sqref="A2"/>
    </sheetView>
  </sheetViews>
  <sheetFormatPr defaultRowHeight="15" x14ac:dyDescent="0.25"/>
  <cols>
    <col min="1" max="3" width="81.140625" bestFit="1" customWidth="1"/>
    <col min="4" max="4" width="7.28515625" bestFit="1" customWidth="1"/>
    <col min="5" max="5" width="81.140625" bestFit="1" customWidth="1"/>
    <col min="6" max="6" width="15.7109375" bestFit="1" customWidth="1"/>
    <col min="7" max="7" width="15.28515625" bestFit="1" customWidth="1"/>
    <col min="8" max="8" width="19.28515625" bestFit="1" customWidth="1"/>
    <col min="9" max="9" width="12" bestFit="1" customWidth="1"/>
    <col min="10" max="10" width="11.42578125" bestFit="1" customWidth="1"/>
    <col min="11" max="11" width="13" bestFit="1" customWidth="1"/>
    <col min="12" max="12" width="10.5703125" bestFit="1" customWidth="1"/>
    <col min="13" max="13" width="51.28515625" bestFit="1" customWidth="1"/>
    <col min="14" max="21" width="81.140625" bestFit="1" customWidth="1"/>
    <col min="22" max="22" width="74" bestFit="1" customWidth="1"/>
    <col min="25" max="25" width="12" bestFit="1" customWidth="1"/>
    <col min="26" max="26" width="9.5703125" bestFit="1" customWidth="1"/>
    <col min="27" max="27" width="13.140625" bestFit="1" customWidth="1"/>
    <col min="28" max="28" width="31.42578125" bestFit="1" customWidth="1"/>
    <col min="29" max="29" width="81.140625" bestFit="1" customWidth="1"/>
    <col min="30" max="30" width="18.5703125" bestFit="1" customWidth="1"/>
    <col min="31" max="31" width="18.7109375" bestFit="1" customWidth="1"/>
    <col min="32" max="32" width="33.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16873</v>
      </c>
      <c r="B2" s="1" t="s">
        <v>16874</v>
      </c>
      <c r="C2" s="1" t="s">
        <v>16875</v>
      </c>
      <c r="D2">
        <v>2021</v>
      </c>
      <c r="E2" s="1" t="s">
        <v>7681</v>
      </c>
      <c r="F2" s="1" t="s">
        <v>16876</v>
      </c>
      <c r="G2" s="1" t="s">
        <v>7141</v>
      </c>
      <c r="H2" s="1" t="s">
        <v>16877</v>
      </c>
      <c r="I2" s="1" t="s">
        <v>7141</v>
      </c>
      <c r="M2" s="1" t="s">
        <v>16878</v>
      </c>
      <c r="N2" s="1" t="s">
        <v>16879</v>
      </c>
      <c r="O2" s="1" t="s">
        <v>16880</v>
      </c>
      <c r="P2" s="1" t="s">
        <v>16881</v>
      </c>
      <c r="Q2" s="1" t="s">
        <v>16882</v>
      </c>
      <c r="R2" s="1" t="s">
        <v>16883</v>
      </c>
      <c r="S2" s="1" t="s">
        <v>16884</v>
      </c>
      <c r="T2" s="1" t="s">
        <v>16885</v>
      </c>
      <c r="U2" s="1" t="s">
        <v>7141</v>
      </c>
      <c r="V2" s="1" t="s">
        <v>7173</v>
      </c>
      <c r="W2" s="1" t="s">
        <v>7692</v>
      </c>
      <c r="X2" s="1" t="str">
        <f>VLOOKUP(tsp[[#This Row],[ISSN]],classificacao!B:D,3,0)</f>
        <v>A2</v>
      </c>
      <c r="Z2" s="1" t="s">
        <v>7693</v>
      </c>
      <c r="AB2" s="1" t="s">
        <v>7153</v>
      </c>
      <c r="AC2" s="1" t="s">
        <v>7694</v>
      </c>
      <c r="AD2" s="1" t="s">
        <v>7155</v>
      </c>
      <c r="AE2" s="1" t="s">
        <v>7156</v>
      </c>
      <c r="AF2" s="1" t="s">
        <v>7141</v>
      </c>
      <c r="AG2" s="1" t="s">
        <v>7157</v>
      </c>
      <c r="AH2" s="1" t="s">
        <v>16886</v>
      </c>
    </row>
    <row r="3" spans="1:34" x14ac:dyDescent="0.25">
      <c r="A3" s="1" t="s">
        <v>16888</v>
      </c>
      <c r="B3" s="1" t="s">
        <v>16889</v>
      </c>
      <c r="C3" s="1" t="s">
        <v>16890</v>
      </c>
      <c r="D3">
        <v>2020</v>
      </c>
      <c r="E3" s="1" t="s">
        <v>7328</v>
      </c>
      <c r="F3" s="1" t="s">
        <v>7329</v>
      </c>
      <c r="G3" s="1" t="s">
        <v>7140</v>
      </c>
      <c r="H3" s="1" t="s">
        <v>7141</v>
      </c>
      <c r="I3" s="1" t="s">
        <v>8708</v>
      </c>
      <c r="J3">
        <v>278</v>
      </c>
      <c r="L3">
        <v>1</v>
      </c>
      <c r="M3" s="1" t="s">
        <v>16891</v>
      </c>
      <c r="N3" s="1" t="s">
        <v>16892</v>
      </c>
      <c r="O3" s="1" t="s">
        <v>16893</v>
      </c>
      <c r="P3" s="1" t="s">
        <v>16894</v>
      </c>
      <c r="Q3" s="1" t="s">
        <v>16895</v>
      </c>
      <c r="R3" s="1" t="s">
        <v>16896</v>
      </c>
      <c r="S3" s="1" t="s">
        <v>16897</v>
      </c>
      <c r="T3" s="1" t="s">
        <v>7141</v>
      </c>
      <c r="U3" s="1" t="s">
        <v>7141</v>
      </c>
      <c r="V3" s="1" t="s">
        <v>7338</v>
      </c>
      <c r="W3" s="1" t="s">
        <v>7339</v>
      </c>
      <c r="X3" s="1" t="str">
        <f>VLOOKUP(tsp[[#This Row],[ISSN]],classificacao!B:D,3,0)</f>
        <v>B1</v>
      </c>
      <c r="Z3" s="1" t="s">
        <v>7141</v>
      </c>
      <c r="AB3" s="1" t="s">
        <v>7153</v>
      </c>
      <c r="AC3" s="1" t="s">
        <v>7340</v>
      </c>
      <c r="AD3" s="1" t="s">
        <v>7155</v>
      </c>
      <c r="AE3" s="1" t="s">
        <v>7156</v>
      </c>
      <c r="AF3" s="1" t="s">
        <v>7141</v>
      </c>
      <c r="AG3" s="1" t="s">
        <v>7157</v>
      </c>
      <c r="AH3" s="1" t="s">
        <v>16898</v>
      </c>
    </row>
    <row r="4" spans="1:34" x14ac:dyDescent="0.25">
      <c r="A4" s="1" t="s">
        <v>16899</v>
      </c>
      <c r="B4" s="1" t="s">
        <v>16900</v>
      </c>
      <c r="C4" s="1" t="s">
        <v>16901</v>
      </c>
      <c r="D4">
        <v>2020</v>
      </c>
      <c r="E4" s="1" t="s">
        <v>16902</v>
      </c>
      <c r="F4" s="1" t="s">
        <v>8597</v>
      </c>
      <c r="G4" s="1" t="s">
        <v>7141</v>
      </c>
      <c r="H4" s="1" t="s">
        <v>16903</v>
      </c>
      <c r="I4" s="1" t="s">
        <v>16904</v>
      </c>
      <c r="M4" s="1" t="s">
        <v>16905</v>
      </c>
      <c r="N4" s="1" t="s">
        <v>16906</v>
      </c>
      <c r="O4" s="1" t="s">
        <v>16907</v>
      </c>
      <c r="P4" s="1" t="s">
        <v>16908</v>
      </c>
      <c r="Q4" s="1" t="s">
        <v>16909</v>
      </c>
      <c r="R4" s="1" t="s">
        <v>7141</v>
      </c>
      <c r="S4" s="1" t="s">
        <v>7141</v>
      </c>
      <c r="T4" s="1" t="s">
        <v>16910</v>
      </c>
      <c r="U4" s="1" t="s">
        <v>7141</v>
      </c>
      <c r="V4" s="1" t="s">
        <v>7399</v>
      </c>
      <c r="W4" s="1" t="s">
        <v>9634</v>
      </c>
      <c r="X4" s="1" t="str">
        <f>VLOOKUP(tsp[[#This Row],[ISSN]],classificacao!B:D,3,0)</f>
        <v>A1</v>
      </c>
      <c r="Z4" s="1" t="s">
        <v>16911</v>
      </c>
      <c r="AB4" s="1" t="s">
        <v>7153</v>
      </c>
      <c r="AC4" s="1" t="s">
        <v>16912</v>
      </c>
      <c r="AD4" s="1" t="s">
        <v>7281</v>
      </c>
      <c r="AE4" s="1" t="s">
        <v>7156</v>
      </c>
      <c r="AF4" s="1" t="s">
        <v>7395</v>
      </c>
      <c r="AG4" s="1" t="s">
        <v>7157</v>
      </c>
      <c r="AH4" s="1" t="s">
        <v>16913</v>
      </c>
    </row>
    <row r="5" spans="1:34" x14ac:dyDescent="0.25">
      <c r="A5" s="1" t="s">
        <v>16914</v>
      </c>
      <c r="B5" s="1" t="s">
        <v>16915</v>
      </c>
      <c r="C5" s="1" t="s">
        <v>16916</v>
      </c>
      <c r="D5">
        <v>2020</v>
      </c>
      <c r="E5" s="1" t="s">
        <v>7572</v>
      </c>
      <c r="F5" s="1" t="s">
        <v>7266</v>
      </c>
      <c r="G5" s="1" t="s">
        <v>7141</v>
      </c>
      <c r="H5" s="1" t="s">
        <v>16917</v>
      </c>
      <c r="I5" s="1" t="s">
        <v>16918</v>
      </c>
      <c r="J5">
        <v>199096</v>
      </c>
      <c r="M5" s="1" t="s">
        <v>16919</v>
      </c>
      <c r="N5" s="1" t="s">
        <v>16920</v>
      </c>
      <c r="O5" s="1" t="s">
        <v>16921</v>
      </c>
      <c r="P5" s="1" t="s">
        <v>16922</v>
      </c>
      <c r="Q5" s="1" t="s">
        <v>16923</v>
      </c>
      <c r="R5" s="1" t="s">
        <v>16924</v>
      </c>
      <c r="S5" s="1" t="s">
        <v>16925</v>
      </c>
      <c r="T5" s="1" t="s">
        <v>16926</v>
      </c>
      <c r="U5" s="1" t="s">
        <v>7141</v>
      </c>
      <c r="V5" s="1" t="s">
        <v>7399</v>
      </c>
      <c r="W5" s="1" t="s">
        <v>7580</v>
      </c>
      <c r="X5" s="1" t="str">
        <f>VLOOKUP(tsp[[#This Row],[ISSN]],classificacao!B:D,3,0)</f>
        <v>B1</v>
      </c>
      <c r="Z5" s="1" t="s">
        <v>7141</v>
      </c>
      <c r="AB5" s="1" t="s">
        <v>7153</v>
      </c>
      <c r="AC5" s="1" t="s">
        <v>7572</v>
      </c>
      <c r="AD5" s="1" t="s">
        <v>7155</v>
      </c>
      <c r="AE5" s="1" t="s">
        <v>7156</v>
      </c>
      <c r="AF5" s="1" t="s">
        <v>7582</v>
      </c>
      <c r="AG5" s="1" t="s">
        <v>7157</v>
      </c>
      <c r="AH5" s="1" t="s">
        <v>16927</v>
      </c>
    </row>
    <row r="6" spans="1:34" x14ac:dyDescent="0.25">
      <c r="A6" s="1" t="s">
        <v>16928</v>
      </c>
      <c r="B6" s="1" t="s">
        <v>16929</v>
      </c>
      <c r="C6" s="1" t="s">
        <v>16930</v>
      </c>
      <c r="D6">
        <v>2020</v>
      </c>
      <c r="E6" s="1" t="s">
        <v>7819</v>
      </c>
      <c r="F6" s="1" t="s">
        <v>7141</v>
      </c>
      <c r="G6" s="1" t="s">
        <v>7141</v>
      </c>
      <c r="H6" s="1" t="s">
        <v>7141</v>
      </c>
      <c r="I6" s="1" t="s">
        <v>7141</v>
      </c>
      <c r="M6" s="1" t="s">
        <v>16931</v>
      </c>
      <c r="N6" s="1" t="s">
        <v>16932</v>
      </c>
      <c r="O6" s="1" t="s">
        <v>16933</v>
      </c>
      <c r="P6" s="1" t="s">
        <v>16934</v>
      </c>
      <c r="Q6" s="1" t="s">
        <v>16935</v>
      </c>
      <c r="R6" s="1" t="s">
        <v>16936</v>
      </c>
      <c r="S6" s="1" t="s">
        <v>16937</v>
      </c>
      <c r="T6" s="1" t="s">
        <v>16938</v>
      </c>
      <c r="U6" s="1" t="s">
        <v>7141</v>
      </c>
      <c r="V6" s="1" t="s">
        <v>7226</v>
      </c>
      <c r="W6" s="1" t="s">
        <v>7830</v>
      </c>
      <c r="X6" s="1" t="str">
        <f>VLOOKUP(tsp[[#This Row],[ISSN]],classificacao!B:D,3,0)</f>
        <v>B1</v>
      </c>
      <c r="Z6" s="1" t="s">
        <v>7141</v>
      </c>
      <c r="AB6" s="1" t="s">
        <v>7153</v>
      </c>
      <c r="AC6" s="1" t="s">
        <v>7831</v>
      </c>
      <c r="AD6" s="1" t="s">
        <v>7155</v>
      </c>
      <c r="AE6" s="1" t="s">
        <v>7581</v>
      </c>
      <c r="AF6" s="1" t="s">
        <v>7141</v>
      </c>
      <c r="AG6" s="1" t="s">
        <v>7157</v>
      </c>
      <c r="AH6" s="1" t="s">
        <v>16939</v>
      </c>
    </row>
    <row r="7" spans="1:34" x14ac:dyDescent="0.25">
      <c r="A7" s="1" t="s">
        <v>16940</v>
      </c>
      <c r="B7" s="1" t="s">
        <v>16941</v>
      </c>
      <c r="C7" s="1" t="s">
        <v>16942</v>
      </c>
      <c r="D7">
        <v>2020</v>
      </c>
      <c r="E7" s="1" t="s">
        <v>8647</v>
      </c>
      <c r="F7" s="1" t="s">
        <v>7397</v>
      </c>
      <c r="G7" s="1" t="s">
        <v>7141</v>
      </c>
      <c r="H7" s="1" t="s">
        <v>16943</v>
      </c>
      <c r="I7" s="1" t="s">
        <v>7141</v>
      </c>
      <c r="M7" s="1" t="s">
        <v>16944</v>
      </c>
      <c r="N7" s="1" t="s">
        <v>16945</v>
      </c>
      <c r="O7" s="1" t="s">
        <v>16946</v>
      </c>
      <c r="P7" s="1" t="s">
        <v>16947</v>
      </c>
      <c r="Q7" s="1" t="s">
        <v>16948</v>
      </c>
      <c r="R7" s="1" t="s">
        <v>7141</v>
      </c>
      <c r="S7" s="1" t="s">
        <v>16949</v>
      </c>
      <c r="T7" s="1" t="s">
        <v>16950</v>
      </c>
      <c r="U7" s="1" t="s">
        <v>7141</v>
      </c>
      <c r="V7" s="1" t="s">
        <v>8657</v>
      </c>
      <c r="W7" s="1" t="s">
        <v>8658</v>
      </c>
      <c r="X7" s="1" t="str">
        <f>VLOOKUP(tsp[[#This Row],[ISSN]],classificacao!B:D,3,0)</f>
        <v>B1</v>
      </c>
      <c r="Z7" s="1" t="s">
        <v>7141</v>
      </c>
      <c r="AB7" s="1" t="s">
        <v>7153</v>
      </c>
      <c r="AC7" s="1" t="s">
        <v>8659</v>
      </c>
      <c r="AD7" s="1" t="s">
        <v>7155</v>
      </c>
      <c r="AE7" s="1" t="s">
        <v>7156</v>
      </c>
      <c r="AF7" s="1" t="s">
        <v>7398</v>
      </c>
      <c r="AG7" s="1" t="s">
        <v>7157</v>
      </c>
      <c r="AH7" s="1" t="s">
        <v>16951</v>
      </c>
    </row>
    <row r="8" spans="1:34" x14ac:dyDescent="0.25">
      <c r="A8" s="1" t="s">
        <v>16954</v>
      </c>
      <c r="B8" s="1" t="s">
        <v>16955</v>
      </c>
      <c r="C8" s="1" t="s">
        <v>16956</v>
      </c>
      <c r="D8">
        <v>2020</v>
      </c>
      <c r="E8" s="1" t="s">
        <v>9082</v>
      </c>
      <c r="F8" s="1" t="s">
        <v>7731</v>
      </c>
      <c r="G8" s="1" t="s">
        <v>7286</v>
      </c>
      <c r="H8" s="1" t="s">
        <v>7141</v>
      </c>
      <c r="I8" s="1" t="s">
        <v>16957</v>
      </c>
      <c r="J8">
        <v>6581</v>
      </c>
      <c r="L8">
        <v>1</v>
      </c>
      <c r="M8" s="1" t="s">
        <v>16958</v>
      </c>
      <c r="N8" s="1" t="s">
        <v>16959</v>
      </c>
      <c r="O8" s="1" t="s">
        <v>16960</v>
      </c>
      <c r="P8" s="1" t="s">
        <v>16961</v>
      </c>
      <c r="Q8" s="1" t="s">
        <v>16962</v>
      </c>
      <c r="R8" s="1" t="s">
        <v>16963</v>
      </c>
      <c r="S8" s="1" t="s">
        <v>16964</v>
      </c>
      <c r="T8" s="1" t="s">
        <v>16965</v>
      </c>
      <c r="U8" s="1" t="s">
        <v>7141</v>
      </c>
      <c r="V8" s="1" t="s">
        <v>9091</v>
      </c>
      <c r="W8" s="1" t="s">
        <v>9092</v>
      </c>
      <c r="X8" s="1" t="str">
        <f>VLOOKUP(tsp[[#This Row],[ISSN]],classificacao!B:D,3,0)</f>
        <v>B1</v>
      </c>
      <c r="Z8" s="1" t="s">
        <v>7141</v>
      </c>
      <c r="AB8" s="1" t="s">
        <v>7153</v>
      </c>
      <c r="AC8" s="1" t="s">
        <v>9093</v>
      </c>
      <c r="AD8" s="1" t="s">
        <v>7394</v>
      </c>
      <c r="AE8" s="1" t="s">
        <v>7156</v>
      </c>
      <c r="AF8" s="1" t="s">
        <v>7141</v>
      </c>
      <c r="AG8" s="1" t="s">
        <v>7157</v>
      </c>
      <c r="AH8" s="1" t="s">
        <v>16966</v>
      </c>
    </row>
    <row r="9" spans="1:34" x14ac:dyDescent="0.25">
      <c r="A9" s="1" t="s">
        <v>16968</v>
      </c>
      <c r="B9" s="1" t="s">
        <v>16969</v>
      </c>
      <c r="C9" s="1" t="s">
        <v>16970</v>
      </c>
      <c r="D9">
        <v>2020</v>
      </c>
      <c r="E9" s="1" t="s">
        <v>16902</v>
      </c>
      <c r="F9" s="1" t="s">
        <v>8597</v>
      </c>
      <c r="G9" s="1" t="s">
        <v>7141</v>
      </c>
      <c r="H9" s="1" t="s">
        <v>16971</v>
      </c>
      <c r="I9" s="1" t="s">
        <v>16972</v>
      </c>
      <c r="J9">
        <v>531</v>
      </c>
      <c r="M9" s="1" t="s">
        <v>16973</v>
      </c>
      <c r="N9" s="1" t="s">
        <v>16974</v>
      </c>
      <c r="O9" s="1" t="s">
        <v>16975</v>
      </c>
      <c r="P9" s="1" t="s">
        <v>16976</v>
      </c>
      <c r="Q9" s="1" t="s">
        <v>16977</v>
      </c>
      <c r="R9" s="1" t="s">
        <v>7141</v>
      </c>
      <c r="S9" s="1" t="s">
        <v>7141</v>
      </c>
      <c r="T9" s="1" t="s">
        <v>7141</v>
      </c>
      <c r="U9" s="1" t="s">
        <v>7141</v>
      </c>
      <c r="V9" s="1" t="s">
        <v>7399</v>
      </c>
      <c r="W9" s="1" t="s">
        <v>9634</v>
      </c>
      <c r="X9" s="1" t="str">
        <f>VLOOKUP(tsp[[#This Row],[ISSN]],classificacao!B:D,3,0)</f>
        <v>A1</v>
      </c>
      <c r="Z9" s="1" t="s">
        <v>16911</v>
      </c>
      <c r="AB9" s="1" t="s">
        <v>7153</v>
      </c>
      <c r="AC9" s="1" t="s">
        <v>16912</v>
      </c>
      <c r="AD9" s="1" t="s">
        <v>7281</v>
      </c>
      <c r="AE9" s="1" t="s">
        <v>7156</v>
      </c>
      <c r="AF9" s="1" t="s">
        <v>7141</v>
      </c>
      <c r="AG9" s="1" t="s">
        <v>7157</v>
      </c>
      <c r="AH9" s="1" t="s">
        <v>16978</v>
      </c>
    </row>
    <row r="10" spans="1:34" x14ac:dyDescent="0.25">
      <c r="A10" s="1" t="s">
        <v>16979</v>
      </c>
      <c r="B10" s="1" t="s">
        <v>16980</v>
      </c>
      <c r="C10" s="1" t="s">
        <v>16981</v>
      </c>
      <c r="D10">
        <v>2020</v>
      </c>
      <c r="E10" s="1" t="s">
        <v>15879</v>
      </c>
      <c r="F10" s="1" t="s">
        <v>7397</v>
      </c>
      <c r="G10" s="1" t="s">
        <v>7141</v>
      </c>
      <c r="H10" s="1" t="s">
        <v>16982</v>
      </c>
      <c r="I10" s="1" t="s">
        <v>7141</v>
      </c>
      <c r="M10" s="1" t="s">
        <v>16983</v>
      </c>
      <c r="N10" s="1" t="s">
        <v>16984</v>
      </c>
      <c r="O10" s="1" t="s">
        <v>16985</v>
      </c>
      <c r="P10" s="1" t="s">
        <v>16986</v>
      </c>
      <c r="Q10" s="1" t="s">
        <v>16987</v>
      </c>
      <c r="R10" s="1" t="s">
        <v>7141</v>
      </c>
      <c r="S10" s="1" t="s">
        <v>16988</v>
      </c>
      <c r="T10" s="1" t="s">
        <v>16989</v>
      </c>
      <c r="U10" s="1" t="s">
        <v>7141</v>
      </c>
      <c r="V10" s="1" t="s">
        <v>8657</v>
      </c>
      <c r="W10" s="1" t="s">
        <v>10901</v>
      </c>
      <c r="X10" s="1" t="str">
        <f>VLOOKUP(tsp[[#This Row],[ISSN]],classificacao!B:D,3,0)</f>
        <v>B1</v>
      </c>
      <c r="Z10" s="1" t="s">
        <v>15886</v>
      </c>
      <c r="AB10" s="1" t="s">
        <v>7153</v>
      </c>
      <c r="AC10" s="1" t="s">
        <v>15887</v>
      </c>
      <c r="AD10" s="1" t="s">
        <v>7155</v>
      </c>
      <c r="AE10" s="1" t="s">
        <v>7156</v>
      </c>
      <c r="AF10" s="1" t="s">
        <v>7265</v>
      </c>
      <c r="AG10" s="1" t="s">
        <v>7157</v>
      </c>
      <c r="AH10" s="1" t="s">
        <v>16990</v>
      </c>
    </row>
    <row r="11" spans="1:34" x14ac:dyDescent="0.25">
      <c r="A11" s="1" t="s">
        <v>16991</v>
      </c>
      <c r="B11" s="1" t="s">
        <v>16992</v>
      </c>
      <c r="C11" s="1" t="s">
        <v>16993</v>
      </c>
      <c r="D11">
        <v>2020</v>
      </c>
      <c r="E11" s="1" t="s">
        <v>16994</v>
      </c>
      <c r="F11" s="1" t="s">
        <v>8503</v>
      </c>
      <c r="G11" s="1" t="s">
        <v>7262</v>
      </c>
      <c r="H11" s="1" t="s">
        <v>16995</v>
      </c>
      <c r="I11" s="1" t="s">
        <v>9595</v>
      </c>
      <c r="J11">
        <v>85</v>
      </c>
      <c r="M11" s="1" t="s">
        <v>16996</v>
      </c>
      <c r="N11" s="1" t="s">
        <v>16997</v>
      </c>
      <c r="O11" s="1" t="s">
        <v>16998</v>
      </c>
      <c r="P11" s="1" t="s">
        <v>16999</v>
      </c>
      <c r="Q11" s="1" t="s">
        <v>17000</v>
      </c>
      <c r="R11" s="1" t="s">
        <v>17001</v>
      </c>
      <c r="S11" s="1" t="s">
        <v>17002</v>
      </c>
      <c r="T11" s="1" t="s">
        <v>17003</v>
      </c>
      <c r="U11" s="1" t="s">
        <v>7141</v>
      </c>
      <c r="V11" s="1" t="s">
        <v>7399</v>
      </c>
      <c r="W11" s="1" t="s">
        <v>10065</v>
      </c>
      <c r="X11" s="1" t="str">
        <f>VLOOKUP(tsp[[#This Row],[ISSN]],classificacao!B:D,3,0)</f>
        <v>A1</v>
      </c>
      <c r="Z11" s="1" t="s">
        <v>7141</v>
      </c>
      <c r="AB11" s="1" t="s">
        <v>7153</v>
      </c>
      <c r="AC11" s="1" t="s">
        <v>17004</v>
      </c>
      <c r="AD11" s="1" t="s">
        <v>7155</v>
      </c>
      <c r="AE11" s="1" t="s">
        <v>7156</v>
      </c>
      <c r="AF11" s="1" t="s">
        <v>7141</v>
      </c>
      <c r="AG11" s="1" t="s">
        <v>7157</v>
      </c>
      <c r="AH11" s="1" t="s">
        <v>17005</v>
      </c>
    </row>
    <row r="12" spans="1:34" x14ac:dyDescent="0.25">
      <c r="A12" s="1" t="s">
        <v>17006</v>
      </c>
      <c r="B12" s="1" t="s">
        <v>17007</v>
      </c>
      <c r="C12" s="1" t="s">
        <v>17008</v>
      </c>
      <c r="D12">
        <v>2020</v>
      </c>
      <c r="E12" s="1" t="s">
        <v>17009</v>
      </c>
      <c r="F12" s="1" t="s">
        <v>15530</v>
      </c>
      <c r="G12" s="1" t="s">
        <v>7141</v>
      </c>
      <c r="H12" s="1" t="s">
        <v>17010</v>
      </c>
      <c r="I12" s="1" t="s">
        <v>7141</v>
      </c>
      <c r="M12" s="1" t="s">
        <v>17011</v>
      </c>
      <c r="N12" s="1" t="s">
        <v>17012</v>
      </c>
      <c r="O12" s="1" t="s">
        <v>17013</v>
      </c>
      <c r="P12" s="1" t="s">
        <v>17014</v>
      </c>
      <c r="Q12" s="1" t="s">
        <v>17015</v>
      </c>
      <c r="R12" s="1" t="s">
        <v>7141</v>
      </c>
      <c r="S12" s="1" t="s">
        <v>7141</v>
      </c>
      <c r="T12" s="1" t="s">
        <v>17016</v>
      </c>
      <c r="U12" s="1" t="s">
        <v>7141</v>
      </c>
      <c r="V12" s="1" t="s">
        <v>7150</v>
      </c>
      <c r="W12" s="1" t="s">
        <v>10232</v>
      </c>
      <c r="X12" s="1" t="str">
        <f>VLOOKUP(tsp[[#This Row],[ISSN]],classificacao!B:D,3,0)</f>
        <v>A1</v>
      </c>
      <c r="Z12" s="1" t="s">
        <v>17017</v>
      </c>
      <c r="AB12" s="1" t="s">
        <v>7153</v>
      </c>
      <c r="AC12" s="1" t="s">
        <v>17018</v>
      </c>
      <c r="AD12" s="1" t="s">
        <v>7281</v>
      </c>
      <c r="AE12" s="1" t="s">
        <v>7156</v>
      </c>
      <c r="AF12" s="1" t="s">
        <v>7141</v>
      </c>
      <c r="AG12" s="1" t="s">
        <v>7157</v>
      </c>
      <c r="AH12" s="1" t="s">
        <v>17019</v>
      </c>
    </row>
    <row r="13" spans="1:34" x14ac:dyDescent="0.25">
      <c r="A13" s="1" t="s">
        <v>17006</v>
      </c>
      <c r="B13" s="1" t="s">
        <v>17007</v>
      </c>
      <c r="C13" s="1" t="s">
        <v>17020</v>
      </c>
      <c r="D13">
        <v>2019</v>
      </c>
      <c r="E13" s="1" t="s">
        <v>17009</v>
      </c>
      <c r="F13" s="1" t="s">
        <v>16952</v>
      </c>
      <c r="G13" s="1" t="s">
        <v>7141</v>
      </c>
      <c r="H13" s="1" t="s">
        <v>17021</v>
      </c>
      <c r="I13" s="1" t="s">
        <v>7141</v>
      </c>
      <c r="L13">
        <v>5</v>
      </c>
      <c r="M13" s="1" t="s">
        <v>17022</v>
      </c>
      <c r="N13" s="1" t="s">
        <v>17023</v>
      </c>
      <c r="O13" s="1" t="s">
        <v>17024</v>
      </c>
      <c r="P13" s="1" t="s">
        <v>17025</v>
      </c>
      <c r="Q13" s="1" t="s">
        <v>17026</v>
      </c>
      <c r="R13" s="1" t="s">
        <v>17027</v>
      </c>
      <c r="S13" s="1" t="s">
        <v>17028</v>
      </c>
      <c r="T13" s="1" t="s">
        <v>17029</v>
      </c>
      <c r="U13" s="1" t="s">
        <v>7141</v>
      </c>
      <c r="V13" s="1" t="s">
        <v>7150</v>
      </c>
      <c r="W13" s="1" t="s">
        <v>10232</v>
      </c>
      <c r="X13" s="1" t="str">
        <f>VLOOKUP(tsp[[#This Row],[ISSN]],classificacao!B:D,3,0)</f>
        <v>A1</v>
      </c>
      <c r="Z13" s="1" t="s">
        <v>17017</v>
      </c>
      <c r="AB13" s="1" t="s">
        <v>7153</v>
      </c>
      <c r="AC13" s="1" t="s">
        <v>17018</v>
      </c>
      <c r="AD13" s="1" t="s">
        <v>7155</v>
      </c>
      <c r="AE13" s="1" t="s">
        <v>7156</v>
      </c>
      <c r="AF13" s="1" t="s">
        <v>7141</v>
      </c>
      <c r="AG13" s="1" t="s">
        <v>7157</v>
      </c>
      <c r="AH13" s="1" t="s">
        <v>17030</v>
      </c>
    </row>
    <row r="14" spans="1:34" x14ac:dyDescent="0.25">
      <c r="A14" s="1" t="s">
        <v>17031</v>
      </c>
      <c r="B14" s="1" t="s">
        <v>17032</v>
      </c>
      <c r="C14" s="1" t="s">
        <v>17033</v>
      </c>
      <c r="D14">
        <v>2019</v>
      </c>
      <c r="E14" s="1" t="s">
        <v>7882</v>
      </c>
      <c r="F14" s="1" t="s">
        <v>17034</v>
      </c>
      <c r="G14" s="1" t="s">
        <v>7141</v>
      </c>
      <c r="H14" s="1" t="s">
        <v>7141</v>
      </c>
      <c r="I14" s="1" t="s">
        <v>14459</v>
      </c>
      <c r="J14">
        <v>118</v>
      </c>
      <c r="L14">
        <v>1</v>
      </c>
      <c r="M14" s="1" t="s">
        <v>17035</v>
      </c>
      <c r="N14" s="1" t="s">
        <v>17036</v>
      </c>
      <c r="O14" s="1" t="s">
        <v>17037</v>
      </c>
      <c r="P14" s="1" t="s">
        <v>17038</v>
      </c>
      <c r="Q14" s="1" t="s">
        <v>17039</v>
      </c>
      <c r="R14" s="1" t="s">
        <v>17040</v>
      </c>
      <c r="S14" s="1" t="s">
        <v>17041</v>
      </c>
      <c r="T14" s="1" t="s">
        <v>17042</v>
      </c>
      <c r="U14" s="1" t="s">
        <v>7141</v>
      </c>
      <c r="V14" s="1" t="s">
        <v>7150</v>
      </c>
      <c r="W14" s="1" t="s">
        <v>7892</v>
      </c>
      <c r="X14" s="1" t="str">
        <f>VLOOKUP(tsp[[#This Row],[ISSN]],classificacao!B:D,3,0)</f>
        <v>B1</v>
      </c>
      <c r="Z14" s="1" t="s">
        <v>7893</v>
      </c>
      <c r="AB14" s="1" t="s">
        <v>7153</v>
      </c>
      <c r="AC14" s="1" t="s">
        <v>7894</v>
      </c>
      <c r="AD14" s="1" t="s">
        <v>7155</v>
      </c>
      <c r="AE14" s="1" t="s">
        <v>7156</v>
      </c>
      <c r="AF14" s="1" t="s">
        <v>7141</v>
      </c>
      <c r="AG14" s="1" t="s">
        <v>7157</v>
      </c>
      <c r="AH14" s="1" t="s">
        <v>17043</v>
      </c>
    </row>
    <row r="15" spans="1:34" x14ac:dyDescent="0.25">
      <c r="A15" s="1" t="s">
        <v>17044</v>
      </c>
      <c r="B15" s="1" t="s">
        <v>17045</v>
      </c>
      <c r="C15" s="1" t="s">
        <v>17046</v>
      </c>
      <c r="D15">
        <v>2019</v>
      </c>
      <c r="E15" s="1" t="s">
        <v>16902</v>
      </c>
      <c r="F15" s="1" t="s">
        <v>8503</v>
      </c>
      <c r="G15" s="1" t="s">
        <v>7359</v>
      </c>
      <c r="H15" s="1" t="s">
        <v>17047</v>
      </c>
      <c r="I15" s="1" t="s">
        <v>17048</v>
      </c>
      <c r="M15" s="1" t="s">
        <v>17049</v>
      </c>
      <c r="N15" s="1" t="s">
        <v>17050</v>
      </c>
      <c r="O15" s="1" t="s">
        <v>17051</v>
      </c>
      <c r="P15" s="1" t="s">
        <v>17052</v>
      </c>
      <c r="Q15" s="1" t="s">
        <v>17053</v>
      </c>
      <c r="R15" s="1" t="s">
        <v>7141</v>
      </c>
      <c r="S15" s="1" t="s">
        <v>7141</v>
      </c>
      <c r="T15" s="1" t="s">
        <v>17054</v>
      </c>
      <c r="U15" s="1" t="s">
        <v>7141</v>
      </c>
      <c r="V15" s="1" t="s">
        <v>7399</v>
      </c>
      <c r="W15" s="1" t="s">
        <v>9634</v>
      </c>
      <c r="X15" s="1" t="str">
        <f>VLOOKUP(tsp[[#This Row],[ISSN]],classificacao!B:D,3,0)</f>
        <v>A1</v>
      </c>
      <c r="Z15" s="1" t="s">
        <v>16911</v>
      </c>
      <c r="AB15" s="1" t="s">
        <v>7153</v>
      </c>
      <c r="AC15" s="1" t="s">
        <v>16912</v>
      </c>
      <c r="AD15" s="1" t="s">
        <v>7281</v>
      </c>
      <c r="AE15" s="1" t="s">
        <v>7156</v>
      </c>
      <c r="AF15" s="1" t="s">
        <v>7141</v>
      </c>
      <c r="AG15" s="1" t="s">
        <v>7157</v>
      </c>
      <c r="AH15" s="1" t="s">
        <v>17055</v>
      </c>
    </row>
    <row r="16" spans="1:34" x14ac:dyDescent="0.25">
      <c r="A16" s="1" t="s">
        <v>17057</v>
      </c>
      <c r="B16" s="1" t="s">
        <v>17058</v>
      </c>
      <c r="C16" s="1" t="s">
        <v>17059</v>
      </c>
      <c r="D16">
        <v>2019</v>
      </c>
      <c r="E16" s="1" t="s">
        <v>17060</v>
      </c>
      <c r="F16" s="1" t="s">
        <v>7323</v>
      </c>
      <c r="G16" s="1" t="s">
        <v>7330</v>
      </c>
      <c r="H16" s="1" t="s">
        <v>7141</v>
      </c>
      <c r="I16" s="1" t="s">
        <v>17061</v>
      </c>
      <c r="J16">
        <v>1213</v>
      </c>
      <c r="L16">
        <v>3</v>
      </c>
      <c r="M16" s="1" t="s">
        <v>17062</v>
      </c>
      <c r="N16" s="1" t="s">
        <v>17063</v>
      </c>
      <c r="O16" s="1" t="s">
        <v>17064</v>
      </c>
      <c r="P16" s="1" t="s">
        <v>17065</v>
      </c>
      <c r="Q16" s="1" t="s">
        <v>17066</v>
      </c>
      <c r="R16" s="1" t="s">
        <v>17067</v>
      </c>
      <c r="S16" s="1" t="s">
        <v>17068</v>
      </c>
      <c r="T16" s="1" t="s">
        <v>17069</v>
      </c>
      <c r="U16" s="1" t="s">
        <v>7141</v>
      </c>
      <c r="V16" s="1" t="s">
        <v>7740</v>
      </c>
      <c r="W16" s="1" t="s">
        <v>9671</v>
      </c>
      <c r="X16" s="1" t="str">
        <f>VLOOKUP(tsp[[#This Row],[ISSN]],classificacao!B:D,3,0)</f>
        <v>A2</v>
      </c>
      <c r="Z16" s="1" t="s">
        <v>7141</v>
      </c>
      <c r="AB16" s="1" t="s">
        <v>7153</v>
      </c>
      <c r="AC16" s="1" t="s">
        <v>17070</v>
      </c>
      <c r="AD16" s="1" t="s">
        <v>7155</v>
      </c>
      <c r="AE16" s="1" t="s">
        <v>7156</v>
      </c>
      <c r="AF16" s="1" t="s">
        <v>7395</v>
      </c>
      <c r="AG16" s="1" t="s">
        <v>7157</v>
      </c>
      <c r="AH16" s="1" t="s">
        <v>17071</v>
      </c>
    </row>
    <row r="17" spans="1:34" x14ac:dyDescent="0.25">
      <c r="A17" s="1" t="s">
        <v>17072</v>
      </c>
      <c r="B17" s="1" t="s">
        <v>17073</v>
      </c>
      <c r="C17" s="1" t="s">
        <v>17074</v>
      </c>
      <c r="D17">
        <v>2019</v>
      </c>
      <c r="E17" s="1" t="s">
        <v>17075</v>
      </c>
      <c r="F17" s="1" t="s">
        <v>15362</v>
      </c>
      <c r="G17" s="1" t="s">
        <v>7141</v>
      </c>
      <c r="H17" s="1" t="s">
        <v>7141</v>
      </c>
      <c r="I17" s="1" t="s">
        <v>7266</v>
      </c>
      <c r="J17">
        <v>19</v>
      </c>
      <c r="L17">
        <v>3</v>
      </c>
      <c r="M17" s="1" t="s">
        <v>17076</v>
      </c>
      <c r="N17" s="1" t="s">
        <v>17077</v>
      </c>
      <c r="O17" s="1" t="s">
        <v>17078</v>
      </c>
      <c r="P17" s="1" t="s">
        <v>17079</v>
      </c>
      <c r="Q17" s="1" t="s">
        <v>17080</v>
      </c>
      <c r="R17" s="1" t="s">
        <v>17081</v>
      </c>
      <c r="S17" s="1" t="s">
        <v>17082</v>
      </c>
      <c r="T17" s="1" t="s">
        <v>17083</v>
      </c>
      <c r="U17" s="1" t="s">
        <v>7141</v>
      </c>
      <c r="V17" s="1" t="s">
        <v>7173</v>
      </c>
      <c r="W17" s="1" t="s">
        <v>11105</v>
      </c>
      <c r="X17" s="1" t="str">
        <f>VLOOKUP(tsp[[#This Row],[ISSN]],classificacao!B:D,3,0)</f>
        <v>B1</v>
      </c>
      <c r="Z17" s="1" t="s">
        <v>17084</v>
      </c>
      <c r="AB17" s="1" t="s">
        <v>7153</v>
      </c>
      <c r="AC17" s="1" t="s">
        <v>17085</v>
      </c>
      <c r="AD17" s="1" t="s">
        <v>7155</v>
      </c>
      <c r="AE17" s="1" t="s">
        <v>7156</v>
      </c>
      <c r="AF17" s="1" t="s">
        <v>7141</v>
      </c>
      <c r="AG17" s="1" t="s">
        <v>7157</v>
      </c>
      <c r="AH17" s="1" t="s">
        <v>17086</v>
      </c>
    </row>
    <row r="18" spans="1:34" x14ac:dyDescent="0.25">
      <c r="A18" s="1" t="s">
        <v>17087</v>
      </c>
      <c r="B18" s="1" t="s">
        <v>17088</v>
      </c>
      <c r="C18" s="1" t="s">
        <v>17089</v>
      </c>
      <c r="D18">
        <v>2019</v>
      </c>
      <c r="E18" s="1" t="s">
        <v>17090</v>
      </c>
      <c r="F18" s="1" t="s">
        <v>7380</v>
      </c>
      <c r="G18" s="1" t="s">
        <v>7793</v>
      </c>
      <c r="H18" s="1" t="s">
        <v>17091</v>
      </c>
      <c r="I18" s="1" t="s">
        <v>7141</v>
      </c>
      <c r="L18">
        <v>1</v>
      </c>
      <c r="M18" s="1" t="s">
        <v>17092</v>
      </c>
      <c r="N18" s="1" t="s">
        <v>17093</v>
      </c>
      <c r="O18" s="1" t="s">
        <v>17094</v>
      </c>
      <c r="P18" s="1" t="s">
        <v>17095</v>
      </c>
      <c r="Q18" s="1" t="s">
        <v>17096</v>
      </c>
      <c r="R18" s="1" t="s">
        <v>17097</v>
      </c>
      <c r="S18" s="1" t="s">
        <v>7141</v>
      </c>
      <c r="T18" s="1" t="s">
        <v>7141</v>
      </c>
      <c r="U18" s="1" t="s">
        <v>7141</v>
      </c>
      <c r="V18" s="1" t="s">
        <v>7499</v>
      </c>
      <c r="W18" s="1" t="s">
        <v>10139</v>
      </c>
      <c r="X18" s="1" t="str">
        <f>VLOOKUP(tsp[[#This Row],[ISSN]],classificacao!B:D,3,0)</f>
        <v>A1</v>
      </c>
      <c r="Z18" s="1" t="s">
        <v>7141</v>
      </c>
      <c r="AB18" s="1" t="s">
        <v>7153</v>
      </c>
      <c r="AC18" s="1" t="s">
        <v>17098</v>
      </c>
      <c r="AD18" s="1" t="s">
        <v>7155</v>
      </c>
      <c r="AE18" s="1" t="s">
        <v>7156</v>
      </c>
      <c r="AF18" s="1" t="s">
        <v>7395</v>
      </c>
      <c r="AG18" s="1" t="s">
        <v>7157</v>
      </c>
      <c r="AH18" s="1" t="s">
        <v>17099</v>
      </c>
    </row>
    <row r="19" spans="1:34" x14ac:dyDescent="0.25">
      <c r="A19" s="1" t="s">
        <v>17100</v>
      </c>
      <c r="B19" s="1" t="s">
        <v>17101</v>
      </c>
      <c r="C19" s="1" t="s">
        <v>17102</v>
      </c>
      <c r="D19">
        <v>2019</v>
      </c>
      <c r="E19" s="1" t="s">
        <v>7761</v>
      </c>
      <c r="F19" s="1" t="s">
        <v>17103</v>
      </c>
      <c r="G19" s="1" t="s">
        <v>7141</v>
      </c>
      <c r="H19" s="1" t="s">
        <v>7141</v>
      </c>
      <c r="I19" s="1" t="s">
        <v>7746</v>
      </c>
      <c r="J19">
        <v>92</v>
      </c>
      <c r="L19">
        <v>1</v>
      </c>
      <c r="M19" s="1" t="s">
        <v>17104</v>
      </c>
      <c r="N19" s="1" t="s">
        <v>17105</v>
      </c>
      <c r="O19" s="1" t="s">
        <v>8510</v>
      </c>
      <c r="P19" s="1" t="s">
        <v>17106</v>
      </c>
      <c r="Q19" s="1" t="s">
        <v>17107</v>
      </c>
      <c r="R19" s="1" t="s">
        <v>17108</v>
      </c>
      <c r="S19" s="1" t="s">
        <v>17109</v>
      </c>
      <c r="T19" s="1" t="s">
        <v>8515</v>
      </c>
      <c r="U19" s="1" t="s">
        <v>7141</v>
      </c>
      <c r="V19" s="1" t="s">
        <v>7150</v>
      </c>
      <c r="W19" s="1" t="s">
        <v>7771</v>
      </c>
      <c r="X19" s="1" t="str">
        <f>VLOOKUP(tsp[[#This Row],[ISSN]],classificacao!B:D,3,0)</f>
        <v>B1</v>
      </c>
      <c r="Z19" s="1" t="s">
        <v>7772</v>
      </c>
      <c r="AB19" s="1" t="s">
        <v>7153</v>
      </c>
      <c r="AC19" s="1" t="s">
        <v>7773</v>
      </c>
      <c r="AD19" s="1" t="s">
        <v>7155</v>
      </c>
      <c r="AE19" s="1" t="s">
        <v>7156</v>
      </c>
      <c r="AF19" s="1" t="s">
        <v>7141</v>
      </c>
      <c r="AG19" s="1" t="s">
        <v>7157</v>
      </c>
      <c r="AH19" s="1" t="s">
        <v>17110</v>
      </c>
    </row>
    <row r="20" spans="1:34" x14ac:dyDescent="0.25">
      <c r="A20" s="1" t="s">
        <v>17111</v>
      </c>
      <c r="B20" s="1" t="s">
        <v>17112</v>
      </c>
      <c r="C20" s="1" t="s">
        <v>17113</v>
      </c>
      <c r="D20">
        <v>2019</v>
      </c>
      <c r="E20" s="1" t="s">
        <v>16902</v>
      </c>
      <c r="F20" s="1" t="s">
        <v>8503</v>
      </c>
      <c r="G20" s="1" t="s">
        <v>7360</v>
      </c>
      <c r="H20" s="1" t="s">
        <v>17114</v>
      </c>
      <c r="I20" s="1" t="s">
        <v>17115</v>
      </c>
      <c r="J20">
        <v>2388</v>
      </c>
      <c r="L20">
        <v>2</v>
      </c>
      <c r="M20" s="1" t="s">
        <v>17116</v>
      </c>
      <c r="N20" s="1" t="s">
        <v>17117</v>
      </c>
      <c r="O20" s="1" t="s">
        <v>17118</v>
      </c>
      <c r="P20" s="1" t="s">
        <v>17119</v>
      </c>
      <c r="Q20" s="1" t="s">
        <v>17120</v>
      </c>
      <c r="R20" s="1" t="s">
        <v>7141</v>
      </c>
      <c r="S20" s="1" t="s">
        <v>7141</v>
      </c>
      <c r="T20" s="1" t="s">
        <v>17121</v>
      </c>
      <c r="U20" s="1" t="s">
        <v>7141</v>
      </c>
      <c r="V20" s="1" t="s">
        <v>7399</v>
      </c>
      <c r="W20" s="1" t="s">
        <v>9634</v>
      </c>
      <c r="X20" s="1" t="str">
        <f>VLOOKUP(tsp[[#This Row],[ISSN]],classificacao!B:D,3,0)</f>
        <v>A1</v>
      </c>
      <c r="Z20" s="1" t="s">
        <v>16911</v>
      </c>
      <c r="AB20" s="1" t="s">
        <v>7153</v>
      </c>
      <c r="AC20" s="1" t="s">
        <v>16912</v>
      </c>
      <c r="AD20" s="1" t="s">
        <v>7281</v>
      </c>
      <c r="AE20" s="1" t="s">
        <v>7156</v>
      </c>
      <c r="AF20" s="1" t="s">
        <v>7141</v>
      </c>
      <c r="AG20" s="1" t="s">
        <v>7157</v>
      </c>
      <c r="AH20" s="1" t="s">
        <v>17122</v>
      </c>
    </row>
    <row r="21" spans="1:34" x14ac:dyDescent="0.25">
      <c r="A21" s="1" t="s">
        <v>17123</v>
      </c>
      <c r="B21" s="1" t="s">
        <v>17124</v>
      </c>
      <c r="C21" s="1" t="s">
        <v>17125</v>
      </c>
      <c r="D21">
        <v>2019</v>
      </c>
      <c r="E21" s="1" t="s">
        <v>8061</v>
      </c>
      <c r="F21" s="1" t="s">
        <v>7820</v>
      </c>
      <c r="G21" s="1" t="s">
        <v>7727</v>
      </c>
      <c r="H21" s="1" t="s">
        <v>17126</v>
      </c>
      <c r="I21" s="1" t="s">
        <v>7141</v>
      </c>
      <c r="L21">
        <v>2</v>
      </c>
      <c r="M21" s="1" t="s">
        <v>17127</v>
      </c>
      <c r="N21" s="1" t="s">
        <v>17128</v>
      </c>
      <c r="O21" s="1" t="s">
        <v>17129</v>
      </c>
      <c r="P21" s="1" t="s">
        <v>17130</v>
      </c>
      <c r="Q21" s="1" t="s">
        <v>17131</v>
      </c>
      <c r="R21" s="1" t="s">
        <v>17132</v>
      </c>
      <c r="S21" s="1" t="s">
        <v>17133</v>
      </c>
      <c r="T21" s="1" t="s">
        <v>17134</v>
      </c>
      <c r="U21" s="1" t="s">
        <v>7141</v>
      </c>
      <c r="V21" s="1" t="s">
        <v>7203</v>
      </c>
      <c r="W21" s="1" t="s">
        <v>8071</v>
      </c>
      <c r="X21" s="1" t="str">
        <f>VLOOKUP(tsp[[#This Row],[ISSN]],classificacao!B:D,3,0)</f>
        <v>B1</v>
      </c>
      <c r="Z21" s="1" t="s">
        <v>8072</v>
      </c>
      <c r="AB21" s="1" t="s">
        <v>7153</v>
      </c>
      <c r="AC21" s="1" t="s">
        <v>8073</v>
      </c>
      <c r="AD21" s="1" t="s">
        <v>7155</v>
      </c>
      <c r="AE21" s="1" t="s">
        <v>7156</v>
      </c>
      <c r="AF21" s="1" t="s">
        <v>7141</v>
      </c>
      <c r="AG21" s="1" t="s">
        <v>7157</v>
      </c>
      <c r="AH21" s="1" t="s">
        <v>17135</v>
      </c>
    </row>
    <row r="22" spans="1:34" x14ac:dyDescent="0.25">
      <c r="A22" s="1" t="s">
        <v>17136</v>
      </c>
      <c r="B22" s="1" t="s">
        <v>17137</v>
      </c>
      <c r="C22" s="1" t="s">
        <v>17138</v>
      </c>
      <c r="D22">
        <v>2019</v>
      </c>
      <c r="E22" s="1" t="s">
        <v>16902</v>
      </c>
      <c r="F22" s="1" t="s">
        <v>8503</v>
      </c>
      <c r="G22" s="1" t="s">
        <v>7727</v>
      </c>
      <c r="H22" s="1" t="s">
        <v>17139</v>
      </c>
      <c r="I22" s="1" t="s">
        <v>17140</v>
      </c>
      <c r="M22" s="1" t="s">
        <v>17141</v>
      </c>
      <c r="N22" s="1" t="s">
        <v>17142</v>
      </c>
      <c r="O22" s="1" t="s">
        <v>17143</v>
      </c>
      <c r="P22" s="1" t="s">
        <v>17144</v>
      </c>
      <c r="Q22" s="1" t="s">
        <v>17145</v>
      </c>
      <c r="R22" s="1" t="s">
        <v>7141</v>
      </c>
      <c r="S22" s="1" t="s">
        <v>7141</v>
      </c>
      <c r="T22" s="1" t="s">
        <v>7141</v>
      </c>
      <c r="U22" s="1" t="s">
        <v>7141</v>
      </c>
      <c r="V22" s="1" t="s">
        <v>7399</v>
      </c>
      <c r="W22" s="1" t="s">
        <v>9634</v>
      </c>
      <c r="X22" s="1" t="str">
        <f>VLOOKUP(tsp[[#This Row],[ISSN]],classificacao!B:D,3,0)</f>
        <v>A1</v>
      </c>
      <c r="Z22" s="1" t="s">
        <v>16911</v>
      </c>
      <c r="AB22" s="1" t="s">
        <v>7153</v>
      </c>
      <c r="AC22" s="1" t="s">
        <v>16912</v>
      </c>
      <c r="AD22" s="1" t="s">
        <v>7281</v>
      </c>
      <c r="AE22" s="1" t="s">
        <v>7156</v>
      </c>
      <c r="AF22" s="1" t="s">
        <v>7141</v>
      </c>
      <c r="AG22" s="1" t="s">
        <v>7157</v>
      </c>
      <c r="AH22" s="1" t="s">
        <v>17146</v>
      </c>
    </row>
    <row r="23" spans="1:34" x14ac:dyDescent="0.25">
      <c r="A23" s="1" t="s">
        <v>17147</v>
      </c>
      <c r="B23" s="1" t="s">
        <v>17148</v>
      </c>
      <c r="C23" s="1" t="s">
        <v>17149</v>
      </c>
      <c r="D23">
        <v>2019</v>
      </c>
      <c r="E23" s="1" t="s">
        <v>17150</v>
      </c>
      <c r="F23" s="1" t="s">
        <v>14204</v>
      </c>
      <c r="G23" s="1" t="s">
        <v>7141</v>
      </c>
      <c r="H23" s="1" t="s">
        <v>7141</v>
      </c>
      <c r="I23" s="1" t="s">
        <v>13807</v>
      </c>
      <c r="J23">
        <v>176</v>
      </c>
      <c r="L23">
        <v>2</v>
      </c>
      <c r="M23" s="1" t="s">
        <v>17151</v>
      </c>
      <c r="N23" s="1" t="s">
        <v>17152</v>
      </c>
      <c r="O23" s="1" t="s">
        <v>17153</v>
      </c>
      <c r="P23" s="1" t="s">
        <v>17154</v>
      </c>
      <c r="Q23" s="1" t="s">
        <v>17155</v>
      </c>
      <c r="R23" s="1" t="s">
        <v>17156</v>
      </c>
      <c r="S23" s="1" t="s">
        <v>17157</v>
      </c>
      <c r="T23" s="1" t="s">
        <v>17158</v>
      </c>
      <c r="U23" s="1" t="s">
        <v>7141</v>
      </c>
      <c r="V23" s="1" t="s">
        <v>7173</v>
      </c>
      <c r="W23" s="1" t="s">
        <v>10405</v>
      </c>
      <c r="X23" s="1" t="str">
        <f>VLOOKUP(tsp[[#This Row],[ISSN]],classificacao!B:D,3,0)</f>
        <v>A2</v>
      </c>
      <c r="Z23" s="1" t="s">
        <v>17159</v>
      </c>
      <c r="AB23" s="1" t="s">
        <v>7153</v>
      </c>
      <c r="AC23" s="1" t="s">
        <v>17160</v>
      </c>
      <c r="AD23" s="1" t="s">
        <v>7155</v>
      </c>
      <c r="AE23" s="1" t="s">
        <v>7156</v>
      </c>
      <c r="AF23" s="1" t="s">
        <v>7141</v>
      </c>
      <c r="AG23" s="1" t="s">
        <v>7157</v>
      </c>
      <c r="AH23" s="1" t="s">
        <v>17161</v>
      </c>
    </row>
    <row r="24" spans="1:34" x14ac:dyDescent="0.25">
      <c r="A24" s="1" t="s">
        <v>17162</v>
      </c>
      <c r="B24" s="1" t="s">
        <v>17163</v>
      </c>
      <c r="C24" s="1" t="s">
        <v>17164</v>
      </c>
      <c r="D24">
        <v>2019</v>
      </c>
      <c r="E24" s="1" t="s">
        <v>9082</v>
      </c>
      <c r="F24" s="1" t="s">
        <v>7676</v>
      </c>
      <c r="G24" s="1" t="s">
        <v>7269</v>
      </c>
      <c r="H24" s="1" t="s">
        <v>7141</v>
      </c>
      <c r="I24" s="1" t="s">
        <v>17165</v>
      </c>
      <c r="J24">
        <v>7618</v>
      </c>
      <c r="M24" s="1" t="s">
        <v>17166</v>
      </c>
      <c r="N24" s="1" t="s">
        <v>17167</v>
      </c>
      <c r="O24" s="1" t="s">
        <v>17168</v>
      </c>
      <c r="P24" s="1" t="s">
        <v>17169</v>
      </c>
      <c r="Q24" s="1" t="s">
        <v>17170</v>
      </c>
      <c r="R24" s="1" t="s">
        <v>17171</v>
      </c>
      <c r="S24" s="1" t="s">
        <v>17172</v>
      </c>
      <c r="T24" s="1" t="s">
        <v>17173</v>
      </c>
      <c r="U24" s="1" t="s">
        <v>7141</v>
      </c>
      <c r="V24" s="1" t="s">
        <v>9091</v>
      </c>
      <c r="W24" s="1" t="s">
        <v>9092</v>
      </c>
      <c r="X24" s="1" t="str">
        <f>VLOOKUP(tsp[[#This Row],[ISSN]],classificacao!B:D,3,0)</f>
        <v>B1</v>
      </c>
      <c r="Z24" s="1" t="s">
        <v>7141</v>
      </c>
      <c r="AB24" s="1" t="s">
        <v>7153</v>
      </c>
      <c r="AC24" s="1" t="s">
        <v>9093</v>
      </c>
      <c r="AD24" s="1" t="s">
        <v>7394</v>
      </c>
      <c r="AE24" s="1" t="s">
        <v>7156</v>
      </c>
      <c r="AF24" s="1" t="s">
        <v>7141</v>
      </c>
      <c r="AG24" s="1" t="s">
        <v>7157</v>
      </c>
      <c r="AH24" s="1" t="s">
        <v>17174</v>
      </c>
    </row>
    <row r="25" spans="1:34" x14ac:dyDescent="0.25">
      <c r="A25" s="1" t="s">
        <v>17175</v>
      </c>
      <c r="B25" s="1" t="s">
        <v>17176</v>
      </c>
      <c r="C25" s="1" t="s">
        <v>17177</v>
      </c>
      <c r="D25">
        <v>2019</v>
      </c>
      <c r="E25" s="1" t="s">
        <v>9082</v>
      </c>
      <c r="F25" s="1" t="s">
        <v>7865</v>
      </c>
      <c r="G25" s="1" t="s">
        <v>7262</v>
      </c>
      <c r="H25" s="1" t="s">
        <v>7141</v>
      </c>
      <c r="I25" s="1" t="s">
        <v>7675</v>
      </c>
      <c r="J25">
        <v>65</v>
      </c>
      <c r="L25">
        <v>6</v>
      </c>
      <c r="M25" s="1" t="s">
        <v>17178</v>
      </c>
      <c r="N25" s="1" t="s">
        <v>17179</v>
      </c>
      <c r="O25" s="1" t="s">
        <v>17180</v>
      </c>
      <c r="P25" s="1" t="s">
        <v>17181</v>
      </c>
      <c r="Q25" s="1" t="s">
        <v>17182</v>
      </c>
      <c r="R25" s="1" t="s">
        <v>17183</v>
      </c>
      <c r="S25" s="1" t="s">
        <v>17184</v>
      </c>
      <c r="T25" s="1" t="s">
        <v>17185</v>
      </c>
      <c r="U25" s="1" t="s">
        <v>7141</v>
      </c>
      <c r="V25" s="1" t="s">
        <v>9091</v>
      </c>
      <c r="W25" s="1" t="s">
        <v>9092</v>
      </c>
      <c r="X25" s="1" t="str">
        <f>VLOOKUP(tsp[[#This Row],[ISSN]],classificacao!B:D,3,0)</f>
        <v>B1</v>
      </c>
      <c r="Z25" s="1" t="s">
        <v>7141</v>
      </c>
      <c r="AB25" s="1" t="s">
        <v>7153</v>
      </c>
      <c r="AC25" s="1" t="s">
        <v>9093</v>
      </c>
      <c r="AD25" s="1" t="s">
        <v>7155</v>
      </c>
      <c r="AE25" s="1" t="s">
        <v>7156</v>
      </c>
      <c r="AF25" s="1" t="s">
        <v>7141</v>
      </c>
      <c r="AG25" s="1" t="s">
        <v>7157</v>
      </c>
      <c r="AH25" s="1" t="s">
        <v>17186</v>
      </c>
    </row>
    <row r="26" spans="1:34" x14ac:dyDescent="0.25">
      <c r="A26" s="1" t="s">
        <v>17187</v>
      </c>
      <c r="B26" s="1" t="s">
        <v>17188</v>
      </c>
      <c r="C26" s="1" t="s">
        <v>17189</v>
      </c>
      <c r="D26">
        <v>2019</v>
      </c>
      <c r="E26" s="1" t="s">
        <v>17190</v>
      </c>
      <c r="F26" s="1" t="s">
        <v>7971</v>
      </c>
      <c r="G26" s="1" t="s">
        <v>7141</v>
      </c>
      <c r="H26" s="1" t="s">
        <v>7141</v>
      </c>
      <c r="I26" s="1" t="s">
        <v>17191</v>
      </c>
      <c r="J26">
        <v>233</v>
      </c>
      <c r="L26">
        <v>7</v>
      </c>
      <c r="M26" s="1" t="s">
        <v>17192</v>
      </c>
      <c r="N26" s="1" t="s">
        <v>17193</v>
      </c>
      <c r="O26" s="1" t="s">
        <v>17194</v>
      </c>
      <c r="P26" s="1" t="s">
        <v>17195</v>
      </c>
      <c r="Q26" s="1" t="s">
        <v>17196</v>
      </c>
      <c r="R26" s="1" t="s">
        <v>17197</v>
      </c>
      <c r="S26" s="1" t="s">
        <v>17198</v>
      </c>
      <c r="T26" s="1" t="s">
        <v>17199</v>
      </c>
      <c r="U26" s="1" t="s">
        <v>7141</v>
      </c>
      <c r="V26" s="1" t="s">
        <v>7173</v>
      </c>
      <c r="W26" s="1" t="s">
        <v>11069</v>
      </c>
      <c r="X26" s="1" t="str">
        <f>VLOOKUP(tsp[[#This Row],[ISSN]],classificacao!B:D,3,0)</f>
        <v>B1</v>
      </c>
      <c r="Z26" s="1" t="s">
        <v>7141</v>
      </c>
      <c r="AB26" s="1" t="s">
        <v>7153</v>
      </c>
      <c r="AC26" s="1" t="s">
        <v>17200</v>
      </c>
      <c r="AD26" s="1" t="s">
        <v>7155</v>
      </c>
      <c r="AE26" s="1" t="s">
        <v>7156</v>
      </c>
      <c r="AF26" s="1" t="s">
        <v>7141</v>
      </c>
      <c r="AG26" s="1" t="s">
        <v>7157</v>
      </c>
      <c r="AH26" s="1" t="s">
        <v>17201</v>
      </c>
    </row>
    <row r="27" spans="1:34" x14ac:dyDescent="0.25">
      <c r="A27" s="1" t="s">
        <v>17202</v>
      </c>
      <c r="B27" s="1" t="s">
        <v>17203</v>
      </c>
      <c r="C27" s="1" t="s">
        <v>17204</v>
      </c>
      <c r="D27">
        <v>2019</v>
      </c>
      <c r="E27" s="1" t="s">
        <v>15693</v>
      </c>
      <c r="F27" s="1" t="s">
        <v>7324</v>
      </c>
      <c r="G27" s="1" t="s">
        <v>7262</v>
      </c>
      <c r="H27" s="1" t="s">
        <v>17205</v>
      </c>
      <c r="I27" s="1" t="s">
        <v>17206</v>
      </c>
      <c r="J27">
        <v>204</v>
      </c>
      <c r="L27">
        <v>3</v>
      </c>
      <c r="M27" s="1" t="s">
        <v>17207</v>
      </c>
      <c r="N27" s="1" t="s">
        <v>17208</v>
      </c>
      <c r="O27" s="1" t="s">
        <v>17209</v>
      </c>
      <c r="P27" s="1" t="s">
        <v>17210</v>
      </c>
      <c r="Q27" s="1" t="s">
        <v>17211</v>
      </c>
      <c r="R27" s="1" t="s">
        <v>17212</v>
      </c>
      <c r="S27" s="1" t="s">
        <v>17213</v>
      </c>
      <c r="T27" s="1" t="s">
        <v>17214</v>
      </c>
      <c r="U27" s="1" t="s">
        <v>7141</v>
      </c>
      <c r="V27" s="1" t="s">
        <v>7399</v>
      </c>
      <c r="W27" s="1" t="s">
        <v>10072</v>
      </c>
      <c r="X27" s="1" t="str">
        <f>VLOOKUP(tsp[[#This Row],[ISSN]],classificacao!B:D,3,0)</f>
        <v>A1</v>
      </c>
      <c r="Z27" s="1" t="s">
        <v>7141</v>
      </c>
      <c r="AB27" s="1" t="s">
        <v>7153</v>
      </c>
      <c r="AC27" s="1" t="s">
        <v>15702</v>
      </c>
      <c r="AD27" s="1" t="s">
        <v>7155</v>
      </c>
      <c r="AE27" s="1" t="s">
        <v>7156</v>
      </c>
      <c r="AF27" s="1" t="s">
        <v>7141</v>
      </c>
      <c r="AG27" s="1" t="s">
        <v>7157</v>
      </c>
      <c r="AH27" s="1" t="s">
        <v>17215</v>
      </c>
    </row>
    <row r="28" spans="1:34" x14ac:dyDescent="0.25">
      <c r="A28" s="1" t="s">
        <v>17216</v>
      </c>
      <c r="B28" s="1" t="s">
        <v>17217</v>
      </c>
      <c r="C28" s="1" t="s">
        <v>17218</v>
      </c>
      <c r="D28">
        <v>2018</v>
      </c>
      <c r="E28" s="1" t="s">
        <v>7882</v>
      </c>
      <c r="F28" s="1" t="s">
        <v>9418</v>
      </c>
      <c r="G28" s="1" t="s">
        <v>7141</v>
      </c>
      <c r="H28" s="1" t="s">
        <v>7141</v>
      </c>
      <c r="I28" s="1" t="s">
        <v>17219</v>
      </c>
      <c r="J28">
        <v>341</v>
      </c>
      <c r="L28">
        <v>1</v>
      </c>
      <c r="M28" s="1" t="s">
        <v>17220</v>
      </c>
      <c r="N28" s="1" t="s">
        <v>17221</v>
      </c>
      <c r="O28" s="1" t="s">
        <v>17222</v>
      </c>
      <c r="P28" s="1" t="s">
        <v>17223</v>
      </c>
      <c r="Q28" s="1" t="s">
        <v>17224</v>
      </c>
      <c r="R28" s="1" t="s">
        <v>17225</v>
      </c>
      <c r="S28" s="1" t="s">
        <v>17226</v>
      </c>
      <c r="T28" s="1" t="s">
        <v>17227</v>
      </c>
      <c r="U28" s="1" t="s">
        <v>7141</v>
      </c>
      <c r="V28" s="1" t="s">
        <v>7150</v>
      </c>
      <c r="W28" s="1" t="s">
        <v>7892</v>
      </c>
      <c r="X28" s="1" t="str">
        <f>VLOOKUP(tsp[[#This Row],[ISSN]],classificacao!B:D,3,0)</f>
        <v>B1</v>
      </c>
      <c r="Z28" s="1" t="s">
        <v>7893</v>
      </c>
      <c r="AB28" s="1" t="s">
        <v>7153</v>
      </c>
      <c r="AC28" s="1" t="s">
        <v>7894</v>
      </c>
      <c r="AD28" s="1" t="s">
        <v>7155</v>
      </c>
      <c r="AE28" s="1" t="s">
        <v>7156</v>
      </c>
      <c r="AF28" s="1" t="s">
        <v>7141</v>
      </c>
      <c r="AG28" s="1" t="s">
        <v>7157</v>
      </c>
      <c r="AH28" s="1" t="s">
        <v>17228</v>
      </c>
    </row>
    <row r="29" spans="1:34" x14ac:dyDescent="0.25">
      <c r="A29" s="1" t="s">
        <v>17229</v>
      </c>
      <c r="B29" s="1" t="s">
        <v>17230</v>
      </c>
      <c r="C29" s="1" t="s">
        <v>17231</v>
      </c>
      <c r="D29">
        <v>2018</v>
      </c>
      <c r="E29" s="1" t="s">
        <v>8580</v>
      </c>
      <c r="F29" s="1" t="s">
        <v>7323</v>
      </c>
      <c r="G29" s="1" t="s">
        <v>7269</v>
      </c>
      <c r="H29" s="1" t="s">
        <v>7141</v>
      </c>
      <c r="I29" s="1" t="s">
        <v>17232</v>
      </c>
      <c r="J29">
        <v>898</v>
      </c>
      <c r="L29">
        <v>2</v>
      </c>
      <c r="M29" s="1" t="s">
        <v>17233</v>
      </c>
      <c r="N29" s="1" t="s">
        <v>17234</v>
      </c>
      <c r="O29" s="1" t="s">
        <v>17235</v>
      </c>
      <c r="P29" s="1" t="s">
        <v>17236</v>
      </c>
      <c r="Q29" s="1" t="s">
        <v>17237</v>
      </c>
      <c r="R29" s="1" t="s">
        <v>17238</v>
      </c>
      <c r="S29" s="1" t="s">
        <v>17239</v>
      </c>
      <c r="T29" s="1" t="s">
        <v>17240</v>
      </c>
      <c r="U29" s="1" t="s">
        <v>7141</v>
      </c>
      <c r="V29" s="1" t="s">
        <v>7740</v>
      </c>
      <c r="W29" s="1" t="s">
        <v>8589</v>
      </c>
      <c r="X29" s="1" t="str">
        <f>VLOOKUP(tsp[[#This Row],[ISSN]],classificacao!B:D,3,0)</f>
        <v>B1</v>
      </c>
      <c r="Z29" s="1" t="s">
        <v>8590</v>
      </c>
      <c r="AB29" s="1" t="s">
        <v>7153</v>
      </c>
      <c r="AC29" s="1" t="s">
        <v>8591</v>
      </c>
      <c r="AD29" s="1" t="s">
        <v>7155</v>
      </c>
      <c r="AE29" s="1" t="s">
        <v>7156</v>
      </c>
      <c r="AF29" s="1" t="s">
        <v>7395</v>
      </c>
      <c r="AG29" s="1" t="s">
        <v>7157</v>
      </c>
      <c r="AH29" s="1" t="s">
        <v>17241</v>
      </c>
    </row>
    <row r="30" spans="1:34" x14ac:dyDescent="0.25">
      <c r="A30" s="1" t="s">
        <v>17242</v>
      </c>
      <c r="B30" s="1" t="s">
        <v>17243</v>
      </c>
      <c r="C30" s="1" t="s">
        <v>17244</v>
      </c>
      <c r="D30">
        <v>2018</v>
      </c>
      <c r="E30" s="1" t="s">
        <v>7308</v>
      </c>
      <c r="F30" s="1" t="s">
        <v>7268</v>
      </c>
      <c r="G30" s="1" t="s">
        <v>7261</v>
      </c>
      <c r="H30" s="1" t="s">
        <v>7141</v>
      </c>
      <c r="I30" s="1" t="s">
        <v>17245</v>
      </c>
      <c r="J30">
        <v>4484</v>
      </c>
      <c r="L30">
        <v>6</v>
      </c>
      <c r="M30" s="1" t="s">
        <v>17246</v>
      </c>
      <c r="N30" s="1" t="s">
        <v>17247</v>
      </c>
      <c r="O30" s="1" t="s">
        <v>17248</v>
      </c>
      <c r="P30" s="1" t="s">
        <v>17249</v>
      </c>
      <c r="Q30" s="1" t="s">
        <v>17250</v>
      </c>
      <c r="R30" s="1" t="s">
        <v>17251</v>
      </c>
      <c r="S30" s="1" t="s">
        <v>17252</v>
      </c>
      <c r="T30" s="1" t="s">
        <v>17253</v>
      </c>
      <c r="U30" s="1" t="s">
        <v>7141</v>
      </c>
      <c r="V30" s="1" t="s">
        <v>7740</v>
      </c>
      <c r="W30" s="1" t="s">
        <v>7319</v>
      </c>
      <c r="X30" s="1" t="str">
        <f>VLOOKUP(tsp[[#This Row],[ISSN]],classificacao!B:D,3,0)</f>
        <v>B1</v>
      </c>
      <c r="Z30" s="1" t="s">
        <v>7320</v>
      </c>
      <c r="AB30" s="1" t="s">
        <v>7153</v>
      </c>
      <c r="AC30" s="1" t="s">
        <v>7321</v>
      </c>
      <c r="AD30" s="1" t="s">
        <v>7155</v>
      </c>
      <c r="AE30" s="1" t="s">
        <v>7156</v>
      </c>
      <c r="AF30" s="1" t="s">
        <v>7141</v>
      </c>
      <c r="AG30" s="1" t="s">
        <v>7157</v>
      </c>
      <c r="AH30" s="1" t="s">
        <v>17254</v>
      </c>
    </row>
    <row r="31" spans="1:34" x14ac:dyDescent="0.25">
      <c r="A31" s="1" t="s">
        <v>17255</v>
      </c>
      <c r="B31" s="1" t="s">
        <v>17256</v>
      </c>
      <c r="C31" s="1" t="s">
        <v>17257</v>
      </c>
      <c r="D31">
        <v>2018</v>
      </c>
      <c r="E31" s="1" t="s">
        <v>7345</v>
      </c>
      <c r="F31" s="1" t="s">
        <v>16967</v>
      </c>
      <c r="G31" s="1" t="s">
        <v>7347</v>
      </c>
      <c r="H31" s="1" t="s">
        <v>7141</v>
      </c>
      <c r="I31" s="1" t="s">
        <v>15622</v>
      </c>
      <c r="J31">
        <v>413</v>
      </c>
      <c r="M31" s="1" t="s">
        <v>17258</v>
      </c>
      <c r="N31" s="1" t="s">
        <v>17259</v>
      </c>
      <c r="O31" s="1" t="s">
        <v>17260</v>
      </c>
      <c r="P31" s="1" t="s">
        <v>17261</v>
      </c>
      <c r="Q31" s="1" t="s">
        <v>17262</v>
      </c>
      <c r="R31" s="1" t="s">
        <v>17263</v>
      </c>
      <c r="S31" s="1" t="s">
        <v>17264</v>
      </c>
      <c r="T31" s="1" t="s">
        <v>17265</v>
      </c>
      <c r="U31" s="1" t="s">
        <v>7141</v>
      </c>
      <c r="V31" s="1" t="s">
        <v>7712</v>
      </c>
      <c r="W31" s="1" t="s">
        <v>7356</v>
      </c>
      <c r="X31" s="1" t="str">
        <f>VLOOKUP(tsp[[#This Row],[ISSN]],classificacao!B:D,3,0)</f>
        <v>A1</v>
      </c>
      <c r="Z31" s="1" t="s">
        <v>7141</v>
      </c>
      <c r="AB31" s="1" t="s">
        <v>7153</v>
      </c>
      <c r="AC31" s="1" t="s">
        <v>7357</v>
      </c>
      <c r="AD31" s="1" t="s">
        <v>7155</v>
      </c>
      <c r="AE31" s="1" t="s">
        <v>7156</v>
      </c>
      <c r="AF31" s="1" t="s">
        <v>7141</v>
      </c>
      <c r="AG31" s="1" t="s">
        <v>7157</v>
      </c>
      <c r="AH31" s="1" t="s">
        <v>17266</v>
      </c>
    </row>
    <row r="32" spans="1:34" x14ac:dyDescent="0.25">
      <c r="A32" s="1" t="s">
        <v>17267</v>
      </c>
      <c r="B32" s="1" t="s">
        <v>17268</v>
      </c>
      <c r="C32" s="1" t="s">
        <v>17269</v>
      </c>
      <c r="D32">
        <v>2018</v>
      </c>
      <c r="E32" s="1" t="s">
        <v>17270</v>
      </c>
      <c r="F32" s="1" t="s">
        <v>7992</v>
      </c>
      <c r="G32" s="1" t="s">
        <v>7956</v>
      </c>
      <c r="H32" s="1" t="s">
        <v>17271</v>
      </c>
      <c r="I32" s="1" t="s">
        <v>7141</v>
      </c>
      <c r="L32">
        <v>4</v>
      </c>
      <c r="M32" s="1" t="s">
        <v>17272</v>
      </c>
      <c r="N32" s="1" t="s">
        <v>17273</v>
      </c>
      <c r="O32" s="1" t="s">
        <v>17274</v>
      </c>
      <c r="P32" s="1" t="s">
        <v>17275</v>
      </c>
      <c r="Q32" s="1" t="s">
        <v>17276</v>
      </c>
      <c r="R32" s="1" t="s">
        <v>17277</v>
      </c>
      <c r="S32" s="1" t="s">
        <v>17278</v>
      </c>
      <c r="T32" s="1" t="s">
        <v>17279</v>
      </c>
      <c r="U32" s="1" t="s">
        <v>7141</v>
      </c>
      <c r="V32" s="1" t="s">
        <v>7499</v>
      </c>
      <c r="W32" s="1" t="s">
        <v>10507</v>
      </c>
      <c r="X32" s="1" t="str">
        <f>VLOOKUP(tsp[[#This Row],[ISSN]],classificacao!B:D,3,0)</f>
        <v>A2</v>
      </c>
      <c r="Z32" s="1" t="s">
        <v>17280</v>
      </c>
      <c r="AB32" s="1" t="s">
        <v>7153</v>
      </c>
      <c r="AC32" s="1" t="s">
        <v>17281</v>
      </c>
      <c r="AD32" s="1" t="s">
        <v>7155</v>
      </c>
      <c r="AE32" s="1" t="s">
        <v>7156</v>
      </c>
      <c r="AF32" s="1" t="s">
        <v>7395</v>
      </c>
      <c r="AG32" s="1" t="s">
        <v>7157</v>
      </c>
      <c r="AH32" s="1" t="s">
        <v>17282</v>
      </c>
    </row>
    <row r="33" spans="1:34" x14ac:dyDescent="0.25">
      <c r="A33" s="1" t="s">
        <v>17283</v>
      </c>
      <c r="B33" s="1" t="s">
        <v>17284</v>
      </c>
      <c r="C33" s="1" t="s">
        <v>17285</v>
      </c>
      <c r="D33">
        <v>2018</v>
      </c>
      <c r="E33" s="1" t="s">
        <v>17286</v>
      </c>
      <c r="F33" s="1" t="s">
        <v>7365</v>
      </c>
      <c r="G33" s="1" t="s">
        <v>7360</v>
      </c>
      <c r="H33" s="1" t="s">
        <v>17287</v>
      </c>
      <c r="I33" s="1" t="s">
        <v>7141</v>
      </c>
      <c r="L33">
        <v>3</v>
      </c>
      <c r="M33" s="1" t="s">
        <v>17288</v>
      </c>
      <c r="N33" s="1" t="s">
        <v>17289</v>
      </c>
      <c r="O33" s="1" t="s">
        <v>17290</v>
      </c>
      <c r="P33" s="1" t="s">
        <v>17291</v>
      </c>
      <c r="Q33" s="1" t="s">
        <v>17292</v>
      </c>
      <c r="R33" s="1" t="s">
        <v>17293</v>
      </c>
      <c r="S33" s="1" t="s">
        <v>17294</v>
      </c>
      <c r="T33" s="1" t="s">
        <v>17295</v>
      </c>
      <c r="U33" s="1" t="s">
        <v>7141</v>
      </c>
      <c r="V33" s="1" t="s">
        <v>7267</v>
      </c>
      <c r="W33" s="1" t="s">
        <v>11204</v>
      </c>
      <c r="X33" s="1" t="str">
        <f>VLOOKUP(tsp[[#This Row],[ISSN]],classificacao!B:D,3,0)</f>
        <v>B1</v>
      </c>
      <c r="Z33" s="1" t="s">
        <v>7141</v>
      </c>
      <c r="AA33">
        <v>30217038</v>
      </c>
      <c r="AB33" s="1" t="s">
        <v>7153</v>
      </c>
      <c r="AC33" s="1" t="s">
        <v>17296</v>
      </c>
      <c r="AD33" s="1" t="s">
        <v>7155</v>
      </c>
      <c r="AE33" s="1" t="s">
        <v>7156</v>
      </c>
      <c r="AF33" s="1" t="s">
        <v>7398</v>
      </c>
      <c r="AG33" s="1" t="s">
        <v>7157</v>
      </c>
      <c r="AH33" s="1" t="s">
        <v>17297</v>
      </c>
    </row>
    <row r="34" spans="1:34" x14ac:dyDescent="0.25">
      <c r="A34" s="1" t="s">
        <v>17298</v>
      </c>
      <c r="B34" s="1" t="s">
        <v>17299</v>
      </c>
      <c r="C34" s="1" t="s">
        <v>17300</v>
      </c>
      <c r="D34">
        <v>2018</v>
      </c>
      <c r="E34" s="1" t="s">
        <v>17301</v>
      </c>
      <c r="F34" s="1" t="s">
        <v>14204</v>
      </c>
      <c r="G34" s="1" t="s">
        <v>7141</v>
      </c>
      <c r="H34" s="1" t="s">
        <v>7141</v>
      </c>
      <c r="I34" s="1" t="s">
        <v>17056</v>
      </c>
      <c r="J34">
        <v>230</v>
      </c>
      <c r="L34">
        <v>7</v>
      </c>
      <c r="M34" s="1" t="s">
        <v>17302</v>
      </c>
      <c r="N34" s="1" t="s">
        <v>17303</v>
      </c>
      <c r="O34" s="1" t="s">
        <v>17304</v>
      </c>
      <c r="P34" s="1" t="s">
        <v>17305</v>
      </c>
      <c r="Q34" s="1" t="s">
        <v>17306</v>
      </c>
      <c r="R34" s="1" t="s">
        <v>17307</v>
      </c>
      <c r="S34" s="1" t="s">
        <v>17308</v>
      </c>
      <c r="T34" s="1" t="s">
        <v>17309</v>
      </c>
      <c r="U34" s="1" t="s">
        <v>7141</v>
      </c>
      <c r="V34" s="1" t="s">
        <v>7173</v>
      </c>
      <c r="W34" s="1" t="s">
        <v>10595</v>
      </c>
      <c r="X34" s="1" t="str">
        <f>VLOOKUP(tsp[[#This Row],[ISSN]],classificacao!B:D,3,0)</f>
        <v>A2</v>
      </c>
      <c r="Z34" s="1" t="s">
        <v>7141</v>
      </c>
      <c r="AB34" s="1" t="s">
        <v>7153</v>
      </c>
      <c r="AC34" s="1" t="s">
        <v>17310</v>
      </c>
      <c r="AD34" s="1" t="s">
        <v>7155</v>
      </c>
      <c r="AE34" s="1" t="s">
        <v>7156</v>
      </c>
      <c r="AF34" s="1" t="s">
        <v>7141</v>
      </c>
      <c r="AG34" s="1" t="s">
        <v>7157</v>
      </c>
      <c r="AH34" s="1" t="s">
        <v>17311</v>
      </c>
    </row>
    <row r="35" spans="1:34" x14ac:dyDescent="0.25">
      <c r="A35" s="1" t="s">
        <v>17312</v>
      </c>
      <c r="B35" s="1" t="s">
        <v>17313</v>
      </c>
      <c r="C35" s="1" t="s">
        <v>17314</v>
      </c>
      <c r="D35">
        <v>2018</v>
      </c>
      <c r="E35" s="1" t="s">
        <v>8580</v>
      </c>
      <c r="F35" s="1" t="s">
        <v>7323</v>
      </c>
      <c r="G35" s="1" t="s">
        <v>7366</v>
      </c>
      <c r="H35" s="1" t="s">
        <v>7141</v>
      </c>
      <c r="I35" s="1" t="s">
        <v>17315</v>
      </c>
      <c r="J35">
        <v>294</v>
      </c>
      <c r="L35">
        <v>21</v>
      </c>
      <c r="M35" s="1" t="s">
        <v>17316</v>
      </c>
      <c r="N35" s="1" t="s">
        <v>17317</v>
      </c>
      <c r="O35" s="1" t="s">
        <v>17318</v>
      </c>
      <c r="P35" s="1" t="s">
        <v>17319</v>
      </c>
      <c r="Q35" s="1" t="s">
        <v>17320</v>
      </c>
      <c r="R35" s="1" t="s">
        <v>17321</v>
      </c>
      <c r="S35" s="1" t="s">
        <v>17322</v>
      </c>
      <c r="T35" s="1" t="s">
        <v>17323</v>
      </c>
      <c r="U35" s="1" t="s">
        <v>7141</v>
      </c>
      <c r="V35" s="1" t="s">
        <v>7740</v>
      </c>
      <c r="W35" s="1" t="s">
        <v>8589</v>
      </c>
      <c r="X35" s="1" t="str">
        <f>VLOOKUP(tsp[[#This Row],[ISSN]],classificacao!B:D,3,0)</f>
        <v>B1</v>
      </c>
      <c r="Z35" s="1" t="s">
        <v>8590</v>
      </c>
      <c r="AB35" s="1" t="s">
        <v>7153</v>
      </c>
      <c r="AC35" s="1" t="s">
        <v>8591</v>
      </c>
      <c r="AD35" s="1" t="s">
        <v>7155</v>
      </c>
      <c r="AE35" s="1" t="s">
        <v>7156</v>
      </c>
      <c r="AF35" s="1" t="s">
        <v>7395</v>
      </c>
      <c r="AG35" s="1" t="s">
        <v>7157</v>
      </c>
      <c r="AH35" s="1" t="s">
        <v>17324</v>
      </c>
    </row>
    <row r="36" spans="1:34" x14ac:dyDescent="0.25">
      <c r="A36" s="1" t="s">
        <v>17325</v>
      </c>
      <c r="B36" s="1" t="s">
        <v>17326</v>
      </c>
      <c r="C36" s="1" t="s">
        <v>17327</v>
      </c>
      <c r="D36">
        <v>2018</v>
      </c>
      <c r="E36" s="1" t="s">
        <v>16587</v>
      </c>
      <c r="F36" s="1" t="s">
        <v>16953</v>
      </c>
      <c r="G36" s="1" t="s">
        <v>7141</v>
      </c>
      <c r="H36" s="1" t="s">
        <v>7141</v>
      </c>
      <c r="I36" s="1" t="s">
        <v>17328</v>
      </c>
      <c r="J36">
        <v>229</v>
      </c>
      <c r="L36">
        <v>14</v>
      </c>
      <c r="M36" s="1" t="s">
        <v>17329</v>
      </c>
      <c r="N36" s="1" t="s">
        <v>17330</v>
      </c>
      <c r="O36" s="1" t="s">
        <v>17331</v>
      </c>
      <c r="P36" s="1" t="s">
        <v>17332</v>
      </c>
      <c r="Q36" s="1" t="s">
        <v>17333</v>
      </c>
      <c r="R36" s="1" t="s">
        <v>17334</v>
      </c>
      <c r="S36" s="1" t="s">
        <v>17335</v>
      </c>
      <c r="T36" s="1" t="s">
        <v>17336</v>
      </c>
      <c r="U36" s="1" t="s">
        <v>7141</v>
      </c>
      <c r="V36" s="1" t="s">
        <v>7173</v>
      </c>
      <c r="W36" s="1" t="s">
        <v>7302</v>
      </c>
      <c r="X36" s="1" t="str">
        <f>VLOOKUP(tsp[[#This Row],[ISSN]],classificacao!B:D,3,0)</f>
        <v>A2</v>
      </c>
      <c r="Z36" s="1" t="s">
        <v>7141</v>
      </c>
      <c r="AB36" s="1" t="s">
        <v>7153</v>
      </c>
      <c r="AC36" s="1" t="s">
        <v>16596</v>
      </c>
      <c r="AD36" s="1" t="s">
        <v>7155</v>
      </c>
      <c r="AE36" s="1" t="s">
        <v>7156</v>
      </c>
      <c r="AF36" s="1" t="s">
        <v>7141</v>
      </c>
      <c r="AG36" s="1" t="s">
        <v>7157</v>
      </c>
      <c r="AH36" s="1" t="s">
        <v>17337</v>
      </c>
    </row>
    <row r="37" spans="1:34" x14ac:dyDescent="0.25">
      <c r="A37" s="1" t="s">
        <v>17338</v>
      </c>
      <c r="B37" s="1" t="s">
        <v>17339</v>
      </c>
      <c r="C37" s="1" t="s">
        <v>17340</v>
      </c>
      <c r="D37">
        <v>2018</v>
      </c>
      <c r="E37" s="1" t="s">
        <v>17341</v>
      </c>
      <c r="F37" s="1" t="s">
        <v>7323</v>
      </c>
      <c r="G37" s="1" t="s">
        <v>7366</v>
      </c>
      <c r="H37" s="1" t="s">
        <v>16887</v>
      </c>
      <c r="I37" s="1" t="s">
        <v>7141</v>
      </c>
      <c r="M37" s="1" t="s">
        <v>17342</v>
      </c>
      <c r="N37" s="1" t="s">
        <v>17343</v>
      </c>
      <c r="O37" s="1" t="s">
        <v>17344</v>
      </c>
      <c r="P37" s="1" t="s">
        <v>17345</v>
      </c>
      <c r="Q37" s="1" t="s">
        <v>17346</v>
      </c>
      <c r="R37" s="1" t="s">
        <v>17347</v>
      </c>
      <c r="S37" s="1" t="s">
        <v>17348</v>
      </c>
      <c r="T37" s="1" t="s">
        <v>17349</v>
      </c>
      <c r="U37" s="1" t="s">
        <v>7141</v>
      </c>
      <c r="V37" s="1" t="s">
        <v>7712</v>
      </c>
      <c r="W37" s="1" t="s">
        <v>10982</v>
      </c>
      <c r="X37" s="1" t="str">
        <f>VLOOKUP(tsp[[#This Row],[ISSN]],classificacao!B:D,3,0)</f>
        <v>B1</v>
      </c>
      <c r="Z37" s="1" t="s">
        <v>17350</v>
      </c>
      <c r="AA37">
        <v>29442182</v>
      </c>
      <c r="AB37" s="1" t="s">
        <v>7153</v>
      </c>
      <c r="AC37" s="1" t="s">
        <v>17351</v>
      </c>
      <c r="AD37" s="1" t="s">
        <v>7155</v>
      </c>
      <c r="AE37" s="1" t="s">
        <v>7156</v>
      </c>
      <c r="AF37" s="1" t="s">
        <v>7141</v>
      </c>
      <c r="AG37" s="1" t="s">
        <v>7157</v>
      </c>
      <c r="AH37" s="1" t="s">
        <v>17352</v>
      </c>
    </row>
    <row r="38" spans="1:34" x14ac:dyDescent="0.25">
      <c r="A38" s="1" t="s">
        <v>17100</v>
      </c>
      <c r="B38" s="1" t="s">
        <v>17101</v>
      </c>
      <c r="C38" s="1" t="s">
        <v>17353</v>
      </c>
      <c r="D38">
        <v>2018</v>
      </c>
      <c r="E38" s="1" t="s">
        <v>17354</v>
      </c>
      <c r="F38" s="1" t="s">
        <v>7776</v>
      </c>
      <c r="G38" s="1" t="s">
        <v>7140</v>
      </c>
      <c r="H38" s="1" t="s">
        <v>7141</v>
      </c>
      <c r="I38" s="1" t="s">
        <v>17355</v>
      </c>
      <c r="J38">
        <v>495</v>
      </c>
      <c r="M38" s="1" t="s">
        <v>17356</v>
      </c>
      <c r="N38" s="1" t="s">
        <v>17357</v>
      </c>
      <c r="O38" s="1" t="s">
        <v>8510</v>
      </c>
      <c r="P38" s="1" t="s">
        <v>17106</v>
      </c>
      <c r="Q38" s="1" t="s">
        <v>17358</v>
      </c>
      <c r="R38" s="1" t="s">
        <v>17359</v>
      </c>
      <c r="S38" s="1" t="s">
        <v>17360</v>
      </c>
      <c r="T38" s="1" t="s">
        <v>8515</v>
      </c>
      <c r="U38" s="1" t="s">
        <v>7141</v>
      </c>
      <c r="V38" s="1" t="s">
        <v>7740</v>
      </c>
      <c r="W38" s="1" t="s">
        <v>10626</v>
      </c>
      <c r="X38" s="1" t="str">
        <f>VLOOKUP(tsp[[#This Row],[ISSN]],classificacao!B:D,3,0)</f>
        <v>B1</v>
      </c>
      <c r="Z38" s="1" t="s">
        <v>17361</v>
      </c>
      <c r="AB38" s="1" t="s">
        <v>7153</v>
      </c>
      <c r="AC38" s="1" t="s">
        <v>17354</v>
      </c>
      <c r="AD38" s="1" t="s">
        <v>7155</v>
      </c>
      <c r="AE38" s="1" t="s">
        <v>7156</v>
      </c>
      <c r="AF38" s="1" t="s">
        <v>7141</v>
      </c>
      <c r="AG38" s="1" t="s">
        <v>7157</v>
      </c>
      <c r="AH38" s="1" t="s">
        <v>17362</v>
      </c>
    </row>
    <row r="39" spans="1:34" x14ac:dyDescent="0.25">
      <c r="A39" s="1" t="s">
        <v>17363</v>
      </c>
      <c r="B39" s="1" t="s">
        <v>17364</v>
      </c>
      <c r="C39" s="1" t="s">
        <v>17365</v>
      </c>
      <c r="D39">
        <v>2018</v>
      </c>
      <c r="E39" s="1" t="s">
        <v>7882</v>
      </c>
      <c r="F39" s="1" t="s">
        <v>17366</v>
      </c>
      <c r="G39" s="1" t="s">
        <v>7141</v>
      </c>
      <c r="H39" s="1" t="s">
        <v>7141</v>
      </c>
      <c r="I39" s="1" t="s">
        <v>7396</v>
      </c>
      <c r="J39">
        <v>100</v>
      </c>
      <c r="M39" s="1" t="s">
        <v>17367</v>
      </c>
      <c r="N39" s="1" t="s">
        <v>17368</v>
      </c>
      <c r="O39" s="1" t="s">
        <v>17369</v>
      </c>
      <c r="P39" s="1" t="s">
        <v>17370</v>
      </c>
      <c r="Q39" s="1" t="s">
        <v>17371</v>
      </c>
      <c r="R39" s="1" t="s">
        <v>17372</v>
      </c>
      <c r="S39" s="1" t="s">
        <v>17373</v>
      </c>
      <c r="T39" s="1" t="s">
        <v>17374</v>
      </c>
      <c r="U39" s="1" t="s">
        <v>7141</v>
      </c>
      <c r="V39" s="1" t="s">
        <v>7150</v>
      </c>
      <c r="W39" s="1" t="s">
        <v>7892</v>
      </c>
      <c r="X39" s="1" t="str">
        <f>VLOOKUP(tsp[[#This Row],[ISSN]],classificacao!B:D,3,0)</f>
        <v>B1</v>
      </c>
      <c r="Z39" s="1" t="s">
        <v>7893</v>
      </c>
      <c r="AB39" s="1" t="s">
        <v>7153</v>
      </c>
      <c r="AC39" s="1" t="s">
        <v>7894</v>
      </c>
      <c r="AD39" s="1" t="s">
        <v>7155</v>
      </c>
      <c r="AE39" s="1" t="s">
        <v>7156</v>
      </c>
      <c r="AF39" s="1" t="s">
        <v>7395</v>
      </c>
      <c r="AG39" s="1" t="s">
        <v>7157</v>
      </c>
      <c r="AH39" s="1" t="s">
        <v>17375</v>
      </c>
    </row>
    <row r="40" spans="1:34" x14ac:dyDescent="0.25">
      <c r="A40" s="1" t="s">
        <v>9142</v>
      </c>
      <c r="B40" s="1" t="s">
        <v>9143</v>
      </c>
      <c r="C40" s="1" t="s">
        <v>17377</v>
      </c>
      <c r="D40">
        <v>2017</v>
      </c>
      <c r="E40" s="1" t="s">
        <v>16902</v>
      </c>
      <c r="F40" s="1" t="s">
        <v>16953</v>
      </c>
      <c r="G40" s="1" t="s">
        <v>7323</v>
      </c>
      <c r="H40" s="1" t="s">
        <v>17378</v>
      </c>
      <c r="I40" s="1" t="s">
        <v>17379</v>
      </c>
      <c r="M40" s="1" t="s">
        <v>17380</v>
      </c>
      <c r="N40" s="1" t="s">
        <v>17381</v>
      </c>
      <c r="O40" s="1" t="s">
        <v>7141</v>
      </c>
      <c r="P40" s="1" t="s">
        <v>7141</v>
      </c>
      <c r="Q40" s="1" t="s">
        <v>17382</v>
      </c>
      <c r="R40" s="1" t="s">
        <v>7141</v>
      </c>
      <c r="S40" s="1" t="s">
        <v>17383</v>
      </c>
      <c r="T40" s="1" t="s">
        <v>7141</v>
      </c>
      <c r="U40" s="1" t="s">
        <v>7141</v>
      </c>
      <c r="V40" s="1" t="s">
        <v>7399</v>
      </c>
      <c r="W40" s="1" t="s">
        <v>9634</v>
      </c>
      <c r="X40" s="1" t="str">
        <f>VLOOKUP(tsp[[#This Row],[ISSN]],classificacao!B:D,3,0)</f>
        <v>A1</v>
      </c>
      <c r="Z40" s="1" t="s">
        <v>16911</v>
      </c>
      <c r="AB40" s="1" t="s">
        <v>7153</v>
      </c>
      <c r="AC40" s="1" t="s">
        <v>16912</v>
      </c>
      <c r="AD40" s="1" t="s">
        <v>7281</v>
      </c>
      <c r="AE40" s="1" t="s">
        <v>7156</v>
      </c>
      <c r="AF40" s="1" t="s">
        <v>7141</v>
      </c>
      <c r="AG40" s="1" t="s">
        <v>7157</v>
      </c>
      <c r="AH40" s="1" t="s">
        <v>17384</v>
      </c>
    </row>
    <row r="41" spans="1:34" x14ac:dyDescent="0.25">
      <c r="A41" s="1" t="s">
        <v>17385</v>
      </c>
      <c r="B41" s="1" t="s">
        <v>17386</v>
      </c>
      <c r="C41" s="1" t="s">
        <v>17387</v>
      </c>
      <c r="D41">
        <v>2017</v>
      </c>
      <c r="E41" s="1" t="s">
        <v>7587</v>
      </c>
      <c r="F41" s="1" t="s">
        <v>8597</v>
      </c>
      <c r="G41" s="1" t="s">
        <v>7261</v>
      </c>
      <c r="H41" s="1" t="s">
        <v>7141</v>
      </c>
      <c r="I41" s="1" t="s">
        <v>17388</v>
      </c>
      <c r="J41">
        <v>1398</v>
      </c>
      <c r="L41">
        <v>1</v>
      </c>
      <c r="M41" s="1" t="s">
        <v>17389</v>
      </c>
      <c r="N41" s="1" t="s">
        <v>17390</v>
      </c>
      <c r="O41" s="1" t="s">
        <v>17391</v>
      </c>
      <c r="P41" s="1" t="s">
        <v>17392</v>
      </c>
      <c r="Q41" s="1" t="s">
        <v>17393</v>
      </c>
      <c r="R41" s="1" t="s">
        <v>17394</v>
      </c>
      <c r="S41" s="1" t="s">
        <v>17395</v>
      </c>
      <c r="T41" s="1" t="s">
        <v>17396</v>
      </c>
      <c r="U41" s="1" t="s">
        <v>7141</v>
      </c>
      <c r="V41" s="1" t="s">
        <v>14246</v>
      </c>
      <c r="W41" s="1" t="s">
        <v>7596</v>
      </c>
      <c r="X41" s="1" t="str">
        <f>VLOOKUP(tsp[[#This Row],[ISSN]],classificacao!B:D,3,0)</f>
        <v>B1</v>
      </c>
      <c r="Z41" s="1" t="s">
        <v>7597</v>
      </c>
      <c r="AB41" s="1" t="s">
        <v>7153</v>
      </c>
      <c r="AC41" s="1" t="s">
        <v>7598</v>
      </c>
      <c r="AD41" s="1" t="s">
        <v>7155</v>
      </c>
      <c r="AE41" s="1" t="s">
        <v>7156</v>
      </c>
      <c r="AF41" s="1" t="s">
        <v>7395</v>
      </c>
      <c r="AG41" s="1" t="s">
        <v>7157</v>
      </c>
      <c r="AH41" s="1" t="s">
        <v>17397</v>
      </c>
    </row>
    <row r="42" spans="1:34" x14ac:dyDescent="0.25">
      <c r="A42" s="1" t="s">
        <v>17398</v>
      </c>
      <c r="B42" s="1" t="s">
        <v>17399</v>
      </c>
      <c r="C42" s="1" t="s">
        <v>17400</v>
      </c>
      <c r="D42">
        <v>2017</v>
      </c>
      <c r="E42" s="1" t="s">
        <v>7587</v>
      </c>
      <c r="F42" s="1" t="s">
        <v>8597</v>
      </c>
      <c r="G42" s="1" t="s">
        <v>7284</v>
      </c>
      <c r="H42" s="1" t="s">
        <v>7141</v>
      </c>
      <c r="I42" s="1" t="s">
        <v>17401</v>
      </c>
      <c r="J42">
        <v>1182</v>
      </c>
      <c r="L42">
        <v>1</v>
      </c>
      <c r="M42" s="1" t="s">
        <v>17402</v>
      </c>
      <c r="N42" s="1" t="s">
        <v>17403</v>
      </c>
      <c r="O42" s="1" t="s">
        <v>17404</v>
      </c>
      <c r="P42" s="1" t="s">
        <v>17405</v>
      </c>
      <c r="Q42" s="1" t="s">
        <v>17406</v>
      </c>
      <c r="R42" s="1" t="s">
        <v>17407</v>
      </c>
      <c r="S42" s="1" t="s">
        <v>17408</v>
      </c>
      <c r="T42" s="1" t="s">
        <v>17409</v>
      </c>
      <c r="U42" s="1" t="s">
        <v>7141</v>
      </c>
      <c r="V42" s="1" t="s">
        <v>14246</v>
      </c>
      <c r="W42" s="1" t="s">
        <v>7596</v>
      </c>
      <c r="X42" s="1" t="str">
        <f>VLOOKUP(tsp[[#This Row],[ISSN]],classificacao!B:D,3,0)</f>
        <v>B1</v>
      </c>
      <c r="Z42" s="1" t="s">
        <v>7597</v>
      </c>
      <c r="AB42" s="1" t="s">
        <v>7153</v>
      </c>
      <c r="AC42" s="1" t="s">
        <v>7598</v>
      </c>
      <c r="AD42" s="1" t="s">
        <v>7155</v>
      </c>
      <c r="AE42" s="1" t="s">
        <v>7156</v>
      </c>
      <c r="AF42" s="1" t="s">
        <v>7395</v>
      </c>
      <c r="AG42" s="1" t="s">
        <v>7157</v>
      </c>
      <c r="AH42" s="1" t="s">
        <v>17410</v>
      </c>
    </row>
    <row r="43" spans="1:34" x14ac:dyDescent="0.25">
      <c r="A43" s="1" t="s">
        <v>9142</v>
      </c>
      <c r="B43" s="1" t="s">
        <v>9143</v>
      </c>
      <c r="C43" s="1" t="s">
        <v>17411</v>
      </c>
      <c r="D43">
        <v>2017</v>
      </c>
      <c r="E43" s="1" t="s">
        <v>16902</v>
      </c>
      <c r="F43" s="1" t="s">
        <v>16953</v>
      </c>
      <c r="G43" s="1" t="s">
        <v>7365</v>
      </c>
      <c r="H43" s="1" t="s">
        <v>17412</v>
      </c>
      <c r="I43" s="1" t="s">
        <v>17413</v>
      </c>
      <c r="J43">
        <v>4974</v>
      </c>
      <c r="M43" s="1" t="s">
        <v>17414</v>
      </c>
      <c r="N43" s="1" t="s">
        <v>17415</v>
      </c>
      <c r="O43" s="1" t="s">
        <v>7141</v>
      </c>
      <c r="P43" s="1" t="s">
        <v>7141</v>
      </c>
      <c r="Q43" s="1" t="s">
        <v>17416</v>
      </c>
      <c r="R43" s="1" t="s">
        <v>7141</v>
      </c>
      <c r="S43" s="1" t="s">
        <v>17417</v>
      </c>
      <c r="T43" s="1" t="s">
        <v>7141</v>
      </c>
      <c r="U43" s="1" t="s">
        <v>7141</v>
      </c>
      <c r="V43" s="1" t="s">
        <v>7399</v>
      </c>
      <c r="W43" s="1" t="s">
        <v>9634</v>
      </c>
      <c r="X43" s="1" t="str">
        <f>VLOOKUP(tsp[[#This Row],[ISSN]],classificacao!B:D,3,0)</f>
        <v>A1</v>
      </c>
      <c r="Z43" s="1" t="s">
        <v>16911</v>
      </c>
      <c r="AB43" s="1" t="s">
        <v>7153</v>
      </c>
      <c r="AC43" s="1" t="s">
        <v>16912</v>
      </c>
      <c r="AD43" s="1" t="s">
        <v>7281</v>
      </c>
      <c r="AE43" s="1" t="s">
        <v>7156</v>
      </c>
      <c r="AF43" s="1" t="s">
        <v>7141</v>
      </c>
      <c r="AG43" s="1" t="s">
        <v>7157</v>
      </c>
      <c r="AH43" s="1" t="s">
        <v>17418</v>
      </c>
    </row>
    <row r="44" spans="1:34" x14ac:dyDescent="0.25">
      <c r="A44" s="1" t="s">
        <v>9142</v>
      </c>
      <c r="B44" s="1" t="s">
        <v>9143</v>
      </c>
      <c r="C44" s="1" t="s">
        <v>17419</v>
      </c>
      <c r="D44">
        <v>2017</v>
      </c>
      <c r="E44" s="1" t="s">
        <v>16902</v>
      </c>
      <c r="F44" s="1" t="s">
        <v>16953</v>
      </c>
      <c r="G44" s="1" t="s">
        <v>7365</v>
      </c>
      <c r="H44" s="1" t="s">
        <v>17420</v>
      </c>
      <c r="I44" s="1" t="s">
        <v>17421</v>
      </c>
      <c r="J44">
        <v>4972</v>
      </c>
      <c r="M44" s="1" t="s">
        <v>17422</v>
      </c>
      <c r="N44" s="1" t="s">
        <v>17423</v>
      </c>
      <c r="O44" s="1" t="s">
        <v>7141</v>
      </c>
      <c r="P44" s="1" t="s">
        <v>7141</v>
      </c>
      <c r="Q44" s="1" t="s">
        <v>17424</v>
      </c>
      <c r="R44" s="1" t="s">
        <v>7141</v>
      </c>
      <c r="S44" s="1" t="s">
        <v>17425</v>
      </c>
      <c r="T44" s="1" t="s">
        <v>7141</v>
      </c>
      <c r="U44" s="1" t="s">
        <v>7141</v>
      </c>
      <c r="V44" s="1" t="s">
        <v>7399</v>
      </c>
      <c r="W44" s="1" t="s">
        <v>9634</v>
      </c>
      <c r="X44" s="1" t="str">
        <f>VLOOKUP(tsp[[#This Row],[ISSN]],classificacao!B:D,3,0)</f>
        <v>A1</v>
      </c>
      <c r="Z44" s="1" t="s">
        <v>16911</v>
      </c>
      <c r="AB44" s="1" t="s">
        <v>7153</v>
      </c>
      <c r="AC44" s="1" t="s">
        <v>16912</v>
      </c>
      <c r="AD44" s="1" t="s">
        <v>7281</v>
      </c>
      <c r="AE44" s="1" t="s">
        <v>7156</v>
      </c>
      <c r="AF44" s="1" t="s">
        <v>7395</v>
      </c>
      <c r="AG44" s="1" t="s">
        <v>7157</v>
      </c>
      <c r="AH44" s="1" t="s">
        <v>17426</v>
      </c>
    </row>
    <row r="45" spans="1:34" x14ac:dyDescent="0.25">
      <c r="A45" s="1" t="s">
        <v>17427</v>
      </c>
      <c r="B45" s="1" t="s">
        <v>17428</v>
      </c>
      <c r="C45" s="1" t="s">
        <v>17429</v>
      </c>
      <c r="D45">
        <v>2017</v>
      </c>
      <c r="E45" s="1" t="s">
        <v>17430</v>
      </c>
      <c r="F45" s="1" t="s">
        <v>7396</v>
      </c>
      <c r="G45" s="1" t="s">
        <v>17431</v>
      </c>
      <c r="H45" s="1" t="s">
        <v>7141</v>
      </c>
      <c r="I45" s="1" t="s">
        <v>17432</v>
      </c>
      <c r="J45">
        <v>2339</v>
      </c>
      <c r="L45">
        <v>10</v>
      </c>
      <c r="M45" s="1" t="s">
        <v>17433</v>
      </c>
      <c r="N45" s="1" t="s">
        <v>17434</v>
      </c>
      <c r="O45" s="1" t="s">
        <v>17435</v>
      </c>
      <c r="P45" s="1" t="s">
        <v>17436</v>
      </c>
      <c r="Q45" s="1" t="s">
        <v>17437</v>
      </c>
      <c r="R45" s="1" t="s">
        <v>17438</v>
      </c>
      <c r="S45" s="1" t="s">
        <v>17439</v>
      </c>
      <c r="T45" s="1" t="s">
        <v>17440</v>
      </c>
      <c r="U45" s="1" t="s">
        <v>7141</v>
      </c>
      <c r="V45" s="1" t="s">
        <v>7829</v>
      </c>
      <c r="W45" s="1" t="s">
        <v>10838</v>
      </c>
      <c r="X45" s="1" t="str">
        <f>VLOOKUP(tsp[[#This Row],[ISSN]],classificacao!B:D,3,0)</f>
        <v>B1</v>
      </c>
      <c r="Z45" s="1" t="s">
        <v>17441</v>
      </c>
      <c r="AB45" s="1" t="s">
        <v>7153</v>
      </c>
      <c r="AC45" s="1" t="s">
        <v>17442</v>
      </c>
      <c r="AD45" s="1" t="s">
        <v>7155</v>
      </c>
      <c r="AE45" s="1" t="s">
        <v>7156</v>
      </c>
      <c r="AF45" s="1" t="s">
        <v>7141</v>
      </c>
      <c r="AG45" s="1" t="s">
        <v>7157</v>
      </c>
      <c r="AH45" s="1" t="s">
        <v>17443</v>
      </c>
    </row>
    <row r="46" spans="1:34" x14ac:dyDescent="0.25">
      <c r="A46" s="1" t="s">
        <v>17444</v>
      </c>
      <c r="B46" s="1" t="s">
        <v>17445</v>
      </c>
      <c r="C46" s="1" t="s">
        <v>17446</v>
      </c>
      <c r="D46">
        <v>2017</v>
      </c>
      <c r="E46" s="1" t="s">
        <v>7849</v>
      </c>
      <c r="F46" s="1" t="s">
        <v>9226</v>
      </c>
      <c r="G46" s="1" t="s">
        <v>7347</v>
      </c>
      <c r="H46" s="1" t="s">
        <v>7141</v>
      </c>
      <c r="I46" s="1" t="s">
        <v>9095</v>
      </c>
      <c r="J46">
        <v>130</v>
      </c>
      <c r="L46">
        <v>6</v>
      </c>
      <c r="M46" s="1" t="s">
        <v>17447</v>
      </c>
      <c r="N46" s="1" t="s">
        <v>17448</v>
      </c>
      <c r="O46" s="1" t="s">
        <v>17449</v>
      </c>
      <c r="P46" s="1" t="s">
        <v>17450</v>
      </c>
      <c r="Q46" s="1" t="s">
        <v>17451</v>
      </c>
      <c r="R46" s="1" t="s">
        <v>17452</v>
      </c>
      <c r="S46" s="1" t="s">
        <v>7141</v>
      </c>
      <c r="T46" s="1" t="s">
        <v>17453</v>
      </c>
      <c r="U46" s="1" t="s">
        <v>7141</v>
      </c>
      <c r="V46" s="1" t="s">
        <v>7740</v>
      </c>
      <c r="W46" s="1" t="s">
        <v>7858</v>
      </c>
      <c r="X46" s="1" t="str">
        <f>VLOOKUP(tsp[[#This Row],[ISSN]],classificacao!B:D,3,0)</f>
        <v>A2</v>
      </c>
      <c r="Z46" s="1" t="s">
        <v>7141</v>
      </c>
      <c r="AB46" s="1" t="s">
        <v>7153</v>
      </c>
      <c r="AC46" s="1" t="s">
        <v>7859</v>
      </c>
      <c r="AD46" s="1" t="s">
        <v>7155</v>
      </c>
      <c r="AE46" s="1" t="s">
        <v>7156</v>
      </c>
      <c r="AF46" s="1" t="s">
        <v>7141</v>
      </c>
      <c r="AG46" s="1" t="s">
        <v>7157</v>
      </c>
      <c r="AH46" s="1" t="s">
        <v>17454</v>
      </c>
    </row>
    <row r="47" spans="1:34" x14ac:dyDescent="0.25">
      <c r="A47" s="1" t="s">
        <v>17455</v>
      </c>
      <c r="B47" s="1" t="s">
        <v>17456</v>
      </c>
      <c r="C47" s="1" t="s">
        <v>17457</v>
      </c>
      <c r="D47">
        <v>2017</v>
      </c>
      <c r="E47" s="1" t="s">
        <v>7556</v>
      </c>
      <c r="F47" s="1" t="s">
        <v>7261</v>
      </c>
      <c r="G47" s="1" t="s">
        <v>7366</v>
      </c>
      <c r="H47" s="1" t="s">
        <v>7141</v>
      </c>
      <c r="I47" s="1" t="s">
        <v>17458</v>
      </c>
      <c r="J47">
        <v>455</v>
      </c>
      <c r="M47" s="1" t="s">
        <v>17459</v>
      </c>
      <c r="N47" s="1" t="s">
        <v>17460</v>
      </c>
      <c r="O47" s="1" t="s">
        <v>17461</v>
      </c>
      <c r="P47" s="1" t="s">
        <v>17462</v>
      </c>
      <c r="Q47" s="1" t="s">
        <v>17463</v>
      </c>
      <c r="R47" s="1" t="s">
        <v>17464</v>
      </c>
      <c r="S47" s="1" t="s">
        <v>17465</v>
      </c>
      <c r="T47" s="1" t="s">
        <v>17466</v>
      </c>
      <c r="U47" s="1" t="s">
        <v>7141</v>
      </c>
      <c r="V47" s="1" t="s">
        <v>7712</v>
      </c>
      <c r="W47" s="1" t="s">
        <v>7566</v>
      </c>
      <c r="X47" s="1" t="str">
        <f>VLOOKUP(tsp[[#This Row],[ISSN]],classificacao!B:D,3,0)</f>
        <v>B1</v>
      </c>
      <c r="Z47" s="1" t="s">
        <v>7141</v>
      </c>
      <c r="AB47" s="1" t="s">
        <v>7153</v>
      </c>
      <c r="AC47" s="1" t="s">
        <v>7567</v>
      </c>
      <c r="AD47" s="1" t="s">
        <v>7155</v>
      </c>
      <c r="AE47" s="1" t="s">
        <v>7156</v>
      </c>
      <c r="AF47" s="1" t="s">
        <v>7141</v>
      </c>
      <c r="AG47" s="1" t="s">
        <v>7157</v>
      </c>
      <c r="AH47" s="1" t="s">
        <v>17467</v>
      </c>
    </row>
    <row r="48" spans="1:34" x14ac:dyDescent="0.25">
      <c r="A48" s="1" t="s">
        <v>17468</v>
      </c>
      <c r="B48" s="1" t="s">
        <v>17469</v>
      </c>
      <c r="C48" s="1" t="s">
        <v>17470</v>
      </c>
      <c r="D48">
        <v>2017</v>
      </c>
      <c r="E48" s="1" t="s">
        <v>7943</v>
      </c>
      <c r="F48" s="1" t="s">
        <v>8259</v>
      </c>
      <c r="G48" s="1" t="s">
        <v>7262</v>
      </c>
      <c r="H48" s="1" t="s">
        <v>7141</v>
      </c>
      <c r="I48" s="1" t="s">
        <v>17376</v>
      </c>
      <c r="J48">
        <v>260</v>
      </c>
      <c r="L48">
        <v>20</v>
      </c>
      <c r="M48" s="1" t="s">
        <v>17471</v>
      </c>
      <c r="N48" s="1" t="s">
        <v>17472</v>
      </c>
      <c r="O48" s="1" t="s">
        <v>17473</v>
      </c>
      <c r="P48" s="1" t="s">
        <v>17474</v>
      </c>
      <c r="Q48" s="1" t="s">
        <v>17475</v>
      </c>
      <c r="R48" s="1" t="s">
        <v>17476</v>
      </c>
      <c r="S48" s="1" t="s">
        <v>7141</v>
      </c>
      <c r="T48" s="1" t="s">
        <v>17477</v>
      </c>
      <c r="U48" s="1" t="s">
        <v>7141</v>
      </c>
      <c r="V48" s="1" t="s">
        <v>7712</v>
      </c>
      <c r="W48" s="1" t="s">
        <v>7952</v>
      </c>
      <c r="X48" s="1" t="str">
        <f>VLOOKUP(tsp[[#This Row],[ISSN]],classificacao!B:D,3,0)</f>
        <v>B1</v>
      </c>
      <c r="Z48" s="1" t="s">
        <v>7141</v>
      </c>
      <c r="AB48" s="1" t="s">
        <v>7153</v>
      </c>
      <c r="AC48" s="1" t="s">
        <v>7953</v>
      </c>
      <c r="AD48" s="1" t="s">
        <v>7155</v>
      </c>
      <c r="AE48" s="1" t="s">
        <v>7156</v>
      </c>
      <c r="AF48" s="1" t="s">
        <v>8435</v>
      </c>
      <c r="AG48" s="1" t="s">
        <v>7157</v>
      </c>
      <c r="AH48" s="1" t="s">
        <v>17478</v>
      </c>
    </row>
    <row r="49" spans="1:34" x14ac:dyDescent="0.25">
      <c r="A49" s="1" t="s">
        <v>17031</v>
      </c>
      <c r="B49" s="1" t="s">
        <v>17032</v>
      </c>
      <c r="C49" s="1" t="s">
        <v>17479</v>
      </c>
      <c r="D49">
        <v>2017</v>
      </c>
      <c r="E49" s="1" t="s">
        <v>7761</v>
      </c>
      <c r="F49" s="1" t="s">
        <v>17480</v>
      </c>
      <c r="G49" s="1" t="s">
        <v>7141</v>
      </c>
      <c r="H49" s="1" t="s">
        <v>7141</v>
      </c>
      <c r="I49" s="1" t="s">
        <v>9095</v>
      </c>
      <c r="J49">
        <v>126</v>
      </c>
      <c r="L49">
        <v>4</v>
      </c>
      <c r="M49" s="1" t="s">
        <v>17481</v>
      </c>
      <c r="N49" s="1" t="s">
        <v>17482</v>
      </c>
      <c r="O49" s="1" t="s">
        <v>17483</v>
      </c>
      <c r="P49" s="1" t="s">
        <v>17484</v>
      </c>
      <c r="Q49" s="1" t="s">
        <v>17485</v>
      </c>
      <c r="R49" s="1" t="s">
        <v>17486</v>
      </c>
      <c r="S49" s="1" t="s">
        <v>17487</v>
      </c>
      <c r="T49" s="1" t="s">
        <v>17488</v>
      </c>
      <c r="U49" s="1" t="s">
        <v>7141</v>
      </c>
      <c r="V49" s="1" t="s">
        <v>7150</v>
      </c>
      <c r="W49" s="1" t="s">
        <v>7771</v>
      </c>
      <c r="X49" s="1" t="str">
        <f>VLOOKUP(tsp[[#This Row],[ISSN]],classificacao!B:D,3,0)</f>
        <v>B1</v>
      </c>
      <c r="Z49" s="1" t="s">
        <v>7772</v>
      </c>
      <c r="AB49" s="1" t="s">
        <v>7153</v>
      </c>
      <c r="AC49" s="1" t="s">
        <v>7773</v>
      </c>
      <c r="AD49" s="1" t="s">
        <v>7155</v>
      </c>
      <c r="AE49" s="1" t="s">
        <v>7156</v>
      </c>
      <c r="AF49" s="1" t="s">
        <v>7141</v>
      </c>
      <c r="AG49" s="1" t="s">
        <v>7157</v>
      </c>
      <c r="AH49" s="1" t="s">
        <v>17489</v>
      </c>
    </row>
    <row r="50" spans="1:34" x14ac:dyDescent="0.25">
      <c r="A50" s="1" t="s">
        <v>17490</v>
      </c>
      <c r="B50" s="1" t="s">
        <v>17491</v>
      </c>
      <c r="C50" s="1" t="s">
        <v>17492</v>
      </c>
      <c r="D50">
        <v>2017</v>
      </c>
      <c r="E50" s="1" t="s">
        <v>16273</v>
      </c>
      <c r="F50" s="1" t="s">
        <v>8849</v>
      </c>
      <c r="G50" s="1" t="s">
        <v>7140</v>
      </c>
      <c r="H50" s="1" t="s">
        <v>7141</v>
      </c>
      <c r="I50" s="1" t="s">
        <v>17493</v>
      </c>
      <c r="J50">
        <v>722</v>
      </c>
      <c r="L50">
        <v>5</v>
      </c>
      <c r="M50" s="1" t="s">
        <v>17494</v>
      </c>
      <c r="N50" s="1" t="s">
        <v>17495</v>
      </c>
      <c r="O50" s="1" t="s">
        <v>17496</v>
      </c>
      <c r="P50" s="1" t="s">
        <v>17497</v>
      </c>
      <c r="Q50" s="1" t="s">
        <v>17498</v>
      </c>
      <c r="R50" s="1" t="s">
        <v>17499</v>
      </c>
      <c r="S50" s="1" t="s">
        <v>17500</v>
      </c>
      <c r="T50" s="1" t="s">
        <v>7141</v>
      </c>
      <c r="U50" s="1" t="s">
        <v>7141</v>
      </c>
      <c r="V50" s="1" t="s">
        <v>7338</v>
      </c>
      <c r="W50" s="1" t="s">
        <v>10264</v>
      </c>
      <c r="X50" s="1" t="str">
        <f>VLOOKUP(tsp[[#This Row],[ISSN]],classificacao!B:D,3,0)</f>
        <v>A1</v>
      </c>
      <c r="Z50" s="1" t="s">
        <v>16281</v>
      </c>
      <c r="AB50" s="1" t="s">
        <v>7153</v>
      </c>
      <c r="AC50" s="1" t="s">
        <v>16282</v>
      </c>
      <c r="AD50" s="1" t="s">
        <v>7155</v>
      </c>
      <c r="AE50" s="1" t="s">
        <v>7156</v>
      </c>
      <c r="AF50" s="1" t="s">
        <v>7395</v>
      </c>
      <c r="AG50" s="1" t="s">
        <v>7157</v>
      </c>
      <c r="AH50" s="1" t="s">
        <v>17501</v>
      </c>
    </row>
    <row r="51" spans="1:34" x14ac:dyDescent="0.25">
      <c r="A51" s="1" t="s">
        <v>17502</v>
      </c>
      <c r="B51" s="1" t="s">
        <v>17503</v>
      </c>
      <c r="C51" s="1" t="s">
        <v>17504</v>
      </c>
      <c r="D51">
        <v>2017</v>
      </c>
      <c r="E51" s="1" t="s">
        <v>17505</v>
      </c>
      <c r="F51" s="1" t="s">
        <v>8909</v>
      </c>
      <c r="G51" s="1" t="s">
        <v>7286</v>
      </c>
      <c r="H51" s="1" t="s">
        <v>7141</v>
      </c>
      <c r="I51" s="1" t="s">
        <v>17506</v>
      </c>
      <c r="J51">
        <v>3091</v>
      </c>
      <c r="M51" s="1" t="s">
        <v>17507</v>
      </c>
      <c r="N51" s="1" t="s">
        <v>17508</v>
      </c>
      <c r="O51" s="1" t="s">
        <v>17509</v>
      </c>
      <c r="P51" s="1" t="s">
        <v>17510</v>
      </c>
      <c r="Q51" s="1" t="s">
        <v>17511</v>
      </c>
      <c r="R51" s="1" t="s">
        <v>17512</v>
      </c>
      <c r="S51" s="1" t="s">
        <v>17513</v>
      </c>
      <c r="T51" s="1" t="s">
        <v>17514</v>
      </c>
      <c r="U51" s="1" t="s">
        <v>7141</v>
      </c>
      <c r="V51" s="1" t="s">
        <v>7775</v>
      </c>
      <c r="W51" s="1" t="s">
        <v>10989</v>
      </c>
      <c r="X51" s="1" t="str">
        <f>VLOOKUP(tsp[[#This Row],[ISSN]],classificacao!B:D,3,0)</f>
        <v>B1</v>
      </c>
      <c r="Z51" s="1" t="s">
        <v>17515</v>
      </c>
      <c r="AB51" s="1" t="s">
        <v>7153</v>
      </c>
      <c r="AC51" s="1" t="s">
        <v>17516</v>
      </c>
      <c r="AD51" s="1" t="s">
        <v>7155</v>
      </c>
      <c r="AE51" s="1" t="s">
        <v>7156</v>
      </c>
      <c r="AF51" s="1" t="s">
        <v>7141</v>
      </c>
      <c r="AG51" s="1" t="s">
        <v>7157</v>
      </c>
      <c r="AH51" s="1" t="s">
        <v>17517</v>
      </c>
    </row>
    <row r="52" spans="1:34" x14ac:dyDescent="0.25">
      <c r="A52" s="1" t="s">
        <v>17518</v>
      </c>
      <c r="B52" s="1" t="s">
        <v>17519</v>
      </c>
      <c r="C52" s="1" t="s">
        <v>17520</v>
      </c>
      <c r="D52">
        <v>2017</v>
      </c>
      <c r="E52" s="1" t="s">
        <v>17521</v>
      </c>
      <c r="F52" s="1" t="s">
        <v>9488</v>
      </c>
      <c r="G52" s="1" t="s">
        <v>7262</v>
      </c>
      <c r="H52" s="1" t="s">
        <v>17522</v>
      </c>
      <c r="I52" s="1" t="s">
        <v>17523</v>
      </c>
      <c r="J52">
        <v>162</v>
      </c>
      <c r="L52">
        <v>31</v>
      </c>
      <c r="M52" s="1" t="s">
        <v>17524</v>
      </c>
      <c r="N52" s="1" t="s">
        <v>17525</v>
      </c>
      <c r="O52" s="1" t="s">
        <v>17526</v>
      </c>
      <c r="P52" s="1" t="s">
        <v>17527</v>
      </c>
      <c r="Q52" s="1" t="s">
        <v>17528</v>
      </c>
      <c r="R52" s="1" t="s">
        <v>17529</v>
      </c>
      <c r="S52" s="1" t="s">
        <v>17530</v>
      </c>
      <c r="T52" s="1" t="s">
        <v>17531</v>
      </c>
      <c r="U52" s="1" t="s">
        <v>7141</v>
      </c>
      <c r="V52" s="1" t="s">
        <v>7955</v>
      </c>
      <c r="W52" s="1" t="s">
        <v>10380</v>
      </c>
      <c r="X52" s="1" t="str">
        <f>VLOOKUP(tsp[[#This Row],[ISSN]],classificacao!B:D,3,0)</f>
        <v>A2</v>
      </c>
      <c r="Z52" s="1" t="s">
        <v>17532</v>
      </c>
      <c r="AB52" s="1" t="s">
        <v>7153</v>
      </c>
      <c r="AC52" s="1" t="s">
        <v>17533</v>
      </c>
      <c r="AD52" s="1" t="s">
        <v>7155</v>
      </c>
      <c r="AE52" s="1" t="s">
        <v>7156</v>
      </c>
      <c r="AF52" s="1" t="s">
        <v>7141</v>
      </c>
      <c r="AG52" s="1" t="s">
        <v>7157</v>
      </c>
      <c r="AH52" s="1" t="s">
        <v>17534</v>
      </c>
    </row>
    <row r="53" spans="1:34" x14ac:dyDescent="0.25">
      <c r="A53" s="1" t="s">
        <v>17535</v>
      </c>
      <c r="B53" s="1" t="s">
        <v>17536</v>
      </c>
      <c r="C53" s="1" t="s">
        <v>17537</v>
      </c>
      <c r="D53">
        <v>2016</v>
      </c>
      <c r="E53" s="1" t="s">
        <v>17538</v>
      </c>
      <c r="F53" s="1" t="s">
        <v>8405</v>
      </c>
      <c r="G53" s="1" t="s">
        <v>7956</v>
      </c>
      <c r="H53" s="1" t="s">
        <v>17539</v>
      </c>
      <c r="I53" s="1" t="s">
        <v>7141</v>
      </c>
      <c r="L53">
        <v>16</v>
      </c>
      <c r="M53" s="1" t="s">
        <v>17540</v>
      </c>
      <c r="N53" s="1" t="s">
        <v>17541</v>
      </c>
      <c r="O53" s="1" t="s">
        <v>17542</v>
      </c>
      <c r="P53" s="1" t="s">
        <v>17543</v>
      </c>
      <c r="Q53" s="1" t="s">
        <v>17544</v>
      </c>
      <c r="R53" s="1" t="s">
        <v>7141</v>
      </c>
      <c r="S53" s="1" t="s">
        <v>17545</v>
      </c>
      <c r="T53" s="1" t="s">
        <v>17546</v>
      </c>
      <c r="U53" s="1" t="s">
        <v>7141</v>
      </c>
      <c r="V53" s="1" t="s">
        <v>17547</v>
      </c>
      <c r="W53" s="1" t="s">
        <v>10533</v>
      </c>
      <c r="X53" s="1" t="str">
        <f>VLOOKUP(tsp[[#This Row],[ISSN]],classificacao!B:D,3,0)</f>
        <v>A2</v>
      </c>
      <c r="Z53" s="1" t="s">
        <v>17548</v>
      </c>
      <c r="AB53" s="1" t="s">
        <v>7153</v>
      </c>
      <c r="AC53" s="1" t="s">
        <v>17549</v>
      </c>
      <c r="AD53" s="1" t="s">
        <v>7155</v>
      </c>
      <c r="AE53" s="1" t="s">
        <v>7156</v>
      </c>
      <c r="AF53" s="1" t="s">
        <v>7141</v>
      </c>
      <c r="AG53" s="1" t="s">
        <v>7157</v>
      </c>
      <c r="AH53" s="1" t="s">
        <v>17550</v>
      </c>
    </row>
    <row r="54" spans="1:34" x14ac:dyDescent="0.25">
      <c r="A54" s="1" t="s">
        <v>17551</v>
      </c>
      <c r="B54" s="1" t="s">
        <v>17552</v>
      </c>
      <c r="C54" s="1" t="s">
        <v>17553</v>
      </c>
      <c r="D54">
        <v>2016</v>
      </c>
      <c r="E54" s="1" t="s">
        <v>7308</v>
      </c>
      <c r="F54" s="1" t="s">
        <v>9113</v>
      </c>
      <c r="G54" s="1" t="s">
        <v>7366</v>
      </c>
      <c r="H54" s="1" t="s">
        <v>7141</v>
      </c>
      <c r="I54" s="1" t="s">
        <v>17554</v>
      </c>
      <c r="J54">
        <v>712</v>
      </c>
      <c r="L54">
        <v>10</v>
      </c>
      <c r="M54" s="1" t="s">
        <v>17555</v>
      </c>
      <c r="N54" s="1" t="s">
        <v>17556</v>
      </c>
      <c r="O54" s="1" t="s">
        <v>17557</v>
      </c>
      <c r="P54" s="1" t="s">
        <v>17558</v>
      </c>
      <c r="Q54" s="1" t="s">
        <v>17559</v>
      </c>
      <c r="R54" s="1" t="s">
        <v>17560</v>
      </c>
      <c r="S54" s="1" t="s">
        <v>17561</v>
      </c>
      <c r="T54" s="1" t="s">
        <v>17562</v>
      </c>
      <c r="U54" s="1" t="s">
        <v>7141</v>
      </c>
      <c r="V54" s="1" t="s">
        <v>7740</v>
      </c>
      <c r="W54" s="1" t="s">
        <v>7319</v>
      </c>
      <c r="X54" s="1" t="str">
        <f>VLOOKUP(tsp[[#This Row],[ISSN]],classificacao!B:D,3,0)</f>
        <v>B1</v>
      </c>
      <c r="Z54" s="1" t="s">
        <v>7320</v>
      </c>
      <c r="AB54" s="1" t="s">
        <v>7153</v>
      </c>
      <c r="AC54" s="1" t="s">
        <v>7321</v>
      </c>
      <c r="AD54" s="1" t="s">
        <v>7155</v>
      </c>
      <c r="AE54" s="1" t="s">
        <v>7156</v>
      </c>
      <c r="AF54" s="1" t="s">
        <v>7141</v>
      </c>
      <c r="AG54" s="1" t="s">
        <v>7157</v>
      </c>
      <c r="AH54" s="1" t="s">
        <v>17563</v>
      </c>
    </row>
    <row r="55" spans="1:34" x14ac:dyDescent="0.25">
      <c r="A55" s="1" t="s">
        <v>17564</v>
      </c>
      <c r="B55" s="1" t="s">
        <v>17565</v>
      </c>
      <c r="C55" s="1" t="s">
        <v>17566</v>
      </c>
      <c r="D55">
        <v>2016</v>
      </c>
      <c r="E55" s="1" t="s">
        <v>7345</v>
      </c>
      <c r="F55" s="1" t="s">
        <v>15476</v>
      </c>
      <c r="G55" s="1" t="s">
        <v>7347</v>
      </c>
      <c r="H55" s="1" t="s">
        <v>7141</v>
      </c>
      <c r="I55" s="1" t="s">
        <v>7141</v>
      </c>
      <c r="L55">
        <v>1</v>
      </c>
      <c r="M55" s="1" t="s">
        <v>17567</v>
      </c>
      <c r="N55" s="1" t="s">
        <v>17568</v>
      </c>
      <c r="O55" s="1" t="s">
        <v>17569</v>
      </c>
      <c r="P55" s="1" t="s">
        <v>17570</v>
      </c>
      <c r="Q55" s="1" t="s">
        <v>17571</v>
      </c>
      <c r="R55" s="1" t="s">
        <v>17572</v>
      </c>
      <c r="S55" s="1" t="s">
        <v>17573</v>
      </c>
      <c r="T55" s="1" t="s">
        <v>17574</v>
      </c>
      <c r="U55" s="1" t="s">
        <v>7141</v>
      </c>
      <c r="V55" s="1" t="s">
        <v>7712</v>
      </c>
      <c r="W55" s="1" t="s">
        <v>7356</v>
      </c>
      <c r="X55" s="1" t="str">
        <f>VLOOKUP(tsp[[#This Row],[ISSN]],classificacao!B:D,3,0)</f>
        <v>A1</v>
      </c>
      <c r="Z55" s="1" t="s">
        <v>7141</v>
      </c>
      <c r="AB55" s="1" t="s">
        <v>7153</v>
      </c>
      <c r="AC55" s="1" t="s">
        <v>7357</v>
      </c>
      <c r="AD55" s="1" t="s">
        <v>7155</v>
      </c>
      <c r="AE55" s="1" t="s">
        <v>7156</v>
      </c>
      <c r="AF55" s="1" t="s">
        <v>7395</v>
      </c>
      <c r="AG55" s="1" t="s">
        <v>7157</v>
      </c>
      <c r="AH55" s="1" t="s">
        <v>17575</v>
      </c>
    </row>
    <row r="56" spans="1:34" x14ac:dyDescent="0.25">
      <c r="A56" s="1" t="s">
        <v>17576</v>
      </c>
      <c r="B56" s="1" t="s">
        <v>17577</v>
      </c>
      <c r="C56" s="1" t="s">
        <v>17578</v>
      </c>
      <c r="D56">
        <v>2016</v>
      </c>
      <c r="E56" s="1" t="s">
        <v>7882</v>
      </c>
      <c r="F56" s="1" t="s">
        <v>17579</v>
      </c>
      <c r="G56" s="1" t="s">
        <v>7141</v>
      </c>
      <c r="H56" s="1" t="s">
        <v>7141</v>
      </c>
      <c r="I56" s="1" t="s">
        <v>15609</v>
      </c>
      <c r="J56">
        <v>216</v>
      </c>
      <c r="L56">
        <v>7</v>
      </c>
      <c r="M56" s="1" t="s">
        <v>17580</v>
      </c>
      <c r="N56" s="1" t="s">
        <v>17581</v>
      </c>
      <c r="O56" s="1" t="s">
        <v>17582</v>
      </c>
      <c r="P56" s="1" t="s">
        <v>17583</v>
      </c>
      <c r="Q56" s="1" t="s">
        <v>17584</v>
      </c>
      <c r="R56" s="1" t="s">
        <v>17585</v>
      </c>
      <c r="S56" s="1" t="s">
        <v>17586</v>
      </c>
      <c r="T56" s="1" t="s">
        <v>17587</v>
      </c>
      <c r="U56" s="1" t="s">
        <v>7141</v>
      </c>
      <c r="V56" s="1" t="s">
        <v>7150</v>
      </c>
      <c r="W56" s="1" t="s">
        <v>7892</v>
      </c>
      <c r="X56" s="1" t="str">
        <f>VLOOKUP(tsp[[#This Row],[ISSN]],classificacao!B:D,3,0)</f>
        <v>B1</v>
      </c>
      <c r="Z56" s="1" t="s">
        <v>7893</v>
      </c>
      <c r="AB56" s="1" t="s">
        <v>7153</v>
      </c>
      <c r="AC56" s="1" t="s">
        <v>7894</v>
      </c>
      <c r="AD56" s="1" t="s">
        <v>7155</v>
      </c>
      <c r="AE56" s="1" t="s">
        <v>7156</v>
      </c>
      <c r="AF56" s="1" t="s">
        <v>7445</v>
      </c>
      <c r="AG56" s="1" t="s">
        <v>7157</v>
      </c>
      <c r="AH56" s="1" t="s">
        <v>17588</v>
      </c>
    </row>
    <row r="57" spans="1:34" x14ac:dyDescent="0.25">
      <c r="A57" s="1" t="s">
        <v>17589</v>
      </c>
      <c r="B57" s="1" t="s">
        <v>17590</v>
      </c>
      <c r="C57" s="1" t="s">
        <v>17591</v>
      </c>
      <c r="D57">
        <v>2016</v>
      </c>
      <c r="E57" s="1" t="s">
        <v>17075</v>
      </c>
      <c r="F57" s="1" t="s">
        <v>16952</v>
      </c>
      <c r="G57" s="1" t="s">
        <v>7141</v>
      </c>
      <c r="H57" s="1" t="s">
        <v>7141</v>
      </c>
      <c r="I57" s="1" t="s">
        <v>17592</v>
      </c>
      <c r="J57">
        <v>654</v>
      </c>
      <c r="L57">
        <v>2</v>
      </c>
      <c r="M57" s="1" t="s">
        <v>17593</v>
      </c>
      <c r="N57" s="1" t="s">
        <v>17594</v>
      </c>
      <c r="O57" s="1" t="s">
        <v>17595</v>
      </c>
      <c r="P57" s="1" t="s">
        <v>17596</v>
      </c>
      <c r="Q57" s="1" t="s">
        <v>17597</v>
      </c>
      <c r="R57" s="1" t="s">
        <v>17598</v>
      </c>
      <c r="S57" s="1" t="s">
        <v>17599</v>
      </c>
      <c r="T57" s="1" t="s">
        <v>17600</v>
      </c>
      <c r="U57" s="1" t="s">
        <v>7141</v>
      </c>
      <c r="V57" s="1" t="s">
        <v>7173</v>
      </c>
      <c r="W57" s="1" t="s">
        <v>11105</v>
      </c>
      <c r="X57" s="1" t="str">
        <f>VLOOKUP(tsp[[#This Row],[ISSN]],classificacao!B:D,3,0)</f>
        <v>B1</v>
      </c>
      <c r="Z57" s="1" t="s">
        <v>17084</v>
      </c>
      <c r="AB57" s="1" t="s">
        <v>7153</v>
      </c>
      <c r="AC57" s="1" t="s">
        <v>17085</v>
      </c>
      <c r="AD57" s="1" t="s">
        <v>7155</v>
      </c>
      <c r="AE57" s="1" t="s">
        <v>7156</v>
      </c>
      <c r="AF57" s="1" t="s">
        <v>7141</v>
      </c>
      <c r="AG57" s="1" t="s">
        <v>7157</v>
      </c>
      <c r="AH57" s="1" t="s">
        <v>17601</v>
      </c>
    </row>
    <row r="58" spans="1:34" x14ac:dyDescent="0.25">
      <c r="A58" s="1" t="s">
        <v>17602</v>
      </c>
      <c r="B58" s="1" t="s">
        <v>17603</v>
      </c>
      <c r="C58" s="1" t="s">
        <v>17604</v>
      </c>
      <c r="D58">
        <v>2016</v>
      </c>
      <c r="E58" s="1" t="s">
        <v>17075</v>
      </c>
      <c r="F58" s="1" t="s">
        <v>16952</v>
      </c>
      <c r="G58" s="1" t="s">
        <v>7141</v>
      </c>
      <c r="H58" s="1" t="s">
        <v>7141</v>
      </c>
      <c r="I58" s="1" t="s">
        <v>17605</v>
      </c>
      <c r="J58">
        <v>643</v>
      </c>
      <c r="L58">
        <v>4</v>
      </c>
      <c r="M58" s="1" t="s">
        <v>17606</v>
      </c>
      <c r="N58" s="1" t="s">
        <v>17607</v>
      </c>
      <c r="O58" s="1" t="s">
        <v>17595</v>
      </c>
      <c r="P58" s="1" t="s">
        <v>17608</v>
      </c>
      <c r="Q58" s="1" t="s">
        <v>17609</v>
      </c>
      <c r="R58" s="1" t="s">
        <v>7141</v>
      </c>
      <c r="S58" s="1" t="s">
        <v>17610</v>
      </c>
      <c r="T58" s="1" t="s">
        <v>17611</v>
      </c>
      <c r="U58" s="1" t="s">
        <v>7141</v>
      </c>
      <c r="V58" s="1" t="s">
        <v>7173</v>
      </c>
      <c r="W58" s="1" t="s">
        <v>11105</v>
      </c>
      <c r="X58" s="1" t="str">
        <f>VLOOKUP(tsp[[#This Row],[ISSN]],classificacao!B:D,3,0)</f>
        <v>B1</v>
      </c>
      <c r="Z58" s="1" t="s">
        <v>17084</v>
      </c>
      <c r="AB58" s="1" t="s">
        <v>7153</v>
      </c>
      <c r="AC58" s="1" t="s">
        <v>17085</v>
      </c>
      <c r="AD58" s="1" t="s">
        <v>7155</v>
      </c>
      <c r="AE58" s="1" t="s">
        <v>7156</v>
      </c>
      <c r="AF58" s="1" t="s">
        <v>7141</v>
      </c>
      <c r="AG58" s="1" t="s">
        <v>7157</v>
      </c>
      <c r="AH58" s="1" t="s">
        <v>17612</v>
      </c>
    </row>
    <row r="59" spans="1:34" x14ac:dyDescent="0.25">
      <c r="A59" s="1" t="s">
        <v>17613</v>
      </c>
      <c r="B59" s="1" t="s">
        <v>17614</v>
      </c>
      <c r="C59" s="1" t="s">
        <v>17615</v>
      </c>
      <c r="D59">
        <v>2016</v>
      </c>
      <c r="E59" s="1" t="s">
        <v>17075</v>
      </c>
      <c r="F59" s="1" t="s">
        <v>16952</v>
      </c>
      <c r="G59" s="1" t="s">
        <v>7141</v>
      </c>
      <c r="H59" s="1" t="s">
        <v>7141</v>
      </c>
      <c r="I59" s="1" t="s">
        <v>17616</v>
      </c>
      <c r="J59">
        <v>631</v>
      </c>
      <c r="L59">
        <v>4</v>
      </c>
      <c r="M59" s="1" t="s">
        <v>17617</v>
      </c>
      <c r="N59" s="1" t="s">
        <v>17618</v>
      </c>
      <c r="O59" s="1" t="s">
        <v>17595</v>
      </c>
      <c r="P59" s="1" t="s">
        <v>17619</v>
      </c>
      <c r="Q59" s="1" t="s">
        <v>17620</v>
      </c>
      <c r="R59" s="1" t="s">
        <v>7141</v>
      </c>
      <c r="S59" s="1" t="s">
        <v>17621</v>
      </c>
      <c r="T59" s="1" t="s">
        <v>17622</v>
      </c>
      <c r="U59" s="1" t="s">
        <v>7141</v>
      </c>
      <c r="V59" s="1" t="s">
        <v>7173</v>
      </c>
      <c r="W59" s="1" t="s">
        <v>11105</v>
      </c>
      <c r="X59" s="1" t="str">
        <f>VLOOKUP(tsp[[#This Row],[ISSN]],classificacao!B:D,3,0)</f>
        <v>B1</v>
      </c>
      <c r="Z59" s="1" t="s">
        <v>17084</v>
      </c>
      <c r="AB59" s="1" t="s">
        <v>7153</v>
      </c>
      <c r="AC59" s="1" t="s">
        <v>17085</v>
      </c>
      <c r="AD59" s="1" t="s">
        <v>7155</v>
      </c>
      <c r="AE59" s="1" t="s">
        <v>7156</v>
      </c>
      <c r="AF59" s="1" t="s">
        <v>7141</v>
      </c>
      <c r="AG59" s="1" t="s">
        <v>7157</v>
      </c>
      <c r="AH59" s="1" t="s">
        <v>17623</v>
      </c>
    </row>
    <row r="60" spans="1:34" x14ac:dyDescent="0.25">
      <c r="A60" s="1" t="s">
        <v>17624</v>
      </c>
      <c r="B60" s="1" t="s">
        <v>17625</v>
      </c>
      <c r="C60" s="1" t="s">
        <v>17626</v>
      </c>
      <c r="D60">
        <v>2016</v>
      </c>
      <c r="E60" s="1" t="s">
        <v>17354</v>
      </c>
      <c r="F60" s="1" t="s">
        <v>9595</v>
      </c>
      <c r="G60" s="1" t="s">
        <v>7140</v>
      </c>
      <c r="H60" s="1" t="s">
        <v>7141</v>
      </c>
      <c r="I60" s="1" t="s">
        <v>17627</v>
      </c>
      <c r="J60">
        <v>741</v>
      </c>
      <c r="L60">
        <v>11</v>
      </c>
      <c r="M60" s="1" t="s">
        <v>17628</v>
      </c>
      <c r="N60" s="1" t="s">
        <v>17629</v>
      </c>
      <c r="O60" s="1" t="s">
        <v>17630</v>
      </c>
      <c r="P60" s="1" t="s">
        <v>17631</v>
      </c>
      <c r="Q60" s="1" t="s">
        <v>17632</v>
      </c>
      <c r="R60" s="1" t="s">
        <v>17633</v>
      </c>
      <c r="S60" s="1" t="s">
        <v>17634</v>
      </c>
      <c r="T60" s="1" t="s">
        <v>17635</v>
      </c>
      <c r="U60" s="1" t="s">
        <v>7141</v>
      </c>
      <c r="V60" s="1" t="s">
        <v>7740</v>
      </c>
      <c r="W60" s="1" t="s">
        <v>10626</v>
      </c>
      <c r="X60" s="1" t="str">
        <f>VLOOKUP(tsp[[#This Row],[ISSN]],classificacao!B:D,3,0)</f>
        <v>B1</v>
      </c>
      <c r="Z60" s="1" t="s">
        <v>17361</v>
      </c>
      <c r="AB60" s="1" t="s">
        <v>7153</v>
      </c>
      <c r="AC60" s="1" t="s">
        <v>17354</v>
      </c>
      <c r="AD60" s="1" t="s">
        <v>7155</v>
      </c>
      <c r="AE60" s="1" t="s">
        <v>7156</v>
      </c>
      <c r="AF60" s="1" t="s">
        <v>7395</v>
      </c>
      <c r="AG60" s="1" t="s">
        <v>7157</v>
      </c>
      <c r="AH60" s="1" t="s">
        <v>17636</v>
      </c>
    </row>
    <row r="61" spans="1:34" x14ac:dyDescent="0.25">
      <c r="A61" s="1" t="s">
        <v>17637</v>
      </c>
      <c r="B61" s="1" t="s">
        <v>17638</v>
      </c>
      <c r="C61" s="1" t="s">
        <v>17639</v>
      </c>
      <c r="D61">
        <v>2016</v>
      </c>
      <c r="E61" s="1" t="s">
        <v>17009</v>
      </c>
      <c r="F61" s="1" t="s">
        <v>14251</v>
      </c>
      <c r="G61" s="1" t="s">
        <v>7141</v>
      </c>
      <c r="H61" s="1" t="s">
        <v>17640</v>
      </c>
      <c r="I61" s="1" t="s">
        <v>7517</v>
      </c>
      <c r="J61">
        <v>150</v>
      </c>
      <c r="L61">
        <v>20</v>
      </c>
      <c r="M61" s="1" t="s">
        <v>17641</v>
      </c>
      <c r="N61" s="1" t="s">
        <v>17642</v>
      </c>
      <c r="O61" s="1" t="s">
        <v>17643</v>
      </c>
      <c r="P61" s="1" t="s">
        <v>17644</v>
      </c>
      <c r="Q61" s="1" t="s">
        <v>17645</v>
      </c>
      <c r="R61" s="1" t="s">
        <v>17646</v>
      </c>
      <c r="S61" s="1" t="s">
        <v>17647</v>
      </c>
      <c r="T61" s="1" t="s">
        <v>17648</v>
      </c>
      <c r="U61" s="1" t="s">
        <v>7141</v>
      </c>
      <c r="V61" s="1" t="s">
        <v>9327</v>
      </c>
      <c r="W61" s="1" t="s">
        <v>10232</v>
      </c>
      <c r="X61" s="1" t="str">
        <f>VLOOKUP(tsp[[#This Row],[ISSN]],classificacao!B:D,3,0)</f>
        <v>A1</v>
      </c>
      <c r="Z61" s="1" t="s">
        <v>17017</v>
      </c>
      <c r="AB61" s="1" t="s">
        <v>7153</v>
      </c>
      <c r="AC61" s="1" t="s">
        <v>17018</v>
      </c>
      <c r="AD61" s="1" t="s">
        <v>7155</v>
      </c>
      <c r="AE61" s="1" t="s">
        <v>7156</v>
      </c>
      <c r="AF61" s="1" t="s">
        <v>7141</v>
      </c>
      <c r="AG61" s="1" t="s">
        <v>7157</v>
      </c>
      <c r="AH61" s="1" t="s">
        <v>17649</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D5D3-B5B8-4409-9315-531FD87C27A6}">
  <dimension ref="A1:AH108"/>
  <sheetViews>
    <sheetView topLeftCell="B1" workbookViewId="0">
      <selection activeCell="C2" sqref="C2"/>
    </sheetView>
  </sheetViews>
  <sheetFormatPr defaultRowHeight="15" x14ac:dyDescent="0.25"/>
  <cols>
    <col min="1" max="1" width="79.140625" bestFit="1" customWidth="1"/>
    <col min="2" max="3" width="81.140625" bestFit="1" customWidth="1"/>
    <col min="4" max="4" width="7.28515625" bestFit="1" customWidth="1"/>
    <col min="5" max="5" width="81.140625" bestFit="1" customWidth="1"/>
    <col min="6" max="6" width="19.42578125" bestFit="1" customWidth="1"/>
    <col min="7" max="7" width="19"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5.7109375" bestFit="1" customWidth="1"/>
    <col min="14" max="21" width="81.140625" bestFit="1" customWidth="1"/>
    <col min="22" max="22" width="75.85546875" bestFit="1" customWidth="1"/>
    <col min="24" max="24" width="14.140625" bestFit="1" customWidth="1"/>
    <col min="25" max="25" width="43.140625"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16530</v>
      </c>
      <c r="B2" s="1" t="s">
        <v>16531</v>
      </c>
      <c r="C2" s="1" t="s">
        <v>16532</v>
      </c>
      <c r="D2">
        <v>2017</v>
      </c>
      <c r="E2" s="1" t="s">
        <v>7943</v>
      </c>
      <c r="F2" s="1" t="s">
        <v>8259</v>
      </c>
      <c r="G2" s="1" t="s">
        <v>7140</v>
      </c>
      <c r="I2">
        <v>417</v>
      </c>
      <c r="J2">
        <v>439</v>
      </c>
      <c r="K2" s="1" t="s">
        <v>7141</v>
      </c>
      <c r="L2">
        <v>43</v>
      </c>
      <c r="M2" s="1" t="s">
        <v>16533</v>
      </c>
      <c r="N2" s="1" t="s">
        <v>16534</v>
      </c>
      <c r="O2" s="1" t="s">
        <v>16535</v>
      </c>
      <c r="P2" s="1" t="s">
        <v>16536</v>
      </c>
      <c r="Q2" s="1" t="s">
        <v>16537</v>
      </c>
      <c r="R2" s="1" t="s">
        <v>16538</v>
      </c>
      <c r="S2" s="1" t="s">
        <v>7141</v>
      </c>
      <c r="T2" s="1" t="s">
        <v>15875</v>
      </c>
      <c r="U2" s="1" t="s">
        <v>7141</v>
      </c>
      <c r="V2" s="1" t="s">
        <v>7712</v>
      </c>
      <c r="W2" s="1" t="s">
        <v>7952</v>
      </c>
      <c r="X2" s="1" t="str">
        <f>VLOOKUP(transportation[[#This Row],[ISSN]],classificacao!B:D,3,0)</f>
        <v>B1</v>
      </c>
      <c r="Y2" s="1" t="s">
        <v>7141</v>
      </c>
      <c r="Z2" s="1" t="s">
        <v>7141</v>
      </c>
      <c r="AB2" s="1" t="s">
        <v>7153</v>
      </c>
      <c r="AC2" s="1" t="s">
        <v>7953</v>
      </c>
      <c r="AD2" s="1" t="s">
        <v>7155</v>
      </c>
      <c r="AE2" s="1" t="s">
        <v>7156</v>
      </c>
      <c r="AF2" s="1" t="s">
        <v>7141</v>
      </c>
      <c r="AG2" s="1" t="s">
        <v>7157</v>
      </c>
      <c r="AH2" s="1" t="s">
        <v>16539</v>
      </c>
    </row>
    <row r="3" spans="1:34" x14ac:dyDescent="0.25">
      <c r="A3" s="1" t="s">
        <v>16725</v>
      </c>
      <c r="B3" s="1" t="s">
        <v>16726</v>
      </c>
      <c r="C3" s="1" t="s">
        <v>16727</v>
      </c>
      <c r="D3">
        <v>2016</v>
      </c>
      <c r="E3" s="1" t="s">
        <v>7681</v>
      </c>
      <c r="F3" s="1" t="s">
        <v>8399</v>
      </c>
      <c r="G3" s="1" t="s">
        <v>7141</v>
      </c>
      <c r="I3">
        <v>79</v>
      </c>
      <c r="J3">
        <v>96</v>
      </c>
      <c r="K3" s="1" t="s">
        <v>7141</v>
      </c>
      <c r="L3">
        <v>43</v>
      </c>
      <c r="M3" s="1" t="s">
        <v>16728</v>
      </c>
      <c r="N3" s="1" t="s">
        <v>16729</v>
      </c>
      <c r="O3" s="1" t="s">
        <v>16730</v>
      </c>
      <c r="P3" s="1" t="s">
        <v>16731</v>
      </c>
      <c r="Q3" s="1" t="s">
        <v>16732</v>
      </c>
      <c r="R3" s="1" t="s">
        <v>16733</v>
      </c>
      <c r="S3" s="1" t="s">
        <v>16734</v>
      </c>
      <c r="T3" s="1" t="s">
        <v>16735</v>
      </c>
      <c r="U3" s="1" t="s">
        <v>7141</v>
      </c>
      <c r="V3" s="1" t="s">
        <v>7173</v>
      </c>
      <c r="W3" s="1" t="s">
        <v>7692</v>
      </c>
      <c r="X3" s="1" t="str">
        <f>VLOOKUP(transportation[[#This Row],[ISSN]],classificacao!B:D,3,0)</f>
        <v>A2</v>
      </c>
      <c r="Y3" s="1" t="s">
        <v>7141</v>
      </c>
      <c r="Z3" s="1" t="s">
        <v>7693</v>
      </c>
      <c r="AB3" s="1" t="s">
        <v>7153</v>
      </c>
      <c r="AC3" s="1" t="s">
        <v>7694</v>
      </c>
      <c r="AD3" s="1" t="s">
        <v>7155</v>
      </c>
      <c r="AE3" s="1" t="s">
        <v>7156</v>
      </c>
      <c r="AF3" s="1" t="s">
        <v>7141</v>
      </c>
      <c r="AG3" s="1" t="s">
        <v>7157</v>
      </c>
      <c r="AH3" s="1" t="s">
        <v>16736</v>
      </c>
    </row>
    <row r="4" spans="1:34" x14ac:dyDescent="0.25">
      <c r="A4" s="1" t="s">
        <v>16540</v>
      </c>
      <c r="B4" s="1" t="s">
        <v>16541</v>
      </c>
      <c r="C4" s="1" t="s">
        <v>16542</v>
      </c>
      <c r="D4">
        <v>2017</v>
      </c>
      <c r="E4" s="1" t="s">
        <v>7849</v>
      </c>
      <c r="F4" s="1" t="s">
        <v>8089</v>
      </c>
      <c r="G4" s="1" t="s">
        <v>7262</v>
      </c>
      <c r="I4">
        <v>599</v>
      </c>
      <c r="J4">
        <v>620</v>
      </c>
      <c r="K4" s="1" t="s">
        <v>7141</v>
      </c>
      <c r="L4">
        <v>42</v>
      </c>
      <c r="M4" s="1" t="s">
        <v>16543</v>
      </c>
      <c r="N4" s="1" t="s">
        <v>16544</v>
      </c>
      <c r="O4" s="1" t="s">
        <v>16545</v>
      </c>
      <c r="P4" s="1" t="s">
        <v>16546</v>
      </c>
      <c r="Q4" s="1" t="s">
        <v>16547</v>
      </c>
      <c r="R4" s="1" t="s">
        <v>16548</v>
      </c>
      <c r="S4" s="1" t="s">
        <v>7141</v>
      </c>
      <c r="T4" s="1" t="s">
        <v>15875</v>
      </c>
      <c r="U4" s="1" t="s">
        <v>7141</v>
      </c>
      <c r="V4" s="1" t="s">
        <v>7740</v>
      </c>
      <c r="W4" s="1" t="s">
        <v>7858</v>
      </c>
      <c r="X4" s="1" t="str">
        <f>VLOOKUP(transportation[[#This Row],[ISSN]],classificacao!B:D,3,0)</f>
        <v>A2</v>
      </c>
      <c r="Y4" s="1" t="s">
        <v>7141</v>
      </c>
      <c r="Z4" s="1" t="s">
        <v>7141</v>
      </c>
      <c r="AB4" s="1" t="s">
        <v>7153</v>
      </c>
      <c r="AC4" s="1" t="s">
        <v>7859</v>
      </c>
      <c r="AD4" s="1" t="s">
        <v>7155</v>
      </c>
      <c r="AE4" s="1" t="s">
        <v>7156</v>
      </c>
      <c r="AF4" s="1" t="s">
        <v>7141</v>
      </c>
      <c r="AG4" s="1" t="s">
        <v>7157</v>
      </c>
      <c r="AH4" s="1" t="s">
        <v>16549</v>
      </c>
    </row>
    <row r="5" spans="1:34" x14ac:dyDescent="0.25">
      <c r="A5" s="1" t="s">
        <v>16584</v>
      </c>
      <c r="B5" s="1" t="s">
        <v>16585</v>
      </c>
      <c r="C5" s="1" t="s">
        <v>16586</v>
      </c>
      <c r="D5">
        <v>2017</v>
      </c>
      <c r="E5" s="1" t="s">
        <v>16587</v>
      </c>
      <c r="F5" s="1" t="s">
        <v>8849</v>
      </c>
      <c r="G5" s="1" t="s">
        <v>7141</v>
      </c>
      <c r="I5">
        <v>49</v>
      </c>
      <c r="J5">
        <v>59</v>
      </c>
      <c r="K5" s="1" t="s">
        <v>7141</v>
      </c>
      <c r="L5">
        <v>39</v>
      </c>
      <c r="M5" s="1" t="s">
        <v>16588</v>
      </c>
      <c r="N5" s="1" t="s">
        <v>16589</v>
      </c>
      <c r="O5" s="1" t="s">
        <v>16590</v>
      </c>
      <c r="P5" s="1" t="s">
        <v>16591</v>
      </c>
      <c r="Q5" s="1" t="s">
        <v>16592</v>
      </c>
      <c r="R5" s="1" t="s">
        <v>16593</v>
      </c>
      <c r="S5" s="1" t="s">
        <v>16594</v>
      </c>
      <c r="T5" s="1" t="s">
        <v>16595</v>
      </c>
      <c r="U5" s="1" t="s">
        <v>7141</v>
      </c>
      <c r="V5" s="1" t="s">
        <v>7173</v>
      </c>
      <c r="W5" s="1" t="s">
        <v>7302</v>
      </c>
      <c r="X5" s="1" t="str">
        <f>VLOOKUP(transportation[[#This Row],[ISSN]],classificacao!B:D,3,0)</f>
        <v>A2</v>
      </c>
      <c r="Y5" s="1" t="s">
        <v>7141</v>
      </c>
      <c r="Z5" s="1" t="s">
        <v>7141</v>
      </c>
      <c r="AB5" s="1" t="s">
        <v>7153</v>
      </c>
      <c r="AC5" s="1" t="s">
        <v>16596</v>
      </c>
      <c r="AD5" s="1" t="s">
        <v>7155</v>
      </c>
      <c r="AE5" s="1" t="s">
        <v>7156</v>
      </c>
      <c r="AF5" s="1" t="s">
        <v>7141</v>
      </c>
      <c r="AG5" s="1" t="s">
        <v>7157</v>
      </c>
      <c r="AH5" s="1" t="s">
        <v>16597</v>
      </c>
    </row>
    <row r="6" spans="1:34" x14ac:dyDescent="0.25">
      <c r="A6" s="1" t="s">
        <v>16598</v>
      </c>
      <c r="B6" s="1" t="s">
        <v>16599</v>
      </c>
      <c r="C6" s="1" t="s">
        <v>16659</v>
      </c>
      <c r="D6">
        <v>2016</v>
      </c>
      <c r="E6" s="1" t="s">
        <v>7211</v>
      </c>
      <c r="F6" s="1" t="s">
        <v>16660</v>
      </c>
      <c r="G6" s="1" t="s">
        <v>7141</v>
      </c>
      <c r="I6">
        <v>108</v>
      </c>
      <c r="J6">
        <v>124</v>
      </c>
      <c r="K6" s="1" t="s">
        <v>7141</v>
      </c>
      <c r="L6">
        <v>39</v>
      </c>
      <c r="M6" s="1" t="s">
        <v>16661</v>
      </c>
      <c r="N6" s="1" t="s">
        <v>16662</v>
      </c>
      <c r="O6" s="1" t="s">
        <v>16663</v>
      </c>
      <c r="P6" s="1" t="s">
        <v>16664</v>
      </c>
      <c r="Q6" s="1" t="s">
        <v>16665</v>
      </c>
      <c r="R6" s="1" t="s">
        <v>16666</v>
      </c>
      <c r="S6" s="1" t="s">
        <v>16667</v>
      </c>
      <c r="T6" s="1" t="s">
        <v>16269</v>
      </c>
      <c r="U6" s="1" t="s">
        <v>7141</v>
      </c>
      <c r="V6" s="1" t="s">
        <v>7221</v>
      </c>
      <c r="W6" s="1" t="s">
        <v>7222</v>
      </c>
      <c r="X6" s="1" t="str">
        <f>VLOOKUP(transportation[[#This Row],[ISSN]],classificacao!B:D,3,0)</f>
        <v>A1</v>
      </c>
      <c r="Y6" s="1" t="s">
        <v>7141</v>
      </c>
      <c r="Z6" s="1" t="s">
        <v>7223</v>
      </c>
      <c r="AB6" s="1" t="s">
        <v>7153</v>
      </c>
      <c r="AC6" s="1" t="s">
        <v>7224</v>
      </c>
      <c r="AD6" s="1" t="s">
        <v>7155</v>
      </c>
      <c r="AE6" s="1" t="s">
        <v>7156</v>
      </c>
      <c r="AF6" s="1" t="s">
        <v>7141</v>
      </c>
      <c r="AG6" s="1" t="s">
        <v>7157</v>
      </c>
      <c r="AH6" s="1" t="s">
        <v>16668</v>
      </c>
    </row>
    <row r="7" spans="1:34" x14ac:dyDescent="0.25">
      <c r="A7" s="1" t="s">
        <v>16621</v>
      </c>
      <c r="B7" s="1" t="s">
        <v>16622</v>
      </c>
      <c r="C7" s="1" t="s">
        <v>16623</v>
      </c>
      <c r="D7">
        <v>2016</v>
      </c>
      <c r="E7" s="1" t="s">
        <v>7603</v>
      </c>
      <c r="F7" s="1" t="s">
        <v>14124</v>
      </c>
      <c r="G7" s="1" t="s">
        <v>7141</v>
      </c>
      <c r="I7">
        <v>186</v>
      </c>
      <c r="J7">
        <v>197</v>
      </c>
      <c r="K7" s="1" t="s">
        <v>7141</v>
      </c>
      <c r="L7">
        <v>38</v>
      </c>
      <c r="M7" s="1" t="s">
        <v>16624</v>
      </c>
      <c r="N7" s="1" t="s">
        <v>16625</v>
      </c>
      <c r="O7" s="1" t="s">
        <v>16626</v>
      </c>
      <c r="P7" s="1" t="s">
        <v>16627</v>
      </c>
      <c r="Q7" s="1" t="s">
        <v>16628</v>
      </c>
      <c r="R7" s="1" t="s">
        <v>16629</v>
      </c>
      <c r="S7" s="1" t="s">
        <v>16630</v>
      </c>
      <c r="T7" s="1" t="s">
        <v>16595</v>
      </c>
      <c r="U7" s="1" t="s">
        <v>7141</v>
      </c>
      <c r="V7" s="1" t="s">
        <v>7173</v>
      </c>
      <c r="W7" s="1" t="s">
        <v>7613</v>
      </c>
      <c r="X7" s="1" t="str">
        <f>VLOOKUP(transportation[[#This Row],[ISSN]],classificacao!B:D,3,0)</f>
        <v>A2</v>
      </c>
      <c r="Y7" s="1" t="s">
        <v>7141</v>
      </c>
      <c r="Z7" s="1" t="s">
        <v>7614</v>
      </c>
      <c r="AB7" s="1" t="s">
        <v>7153</v>
      </c>
      <c r="AC7" s="1" t="s">
        <v>7615</v>
      </c>
      <c r="AD7" s="1" t="s">
        <v>7155</v>
      </c>
      <c r="AE7" s="1" t="s">
        <v>7156</v>
      </c>
      <c r="AF7" s="1" t="s">
        <v>7141</v>
      </c>
      <c r="AG7" s="1" t="s">
        <v>7157</v>
      </c>
      <c r="AH7" s="1" t="s">
        <v>16631</v>
      </c>
    </row>
    <row r="8" spans="1:34" x14ac:dyDescent="0.25">
      <c r="A8" s="1" t="s">
        <v>16641</v>
      </c>
      <c r="B8" s="1" t="s">
        <v>16642</v>
      </c>
      <c r="C8" s="1" t="s">
        <v>16681</v>
      </c>
      <c r="D8">
        <v>2016</v>
      </c>
      <c r="E8" s="1" t="s">
        <v>7849</v>
      </c>
      <c r="F8" s="1" t="s">
        <v>16682</v>
      </c>
      <c r="G8" s="1" t="s">
        <v>7347</v>
      </c>
      <c r="I8">
        <v>349</v>
      </c>
      <c r="J8">
        <v>363</v>
      </c>
      <c r="K8" s="1" t="s">
        <v>7141</v>
      </c>
      <c r="L8">
        <v>27</v>
      </c>
      <c r="M8" s="1" t="s">
        <v>16683</v>
      </c>
      <c r="N8" s="1" t="s">
        <v>16684</v>
      </c>
      <c r="O8" s="1" t="s">
        <v>16643</v>
      </c>
      <c r="P8" s="1" t="s">
        <v>16644</v>
      </c>
      <c r="Q8" s="1" t="s">
        <v>16685</v>
      </c>
      <c r="R8" s="1" t="s">
        <v>16686</v>
      </c>
      <c r="S8" s="1" t="s">
        <v>7141</v>
      </c>
      <c r="T8" s="1" t="s">
        <v>16645</v>
      </c>
      <c r="U8" s="1" t="s">
        <v>7141</v>
      </c>
      <c r="V8" s="1" t="s">
        <v>7740</v>
      </c>
      <c r="W8" s="1" t="s">
        <v>7858</v>
      </c>
      <c r="X8" s="1" t="str">
        <f>VLOOKUP(transportation[[#This Row],[ISSN]],classificacao!B:D,3,0)</f>
        <v>A2</v>
      </c>
      <c r="Y8" s="1" t="s">
        <v>7141</v>
      </c>
      <c r="Z8" s="1" t="s">
        <v>7141</v>
      </c>
      <c r="AB8" s="1" t="s">
        <v>7153</v>
      </c>
      <c r="AC8" s="1" t="s">
        <v>7859</v>
      </c>
      <c r="AD8" s="1" t="s">
        <v>7155</v>
      </c>
      <c r="AE8" s="1" t="s">
        <v>7156</v>
      </c>
      <c r="AF8" s="1" t="s">
        <v>7141</v>
      </c>
      <c r="AG8" s="1" t="s">
        <v>7157</v>
      </c>
      <c r="AH8" s="1" t="s">
        <v>16687</v>
      </c>
    </row>
    <row r="9" spans="1:34" x14ac:dyDescent="0.25">
      <c r="A9" s="1" t="s">
        <v>16369</v>
      </c>
      <c r="B9" s="1" t="s">
        <v>16370</v>
      </c>
      <c r="C9" s="1" t="s">
        <v>16371</v>
      </c>
      <c r="D9">
        <v>2018</v>
      </c>
      <c r="E9" s="1" t="s">
        <v>16372</v>
      </c>
      <c r="F9" s="1" t="s">
        <v>7268</v>
      </c>
      <c r="G9" s="1" t="s">
        <v>7330</v>
      </c>
      <c r="I9">
        <v>545</v>
      </c>
      <c r="J9">
        <v>556</v>
      </c>
      <c r="K9" s="1" t="s">
        <v>7141</v>
      </c>
      <c r="L9">
        <v>24</v>
      </c>
      <c r="M9" s="1" t="s">
        <v>16373</v>
      </c>
      <c r="N9" s="1" t="s">
        <v>16374</v>
      </c>
      <c r="O9" s="1" t="s">
        <v>16375</v>
      </c>
      <c r="P9" s="1" t="s">
        <v>16376</v>
      </c>
      <c r="Q9" s="1" t="s">
        <v>16377</v>
      </c>
      <c r="R9" s="1" t="s">
        <v>16378</v>
      </c>
      <c r="S9" s="1" t="s">
        <v>16379</v>
      </c>
      <c r="T9" s="1" t="s">
        <v>16380</v>
      </c>
      <c r="U9" s="1" t="s">
        <v>7141</v>
      </c>
      <c r="V9" s="1" t="s">
        <v>7399</v>
      </c>
      <c r="W9" s="1" t="s">
        <v>10826</v>
      </c>
      <c r="X9" s="1" t="str">
        <f>VLOOKUP(transportation[[#This Row],[ISSN]],classificacao!B:D,3,0)</f>
        <v>B1</v>
      </c>
      <c r="Y9" s="1" t="s">
        <v>7141</v>
      </c>
      <c r="Z9" s="1" t="s">
        <v>7141</v>
      </c>
      <c r="AB9" s="1" t="s">
        <v>7153</v>
      </c>
      <c r="AC9" s="1" t="s">
        <v>16381</v>
      </c>
      <c r="AD9" s="1" t="s">
        <v>7155</v>
      </c>
      <c r="AE9" s="1" t="s">
        <v>7156</v>
      </c>
      <c r="AF9" s="1" t="s">
        <v>7141</v>
      </c>
      <c r="AG9" s="1" t="s">
        <v>7157</v>
      </c>
      <c r="AH9" s="1" t="s">
        <v>16382</v>
      </c>
    </row>
    <row r="10" spans="1:34" x14ac:dyDescent="0.25">
      <c r="A10" s="1" t="s">
        <v>16713</v>
      </c>
      <c r="B10" s="1" t="s">
        <v>16714</v>
      </c>
      <c r="C10" s="1" t="s">
        <v>16715</v>
      </c>
      <c r="D10">
        <v>2016</v>
      </c>
      <c r="E10" s="1" t="s">
        <v>13947</v>
      </c>
      <c r="F10" s="1" t="s">
        <v>7971</v>
      </c>
      <c r="G10" s="1" t="s">
        <v>7141</v>
      </c>
      <c r="I10">
        <v>70</v>
      </c>
      <c r="J10">
        <v>85</v>
      </c>
      <c r="K10" s="1" t="s">
        <v>7141</v>
      </c>
      <c r="L10">
        <v>23</v>
      </c>
      <c r="M10" s="1" t="s">
        <v>16716</v>
      </c>
      <c r="N10" s="1" t="s">
        <v>16717</v>
      </c>
      <c r="O10" s="1" t="s">
        <v>16718</v>
      </c>
      <c r="P10" s="1" t="s">
        <v>16719</v>
      </c>
      <c r="Q10" s="1" t="s">
        <v>16720</v>
      </c>
      <c r="R10" s="1" t="s">
        <v>16721</v>
      </c>
      <c r="S10" s="1" t="s">
        <v>16722</v>
      </c>
      <c r="T10" s="1" t="s">
        <v>16723</v>
      </c>
      <c r="U10" s="1" t="s">
        <v>7141</v>
      </c>
      <c r="V10" s="1" t="s">
        <v>7173</v>
      </c>
      <c r="W10" s="1" t="s">
        <v>10592</v>
      </c>
      <c r="X10" s="1" t="str">
        <f>VLOOKUP(transportation[[#This Row],[ISSN]],classificacao!B:D,3,0)</f>
        <v>A2</v>
      </c>
      <c r="Y10" s="1" t="s">
        <v>7141</v>
      </c>
      <c r="Z10" s="1" t="s">
        <v>7141</v>
      </c>
      <c r="AB10" s="1" t="s">
        <v>7153</v>
      </c>
      <c r="AC10" s="1" t="s">
        <v>13956</v>
      </c>
      <c r="AD10" s="1" t="s">
        <v>7155</v>
      </c>
      <c r="AE10" s="1" t="s">
        <v>7156</v>
      </c>
      <c r="AF10" s="1" t="s">
        <v>7141</v>
      </c>
      <c r="AG10" s="1" t="s">
        <v>7157</v>
      </c>
      <c r="AH10" s="1" t="s">
        <v>16724</v>
      </c>
    </row>
    <row r="11" spans="1:34" x14ac:dyDescent="0.25">
      <c r="A11" s="1" t="s">
        <v>16611</v>
      </c>
      <c r="B11" s="1" t="s">
        <v>16612</v>
      </c>
      <c r="C11" s="1" t="s">
        <v>16613</v>
      </c>
      <c r="D11">
        <v>2017</v>
      </c>
      <c r="E11" s="1" t="s">
        <v>9082</v>
      </c>
      <c r="F11" s="1" t="s">
        <v>7329</v>
      </c>
      <c r="G11" s="1" t="s">
        <v>7366</v>
      </c>
      <c r="I11">
        <v>1697</v>
      </c>
      <c r="J11">
        <v>1709</v>
      </c>
      <c r="K11" s="1" t="s">
        <v>7141</v>
      </c>
      <c r="L11">
        <v>22</v>
      </c>
      <c r="M11" s="1" t="s">
        <v>16614</v>
      </c>
      <c r="N11" s="1" t="s">
        <v>16615</v>
      </c>
      <c r="O11" s="1" t="s">
        <v>15993</v>
      </c>
      <c r="P11" s="1" t="s">
        <v>16616</v>
      </c>
      <c r="Q11" s="1" t="s">
        <v>16617</v>
      </c>
      <c r="R11" s="1" t="s">
        <v>16618</v>
      </c>
      <c r="S11" s="1" t="s">
        <v>16619</v>
      </c>
      <c r="T11" s="1" t="s">
        <v>15875</v>
      </c>
      <c r="U11" s="1" t="s">
        <v>7141</v>
      </c>
      <c r="V11" s="1" t="s">
        <v>9091</v>
      </c>
      <c r="W11" s="1" t="s">
        <v>9092</v>
      </c>
      <c r="X11" s="1" t="str">
        <f>VLOOKUP(transportation[[#This Row],[ISSN]],classificacao!B:D,3,0)</f>
        <v>B1</v>
      </c>
      <c r="Y11" s="1" t="s">
        <v>7141</v>
      </c>
      <c r="Z11" s="1" t="s">
        <v>7141</v>
      </c>
      <c r="AB11" s="1" t="s">
        <v>7153</v>
      </c>
      <c r="AC11" s="1" t="s">
        <v>9093</v>
      </c>
      <c r="AD11" s="1" t="s">
        <v>7155</v>
      </c>
      <c r="AE11" s="1" t="s">
        <v>7156</v>
      </c>
      <c r="AF11" s="1" t="s">
        <v>7141</v>
      </c>
      <c r="AG11" s="1" t="s">
        <v>7157</v>
      </c>
      <c r="AH11" s="1" t="s">
        <v>16620</v>
      </c>
    </row>
    <row r="12" spans="1:34" x14ac:dyDescent="0.25">
      <c r="A12" s="1" t="s">
        <v>15999</v>
      </c>
      <c r="B12" s="1" t="s">
        <v>16000</v>
      </c>
      <c r="C12" s="1" t="s">
        <v>16632</v>
      </c>
      <c r="D12">
        <v>2016</v>
      </c>
      <c r="E12" s="1" t="s">
        <v>7308</v>
      </c>
      <c r="F12" s="1" t="s">
        <v>9113</v>
      </c>
      <c r="G12" s="1" t="s">
        <v>7366</v>
      </c>
      <c r="I12">
        <v>923</v>
      </c>
      <c r="J12">
        <v>951</v>
      </c>
      <c r="K12" s="1" t="s">
        <v>7141</v>
      </c>
      <c r="L12">
        <v>21</v>
      </c>
      <c r="M12" s="1" t="s">
        <v>16633</v>
      </c>
      <c r="N12" s="1" t="s">
        <v>16634</v>
      </c>
      <c r="O12" s="1" t="s">
        <v>16635</v>
      </c>
      <c r="P12" s="1" t="s">
        <v>16636</v>
      </c>
      <c r="Q12" s="1" t="s">
        <v>16637</v>
      </c>
      <c r="R12" s="1" t="s">
        <v>16638</v>
      </c>
      <c r="S12" s="1" t="s">
        <v>16639</v>
      </c>
      <c r="T12" s="1" t="s">
        <v>15903</v>
      </c>
      <c r="U12" s="1" t="s">
        <v>7141</v>
      </c>
      <c r="V12" s="1" t="s">
        <v>7740</v>
      </c>
      <c r="W12" s="1" t="s">
        <v>7319</v>
      </c>
      <c r="X12" s="1" t="str">
        <f>VLOOKUP(transportation[[#This Row],[ISSN]],classificacao!B:D,3,0)</f>
        <v>B1</v>
      </c>
      <c r="Y12" s="1" t="s">
        <v>7141</v>
      </c>
      <c r="Z12" s="1" t="s">
        <v>7320</v>
      </c>
      <c r="AB12" s="1" t="s">
        <v>7153</v>
      </c>
      <c r="AC12" s="1" t="s">
        <v>7321</v>
      </c>
      <c r="AD12" s="1" t="s">
        <v>7155</v>
      </c>
      <c r="AE12" s="1" t="s">
        <v>7156</v>
      </c>
      <c r="AF12" s="1" t="s">
        <v>7141</v>
      </c>
      <c r="AG12" s="1" t="s">
        <v>7157</v>
      </c>
      <c r="AH12" s="1" t="s">
        <v>16640</v>
      </c>
    </row>
    <row r="13" spans="1:34" x14ac:dyDescent="0.25">
      <c r="A13" s="1" t="s">
        <v>16345</v>
      </c>
      <c r="B13" s="1" t="s">
        <v>16346</v>
      </c>
      <c r="C13" s="1" t="s">
        <v>16347</v>
      </c>
      <c r="D13">
        <v>2018</v>
      </c>
      <c r="E13" s="1" t="s">
        <v>16273</v>
      </c>
      <c r="F13" s="1" t="s">
        <v>7380</v>
      </c>
      <c r="G13" s="1" t="s">
        <v>7366</v>
      </c>
      <c r="I13">
        <v>637</v>
      </c>
      <c r="J13">
        <v>656</v>
      </c>
      <c r="K13" s="1" t="s">
        <v>7141</v>
      </c>
      <c r="L13">
        <v>20</v>
      </c>
      <c r="M13" s="1" t="s">
        <v>16348</v>
      </c>
      <c r="N13" s="1" t="s">
        <v>16349</v>
      </c>
      <c r="O13" s="1" t="s">
        <v>16350</v>
      </c>
      <c r="P13" s="1" t="s">
        <v>16351</v>
      </c>
      <c r="Q13" s="1" t="s">
        <v>16352</v>
      </c>
      <c r="R13" s="1" t="s">
        <v>16353</v>
      </c>
      <c r="S13" s="1" t="s">
        <v>16354</v>
      </c>
      <c r="T13" s="1" t="s">
        <v>7141</v>
      </c>
      <c r="U13" s="1" t="s">
        <v>7141</v>
      </c>
      <c r="V13" s="1" t="s">
        <v>7338</v>
      </c>
      <c r="W13" s="1" t="s">
        <v>10264</v>
      </c>
      <c r="X13" s="1" t="str">
        <f>VLOOKUP(transportation[[#This Row],[ISSN]],classificacao!B:D,3,0)</f>
        <v>A1</v>
      </c>
      <c r="Y13" s="1" t="s">
        <v>7141</v>
      </c>
      <c r="Z13" s="1" t="s">
        <v>16281</v>
      </c>
      <c r="AB13" s="1" t="s">
        <v>7153</v>
      </c>
      <c r="AC13" s="1" t="s">
        <v>16282</v>
      </c>
      <c r="AD13" s="1" t="s">
        <v>7155</v>
      </c>
      <c r="AE13" s="1" t="s">
        <v>7156</v>
      </c>
      <c r="AF13" s="1" t="s">
        <v>7395</v>
      </c>
      <c r="AG13" s="1" t="s">
        <v>7157</v>
      </c>
      <c r="AH13" s="1" t="s">
        <v>16355</v>
      </c>
    </row>
    <row r="14" spans="1:34" x14ac:dyDescent="0.25">
      <c r="A14" s="1" t="s">
        <v>15763</v>
      </c>
      <c r="B14" s="1" t="s">
        <v>15764</v>
      </c>
      <c r="C14" s="1" t="s">
        <v>15765</v>
      </c>
      <c r="D14">
        <v>2020</v>
      </c>
      <c r="E14" s="1" t="s">
        <v>8762</v>
      </c>
      <c r="F14" s="1" t="s">
        <v>15766</v>
      </c>
      <c r="G14" s="1" t="s">
        <v>7141</v>
      </c>
      <c r="H14">
        <v>107566</v>
      </c>
      <c r="K14" s="1" t="s">
        <v>7141</v>
      </c>
      <c r="L14">
        <v>19</v>
      </c>
      <c r="M14" s="1" t="s">
        <v>15767</v>
      </c>
      <c r="N14" s="1" t="s">
        <v>15768</v>
      </c>
      <c r="O14" s="1" t="s">
        <v>15769</v>
      </c>
      <c r="P14" s="1" t="s">
        <v>15770</v>
      </c>
      <c r="Q14" s="1" t="s">
        <v>15771</v>
      </c>
      <c r="R14" s="1" t="s">
        <v>15772</v>
      </c>
      <c r="S14" s="1" t="s">
        <v>15773</v>
      </c>
      <c r="T14" s="1" t="s">
        <v>15774</v>
      </c>
      <c r="U14" s="1" t="s">
        <v>7141</v>
      </c>
      <c r="V14" s="1" t="s">
        <v>7150</v>
      </c>
      <c r="W14" s="1" t="s">
        <v>8772</v>
      </c>
      <c r="X14" s="1" t="str">
        <f>VLOOKUP(transportation[[#This Row],[ISSN]],classificacao!B:D,3,0)</f>
        <v>A1</v>
      </c>
      <c r="Y14" s="1" t="s">
        <v>7141</v>
      </c>
      <c r="Z14" s="1" t="s">
        <v>8773</v>
      </c>
      <c r="AB14" s="1" t="s">
        <v>7153</v>
      </c>
      <c r="AC14" s="1" t="s">
        <v>8774</v>
      </c>
      <c r="AD14" s="1" t="s">
        <v>7155</v>
      </c>
      <c r="AE14" s="1" t="s">
        <v>7156</v>
      </c>
      <c r="AF14" s="1" t="s">
        <v>7141</v>
      </c>
      <c r="AG14" s="1" t="s">
        <v>7157</v>
      </c>
      <c r="AH14" s="1" t="s">
        <v>15775</v>
      </c>
    </row>
    <row r="15" spans="1:34" x14ac:dyDescent="0.25">
      <c r="A15" s="1" t="s">
        <v>16089</v>
      </c>
      <c r="B15" s="1" t="s">
        <v>16090</v>
      </c>
      <c r="C15" s="1" t="s">
        <v>16091</v>
      </c>
      <c r="D15">
        <v>2019</v>
      </c>
      <c r="E15" s="1" t="s">
        <v>15817</v>
      </c>
      <c r="F15" s="1" t="s">
        <v>8399</v>
      </c>
      <c r="G15" s="1" t="s">
        <v>7141</v>
      </c>
      <c r="I15">
        <v>305</v>
      </c>
      <c r="J15">
        <v>328</v>
      </c>
      <c r="K15" s="1" t="s">
        <v>7141</v>
      </c>
      <c r="L15">
        <v>18</v>
      </c>
      <c r="M15" s="1" t="s">
        <v>16092</v>
      </c>
      <c r="N15" s="1" t="s">
        <v>16093</v>
      </c>
      <c r="O15" s="1" t="s">
        <v>16094</v>
      </c>
      <c r="P15" s="1" t="s">
        <v>16095</v>
      </c>
      <c r="Q15" s="1" t="s">
        <v>16096</v>
      </c>
      <c r="R15" s="1" t="s">
        <v>16097</v>
      </c>
      <c r="S15" s="1" t="s">
        <v>16098</v>
      </c>
      <c r="T15" s="1" t="s">
        <v>7141</v>
      </c>
      <c r="U15" s="1" t="s">
        <v>7141</v>
      </c>
      <c r="V15" s="1" t="s">
        <v>7173</v>
      </c>
      <c r="W15" s="1" t="s">
        <v>10591</v>
      </c>
      <c r="X15" s="1" t="str">
        <f>VLOOKUP(transportation[[#This Row],[ISSN]],classificacao!B:D,3,0)</f>
        <v>A2</v>
      </c>
      <c r="Y15" s="1" t="s">
        <v>7141</v>
      </c>
      <c r="Z15" s="1" t="s">
        <v>15825</v>
      </c>
      <c r="AB15" s="1" t="s">
        <v>7153</v>
      </c>
      <c r="AC15" s="1" t="s">
        <v>15826</v>
      </c>
      <c r="AD15" s="1" t="s">
        <v>7155</v>
      </c>
      <c r="AE15" s="1" t="s">
        <v>7156</v>
      </c>
      <c r="AF15" s="1" t="s">
        <v>7141</v>
      </c>
      <c r="AG15" s="1" t="s">
        <v>7157</v>
      </c>
      <c r="AH15" s="1" t="s">
        <v>16099</v>
      </c>
    </row>
    <row r="16" spans="1:34" x14ac:dyDescent="0.25">
      <c r="A16" s="1" t="s">
        <v>16100</v>
      </c>
      <c r="B16" s="1" t="s">
        <v>16101</v>
      </c>
      <c r="C16" s="1" t="s">
        <v>16460</v>
      </c>
      <c r="D16">
        <v>2017</v>
      </c>
      <c r="E16" s="1" t="s">
        <v>7162</v>
      </c>
      <c r="F16" s="1" t="s">
        <v>16461</v>
      </c>
      <c r="G16" s="1" t="s">
        <v>7141</v>
      </c>
      <c r="I16">
        <v>193</v>
      </c>
      <c r="J16">
        <v>222</v>
      </c>
      <c r="K16" s="1" t="s">
        <v>7141</v>
      </c>
      <c r="L16">
        <v>18</v>
      </c>
      <c r="M16" s="1" t="s">
        <v>16462</v>
      </c>
      <c r="N16" s="1" t="s">
        <v>16463</v>
      </c>
      <c r="O16" s="1" t="s">
        <v>16464</v>
      </c>
      <c r="P16" s="1" t="s">
        <v>16465</v>
      </c>
      <c r="Q16" s="1" t="s">
        <v>16466</v>
      </c>
      <c r="R16" s="1" t="s">
        <v>16467</v>
      </c>
      <c r="S16" s="1" t="s">
        <v>16468</v>
      </c>
      <c r="T16" s="1" t="s">
        <v>16469</v>
      </c>
      <c r="U16" s="1" t="s">
        <v>7141</v>
      </c>
      <c r="V16" s="1" t="s">
        <v>7173</v>
      </c>
      <c r="W16" s="1" t="s">
        <v>7174</v>
      </c>
      <c r="X16" s="1" t="str">
        <f>VLOOKUP(transportation[[#This Row],[ISSN]],classificacao!B:D,3,0)</f>
        <v>A1</v>
      </c>
      <c r="Y16" s="1" t="s">
        <v>7141</v>
      </c>
      <c r="Z16" s="1" t="s">
        <v>7175</v>
      </c>
      <c r="AB16" s="1" t="s">
        <v>7153</v>
      </c>
      <c r="AC16" s="1" t="s">
        <v>7176</v>
      </c>
      <c r="AD16" s="1" t="s">
        <v>7155</v>
      </c>
      <c r="AE16" s="1" t="s">
        <v>7156</v>
      </c>
      <c r="AF16" s="1" t="s">
        <v>7141</v>
      </c>
      <c r="AG16" s="1" t="s">
        <v>7157</v>
      </c>
      <c r="AH16" s="1" t="s">
        <v>16470</v>
      </c>
    </row>
    <row r="17" spans="1:34" x14ac:dyDescent="0.25">
      <c r="A17" s="1" t="s">
        <v>16839</v>
      </c>
      <c r="B17" s="1" t="s">
        <v>16840</v>
      </c>
      <c r="C17" s="1" t="s">
        <v>16841</v>
      </c>
      <c r="D17">
        <v>2016</v>
      </c>
      <c r="E17" s="1" t="s">
        <v>8647</v>
      </c>
      <c r="F17" s="1" t="s">
        <v>9525</v>
      </c>
      <c r="G17" s="1" t="s">
        <v>7141</v>
      </c>
      <c r="H17">
        <v>5950747</v>
      </c>
      <c r="K17" s="1" t="s">
        <v>7141</v>
      </c>
      <c r="L17">
        <v>18</v>
      </c>
      <c r="M17" s="1" t="s">
        <v>16842</v>
      </c>
      <c r="N17" s="1" t="s">
        <v>16843</v>
      </c>
      <c r="O17" s="1" t="s">
        <v>16844</v>
      </c>
      <c r="P17" s="1" t="s">
        <v>16845</v>
      </c>
      <c r="Q17" s="1" t="s">
        <v>16846</v>
      </c>
      <c r="R17" s="1" t="s">
        <v>7141</v>
      </c>
      <c r="S17" s="1" t="s">
        <v>16847</v>
      </c>
      <c r="T17" s="1" t="s">
        <v>16848</v>
      </c>
      <c r="U17" s="1" t="s">
        <v>7141</v>
      </c>
      <c r="V17" s="1" t="s">
        <v>8657</v>
      </c>
      <c r="W17" s="1" t="s">
        <v>8658</v>
      </c>
      <c r="X17" s="1" t="str">
        <f>VLOOKUP(transportation[[#This Row],[ISSN]],classificacao!B:D,3,0)</f>
        <v>B1</v>
      </c>
      <c r="Y17" s="1" t="s">
        <v>7141</v>
      </c>
      <c r="Z17" s="1" t="s">
        <v>7141</v>
      </c>
      <c r="AB17" s="1" t="s">
        <v>7153</v>
      </c>
      <c r="AC17" s="1" t="s">
        <v>8659</v>
      </c>
      <c r="AD17" s="1" t="s">
        <v>7155</v>
      </c>
      <c r="AE17" s="1" t="s">
        <v>7156</v>
      </c>
      <c r="AF17" s="1" t="s">
        <v>7398</v>
      </c>
      <c r="AG17" s="1" t="s">
        <v>7157</v>
      </c>
      <c r="AH17" s="1" t="s">
        <v>16849</v>
      </c>
    </row>
    <row r="18" spans="1:34" x14ac:dyDescent="0.25">
      <c r="A18" s="1" t="s">
        <v>16861</v>
      </c>
      <c r="B18" s="1" t="s">
        <v>16862</v>
      </c>
      <c r="C18" s="1" t="s">
        <v>16863</v>
      </c>
      <c r="D18">
        <v>2016</v>
      </c>
      <c r="E18" s="1" t="s">
        <v>7138</v>
      </c>
      <c r="F18" s="1" t="s">
        <v>15240</v>
      </c>
      <c r="G18" s="1" t="s">
        <v>7140</v>
      </c>
      <c r="I18">
        <v>487</v>
      </c>
      <c r="J18">
        <v>506</v>
      </c>
      <c r="K18" s="1" t="s">
        <v>7141</v>
      </c>
      <c r="L18">
        <v>17</v>
      </c>
      <c r="M18" s="1" t="s">
        <v>16864</v>
      </c>
      <c r="N18" s="1" t="s">
        <v>16865</v>
      </c>
      <c r="O18" s="1" t="s">
        <v>16866</v>
      </c>
      <c r="P18" s="1" t="s">
        <v>16867</v>
      </c>
      <c r="Q18" s="1" t="s">
        <v>16868</v>
      </c>
      <c r="R18" s="1" t="s">
        <v>16869</v>
      </c>
      <c r="S18" s="1" t="s">
        <v>16870</v>
      </c>
      <c r="T18" s="1" t="s">
        <v>16871</v>
      </c>
      <c r="U18" s="1" t="s">
        <v>7141</v>
      </c>
      <c r="V18" s="1" t="s">
        <v>9327</v>
      </c>
      <c r="W18" s="1" t="s">
        <v>7151</v>
      </c>
      <c r="X18" s="1" t="str">
        <f>VLOOKUP(transportation[[#This Row],[ISSN]],classificacao!B:D,3,0)</f>
        <v>A1</v>
      </c>
      <c r="Y18" s="1" t="s">
        <v>7141</v>
      </c>
      <c r="Z18" s="1" t="s">
        <v>7152</v>
      </c>
      <c r="AB18" s="1" t="s">
        <v>7153</v>
      </c>
      <c r="AC18" s="1" t="s">
        <v>7154</v>
      </c>
      <c r="AD18" s="1" t="s">
        <v>7155</v>
      </c>
      <c r="AE18" s="1" t="s">
        <v>7156</v>
      </c>
      <c r="AF18" s="1" t="s">
        <v>7141</v>
      </c>
      <c r="AG18" s="1" t="s">
        <v>7157</v>
      </c>
      <c r="AH18" s="1" t="s">
        <v>16872</v>
      </c>
    </row>
    <row r="19" spans="1:34" x14ac:dyDescent="0.25">
      <c r="A19" s="1" t="s">
        <v>15988</v>
      </c>
      <c r="B19" s="1" t="s">
        <v>15989</v>
      </c>
      <c r="C19" s="1" t="s">
        <v>15990</v>
      </c>
      <c r="D19">
        <v>2019</v>
      </c>
      <c r="E19" s="1" t="s">
        <v>7308</v>
      </c>
      <c r="F19" s="1" t="s">
        <v>8817</v>
      </c>
      <c r="G19" s="1" t="s">
        <v>7284</v>
      </c>
      <c r="I19">
        <v>3524</v>
      </c>
      <c r="J19">
        <v>3538</v>
      </c>
      <c r="K19" s="1" t="s">
        <v>7141</v>
      </c>
      <c r="L19">
        <v>16</v>
      </c>
      <c r="M19" s="1" t="s">
        <v>15991</v>
      </c>
      <c r="N19" s="1" t="s">
        <v>15992</v>
      </c>
      <c r="O19" s="1" t="s">
        <v>15993</v>
      </c>
      <c r="P19" s="1" t="s">
        <v>15994</v>
      </c>
      <c r="Q19" s="1" t="s">
        <v>15995</v>
      </c>
      <c r="R19" s="1" t="s">
        <v>15996</v>
      </c>
      <c r="S19" s="1" t="s">
        <v>15997</v>
      </c>
      <c r="T19" s="1" t="s">
        <v>15875</v>
      </c>
      <c r="U19" s="1" t="s">
        <v>7141</v>
      </c>
      <c r="V19" s="1" t="s">
        <v>7740</v>
      </c>
      <c r="W19" s="1" t="s">
        <v>7319</v>
      </c>
      <c r="X19" s="1" t="str">
        <f>VLOOKUP(transportation[[#This Row],[ISSN]],classificacao!B:D,3,0)</f>
        <v>B1</v>
      </c>
      <c r="Y19" s="1" t="s">
        <v>7141</v>
      </c>
      <c r="Z19" s="1" t="s">
        <v>7320</v>
      </c>
      <c r="AB19" s="1" t="s">
        <v>7153</v>
      </c>
      <c r="AC19" s="1" t="s">
        <v>7321</v>
      </c>
      <c r="AD19" s="1" t="s">
        <v>7155</v>
      </c>
      <c r="AE19" s="1" t="s">
        <v>7156</v>
      </c>
      <c r="AF19" s="1" t="s">
        <v>7141</v>
      </c>
      <c r="AG19" s="1" t="s">
        <v>7157</v>
      </c>
      <c r="AH19" s="1" t="s">
        <v>15998</v>
      </c>
    </row>
    <row r="20" spans="1:34" x14ac:dyDescent="0.25">
      <c r="A20" s="1" t="s">
        <v>15999</v>
      </c>
      <c r="B20" s="1" t="s">
        <v>16000</v>
      </c>
      <c r="C20" s="1" t="s">
        <v>16772</v>
      </c>
      <c r="D20">
        <v>2016</v>
      </c>
      <c r="E20" s="1" t="s">
        <v>9082</v>
      </c>
      <c r="F20" s="1" t="s">
        <v>7658</v>
      </c>
      <c r="G20" s="1" t="s">
        <v>7330</v>
      </c>
      <c r="I20">
        <v>2431</v>
      </c>
      <c r="J20">
        <v>2445</v>
      </c>
      <c r="K20" s="1" t="s">
        <v>7141</v>
      </c>
      <c r="L20">
        <v>16</v>
      </c>
      <c r="M20" s="1" t="s">
        <v>16773</v>
      </c>
      <c r="N20" s="1" t="s">
        <v>16774</v>
      </c>
      <c r="O20" s="1" t="s">
        <v>16775</v>
      </c>
      <c r="P20" s="1" t="s">
        <v>16776</v>
      </c>
      <c r="Q20" s="1" t="s">
        <v>16777</v>
      </c>
      <c r="R20" s="1" t="s">
        <v>16778</v>
      </c>
      <c r="S20" s="1" t="s">
        <v>16779</v>
      </c>
      <c r="T20" s="1" t="s">
        <v>16780</v>
      </c>
      <c r="U20" s="1" t="s">
        <v>7141</v>
      </c>
      <c r="V20" s="1" t="s">
        <v>9091</v>
      </c>
      <c r="W20" s="1" t="s">
        <v>9092</v>
      </c>
      <c r="X20" s="1" t="str">
        <f>VLOOKUP(transportation[[#This Row],[ISSN]],classificacao!B:D,3,0)</f>
        <v>B1</v>
      </c>
      <c r="Y20" s="1" t="s">
        <v>7141</v>
      </c>
      <c r="Z20" s="1" t="s">
        <v>7141</v>
      </c>
      <c r="AB20" s="1" t="s">
        <v>7153</v>
      </c>
      <c r="AC20" s="1" t="s">
        <v>9093</v>
      </c>
      <c r="AD20" s="1" t="s">
        <v>7155</v>
      </c>
      <c r="AE20" s="1" t="s">
        <v>7156</v>
      </c>
      <c r="AF20" s="1" t="s">
        <v>7141</v>
      </c>
      <c r="AG20" s="1" t="s">
        <v>7157</v>
      </c>
      <c r="AH20" s="1" t="s">
        <v>16781</v>
      </c>
    </row>
    <row r="21" spans="1:34" x14ac:dyDescent="0.25">
      <c r="A21" s="1" t="s">
        <v>16139</v>
      </c>
      <c r="B21" s="1" t="s">
        <v>16140</v>
      </c>
      <c r="C21" s="1" t="s">
        <v>16141</v>
      </c>
      <c r="D21">
        <v>2019</v>
      </c>
      <c r="E21" s="1" t="s">
        <v>7819</v>
      </c>
      <c r="F21" s="1" t="s">
        <v>7820</v>
      </c>
      <c r="G21" s="1" t="s">
        <v>7141</v>
      </c>
      <c r="I21">
        <v>477</v>
      </c>
      <c r="J21">
        <v>497</v>
      </c>
      <c r="K21" s="1" t="s">
        <v>7141</v>
      </c>
      <c r="L21">
        <v>15</v>
      </c>
      <c r="M21" s="1" t="s">
        <v>16142</v>
      </c>
      <c r="N21" s="1" t="s">
        <v>16143</v>
      </c>
      <c r="O21" s="1" t="s">
        <v>16144</v>
      </c>
      <c r="P21" s="1" t="s">
        <v>16145</v>
      </c>
      <c r="Q21" s="1" t="s">
        <v>16146</v>
      </c>
      <c r="R21" s="1" t="s">
        <v>16147</v>
      </c>
      <c r="S21" s="1" t="s">
        <v>16148</v>
      </c>
      <c r="T21" s="1" t="s">
        <v>16114</v>
      </c>
      <c r="U21" s="1" t="s">
        <v>7141</v>
      </c>
      <c r="V21" s="1" t="s">
        <v>7829</v>
      </c>
      <c r="W21" s="1" t="s">
        <v>7830</v>
      </c>
      <c r="X21" s="1" t="str">
        <f>VLOOKUP(transportation[[#This Row],[ISSN]],classificacao!B:D,3,0)</f>
        <v>B1</v>
      </c>
      <c r="Y21" s="1" t="s">
        <v>7141</v>
      </c>
      <c r="Z21" s="1" t="s">
        <v>7141</v>
      </c>
      <c r="AB21" s="1" t="s">
        <v>7153</v>
      </c>
      <c r="AC21" s="1" t="s">
        <v>7831</v>
      </c>
      <c r="AD21" s="1" t="s">
        <v>7155</v>
      </c>
      <c r="AE21" s="1" t="s">
        <v>7156</v>
      </c>
      <c r="AF21" s="1" t="s">
        <v>7141</v>
      </c>
      <c r="AG21" s="1" t="s">
        <v>7157</v>
      </c>
      <c r="AH21" s="1" t="s">
        <v>16149</v>
      </c>
    </row>
    <row r="22" spans="1:34" x14ac:dyDescent="0.25">
      <c r="A22" s="1" t="s">
        <v>16518</v>
      </c>
      <c r="B22" s="1" t="s">
        <v>16519</v>
      </c>
      <c r="C22" s="1" t="s">
        <v>16520</v>
      </c>
      <c r="D22">
        <v>2017</v>
      </c>
      <c r="E22" s="1" t="s">
        <v>7603</v>
      </c>
      <c r="F22" s="1" t="s">
        <v>8297</v>
      </c>
      <c r="G22" s="1" t="s">
        <v>7141</v>
      </c>
      <c r="I22">
        <v>59</v>
      </c>
      <c r="J22">
        <v>66</v>
      </c>
      <c r="K22" s="1" t="s">
        <v>7141</v>
      </c>
      <c r="L22">
        <v>14</v>
      </c>
      <c r="M22" s="1" t="s">
        <v>16521</v>
      </c>
      <c r="N22" s="1" t="s">
        <v>16522</v>
      </c>
      <c r="O22" s="1" t="s">
        <v>16523</v>
      </c>
      <c r="P22" s="1" t="s">
        <v>16524</v>
      </c>
      <c r="Q22" s="1" t="s">
        <v>16525</v>
      </c>
      <c r="R22" s="1" t="s">
        <v>16526</v>
      </c>
      <c r="S22" s="1" t="s">
        <v>16527</v>
      </c>
      <c r="T22" s="1" t="s">
        <v>16528</v>
      </c>
      <c r="U22" s="1" t="s">
        <v>7141</v>
      </c>
      <c r="V22" s="1" t="s">
        <v>7173</v>
      </c>
      <c r="W22" s="1" t="s">
        <v>7613</v>
      </c>
      <c r="X22" s="1" t="str">
        <f>VLOOKUP(transportation[[#This Row],[ISSN]],classificacao!B:D,3,0)</f>
        <v>A2</v>
      </c>
      <c r="Y22" s="1" t="s">
        <v>7141</v>
      </c>
      <c r="Z22" s="1" t="s">
        <v>7614</v>
      </c>
      <c r="AB22" s="1" t="s">
        <v>7153</v>
      </c>
      <c r="AC22" s="1" t="s">
        <v>7615</v>
      </c>
      <c r="AD22" s="1" t="s">
        <v>7155</v>
      </c>
      <c r="AE22" s="1" t="s">
        <v>7156</v>
      </c>
      <c r="AF22" s="1" t="s">
        <v>7141</v>
      </c>
      <c r="AG22" s="1" t="s">
        <v>7157</v>
      </c>
      <c r="AH22" s="1" t="s">
        <v>16529</v>
      </c>
    </row>
    <row r="23" spans="1:34" x14ac:dyDescent="0.25">
      <c r="A23" s="1" t="s">
        <v>16574</v>
      </c>
      <c r="B23" s="1" t="s">
        <v>16575</v>
      </c>
      <c r="C23" s="1" t="s">
        <v>16576</v>
      </c>
      <c r="D23">
        <v>2017</v>
      </c>
      <c r="E23" s="1" t="s">
        <v>7379</v>
      </c>
      <c r="F23" s="1" t="s">
        <v>8817</v>
      </c>
      <c r="G23" s="1" t="s">
        <v>7366</v>
      </c>
      <c r="I23">
        <v>481</v>
      </c>
      <c r="J23">
        <v>498</v>
      </c>
      <c r="K23" s="1" t="s">
        <v>7141</v>
      </c>
      <c r="L23">
        <v>14</v>
      </c>
      <c r="M23" s="1" t="s">
        <v>16577</v>
      </c>
      <c r="N23" s="1" t="s">
        <v>16578</v>
      </c>
      <c r="O23" s="1" t="s">
        <v>14240</v>
      </c>
      <c r="P23" s="1" t="s">
        <v>16579</v>
      </c>
      <c r="Q23" s="1" t="s">
        <v>16580</v>
      </c>
      <c r="R23" s="1" t="s">
        <v>16581</v>
      </c>
      <c r="S23" s="1" t="s">
        <v>16582</v>
      </c>
      <c r="T23" s="1" t="s">
        <v>15836</v>
      </c>
      <c r="U23" s="1" t="s">
        <v>7141</v>
      </c>
      <c r="V23" s="1" t="s">
        <v>7388</v>
      </c>
      <c r="W23" s="1" t="s">
        <v>7389</v>
      </c>
      <c r="X23" s="1" t="str">
        <f>VLOOKUP(transportation[[#This Row],[ISSN]],classificacao!B:D,3,0)</f>
        <v>B1</v>
      </c>
      <c r="Y23" s="1" t="s">
        <v>7141</v>
      </c>
      <c r="Z23" s="1" t="s">
        <v>7390</v>
      </c>
      <c r="AB23" s="1" t="s">
        <v>7153</v>
      </c>
      <c r="AC23" s="1" t="s">
        <v>7391</v>
      </c>
      <c r="AD23" s="1" t="s">
        <v>7155</v>
      </c>
      <c r="AE23" s="1" t="s">
        <v>7156</v>
      </c>
      <c r="AF23" s="1" t="s">
        <v>7141</v>
      </c>
      <c r="AG23" s="1" t="s">
        <v>7157</v>
      </c>
      <c r="AH23" s="1" t="s">
        <v>16583</v>
      </c>
    </row>
    <row r="24" spans="1:34" x14ac:dyDescent="0.25">
      <c r="A24" s="1" t="s">
        <v>16700</v>
      </c>
      <c r="B24" s="1" t="s">
        <v>16701</v>
      </c>
      <c r="C24" s="1" t="s">
        <v>16702</v>
      </c>
      <c r="D24">
        <v>2016</v>
      </c>
      <c r="E24" s="1" t="s">
        <v>7138</v>
      </c>
      <c r="F24" s="1" t="s">
        <v>16703</v>
      </c>
      <c r="G24" s="1" t="s">
        <v>7262</v>
      </c>
      <c r="I24">
        <v>36</v>
      </c>
      <c r="J24">
        <v>43</v>
      </c>
      <c r="K24" s="1" t="s">
        <v>7141</v>
      </c>
      <c r="L24">
        <v>14</v>
      </c>
      <c r="M24" s="1" t="s">
        <v>16704</v>
      </c>
      <c r="N24" s="1" t="s">
        <v>16705</v>
      </c>
      <c r="O24" s="1" t="s">
        <v>16706</v>
      </c>
      <c r="P24" s="1" t="s">
        <v>16707</v>
      </c>
      <c r="Q24" s="1" t="s">
        <v>16708</v>
      </c>
      <c r="R24" s="1" t="s">
        <v>16709</v>
      </c>
      <c r="S24" s="1" t="s">
        <v>16710</v>
      </c>
      <c r="T24" s="1" t="s">
        <v>16711</v>
      </c>
      <c r="U24" s="1" t="s">
        <v>7141</v>
      </c>
      <c r="V24" s="1" t="s">
        <v>9327</v>
      </c>
      <c r="W24" s="1" t="s">
        <v>7151</v>
      </c>
      <c r="X24" s="1" t="str">
        <f>VLOOKUP(transportation[[#This Row],[ISSN]],classificacao!B:D,3,0)</f>
        <v>A1</v>
      </c>
      <c r="Y24" s="1" t="s">
        <v>7141</v>
      </c>
      <c r="Z24" s="1" t="s">
        <v>7152</v>
      </c>
      <c r="AB24" s="1" t="s">
        <v>7153</v>
      </c>
      <c r="AC24" s="1" t="s">
        <v>7154</v>
      </c>
      <c r="AD24" s="1" t="s">
        <v>7155</v>
      </c>
      <c r="AE24" s="1" t="s">
        <v>7156</v>
      </c>
      <c r="AF24" s="1" t="s">
        <v>7141</v>
      </c>
      <c r="AG24" s="1" t="s">
        <v>7157</v>
      </c>
      <c r="AH24" s="1" t="s">
        <v>16712</v>
      </c>
    </row>
    <row r="25" spans="1:34" x14ac:dyDescent="0.25">
      <c r="A25" s="1" t="s">
        <v>15814</v>
      </c>
      <c r="B25" s="1" t="s">
        <v>15815</v>
      </c>
      <c r="C25" s="1" t="s">
        <v>15816</v>
      </c>
      <c r="D25">
        <v>2020</v>
      </c>
      <c r="E25" s="1" t="s">
        <v>15817</v>
      </c>
      <c r="F25" s="1" t="s">
        <v>14204</v>
      </c>
      <c r="G25" s="1" t="s">
        <v>7141</v>
      </c>
      <c r="H25">
        <v>102230</v>
      </c>
      <c r="K25" s="1" t="s">
        <v>7141</v>
      </c>
      <c r="L25">
        <v>13</v>
      </c>
      <c r="M25" s="1" t="s">
        <v>15818</v>
      </c>
      <c r="N25" s="1" t="s">
        <v>15819</v>
      </c>
      <c r="O25" s="1" t="s">
        <v>15820</v>
      </c>
      <c r="P25" s="1" t="s">
        <v>15821</v>
      </c>
      <c r="Q25" s="1" t="s">
        <v>15822</v>
      </c>
      <c r="R25" s="1" t="s">
        <v>15823</v>
      </c>
      <c r="S25" s="1" t="s">
        <v>15824</v>
      </c>
      <c r="T25" s="1" t="s">
        <v>7141</v>
      </c>
      <c r="U25" s="1" t="s">
        <v>7141</v>
      </c>
      <c r="V25" s="1" t="s">
        <v>7173</v>
      </c>
      <c r="W25" s="1" t="s">
        <v>10591</v>
      </c>
      <c r="X25" s="1" t="str">
        <f>VLOOKUP(transportation[[#This Row],[ISSN]],classificacao!B:D,3,0)</f>
        <v>A2</v>
      </c>
      <c r="Y25" s="1" t="s">
        <v>7141</v>
      </c>
      <c r="Z25" s="1" t="s">
        <v>15825</v>
      </c>
      <c r="AB25" s="1" t="s">
        <v>7153</v>
      </c>
      <c r="AC25" s="1" t="s">
        <v>15826</v>
      </c>
      <c r="AD25" s="1" t="s">
        <v>7155</v>
      </c>
      <c r="AE25" s="1" t="s">
        <v>7156</v>
      </c>
      <c r="AF25" s="1" t="s">
        <v>7141</v>
      </c>
      <c r="AG25" s="1" t="s">
        <v>7157</v>
      </c>
      <c r="AH25" s="1" t="s">
        <v>15827</v>
      </c>
    </row>
    <row r="26" spans="1:34" x14ac:dyDescent="0.25">
      <c r="A26" s="1" t="s">
        <v>15928</v>
      </c>
      <c r="B26" s="1" t="s">
        <v>15929</v>
      </c>
      <c r="C26" s="1" t="s">
        <v>15930</v>
      </c>
      <c r="D26">
        <v>2019</v>
      </c>
      <c r="E26" s="1" t="s">
        <v>7819</v>
      </c>
      <c r="F26" s="1" t="s">
        <v>7820</v>
      </c>
      <c r="G26" s="1" t="s">
        <v>7956</v>
      </c>
      <c r="I26">
        <v>8593</v>
      </c>
      <c r="J26">
        <v>8613</v>
      </c>
      <c r="K26" s="1" t="s">
        <v>7141</v>
      </c>
      <c r="L26">
        <v>13</v>
      </c>
      <c r="M26" s="1" t="s">
        <v>15931</v>
      </c>
      <c r="N26" s="1" t="s">
        <v>15932</v>
      </c>
      <c r="O26" s="1" t="s">
        <v>15933</v>
      </c>
      <c r="P26" s="1" t="s">
        <v>15934</v>
      </c>
      <c r="Q26" s="1" t="s">
        <v>15935</v>
      </c>
      <c r="R26" s="1" t="s">
        <v>15936</v>
      </c>
      <c r="S26" s="1" t="s">
        <v>15937</v>
      </c>
      <c r="T26" s="1" t="s">
        <v>15811</v>
      </c>
      <c r="U26" s="1" t="s">
        <v>7141</v>
      </c>
      <c r="V26" s="1" t="s">
        <v>7829</v>
      </c>
      <c r="W26" s="1" t="s">
        <v>7830</v>
      </c>
      <c r="X26" s="1" t="str">
        <f>VLOOKUP(transportation[[#This Row],[ISSN]],classificacao!B:D,3,0)</f>
        <v>B1</v>
      </c>
      <c r="Y26" s="1" t="s">
        <v>7141</v>
      </c>
      <c r="Z26" s="1" t="s">
        <v>7141</v>
      </c>
      <c r="AB26" s="1" t="s">
        <v>7153</v>
      </c>
      <c r="AC26" s="1" t="s">
        <v>7831</v>
      </c>
      <c r="AD26" s="1" t="s">
        <v>7155</v>
      </c>
      <c r="AE26" s="1" t="s">
        <v>7156</v>
      </c>
      <c r="AF26" s="1" t="s">
        <v>7141</v>
      </c>
      <c r="AG26" s="1" t="s">
        <v>7157</v>
      </c>
      <c r="AH26" s="1" t="s">
        <v>15938</v>
      </c>
    </row>
    <row r="27" spans="1:34" x14ac:dyDescent="0.25">
      <c r="A27" s="1" t="s">
        <v>16471</v>
      </c>
      <c r="B27" s="1" t="s">
        <v>16472</v>
      </c>
      <c r="C27" s="1" t="s">
        <v>16473</v>
      </c>
      <c r="D27">
        <v>2017</v>
      </c>
      <c r="E27" s="1" t="s">
        <v>16474</v>
      </c>
      <c r="F27" s="1" t="s">
        <v>7865</v>
      </c>
      <c r="G27" s="1" t="s">
        <v>7366</v>
      </c>
      <c r="I27">
        <v>1217</v>
      </c>
      <c r="J27">
        <v>1237</v>
      </c>
      <c r="K27" s="1" t="s">
        <v>7141</v>
      </c>
      <c r="L27">
        <v>12</v>
      </c>
      <c r="M27" s="1" t="s">
        <v>16475</v>
      </c>
      <c r="N27" s="1" t="s">
        <v>16476</v>
      </c>
      <c r="O27" s="1" t="s">
        <v>16477</v>
      </c>
      <c r="P27" s="1" t="s">
        <v>16478</v>
      </c>
      <c r="Q27" s="1" t="s">
        <v>16479</v>
      </c>
      <c r="R27" s="1" t="s">
        <v>16480</v>
      </c>
      <c r="S27" s="1" t="s">
        <v>7141</v>
      </c>
      <c r="T27" s="1" t="s">
        <v>15813</v>
      </c>
      <c r="U27" s="1" t="s">
        <v>7141</v>
      </c>
      <c r="V27" s="1" t="s">
        <v>16481</v>
      </c>
      <c r="W27" s="1" t="s">
        <v>10717</v>
      </c>
      <c r="X27" s="1" t="str">
        <f>VLOOKUP(transportation[[#This Row],[ISSN]],classificacao!B:D,3,0)</f>
        <v>B1</v>
      </c>
      <c r="Y27" s="1" t="s">
        <v>7141</v>
      </c>
      <c r="Z27" s="1" t="s">
        <v>7141</v>
      </c>
      <c r="AB27" s="1" t="s">
        <v>7153</v>
      </c>
      <c r="AC27" s="1" t="s">
        <v>16482</v>
      </c>
      <c r="AD27" s="1" t="s">
        <v>7155</v>
      </c>
      <c r="AE27" s="1" t="s">
        <v>7156</v>
      </c>
      <c r="AF27" s="1" t="s">
        <v>7141</v>
      </c>
      <c r="AG27" s="1" t="s">
        <v>7157</v>
      </c>
      <c r="AH27" s="1" t="s">
        <v>16483</v>
      </c>
    </row>
    <row r="28" spans="1:34" x14ac:dyDescent="0.25">
      <c r="A28" s="1" t="s">
        <v>16496</v>
      </c>
      <c r="B28" s="1" t="s">
        <v>16497</v>
      </c>
      <c r="C28" s="1" t="s">
        <v>16498</v>
      </c>
      <c r="D28">
        <v>2017</v>
      </c>
      <c r="E28" s="1" t="s">
        <v>7819</v>
      </c>
      <c r="F28" s="1" t="s">
        <v>8405</v>
      </c>
      <c r="G28" s="1" t="s">
        <v>7360</v>
      </c>
      <c r="I28">
        <v>2703</v>
      </c>
      <c r="J28">
        <v>2726</v>
      </c>
      <c r="K28" s="1" t="s">
        <v>7141</v>
      </c>
      <c r="L28">
        <v>12</v>
      </c>
      <c r="M28" s="1" t="s">
        <v>16499</v>
      </c>
      <c r="N28" s="1" t="s">
        <v>16500</v>
      </c>
      <c r="O28" s="1" t="s">
        <v>16501</v>
      </c>
      <c r="P28" s="1" t="s">
        <v>16502</v>
      </c>
      <c r="Q28" s="1" t="s">
        <v>16503</v>
      </c>
      <c r="R28" s="1" t="s">
        <v>16504</v>
      </c>
      <c r="S28" s="1" t="s">
        <v>16505</v>
      </c>
      <c r="T28" s="1" t="s">
        <v>16506</v>
      </c>
      <c r="U28" s="1" t="s">
        <v>7141</v>
      </c>
      <c r="V28" s="1" t="s">
        <v>7829</v>
      </c>
      <c r="W28" s="1" t="s">
        <v>7830</v>
      </c>
      <c r="X28" s="1" t="str">
        <f>VLOOKUP(transportation[[#This Row],[ISSN]],classificacao!B:D,3,0)</f>
        <v>B1</v>
      </c>
      <c r="Y28" s="1" t="s">
        <v>7141</v>
      </c>
      <c r="Z28" s="1" t="s">
        <v>7141</v>
      </c>
      <c r="AB28" s="1" t="s">
        <v>7153</v>
      </c>
      <c r="AC28" s="1" t="s">
        <v>7831</v>
      </c>
      <c r="AD28" s="1" t="s">
        <v>7155</v>
      </c>
      <c r="AE28" s="1" t="s">
        <v>7156</v>
      </c>
      <c r="AF28" s="1" t="s">
        <v>7141</v>
      </c>
      <c r="AG28" s="1" t="s">
        <v>7157</v>
      </c>
      <c r="AH28" s="1" t="s">
        <v>16507</v>
      </c>
    </row>
    <row r="29" spans="1:34" x14ac:dyDescent="0.25">
      <c r="A29" s="1" t="s">
        <v>16749</v>
      </c>
      <c r="B29" s="1" t="s">
        <v>16750</v>
      </c>
      <c r="C29" s="1" t="s">
        <v>16751</v>
      </c>
      <c r="D29">
        <v>2016</v>
      </c>
      <c r="E29" s="1" t="s">
        <v>7291</v>
      </c>
      <c r="F29" s="1" t="s">
        <v>9402</v>
      </c>
      <c r="G29" s="1" t="s">
        <v>7141</v>
      </c>
      <c r="I29">
        <v>418</v>
      </c>
      <c r="J29">
        <v>419</v>
      </c>
      <c r="K29" s="1" t="s">
        <v>7141</v>
      </c>
      <c r="L29">
        <v>12</v>
      </c>
      <c r="M29" s="1" t="s">
        <v>16752</v>
      </c>
      <c r="N29" s="1" t="s">
        <v>16753</v>
      </c>
      <c r="O29" s="1" t="s">
        <v>16754</v>
      </c>
      <c r="P29" s="1" t="s">
        <v>16755</v>
      </c>
      <c r="Q29" s="1" t="s">
        <v>16756</v>
      </c>
      <c r="R29" s="1" t="s">
        <v>7141</v>
      </c>
      <c r="S29" s="1" t="s">
        <v>16757</v>
      </c>
      <c r="T29" s="1" t="s">
        <v>16758</v>
      </c>
      <c r="U29" s="1" t="s">
        <v>7141</v>
      </c>
      <c r="V29" s="1" t="s">
        <v>7173</v>
      </c>
      <c r="W29" s="1" t="s">
        <v>7302</v>
      </c>
      <c r="X29" s="1" t="str">
        <f>VLOOKUP(transportation[[#This Row],[ISSN]],classificacao!B:D,3,0)</f>
        <v>A2</v>
      </c>
      <c r="Y29" s="1" t="s">
        <v>7141</v>
      </c>
      <c r="Z29" s="1" t="s">
        <v>7141</v>
      </c>
      <c r="AB29" s="1" t="s">
        <v>7153</v>
      </c>
      <c r="AC29" s="1" t="s">
        <v>7303</v>
      </c>
      <c r="AD29" s="1" t="s">
        <v>7155</v>
      </c>
      <c r="AE29" s="1" t="s">
        <v>7156</v>
      </c>
      <c r="AF29" s="1" t="s">
        <v>7141</v>
      </c>
      <c r="AG29" s="1" t="s">
        <v>7157</v>
      </c>
      <c r="AH29" s="1" t="s">
        <v>16759</v>
      </c>
    </row>
    <row r="30" spans="1:34" x14ac:dyDescent="0.25">
      <c r="A30" s="1" t="s">
        <v>16850</v>
      </c>
      <c r="B30" s="1" t="s">
        <v>16851</v>
      </c>
      <c r="C30" s="1" t="s">
        <v>16852</v>
      </c>
      <c r="D30">
        <v>2016</v>
      </c>
      <c r="E30" s="1" t="s">
        <v>9033</v>
      </c>
      <c r="F30" s="1" t="s">
        <v>7731</v>
      </c>
      <c r="G30" s="1" t="s">
        <v>7262</v>
      </c>
      <c r="I30">
        <v>189</v>
      </c>
      <c r="J30">
        <v>206</v>
      </c>
      <c r="K30" s="1" t="s">
        <v>7141</v>
      </c>
      <c r="L30">
        <v>12</v>
      </c>
      <c r="M30" s="1" t="s">
        <v>16853</v>
      </c>
      <c r="N30" s="1" t="s">
        <v>16854</v>
      </c>
      <c r="O30" s="1" t="s">
        <v>16855</v>
      </c>
      <c r="P30" s="1" t="s">
        <v>16856</v>
      </c>
      <c r="Q30" s="1" t="s">
        <v>16857</v>
      </c>
      <c r="R30" s="1" t="s">
        <v>16858</v>
      </c>
      <c r="S30" s="1" t="s">
        <v>7141</v>
      </c>
      <c r="T30" s="1" t="s">
        <v>16859</v>
      </c>
      <c r="U30" s="1" t="s">
        <v>7141</v>
      </c>
      <c r="V30" s="1" t="s">
        <v>7712</v>
      </c>
      <c r="W30" s="1" t="s">
        <v>9041</v>
      </c>
      <c r="X30" s="1" t="str">
        <f>VLOOKUP(transportation[[#This Row],[ISSN]],classificacao!B:D,3,0)</f>
        <v>B1</v>
      </c>
      <c r="Y30" s="1" t="s">
        <v>7141</v>
      </c>
      <c r="Z30" s="1" t="s">
        <v>7141</v>
      </c>
      <c r="AB30" s="1" t="s">
        <v>7153</v>
      </c>
      <c r="AC30" s="1" t="s">
        <v>9033</v>
      </c>
      <c r="AD30" s="1" t="s">
        <v>7155</v>
      </c>
      <c r="AE30" s="1" t="s">
        <v>7156</v>
      </c>
      <c r="AF30" s="1" t="s">
        <v>7141</v>
      </c>
      <c r="AG30" s="1" t="s">
        <v>7157</v>
      </c>
      <c r="AH30" s="1" t="s">
        <v>16860</v>
      </c>
    </row>
    <row r="31" spans="1:34" x14ac:dyDescent="0.25">
      <c r="A31" s="1" t="s">
        <v>16356</v>
      </c>
      <c r="B31" s="1" t="s">
        <v>16357</v>
      </c>
      <c r="C31" s="1" t="s">
        <v>16358</v>
      </c>
      <c r="D31">
        <v>2018</v>
      </c>
      <c r="E31" s="1" t="s">
        <v>7138</v>
      </c>
      <c r="F31" s="1" t="s">
        <v>16359</v>
      </c>
      <c r="G31" s="1" t="s">
        <v>7140</v>
      </c>
      <c r="I31">
        <v>543</v>
      </c>
      <c r="J31">
        <v>553</v>
      </c>
      <c r="K31" s="1" t="s">
        <v>7141</v>
      </c>
      <c r="L31">
        <v>11</v>
      </c>
      <c r="M31" s="1" t="s">
        <v>16360</v>
      </c>
      <c r="N31" s="1" t="s">
        <v>16361</v>
      </c>
      <c r="O31" s="1" t="s">
        <v>16362</v>
      </c>
      <c r="P31" s="1" t="s">
        <v>16363</v>
      </c>
      <c r="Q31" s="1" t="s">
        <v>16364</v>
      </c>
      <c r="R31" s="1" t="s">
        <v>16365</v>
      </c>
      <c r="S31" s="1" t="s">
        <v>16366</v>
      </c>
      <c r="T31" s="1" t="s">
        <v>16367</v>
      </c>
      <c r="U31" s="1" t="s">
        <v>7141</v>
      </c>
      <c r="V31" s="1" t="s">
        <v>7150</v>
      </c>
      <c r="W31" s="1" t="s">
        <v>7151</v>
      </c>
      <c r="X31" s="1" t="str">
        <f>VLOOKUP(transportation[[#This Row],[ISSN]],classificacao!B:D,3,0)</f>
        <v>A1</v>
      </c>
      <c r="Y31" s="1" t="s">
        <v>7141</v>
      </c>
      <c r="Z31" s="1" t="s">
        <v>7152</v>
      </c>
      <c r="AB31" s="1" t="s">
        <v>7153</v>
      </c>
      <c r="AC31" s="1" t="s">
        <v>7154</v>
      </c>
      <c r="AD31" s="1" t="s">
        <v>7155</v>
      </c>
      <c r="AE31" s="1" t="s">
        <v>7156</v>
      </c>
      <c r="AF31" s="1" t="s">
        <v>7141</v>
      </c>
      <c r="AG31" s="1" t="s">
        <v>7157</v>
      </c>
      <c r="AH31" s="1" t="s">
        <v>16368</v>
      </c>
    </row>
    <row r="32" spans="1:34" x14ac:dyDescent="0.25">
      <c r="A32" s="1" t="s">
        <v>16562</v>
      </c>
      <c r="B32" s="1" t="s">
        <v>16563</v>
      </c>
      <c r="C32" s="1" t="s">
        <v>16564</v>
      </c>
      <c r="D32">
        <v>2017</v>
      </c>
      <c r="E32" s="1" t="s">
        <v>7926</v>
      </c>
      <c r="F32" s="1" t="s">
        <v>8597</v>
      </c>
      <c r="G32" s="1" t="s">
        <v>7141</v>
      </c>
      <c r="I32">
        <v>105</v>
      </c>
      <c r="J32">
        <v>118</v>
      </c>
      <c r="K32" s="1" t="s">
        <v>7141</v>
      </c>
      <c r="L32">
        <v>11</v>
      </c>
      <c r="M32" s="1" t="s">
        <v>16565</v>
      </c>
      <c r="N32" s="1" t="s">
        <v>16566</v>
      </c>
      <c r="O32" s="1" t="s">
        <v>16567</v>
      </c>
      <c r="P32" s="1" t="s">
        <v>16568</v>
      </c>
      <c r="Q32" s="1" t="s">
        <v>16569</v>
      </c>
      <c r="R32" s="1" t="s">
        <v>16570</v>
      </c>
      <c r="S32" s="1" t="s">
        <v>16571</v>
      </c>
      <c r="T32" s="1" t="s">
        <v>16572</v>
      </c>
      <c r="U32" s="1" t="s">
        <v>7141</v>
      </c>
      <c r="V32" s="1" t="s">
        <v>7173</v>
      </c>
      <c r="W32" s="1" t="s">
        <v>7936</v>
      </c>
      <c r="X32" s="1" t="str">
        <f>VLOOKUP(transportation[[#This Row],[ISSN]],classificacao!B:D,3,0)</f>
        <v>A1</v>
      </c>
      <c r="Y32" s="1" t="s">
        <v>7141</v>
      </c>
      <c r="Z32" s="1" t="s">
        <v>7937</v>
      </c>
      <c r="AB32" s="1" t="s">
        <v>7153</v>
      </c>
      <c r="AC32" s="1" t="s">
        <v>7938</v>
      </c>
      <c r="AD32" s="1" t="s">
        <v>7155</v>
      </c>
      <c r="AE32" s="1" t="s">
        <v>7156</v>
      </c>
      <c r="AF32" s="1" t="s">
        <v>7141</v>
      </c>
      <c r="AG32" s="1" t="s">
        <v>7157</v>
      </c>
      <c r="AH32" s="1" t="s">
        <v>16573</v>
      </c>
    </row>
    <row r="33" spans="1:34" x14ac:dyDescent="0.25">
      <c r="A33" s="1" t="s">
        <v>16646</v>
      </c>
      <c r="B33" s="1" t="s">
        <v>16647</v>
      </c>
      <c r="C33" s="1" t="s">
        <v>16648</v>
      </c>
      <c r="D33">
        <v>2016</v>
      </c>
      <c r="E33" s="1" t="s">
        <v>16649</v>
      </c>
      <c r="F33" s="1" t="s">
        <v>9222</v>
      </c>
      <c r="G33" s="1" t="s">
        <v>7141</v>
      </c>
      <c r="I33">
        <v>1</v>
      </c>
      <c r="J33">
        <v>13</v>
      </c>
      <c r="K33" s="1" t="s">
        <v>7141</v>
      </c>
      <c r="L33">
        <v>11</v>
      </c>
      <c r="M33" s="1" t="s">
        <v>16650</v>
      </c>
      <c r="N33" s="1" t="s">
        <v>16651</v>
      </c>
      <c r="O33" s="1" t="s">
        <v>16652</v>
      </c>
      <c r="P33" s="1" t="s">
        <v>16653</v>
      </c>
      <c r="Q33" s="1" t="s">
        <v>16654</v>
      </c>
      <c r="R33" s="1" t="s">
        <v>16655</v>
      </c>
      <c r="S33" s="1" t="s">
        <v>16656</v>
      </c>
      <c r="T33" s="1" t="s">
        <v>16506</v>
      </c>
      <c r="U33" s="1" t="s">
        <v>7141</v>
      </c>
      <c r="V33" s="1" t="s">
        <v>7173</v>
      </c>
      <c r="W33" s="1" t="s">
        <v>11211</v>
      </c>
      <c r="X33" s="1" t="str">
        <f>VLOOKUP(transportation[[#This Row],[ISSN]],classificacao!B:D,3,0)</f>
        <v>B1</v>
      </c>
      <c r="Y33" s="1" t="s">
        <v>7141</v>
      </c>
      <c r="Z33" s="1" t="s">
        <v>7141</v>
      </c>
      <c r="AB33" s="1" t="s">
        <v>7153</v>
      </c>
      <c r="AC33" s="1" t="s">
        <v>16657</v>
      </c>
      <c r="AD33" s="1" t="s">
        <v>7155</v>
      </c>
      <c r="AE33" s="1" t="s">
        <v>7156</v>
      </c>
      <c r="AF33" s="1" t="s">
        <v>7141</v>
      </c>
      <c r="AG33" s="1" t="s">
        <v>7157</v>
      </c>
      <c r="AH33" s="1" t="s">
        <v>16658</v>
      </c>
    </row>
    <row r="34" spans="1:34" x14ac:dyDescent="0.25">
      <c r="A34" s="1" t="s">
        <v>16320</v>
      </c>
      <c r="B34" s="1" t="s">
        <v>16321</v>
      </c>
      <c r="C34" s="1" t="s">
        <v>16322</v>
      </c>
      <c r="D34">
        <v>2018</v>
      </c>
      <c r="E34" s="1" t="s">
        <v>7681</v>
      </c>
      <c r="F34" s="1" t="s">
        <v>7292</v>
      </c>
      <c r="G34" s="1" t="s">
        <v>7141</v>
      </c>
      <c r="I34">
        <v>113</v>
      </c>
      <c r="J34">
        <v>122</v>
      </c>
      <c r="K34" s="1" t="s">
        <v>7141</v>
      </c>
      <c r="L34">
        <v>10</v>
      </c>
      <c r="M34" s="1" t="s">
        <v>16323</v>
      </c>
      <c r="N34" s="1" t="s">
        <v>16324</v>
      </c>
      <c r="O34" s="1" t="s">
        <v>16325</v>
      </c>
      <c r="P34" s="1" t="s">
        <v>16326</v>
      </c>
      <c r="Q34" s="1" t="s">
        <v>16327</v>
      </c>
      <c r="R34" s="1" t="s">
        <v>16328</v>
      </c>
      <c r="S34" s="1" t="s">
        <v>16329</v>
      </c>
      <c r="T34" s="1" t="s">
        <v>16330</v>
      </c>
      <c r="U34" s="1" t="s">
        <v>7141</v>
      </c>
      <c r="V34" s="1" t="s">
        <v>7173</v>
      </c>
      <c r="W34" s="1" t="s">
        <v>7692</v>
      </c>
      <c r="X34" s="1" t="str">
        <f>VLOOKUP(transportation[[#This Row],[ISSN]],classificacao!B:D,3,0)</f>
        <v>A2</v>
      </c>
      <c r="Y34" s="1" t="s">
        <v>7141</v>
      </c>
      <c r="Z34" s="1" t="s">
        <v>7693</v>
      </c>
      <c r="AB34" s="1" t="s">
        <v>7153</v>
      </c>
      <c r="AC34" s="1" t="s">
        <v>7694</v>
      </c>
      <c r="AD34" s="1" t="s">
        <v>7155</v>
      </c>
      <c r="AE34" s="1" t="s">
        <v>7156</v>
      </c>
      <c r="AF34" s="1" t="s">
        <v>7141</v>
      </c>
      <c r="AG34" s="1" t="s">
        <v>7157</v>
      </c>
      <c r="AH34" s="1" t="s">
        <v>16331</v>
      </c>
    </row>
    <row r="35" spans="1:34" x14ac:dyDescent="0.25">
      <c r="A35" s="1" t="s">
        <v>16484</v>
      </c>
      <c r="B35" s="1" t="s">
        <v>16485</v>
      </c>
      <c r="C35" s="1" t="s">
        <v>16486</v>
      </c>
      <c r="D35">
        <v>2017</v>
      </c>
      <c r="E35" s="1" t="s">
        <v>7603</v>
      </c>
      <c r="F35" s="1" t="s">
        <v>9095</v>
      </c>
      <c r="G35" s="1" t="s">
        <v>7141</v>
      </c>
      <c r="I35">
        <v>272</v>
      </c>
      <c r="J35">
        <v>281</v>
      </c>
      <c r="K35" s="1" t="s">
        <v>7141</v>
      </c>
      <c r="L35">
        <v>10</v>
      </c>
      <c r="M35" s="1" t="s">
        <v>16487</v>
      </c>
      <c r="N35" s="1" t="s">
        <v>16488</v>
      </c>
      <c r="O35" s="1" t="s">
        <v>16489</v>
      </c>
      <c r="P35" s="1" t="s">
        <v>16490</v>
      </c>
      <c r="Q35" s="1" t="s">
        <v>16491</v>
      </c>
      <c r="R35" s="1" t="s">
        <v>16492</v>
      </c>
      <c r="S35" s="1" t="s">
        <v>16493</v>
      </c>
      <c r="T35" s="1" t="s">
        <v>16494</v>
      </c>
      <c r="U35" s="1" t="s">
        <v>7141</v>
      </c>
      <c r="V35" s="1" t="s">
        <v>7173</v>
      </c>
      <c r="W35" s="1" t="s">
        <v>7613</v>
      </c>
      <c r="X35" s="1" t="str">
        <f>VLOOKUP(transportation[[#This Row],[ISSN]],classificacao!B:D,3,0)</f>
        <v>A2</v>
      </c>
      <c r="Y35" s="1" t="s">
        <v>7141</v>
      </c>
      <c r="Z35" s="1" t="s">
        <v>7614</v>
      </c>
      <c r="AB35" s="1" t="s">
        <v>7153</v>
      </c>
      <c r="AC35" s="1" t="s">
        <v>7615</v>
      </c>
      <c r="AD35" s="1" t="s">
        <v>7155</v>
      </c>
      <c r="AE35" s="1" t="s">
        <v>7156</v>
      </c>
      <c r="AF35" s="1" t="s">
        <v>7141</v>
      </c>
      <c r="AG35" s="1" t="s">
        <v>7157</v>
      </c>
      <c r="AH35" s="1" t="s">
        <v>16495</v>
      </c>
    </row>
    <row r="36" spans="1:34" x14ac:dyDescent="0.25">
      <c r="A36" s="1" t="s">
        <v>16760</v>
      </c>
      <c r="B36" s="1" t="s">
        <v>16761</v>
      </c>
      <c r="C36" s="1" t="s">
        <v>16762</v>
      </c>
      <c r="D36">
        <v>2016</v>
      </c>
      <c r="E36" s="1" t="s">
        <v>9183</v>
      </c>
      <c r="F36" s="1" t="s">
        <v>7404</v>
      </c>
      <c r="G36" s="1" t="s">
        <v>16319</v>
      </c>
      <c r="I36">
        <v>4612</v>
      </c>
      <c r="J36">
        <v>4624</v>
      </c>
      <c r="K36" s="1" t="s">
        <v>7141</v>
      </c>
      <c r="L36">
        <v>10</v>
      </c>
      <c r="M36" s="1" t="s">
        <v>16763</v>
      </c>
      <c r="N36" s="1" t="s">
        <v>16764</v>
      </c>
      <c r="O36" s="1" t="s">
        <v>16765</v>
      </c>
      <c r="P36" s="1" t="s">
        <v>16766</v>
      </c>
      <c r="Q36" s="1" t="s">
        <v>16767</v>
      </c>
      <c r="R36" s="1" t="s">
        <v>16768</v>
      </c>
      <c r="S36" s="1" t="s">
        <v>16769</v>
      </c>
      <c r="T36" s="1" t="s">
        <v>16770</v>
      </c>
      <c r="U36" s="1" t="s">
        <v>7141</v>
      </c>
      <c r="V36" s="1" t="s">
        <v>7221</v>
      </c>
      <c r="W36" s="1" t="s">
        <v>9193</v>
      </c>
      <c r="X36" s="1" t="str">
        <f>VLOOKUP(transportation[[#This Row],[ISSN]],classificacao!B:D,3,0)</f>
        <v>A2</v>
      </c>
      <c r="Y36" s="1" t="s">
        <v>7141</v>
      </c>
      <c r="Z36" s="1" t="s">
        <v>9194</v>
      </c>
      <c r="AB36" s="1" t="s">
        <v>7153</v>
      </c>
      <c r="AC36" s="1" t="s">
        <v>9195</v>
      </c>
      <c r="AD36" s="1" t="s">
        <v>7155</v>
      </c>
      <c r="AE36" s="1" t="s">
        <v>7156</v>
      </c>
      <c r="AF36" s="1" t="s">
        <v>7287</v>
      </c>
      <c r="AG36" s="1" t="s">
        <v>7157</v>
      </c>
      <c r="AH36" s="1" t="s">
        <v>16771</v>
      </c>
    </row>
    <row r="37" spans="1:34" x14ac:dyDescent="0.25">
      <c r="A37" s="1" t="s">
        <v>16449</v>
      </c>
      <c r="B37" s="1" t="s">
        <v>16450</v>
      </c>
      <c r="C37" s="1" t="s">
        <v>16451</v>
      </c>
      <c r="D37">
        <v>2017</v>
      </c>
      <c r="E37" s="1" t="s">
        <v>7681</v>
      </c>
      <c r="F37" s="1" t="s">
        <v>7927</v>
      </c>
      <c r="G37" s="1" t="s">
        <v>7141</v>
      </c>
      <c r="I37">
        <v>124</v>
      </c>
      <c r="J37">
        <v>139</v>
      </c>
      <c r="K37" s="1" t="s">
        <v>7141</v>
      </c>
      <c r="L37">
        <v>9</v>
      </c>
      <c r="M37" s="1" t="s">
        <v>16452</v>
      </c>
      <c r="N37" s="1" t="s">
        <v>16453</v>
      </c>
      <c r="O37" s="1" t="s">
        <v>16454</v>
      </c>
      <c r="P37" s="1" t="s">
        <v>16455</v>
      </c>
      <c r="Q37" s="1" t="s">
        <v>16456</v>
      </c>
      <c r="R37" s="1" t="s">
        <v>16457</v>
      </c>
      <c r="S37" s="1" t="s">
        <v>16458</v>
      </c>
      <c r="T37" s="1" t="s">
        <v>15659</v>
      </c>
      <c r="U37" s="1" t="s">
        <v>7141</v>
      </c>
      <c r="V37" s="1" t="s">
        <v>7173</v>
      </c>
      <c r="W37" s="1" t="s">
        <v>7692</v>
      </c>
      <c r="X37" s="1" t="str">
        <f>VLOOKUP(transportation[[#This Row],[ISSN]],classificacao!B:D,3,0)</f>
        <v>A2</v>
      </c>
      <c r="Y37" s="1" t="s">
        <v>7141</v>
      </c>
      <c r="Z37" s="1" t="s">
        <v>7693</v>
      </c>
      <c r="AB37" s="1" t="s">
        <v>7153</v>
      </c>
      <c r="AC37" s="1" t="s">
        <v>7694</v>
      </c>
      <c r="AD37" s="1" t="s">
        <v>7155</v>
      </c>
      <c r="AE37" s="1" t="s">
        <v>7156</v>
      </c>
      <c r="AF37" s="1" t="s">
        <v>7141</v>
      </c>
      <c r="AG37" s="1" t="s">
        <v>7157</v>
      </c>
      <c r="AH37" s="1" t="s">
        <v>16459</v>
      </c>
    </row>
    <row r="38" spans="1:34" x14ac:dyDescent="0.25">
      <c r="A38" s="1" t="s">
        <v>16794</v>
      </c>
      <c r="B38" s="1" t="s">
        <v>16795</v>
      </c>
      <c r="C38" s="1" t="s">
        <v>16796</v>
      </c>
      <c r="D38">
        <v>2016</v>
      </c>
      <c r="E38" s="1" t="s">
        <v>9082</v>
      </c>
      <c r="F38" s="1" t="s">
        <v>7658</v>
      </c>
      <c r="G38" s="1" t="s">
        <v>7140</v>
      </c>
      <c r="I38">
        <v>1109</v>
      </c>
      <c r="J38">
        <v>1122</v>
      </c>
      <c r="K38" s="1" t="s">
        <v>7141</v>
      </c>
      <c r="L38">
        <v>9</v>
      </c>
      <c r="M38" s="1" t="s">
        <v>16797</v>
      </c>
      <c r="N38" s="1" t="s">
        <v>16798</v>
      </c>
      <c r="O38" s="1" t="s">
        <v>16799</v>
      </c>
      <c r="P38" s="1" t="s">
        <v>16800</v>
      </c>
      <c r="Q38" s="1" t="s">
        <v>16801</v>
      </c>
      <c r="R38" s="1" t="s">
        <v>16802</v>
      </c>
      <c r="S38" s="1" t="s">
        <v>16803</v>
      </c>
      <c r="T38" s="1" t="s">
        <v>16506</v>
      </c>
      <c r="U38" s="1" t="s">
        <v>7141</v>
      </c>
      <c r="V38" s="1" t="s">
        <v>9091</v>
      </c>
      <c r="W38" s="1" t="s">
        <v>9092</v>
      </c>
      <c r="X38" s="1" t="str">
        <f>VLOOKUP(transportation[[#This Row],[ISSN]],classificacao!B:D,3,0)</f>
        <v>B1</v>
      </c>
      <c r="Y38" s="1" t="s">
        <v>7141</v>
      </c>
      <c r="Z38" s="1" t="s">
        <v>7141</v>
      </c>
      <c r="AB38" s="1" t="s">
        <v>7153</v>
      </c>
      <c r="AC38" s="1" t="s">
        <v>9093</v>
      </c>
      <c r="AD38" s="1" t="s">
        <v>7155</v>
      </c>
      <c r="AE38" s="1" t="s">
        <v>7156</v>
      </c>
      <c r="AF38" s="1" t="s">
        <v>7141</v>
      </c>
      <c r="AG38" s="1" t="s">
        <v>7157</v>
      </c>
      <c r="AH38" s="1" t="s">
        <v>16804</v>
      </c>
    </row>
    <row r="39" spans="1:34" x14ac:dyDescent="0.25">
      <c r="A39" s="1" t="s">
        <v>16064</v>
      </c>
      <c r="B39" s="1" t="s">
        <v>16065</v>
      </c>
      <c r="C39" s="1" t="s">
        <v>16066</v>
      </c>
      <c r="D39">
        <v>2019</v>
      </c>
      <c r="E39" s="1" t="s">
        <v>7138</v>
      </c>
      <c r="F39" s="1" t="s">
        <v>15379</v>
      </c>
      <c r="G39" s="1" t="s">
        <v>7262</v>
      </c>
      <c r="I39">
        <v>331</v>
      </c>
      <c r="J39">
        <v>342</v>
      </c>
      <c r="K39" s="1" t="s">
        <v>7141</v>
      </c>
      <c r="L39">
        <v>8</v>
      </c>
      <c r="M39" s="1" t="s">
        <v>16067</v>
      </c>
      <c r="N39" s="1" t="s">
        <v>16068</v>
      </c>
      <c r="O39" s="1" t="s">
        <v>16069</v>
      </c>
      <c r="P39" s="1" t="s">
        <v>16070</v>
      </c>
      <c r="Q39" s="1" t="s">
        <v>16071</v>
      </c>
      <c r="R39" s="1" t="s">
        <v>16072</v>
      </c>
      <c r="S39" s="1" t="s">
        <v>16073</v>
      </c>
      <c r="T39" s="1" t="s">
        <v>16074</v>
      </c>
      <c r="U39" s="1" t="s">
        <v>7141</v>
      </c>
      <c r="V39" s="1" t="s">
        <v>7150</v>
      </c>
      <c r="W39" s="1" t="s">
        <v>7151</v>
      </c>
      <c r="X39" s="1" t="str">
        <f>VLOOKUP(transportation[[#This Row],[ISSN]],classificacao!B:D,3,0)</f>
        <v>A1</v>
      </c>
      <c r="Y39" s="1" t="s">
        <v>7141</v>
      </c>
      <c r="Z39" s="1" t="s">
        <v>7152</v>
      </c>
      <c r="AB39" s="1" t="s">
        <v>7153</v>
      </c>
      <c r="AC39" s="1" t="s">
        <v>7154</v>
      </c>
      <c r="AD39" s="1" t="s">
        <v>7155</v>
      </c>
      <c r="AE39" s="1" t="s">
        <v>7156</v>
      </c>
      <c r="AF39" s="1" t="s">
        <v>7141</v>
      </c>
      <c r="AG39" s="1" t="s">
        <v>7157</v>
      </c>
      <c r="AH39" s="1" t="s">
        <v>16075</v>
      </c>
    </row>
    <row r="40" spans="1:34" x14ac:dyDescent="0.25">
      <c r="A40" s="1" t="s">
        <v>16828</v>
      </c>
      <c r="B40" s="1" t="s">
        <v>16829</v>
      </c>
      <c r="C40" s="1" t="s">
        <v>16830</v>
      </c>
      <c r="D40">
        <v>2016</v>
      </c>
      <c r="E40" s="1" t="s">
        <v>8647</v>
      </c>
      <c r="F40" s="1" t="s">
        <v>9525</v>
      </c>
      <c r="G40" s="1" t="s">
        <v>7141</v>
      </c>
      <c r="H40">
        <v>3264214</v>
      </c>
      <c r="K40" s="1" t="s">
        <v>7141</v>
      </c>
      <c r="L40">
        <v>8</v>
      </c>
      <c r="M40" s="1" t="s">
        <v>16831</v>
      </c>
      <c r="N40" s="1" t="s">
        <v>16832</v>
      </c>
      <c r="O40" s="1" t="s">
        <v>16833</v>
      </c>
      <c r="P40" s="1" t="s">
        <v>16834</v>
      </c>
      <c r="Q40" s="1" t="s">
        <v>16835</v>
      </c>
      <c r="R40" s="1" t="s">
        <v>7141</v>
      </c>
      <c r="S40" s="1" t="s">
        <v>16836</v>
      </c>
      <c r="T40" s="1" t="s">
        <v>16837</v>
      </c>
      <c r="U40" s="1" t="s">
        <v>7141</v>
      </c>
      <c r="V40" s="1" t="s">
        <v>8657</v>
      </c>
      <c r="W40" s="1" t="s">
        <v>8658</v>
      </c>
      <c r="X40" s="1" t="str">
        <f>VLOOKUP(transportation[[#This Row],[ISSN]],classificacao!B:D,3,0)</f>
        <v>B1</v>
      </c>
      <c r="Y40" s="1" t="s">
        <v>7141</v>
      </c>
      <c r="Z40" s="1" t="s">
        <v>7141</v>
      </c>
      <c r="AB40" s="1" t="s">
        <v>7153</v>
      </c>
      <c r="AC40" s="1" t="s">
        <v>8659</v>
      </c>
      <c r="AD40" s="1" t="s">
        <v>7155</v>
      </c>
      <c r="AE40" s="1" t="s">
        <v>7156</v>
      </c>
      <c r="AF40" s="1" t="s">
        <v>7265</v>
      </c>
      <c r="AG40" s="1" t="s">
        <v>7157</v>
      </c>
      <c r="AH40" s="1" t="s">
        <v>16838</v>
      </c>
    </row>
    <row r="41" spans="1:34" x14ac:dyDescent="0.25">
      <c r="A41" s="1" t="s">
        <v>16270</v>
      </c>
      <c r="B41" s="1" t="s">
        <v>16271</v>
      </c>
      <c r="C41" s="1" t="s">
        <v>16272</v>
      </c>
      <c r="D41">
        <v>2018</v>
      </c>
      <c r="E41" s="1" t="s">
        <v>16273</v>
      </c>
      <c r="F41" s="1" t="s">
        <v>7380</v>
      </c>
      <c r="G41" s="1" t="s">
        <v>7269</v>
      </c>
      <c r="I41">
        <v>1347</v>
      </c>
      <c r="J41">
        <v>1364</v>
      </c>
      <c r="K41" s="1" t="s">
        <v>7141</v>
      </c>
      <c r="L41">
        <v>7</v>
      </c>
      <c r="M41" s="1" t="s">
        <v>16274</v>
      </c>
      <c r="N41" s="1" t="s">
        <v>16275</v>
      </c>
      <c r="O41" s="1" t="s">
        <v>16276</v>
      </c>
      <c r="P41" s="1" t="s">
        <v>16277</v>
      </c>
      <c r="Q41" s="1" t="s">
        <v>16278</v>
      </c>
      <c r="R41" s="1" t="s">
        <v>16279</v>
      </c>
      <c r="S41" s="1" t="s">
        <v>16280</v>
      </c>
      <c r="T41" s="1" t="s">
        <v>7141</v>
      </c>
      <c r="U41" s="1" t="s">
        <v>7141</v>
      </c>
      <c r="V41" s="1" t="s">
        <v>7338</v>
      </c>
      <c r="W41" s="1" t="s">
        <v>10264</v>
      </c>
      <c r="X41" s="1" t="str">
        <f>VLOOKUP(transportation[[#This Row],[ISSN]],classificacao!B:D,3,0)</f>
        <v>A1</v>
      </c>
      <c r="Y41" s="1" t="s">
        <v>7141</v>
      </c>
      <c r="Z41" s="1" t="s">
        <v>16281</v>
      </c>
      <c r="AB41" s="1" t="s">
        <v>7153</v>
      </c>
      <c r="AC41" s="1" t="s">
        <v>16282</v>
      </c>
      <c r="AD41" s="1" t="s">
        <v>7155</v>
      </c>
      <c r="AE41" s="1" t="s">
        <v>7156</v>
      </c>
      <c r="AF41" s="1" t="s">
        <v>7395</v>
      </c>
      <c r="AG41" s="1" t="s">
        <v>7157</v>
      </c>
      <c r="AH41" s="1" t="s">
        <v>16283</v>
      </c>
    </row>
    <row r="42" spans="1:34" x14ac:dyDescent="0.25">
      <c r="A42" s="1" t="s">
        <v>16332</v>
      </c>
      <c r="B42" s="1" t="s">
        <v>16333</v>
      </c>
      <c r="C42" s="1" t="s">
        <v>16334</v>
      </c>
      <c r="D42">
        <v>2018</v>
      </c>
      <c r="E42" s="1" t="s">
        <v>7138</v>
      </c>
      <c r="F42" s="1" t="s">
        <v>16335</v>
      </c>
      <c r="G42" s="1" t="s">
        <v>7140</v>
      </c>
      <c r="I42">
        <v>555</v>
      </c>
      <c r="J42">
        <v>569</v>
      </c>
      <c r="K42" s="1" t="s">
        <v>7141</v>
      </c>
      <c r="L42">
        <v>7</v>
      </c>
      <c r="M42" s="1" t="s">
        <v>16336</v>
      </c>
      <c r="N42" s="1" t="s">
        <v>16337</v>
      </c>
      <c r="O42" s="1" t="s">
        <v>16338</v>
      </c>
      <c r="P42" s="1" t="s">
        <v>16339</v>
      </c>
      <c r="Q42" s="1" t="s">
        <v>16340</v>
      </c>
      <c r="R42" s="1" t="s">
        <v>16341</v>
      </c>
      <c r="S42" s="1" t="s">
        <v>16342</v>
      </c>
      <c r="T42" s="1" t="s">
        <v>16343</v>
      </c>
      <c r="U42" s="1" t="s">
        <v>7141</v>
      </c>
      <c r="V42" s="1" t="s">
        <v>7150</v>
      </c>
      <c r="W42" s="1" t="s">
        <v>7151</v>
      </c>
      <c r="X42" s="1" t="str">
        <f>VLOOKUP(transportation[[#This Row],[ISSN]],classificacao!B:D,3,0)</f>
        <v>A1</v>
      </c>
      <c r="Y42" s="1" t="s">
        <v>7141</v>
      </c>
      <c r="Z42" s="1" t="s">
        <v>7152</v>
      </c>
      <c r="AB42" s="1" t="s">
        <v>7153</v>
      </c>
      <c r="AC42" s="1" t="s">
        <v>7154</v>
      </c>
      <c r="AD42" s="1" t="s">
        <v>7155</v>
      </c>
      <c r="AE42" s="1" t="s">
        <v>7156</v>
      </c>
      <c r="AF42" s="1" t="s">
        <v>7141</v>
      </c>
      <c r="AG42" s="1" t="s">
        <v>7157</v>
      </c>
      <c r="AH42" s="1" t="s">
        <v>16344</v>
      </c>
    </row>
    <row r="43" spans="1:34" x14ac:dyDescent="0.25">
      <c r="A43" s="1" t="s">
        <v>15951</v>
      </c>
      <c r="B43" s="1" t="s">
        <v>15952</v>
      </c>
      <c r="C43" s="1" t="s">
        <v>15789</v>
      </c>
      <c r="D43">
        <v>2019</v>
      </c>
      <c r="E43" s="1" t="s">
        <v>15953</v>
      </c>
      <c r="F43" s="1" t="s">
        <v>13271</v>
      </c>
      <c r="G43" s="1" t="s">
        <v>8075</v>
      </c>
      <c r="I43">
        <v>9131</v>
      </c>
      <c r="J43">
        <v>9140</v>
      </c>
      <c r="K43" s="1" t="s">
        <v>7141</v>
      </c>
      <c r="L43">
        <v>6</v>
      </c>
      <c r="M43" s="1" t="s">
        <v>15954</v>
      </c>
      <c r="N43" s="1" t="s">
        <v>15955</v>
      </c>
      <c r="O43" s="1" t="s">
        <v>15956</v>
      </c>
      <c r="P43" s="1" t="s">
        <v>15957</v>
      </c>
      <c r="Q43" s="1" t="s">
        <v>15958</v>
      </c>
      <c r="R43" s="1" t="s">
        <v>7141</v>
      </c>
      <c r="S43" s="1" t="s">
        <v>15959</v>
      </c>
      <c r="T43" s="1" t="s">
        <v>15960</v>
      </c>
      <c r="U43" s="1" t="s">
        <v>7141</v>
      </c>
      <c r="V43" s="1" t="s">
        <v>14469</v>
      </c>
      <c r="W43" s="1" t="s">
        <v>9684</v>
      </c>
      <c r="X43" s="1" t="str">
        <f>VLOOKUP(transportation[[#This Row],[ISSN]],classificacao!B:D,3,0)</f>
        <v>B1</v>
      </c>
      <c r="Y43" s="1" t="s">
        <v>7141</v>
      </c>
      <c r="Z43" s="1" t="s">
        <v>15961</v>
      </c>
      <c r="AA43">
        <v>31873590</v>
      </c>
      <c r="AB43" s="1" t="s">
        <v>7153</v>
      </c>
      <c r="AC43" s="1" t="s">
        <v>15962</v>
      </c>
      <c r="AD43" s="1" t="s">
        <v>7155</v>
      </c>
      <c r="AE43" s="1" t="s">
        <v>7156</v>
      </c>
      <c r="AF43" s="1" t="s">
        <v>7141</v>
      </c>
      <c r="AG43" s="1" t="s">
        <v>7157</v>
      </c>
      <c r="AH43" s="1" t="s">
        <v>15963</v>
      </c>
    </row>
    <row r="44" spans="1:34" x14ac:dyDescent="0.25">
      <c r="A44" s="1" t="s">
        <v>15976</v>
      </c>
      <c r="B44" s="1" t="s">
        <v>15977</v>
      </c>
      <c r="C44" s="1" t="s">
        <v>15978</v>
      </c>
      <c r="D44">
        <v>2019</v>
      </c>
      <c r="E44" s="1" t="s">
        <v>7603</v>
      </c>
      <c r="F44" s="1" t="s">
        <v>14782</v>
      </c>
      <c r="G44" s="1" t="s">
        <v>7141</v>
      </c>
      <c r="H44">
        <v>106008</v>
      </c>
      <c r="K44" s="1" t="s">
        <v>7141</v>
      </c>
      <c r="L44">
        <v>6</v>
      </c>
      <c r="M44" s="1" t="s">
        <v>15979</v>
      </c>
      <c r="N44" s="1" t="s">
        <v>15980</v>
      </c>
      <c r="O44" s="1" t="s">
        <v>15981</v>
      </c>
      <c r="P44" s="1" t="s">
        <v>15982</v>
      </c>
      <c r="Q44" s="1" t="s">
        <v>15983</v>
      </c>
      <c r="R44" s="1" t="s">
        <v>15984</v>
      </c>
      <c r="S44" s="1" t="s">
        <v>15985</v>
      </c>
      <c r="T44" s="1" t="s">
        <v>15986</v>
      </c>
      <c r="U44" s="1" t="s">
        <v>7141</v>
      </c>
      <c r="V44" s="1" t="s">
        <v>7173</v>
      </c>
      <c r="W44" s="1" t="s">
        <v>7613</v>
      </c>
      <c r="X44" s="1" t="str">
        <f>VLOOKUP(transportation[[#This Row],[ISSN]],classificacao!B:D,3,0)</f>
        <v>A2</v>
      </c>
      <c r="Y44" s="1" t="s">
        <v>7141</v>
      </c>
      <c r="Z44" s="1" t="s">
        <v>7614</v>
      </c>
      <c r="AB44" s="1" t="s">
        <v>7153</v>
      </c>
      <c r="AC44" s="1" t="s">
        <v>7615</v>
      </c>
      <c r="AD44" s="1" t="s">
        <v>7155</v>
      </c>
      <c r="AE44" s="1" t="s">
        <v>7156</v>
      </c>
      <c r="AF44" s="1" t="s">
        <v>7141</v>
      </c>
      <c r="AG44" s="1" t="s">
        <v>7157</v>
      </c>
      <c r="AH44" s="1" t="s">
        <v>15987</v>
      </c>
    </row>
    <row r="45" spans="1:34" x14ac:dyDescent="0.25">
      <c r="A45" s="1" t="s">
        <v>16257</v>
      </c>
      <c r="B45" s="1" t="s">
        <v>16258</v>
      </c>
      <c r="C45" s="1" t="s">
        <v>16259</v>
      </c>
      <c r="D45">
        <v>2018</v>
      </c>
      <c r="E45" s="1" t="s">
        <v>7603</v>
      </c>
      <c r="F45" s="1" t="s">
        <v>8793</v>
      </c>
      <c r="G45" s="1" t="s">
        <v>7141</v>
      </c>
      <c r="I45">
        <v>63</v>
      </c>
      <c r="J45">
        <v>74</v>
      </c>
      <c r="K45" s="1" t="s">
        <v>7141</v>
      </c>
      <c r="L45">
        <v>6</v>
      </c>
      <c r="M45" s="1" t="s">
        <v>16260</v>
      </c>
      <c r="N45" s="1" t="s">
        <v>16261</v>
      </c>
      <c r="O45" s="1" t="s">
        <v>16262</v>
      </c>
      <c r="P45" s="1" t="s">
        <v>16263</v>
      </c>
      <c r="Q45" s="1" t="s">
        <v>16264</v>
      </c>
      <c r="R45" s="1" t="s">
        <v>16265</v>
      </c>
      <c r="S45" s="1" t="s">
        <v>16266</v>
      </c>
      <c r="T45" s="1" t="s">
        <v>16267</v>
      </c>
      <c r="U45" s="1" t="s">
        <v>7141</v>
      </c>
      <c r="V45" s="1" t="s">
        <v>7173</v>
      </c>
      <c r="W45" s="1" t="s">
        <v>7613</v>
      </c>
      <c r="X45" s="1" t="str">
        <f>VLOOKUP(transportation[[#This Row],[ISSN]],classificacao!B:D,3,0)</f>
        <v>A2</v>
      </c>
      <c r="Y45" s="1" t="s">
        <v>7141</v>
      </c>
      <c r="Z45" s="1" t="s">
        <v>7614</v>
      </c>
      <c r="AB45" s="1" t="s">
        <v>7153</v>
      </c>
      <c r="AC45" s="1" t="s">
        <v>7615</v>
      </c>
      <c r="AD45" s="1" t="s">
        <v>7155</v>
      </c>
      <c r="AE45" s="1" t="s">
        <v>7156</v>
      </c>
      <c r="AF45" s="1" t="s">
        <v>7141</v>
      </c>
      <c r="AG45" s="1" t="s">
        <v>7157</v>
      </c>
      <c r="AH45" s="1" t="s">
        <v>16268</v>
      </c>
    </row>
    <row r="46" spans="1:34" x14ac:dyDescent="0.25">
      <c r="A46" s="1" t="s">
        <v>15776</v>
      </c>
      <c r="B46" s="1" t="s">
        <v>15777</v>
      </c>
      <c r="C46" s="1" t="s">
        <v>15778</v>
      </c>
      <c r="D46">
        <v>2020</v>
      </c>
      <c r="E46" s="1" t="s">
        <v>7681</v>
      </c>
      <c r="F46" s="1" t="s">
        <v>15779</v>
      </c>
      <c r="G46" s="1" t="s">
        <v>7141</v>
      </c>
      <c r="H46">
        <v>104906</v>
      </c>
      <c r="K46" s="1" t="s">
        <v>7141</v>
      </c>
      <c r="L46">
        <v>5</v>
      </c>
      <c r="M46" s="1" t="s">
        <v>15780</v>
      </c>
      <c r="N46" s="1" t="s">
        <v>15781</v>
      </c>
      <c r="O46" s="1" t="s">
        <v>15782</v>
      </c>
      <c r="P46" s="1" t="s">
        <v>15783</v>
      </c>
      <c r="Q46" s="1" t="s">
        <v>15784</v>
      </c>
      <c r="R46" s="1" t="s">
        <v>15785</v>
      </c>
      <c r="S46" s="1" t="s">
        <v>15786</v>
      </c>
      <c r="T46" s="1" t="s">
        <v>15787</v>
      </c>
      <c r="U46" s="1" t="s">
        <v>7141</v>
      </c>
      <c r="V46" s="1" t="s">
        <v>7173</v>
      </c>
      <c r="W46" s="1" t="s">
        <v>7692</v>
      </c>
      <c r="X46" s="1" t="str">
        <f>VLOOKUP(transportation[[#This Row],[ISSN]],classificacao!B:D,3,0)</f>
        <v>A2</v>
      </c>
      <c r="Y46" s="1" t="s">
        <v>7141</v>
      </c>
      <c r="Z46" s="1" t="s">
        <v>7693</v>
      </c>
      <c r="AB46" s="1" t="s">
        <v>7153</v>
      </c>
      <c r="AC46" s="1" t="s">
        <v>7694</v>
      </c>
      <c r="AD46" s="1" t="s">
        <v>7155</v>
      </c>
      <c r="AE46" s="1" t="s">
        <v>7156</v>
      </c>
      <c r="AF46" s="1" t="s">
        <v>7141</v>
      </c>
      <c r="AG46" s="1" t="s">
        <v>7157</v>
      </c>
      <c r="AH46" s="1" t="s">
        <v>15788</v>
      </c>
    </row>
    <row r="47" spans="1:34" x14ac:dyDescent="0.25">
      <c r="A47" s="1" t="s">
        <v>15939</v>
      </c>
      <c r="B47" s="1" t="s">
        <v>15940</v>
      </c>
      <c r="C47" s="1" t="s">
        <v>15941</v>
      </c>
      <c r="D47">
        <v>2019</v>
      </c>
      <c r="E47" s="1" t="s">
        <v>7162</v>
      </c>
      <c r="F47" s="1" t="s">
        <v>7717</v>
      </c>
      <c r="G47" s="1" t="s">
        <v>7141</v>
      </c>
      <c r="I47">
        <v>374</v>
      </c>
      <c r="J47">
        <v>387</v>
      </c>
      <c r="K47" s="1" t="s">
        <v>7141</v>
      </c>
      <c r="L47">
        <v>5</v>
      </c>
      <c r="M47" s="1" t="s">
        <v>15942</v>
      </c>
      <c r="N47" s="1" t="s">
        <v>15943</v>
      </c>
      <c r="O47" s="1" t="s">
        <v>15944</v>
      </c>
      <c r="P47" s="1" t="s">
        <v>15945</v>
      </c>
      <c r="Q47" s="1" t="s">
        <v>15946</v>
      </c>
      <c r="R47" s="1" t="s">
        <v>15947</v>
      </c>
      <c r="S47" s="1" t="s">
        <v>15948</v>
      </c>
      <c r="T47" s="1" t="s">
        <v>15949</v>
      </c>
      <c r="U47" s="1" t="s">
        <v>7141</v>
      </c>
      <c r="V47" s="1" t="s">
        <v>7173</v>
      </c>
      <c r="W47" s="1" t="s">
        <v>7174</v>
      </c>
      <c r="X47" s="1" t="str">
        <f>VLOOKUP(transportation[[#This Row],[ISSN]],classificacao!B:D,3,0)</f>
        <v>A1</v>
      </c>
      <c r="Y47" s="1" t="s">
        <v>7141</v>
      </c>
      <c r="Z47" s="1" t="s">
        <v>7175</v>
      </c>
      <c r="AB47" s="1" t="s">
        <v>7153</v>
      </c>
      <c r="AC47" s="1" t="s">
        <v>7176</v>
      </c>
      <c r="AD47" s="1" t="s">
        <v>7155</v>
      </c>
      <c r="AE47" s="1" t="s">
        <v>7156</v>
      </c>
      <c r="AF47" s="1" t="s">
        <v>7141</v>
      </c>
      <c r="AG47" s="1" t="s">
        <v>7157</v>
      </c>
      <c r="AH47" s="1" t="s">
        <v>15950</v>
      </c>
    </row>
    <row r="48" spans="1:34" x14ac:dyDescent="0.25">
      <c r="A48" s="1" t="s">
        <v>16437</v>
      </c>
      <c r="B48" s="1" t="s">
        <v>16438</v>
      </c>
      <c r="C48" s="1" t="s">
        <v>16439</v>
      </c>
      <c r="D48">
        <v>2018</v>
      </c>
      <c r="E48" s="1" t="s">
        <v>16273</v>
      </c>
      <c r="F48" s="1" t="s">
        <v>7380</v>
      </c>
      <c r="G48" s="1" t="s">
        <v>7262</v>
      </c>
      <c r="I48">
        <v>189</v>
      </c>
      <c r="J48">
        <v>209</v>
      </c>
      <c r="K48" s="1" t="s">
        <v>7141</v>
      </c>
      <c r="L48">
        <v>5</v>
      </c>
      <c r="M48" s="1" t="s">
        <v>16440</v>
      </c>
      <c r="N48" s="1" t="s">
        <v>16441</v>
      </c>
      <c r="O48" s="1" t="s">
        <v>16442</v>
      </c>
      <c r="P48" s="1" t="s">
        <v>16443</v>
      </c>
      <c r="Q48" s="1" t="s">
        <v>16444</v>
      </c>
      <c r="R48" s="1" t="s">
        <v>16445</v>
      </c>
      <c r="S48" s="1" t="s">
        <v>16446</v>
      </c>
      <c r="T48" s="1" t="s">
        <v>16447</v>
      </c>
      <c r="U48" s="1" t="s">
        <v>7141</v>
      </c>
      <c r="V48" s="1" t="s">
        <v>7338</v>
      </c>
      <c r="W48" s="1" t="s">
        <v>10264</v>
      </c>
      <c r="X48" s="1" t="str">
        <f>VLOOKUP(transportation[[#This Row],[ISSN]],classificacao!B:D,3,0)</f>
        <v>A1</v>
      </c>
      <c r="Y48" s="1" t="s">
        <v>7141</v>
      </c>
      <c r="Z48" s="1" t="s">
        <v>16281</v>
      </c>
      <c r="AB48" s="1" t="s">
        <v>7153</v>
      </c>
      <c r="AC48" s="1" t="s">
        <v>16282</v>
      </c>
      <c r="AD48" s="1" t="s">
        <v>7155</v>
      </c>
      <c r="AE48" s="1" t="s">
        <v>7156</v>
      </c>
      <c r="AF48" s="1" t="s">
        <v>7395</v>
      </c>
      <c r="AG48" s="1" t="s">
        <v>7157</v>
      </c>
      <c r="AH48" s="1" t="s">
        <v>16448</v>
      </c>
    </row>
    <row r="49" spans="1:34" x14ac:dyDescent="0.25">
      <c r="A49" s="1" t="s">
        <v>15801</v>
      </c>
      <c r="B49" s="1" t="s">
        <v>15802</v>
      </c>
      <c r="C49" s="1" t="s">
        <v>15803</v>
      </c>
      <c r="D49">
        <v>2020</v>
      </c>
      <c r="E49" s="1" t="s">
        <v>7819</v>
      </c>
      <c r="F49" s="1" t="s">
        <v>7329</v>
      </c>
      <c r="G49" s="1" t="s">
        <v>7727</v>
      </c>
      <c r="I49">
        <v>2243</v>
      </c>
      <c r="J49">
        <v>2256</v>
      </c>
      <c r="K49" s="1" t="s">
        <v>7141</v>
      </c>
      <c r="L49">
        <v>4</v>
      </c>
      <c r="M49" s="1" t="s">
        <v>15804</v>
      </c>
      <c r="N49" s="1" t="s">
        <v>15805</v>
      </c>
      <c r="O49" s="1" t="s">
        <v>15806</v>
      </c>
      <c r="P49" s="1" t="s">
        <v>15807</v>
      </c>
      <c r="Q49" s="1" t="s">
        <v>15808</v>
      </c>
      <c r="R49" s="1" t="s">
        <v>15809</v>
      </c>
      <c r="S49" s="1" t="s">
        <v>15810</v>
      </c>
      <c r="T49" s="1" t="s">
        <v>15811</v>
      </c>
      <c r="U49" s="1" t="s">
        <v>7141</v>
      </c>
      <c r="V49" s="1" t="s">
        <v>7318</v>
      </c>
      <c r="W49" s="1" t="s">
        <v>7830</v>
      </c>
      <c r="X49" s="1" t="str">
        <f>VLOOKUP(transportation[[#This Row],[ISSN]],classificacao!B:D,3,0)</f>
        <v>B1</v>
      </c>
      <c r="Y49" s="1" t="s">
        <v>7141</v>
      </c>
      <c r="Z49" s="1" t="s">
        <v>7141</v>
      </c>
      <c r="AB49" s="1" t="s">
        <v>7153</v>
      </c>
      <c r="AC49" s="1" t="s">
        <v>7831</v>
      </c>
      <c r="AD49" s="1" t="s">
        <v>7155</v>
      </c>
      <c r="AE49" s="1" t="s">
        <v>7156</v>
      </c>
      <c r="AF49" s="1" t="s">
        <v>7141</v>
      </c>
      <c r="AG49" s="1" t="s">
        <v>7157</v>
      </c>
      <c r="AH49" s="1" t="s">
        <v>15812</v>
      </c>
    </row>
    <row r="50" spans="1:34" x14ac:dyDescent="0.25">
      <c r="A50" s="1" t="s">
        <v>16011</v>
      </c>
      <c r="B50" s="1" t="s">
        <v>16012</v>
      </c>
      <c r="C50" s="1" t="s">
        <v>16013</v>
      </c>
      <c r="D50">
        <v>2019</v>
      </c>
      <c r="E50" s="1" t="s">
        <v>13947</v>
      </c>
      <c r="F50" s="1" t="s">
        <v>8048</v>
      </c>
      <c r="G50" s="1" t="s">
        <v>7141</v>
      </c>
      <c r="I50">
        <v>325</v>
      </c>
      <c r="J50">
        <v>338</v>
      </c>
      <c r="K50" s="1" t="s">
        <v>7141</v>
      </c>
      <c r="L50">
        <v>4</v>
      </c>
      <c r="M50" s="1" t="s">
        <v>16014</v>
      </c>
      <c r="N50" s="1" t="s">
        <v>16015</v>
      </c>
      <c r="O50" s="1" t="s">
        <v>16016</v>
      </c>
      <c r="P50" s="1" t="s">
        <v>16017</v>
      </c>
      <c r="Q50" s="1" t="s">
        <v>16018</v>
      </c>
      <c r="R50" s="1" t="s">
        <v>16019</v>
      </c>
      <c r="S50" s="1" t="s">
        <v>16020</v>
      </c>
      <c r="T50" s="1" t="s">
        <v>16021</v>
      </c>
      <c r="U50" s="1" t="s">
        <v>7141</v>
      </c>
      <c r="V50" s="1" t="s">
        <v>7173</v>
      </c>
      <c r="W50" s="1" t="s">
        <v>10592</v>
      </c>
      <c r="X50" s="1" t="str">
        <f>VLOOKUP(transportation[[#This Row],[ISSN]],classificacao!B:D,3,0)</f>
        <v>A2</v>
      </c>
      <c r="Y50" s="1" t="s">
        <v>7141</v>
      </c>
      <c r="Z50" s="1" t="s">
        <v>7141</v>
      </c>
      <c r="AB50" s="1" t="s">
        <v>7153</v>
      </c>
      <c r="AC50" s="1" t="s">
        <v>13956</v>
      </c>
      <c r="AD50" s="1" t="s">
        <v>7155</v>
      </c>
      <c r="AE50" s="1" t="s">
        <v>7156</v>
      </c>
      <c r="AF50" s="1" t="s">
        <v>7141</v>
      </c>
      <c r="AG50" s="1" t="s">
        <v>7157</v>
      </c>
      <c r="AH50" s="1" t="s">
        <v>16022</v>
      </c>
    </row>
    <row r="51" spans="1:34" x14ac:dyDescent="0.25">
      <c r="A51" s="1" t="s">
        <v>16076</v>
      </c>
      <c r="B51" s="1" t="s">
        <v>16077</v>
      </c>
      <c r="C51" s="1" t="s">
        <v>16078</v>
      </c>
      <c r="D51">
        <v>2019</v>
      </c>
      <c r="E51" s="1" t="s">
        <v>16079</v>
      </c>
      <c r="F51" s="1" t="s">
        <v>7820</v>
      </c>
      <c r="G51" s="1" t="s">
        <v>7366</v>
      </c>
      <c r="I51">
        <v>393</v>
      </c>
      <c r="J51">
        <v>408</v>
      </c>
      <c r="K51" s="1" t="s">
        <v>7141</v>
      </c>
      <c r="L51">
        <v>4</v>
      </c>
      <c r="M51" s="1" t="s">
        <v>16080</v>
      </c>
      <c r="N51" s="1" t="s">
        <v>16081</v>
      </c>
      <c r="O51" s="1" t="s">
        <v>16082</v>
      </c>
      <c r="P51" s="1" t="s">
        <v>16083</v>
      </c>
      <c r="Q51" s="1" t="s">
        <v>16084</v>
      </c>
      <c r="R51" s="1" t="s">
        <v>16085</v>
      </c>
      <c r="S51" s="1" t="s">
        <v>16086</v>
      </c>
      <c r="T51" s="1" t="s">
        <v>15813</v>
      </c>
      <c r="U51" s="1" t="s">
        <v>7141</v>
      </c>
      <c r="V51" s="1" t="s">
        <v>7388</v>
      </c>
      <c r="W51" s="1" t="s">
        <v>9668</v>
      </c>
      <c r="X51" s="1" t="str">
        <f>VLOOKUP(transportation[[#This Row],[ISSN]],classificacao!B:D,3,0)</f>
        <v>A2</v>
      </c>
      <c r="Y51" s="1" t="s">
        <v>7141</v>
      </c>
      <c r="Z51" s="1" t="s">
        <v>7141</v>
      </c>
      <c r="AB51" s="1" t="s">
        <v>7153</v>
      </c>
      <c r="AC51" s="1" t="s">
        <v>16087</v>
      </c>
      <c r="AD51" s="1" t="s">
        <v>7155</v>
      </c>
      <c r="AE51" s="1" t="s">
        <v>7156</v>
      </c>
      <c r="AF51" s="1" t="s">
        <v>7141</v>
      </c>
      <c r="AG51" s="1" t="s">
        <v>7157</v>
      </c>
      <c r="AH51" s="1" t="s">
        <v>16088</v>
      </c>
    </row>
    <row r="52" spans="1:34" x14ac:dyDescent="0.25">
      <c r="A52" s="1" t="s">
        <v>16150</v>
      </c>
      <c r="B52" s="1" t="s">
        <v>16151</v>
      </c>
      <c r="C52" s="1" t="s">
        <v>16152</v>
      </c>
      <c r="D52">
        <v>2019</v>
      </c>
      <c r="E52" s="1" t="s">
        <v>7572</v>
      </c>
      <c r="F52" s="1" t="s">
        <v>7727</v>
      </c>
      <c r="G52" s="1" t="s">
        <v>7141</v>
      </c>
      <c r="H52">
        <v>8805057</v>
      </c>
      <c r="I52">
        <v>113684</v>
      </c>
      <c r="J52">
        <v>113698</v>
      </c>
      <c r="K52" s="1" t="s">
        <v>7141</v>
      </c>
      <c r="L52">
        <v>4</v>
      </c>
      <c r="M52" s="1" t="s">
        <v>16153</v>
      </c>
      <c r="N52" s="1" t="s">
        <v>16154</v>
      </c>
      <c r="O52" s="1" t="s">
        <v>15782</v>
      </c>
      <c r="P52" s="1" t="s">
        <v>16155</v>
      </c>
      <c r="Q52" s="1" t="s">
        <v>16156</v>
      </c>
      <c r="R52" s="1" t="s">
        <v>16157</v>
      </c>
      <c r="S52" s="1" t="s">
        <v>16158</v>
      </c>
      <c r="T52" s="1" t="s">
        <v>15787</v>
      </c>
      <c r="U52" s="1" t="s">
        <v>7141</v>
      </c>
      <c r="V52" s="1" t="s">
        <v>7399</v>
      </c>
      <c r="W52" s="1" t="s">
        <v>7580</v>
      </c>
      <c r="X52" s="1" t="str">
        <f>VLOOKUP(transportation[[#This Row],[ISSN]],classificacao!B:D,3,0)</f>
        <v>B1</v>
      </c>
      <c r="Y52" s="1" t="s">
        <v>7141</v>
      </c>
      <c r="Z52" s="1" t="s">
        <v>7141</v>
      </c>
      <c r="AB52" s="1" t="s">
        <v>7153</v>
      </c>
      <c r="AC52" s="1" t="s">
        <v>7572</v>
      </c>
      <c r="AD52" s="1" t="s">
        <v>7155</v>
      </c>
      <c r="AE52" s="1" t="s">
        <v>7156</v>
      </c>
      <c r="AF52" s="1" t="s">
        <v>7265</v>
      </c>
      <c r="AG52" s="1" t="s">
        <v>7157</v>
      </c>
      <c r="AH52" s="1" t="s">
        <v>16159</v>
      </c>
    </row>
    <row r="53" spans="1:34" x14ac:dyDescent="0.25">
      <c r="A53" s="1" t="s">
        <v>16196</v>
      </c>
      <c r="B53" s="1" t="s">
        <v>16197</v>
      </c>
      <c r="C53" s="1" t="s">
        <v>16198</v>
      </c>
      <c r="D53">
        <v>2019</v>
      </c>
      <c r="E53" s="1" t="s">
        <v>7849</v>
      </c>
      <c r="F53" s="1" t="s">
        <v>7141</v>
      </c>
      <c r="G53" s="1" t="s">
        <v>7141</v>
      </c>
      <c r="K53" s="1" t="s">
        <v>7141</v>
      </c>
      <c r="L53">
        <v>4</v>
      </c>
      <c r="M53" s="1" t="s">
        <v>16199</v>
      </c>
      <c r="N53" s="1" t="s">
        <v>16200</v>
      </c>
      <c r="O53" s="1" t="s">
        <v>16201</v>
      </c>
      <c r="P53" s="1" t="s">
        <v>16202</v>
      </c>
      <c r="Q53" s="1" t="s">
        <v>16203</v>
      </c>
      <c r="R53" s="1" t="s">
        <v>16204</v>
      </c>
      <c r="S53" s="1" t="s">
        <v>7141</v>
      </c>
      <c r="T53" s="1" t="s">
        <v>16205</v>
      </c>
      <c r="U53" s="1" t="s">
        <v>7141</v>
      </c>
      <c r="V53" s="1" t="s">
        <v>7318</v>
      </c>
      <c r="W53" s="1" t="s">
        <v>7858</v>
      </c>
      <c r="X53" s="1" t="str">
        <f>VLOOKUP(transportation[[#This Row],[ISSN]],classificacao!B:D,3,0)</f>
        <v>A2</v>
      </c>
      <c r="Y53" s="1" t="s">
        <v>7141</v>
      </c>
      <c r="Z53" s="1" t="s">
        <v>7141</v>
      </c>
      <c r="AB53" s="1" t="s">
        <v>7153</v>
      </c>
      <c r="AC53" s="1" t="s">
        <v>7859</v>
      </c>
      <c r="AD53" s="1" t="s">
        <v>7155</v>
      </c>
      <c r="AE53" s="1" t="s">
        <v>7581</v>
      </c>
      <c r="AF53" s="1" t="s">
        <v>7141</v>
      </c>
      <c r="AG53" s="1" t="s">
        <v>7157</v>
      </c>
      <c r="AH53" s="1" t="s">
        <v>16206</v>
      </c>
    </row>
    <row r="54" spans="1:34" x14ac:dyDescent="0.25">
      <c r="A54" s="1" t="s">
        <v>16207</v>
      </c>
      <c r="B54" s="1" t="s">
        <v>16208</v>
      </c>
      <c r="C54" s="1" t="s">
        <v>16216</v>
      </c>
      <c r="D54">
        <v>2019</v>
      </c>
      <c r="E54" s="1" t="s">
        <v>7849</v>
      </c>
      <c r="F54" s="1" t="s">
        <v>7141</v>
      </c>
      <c r="G54" s="1" t="s">
        <v>7141</v>
      </c>
      <c r="K54" s="1" t="s">
        <v>7141</v>
      </c>
      <c r="L54">
        <v>4</v>
      </c>
      <c r="M54" s="1" t="s">
        <v>16217</v>
      </c>
      <c r="N54" s="1" t="s">
        <v>16218</v>
      </c>
      <c r="O54" s="1" t="s">
        <v>15664</v>
      </c>
      <c r="P54" s="1" t="s">
        <v>16212</v>
      </c>
      <c r="Q54" s="1" t="s">
        <v>16219</v>
      </c>
      <c r="R54" s="1" t="s">
        <v>16220</v>
      </c>
      <c r="S54" s="1" t="s">
        <v>7141</v>
      </c>
      <c r="T54" s="1" t="s">
        <v>16214</v>
      </c>
      <c r="U54" s="1" t="s">
        <v>7141</v>
      </c>
      <c r="V54" s="1" t="s">
        <v>7740</v>
      </c>
      <c r="W54" s="1" t="s">
        <v>7858</v>
      </c>
      <c r="X54" s="1" t="str">
        <f>VLOOKUP(transportation[[#This Row],[ISSN]],classificacao!B:D,3,0)</f>
        <v>A2</v>
      </c>
      <c r="Y54" s="1" t="s">
        <v>7141</v>
      </c>
      <c r="Z54" s="1" t="s">
        <v>7141</v>
      </c>
      <c r="AB54" s="1" t="s">
        <v>7153</v>
      </c>
      <c r="AC54" s="1" t="s">
        <v>7859</v>
      </c>
      <c r="AD54" s="1" t="s">
        <v>7155</v>
      </c>
      <c r="AE54" s="1" t="s">
        <v>7581</v>
      </c>
      <c r="AF54" s="1" t="s">
        <v>7141</v>
      </c>
      <c r="AG54" s="1" t="s">
        <v>7157</v>
      </c>
      <c r="AH54" s="1" t="s">
        <v>16221</v>
      </c>
    </row>
    <row r="55" spans="1:34" x14ac:dyDescent="0.25">
      <c r="A55" s="1" t="s">
        <v>16284</v>
      </c>
      <c r="B55" s="1" t="s">
        <v>16285</v>
      </c>
      <c r="C55" s="1" t="s">
        <v>16286</v>
      </c>
      <c r="D55">
        <v>2018</v>
      </c>
      <c r="E55" s="1" t="s">
        <v>15492</v>
      </c>
      <c r="F55" s="1" t="s">
        <v>16287</v>
      </c>
      <c r="G55" s="1" t="s">
        <v>7366</v>
      </c>
      <c r="I55">
        <v>517</v>
      </c>
      <c r="J55">
        <v>538</v>
      </c>
      <c r="K55" s="1" t="s">
        <v>7141</v>
      </c>
      <c r="L55">
        <v>4</v>
      </c>
      <c r="M55" s="1" t="s">
        <v>16288</v>
      </c>
      <c r="N55" s="1" t="s">
        <v>16289</v>
      </c>
      <c r="O55" s="1" t="s">
        <v>16290</v>
      </c>
      <c r="P55" s="1" t="s">
        <v>16291</v>
      </c>
      <c r="Q55" s="1" t="s">
        <v>16292</v>
      </c>
      <c r="R55" s="1" t="s">
        <v>16293</v>
      </c>
      <c r="S55" s="1" t="s">
        <v>16294</v>
      </c>
      <c r="T55" s="1" t="s">
        <v>16295</v>
      </c>
      <c r="U55" s="1" t="s">
        <v>7141</v>
      </c>
      <c r="V55" s="1" t="s">
        <v>7740</v>
      </c>
      <c r="W55" s="1" t="s">
        <v>10443</v>
      </c>
      <c r="X55" s="1" t="str">
        <f>VLOOKUP(transportation[[#This Row],[ISSN]],classificacao!B:D,3,0)</f>
        <v>A2</v>
      </c>
      <c r="Y55" s="1" t="s">
        <v>7141</v>
      </c>
      <c r="Z55" s="1" t="s">
        <v>15502</v>
      </c>
      <c r="AB55" s="1" t="s">
        <v>7153</v>
      </c>
      <c r="AC55" s="1" t="s">
        <v>15503</v>
      </c>
      <c r="AD55" s="1" t="s">
        <v>7155</v>
      </c>
      <c r="AE55" s="1" t="s">
        <v>7156</v>
      </c>
      <c r="AF55" s="1" t="s">
        <v>7141</v>
      </c>
      <c r="AG55" s="1" t="s">
        <v>7157</v>
      </c>
      <c r="AH55" s="1" t="s">
        <v>16296</v>
      </c>
    </row>
    <row r="56" spans="1:34" x14ac:dyDescent="0.25">
      <c r="A56" s="1" t="s">
        <v>16688</v>
      </c>
      <c r="B56" s="1" t="s">
        <v>16689</v>
      </c>
      <c r="C56" s="1" t="s">
        <v>16690</v>
      </c>
      <c r="D56">
        <v>2016</v>
      </c>
      <c r="E56" s="1" t="s">
        <v>15693</v>
      </c>
      <c r="F56" s="1" t="s">
        <v>8909</v>
      </c>
      <c r="G56" s="1" t="s">
        <v>7727</v>
      </c>
      <c r="H56">
        <v>7398025</v>
      </c>
      <c r="I56">
        <v>1852</v>
      </c>
      <c r="J56">
        <v>1866</v>
      </c>
      <c r="K56" s="1" t="s">
        <v>7141</v>
      </c>
      <c r="L56">
        <v>4</v>
      </c>
      <c r="M56" s="1" t="s">
        <v>16691</v>
      </c>
      <c r="N56" s="1" t="s">
        <v>16692</v>
      </c>
      <c r="O56" s="1" t="s">
        <v>16693</v>
      </c>
      <c r="P56" s="1" t="s">
        <v>16694</v>
      </c>
      <c r="Q56" s="1" t="s">
        <v>16695</v>
      </c>
      <c r="R56" s="1" t="s">
        <v>16696</v>
      </c>
      <c r="S56" s="1" t="s">
        <v>16697</v>
      </c>
      <c r="T56" s="1" t="s">
        <v>16698</v>
      </c>
      <c r="U56" s="1" t="s">
        <v>7141</v>
      </c>
      <c r="V56" s="1" t="s">
        <v>7399</v>
      </c>
      <c r="W56" s="1" t="s">
        <v>10072</v>
      </c>
      <c r="X56" s="1" t="str">
        <f>VLOOKUP(transportation[[#This Row],[ISSN]],classificacao!B:D,3,0)</f>
        <v>A1</v>
      </c>
      <c r="Y56" s="1" t="s">
        <v>7141</v>
      </c>
      <c r="Z56" s="1" t="s">
        <v>7141</v>
      </c>
      <c r="AB56" s="1" t="s">
        <v>7153</v>
      </c>
      <c r="AC56" s="1" t="s">
        <v>15702</v>
      </c>
      <c r="AD56" s="1" t="s">
        <v>15176</v>
      </c>
      <c r="AE56" s="1" t="s">
        <v>7156</v>
      </c>
      <c r="AF56" s="1" t="s">
        <v>7141</v>
      </c>
      <c r="AG56" s="1" t="s">
        <v>7157</v>
      </c>
      <c r="AH56" s="1" t="s">
        <v>16699</v>
      </c>
    </row>
    <row r="57" spans="1:34" x14ac:dyDescent="0.25">
      <c r="A57" s="1" t="s">
        <v>15790</v>
      </c>
      <c r="B57" s="1" t="s">
        <v>15791</v>
      </c>
      <c r="C57" s="1" t="s">
        <v>16816</v>
      </c>
      <c r="D57">
        <v>2016</v>
      </c>
      <c r="E57" s="1" t="s">
        <v>16817</v>
      </c>
      <c r="F57" s="1" t="s">
        <v>8419</v>
      </c>
      <c r="G57" s="1" t="s">
        <v>7330</v>
      </c>
      <c r="I57">
        <v>355</v>
      </c>
      <c r="J57">
        <v>379</v>
      </c>
      <c r="K57" s="1" t="s">
        <v>7141</v>
      </c>
      <c r="L57">
        <v>4</v>
      </c>
      <c r="M57" s="1" t="s">
        <v>16818</v>
      </c>
      <c r="N57" s="1" t="s">
        <v>16819</v>
      </c>
      <c r="O57" s="1" t="s">
        <v>16820</v>
      </c>
      <c r="P57" s="1" t="s">
        <v>16821</v>
      </c>
      <c r="Q57" s="1" t="s">
        <v>16822</v>
      </c>
      <c r="R57" s="1" t="s">
        <v>16823</v>
      </c>
      <c r="S57" s="1" t="s">
        <v>16824</v>
      </c>
      <c r="T57" s="1" t="s">
        <v>15799</v>
      </c>
      <c r="U57" s="1" t="s">
        <v>7141</v>
      </c>
      <c r="V57" s="1" t="s">
        <v>16825</v>
      </c>
      <c r="W57" s="1" t="s">
        <v>11333</v>
      </c>
      <c r="X57" s="1" t="str">
        <f>VLOOKUP(transportation[[#This Row],[ISSN]],classificacao!B:D,3,0)</f>
        <v>B2</v>
      </c>
      <c r="Y57" s="1" t="s">
        <v>7141</v>
      </c>
      <c r="Z57" s="1" t="s">
        <v>16826</v>
      </c>
      <c r="AB57" s="1" t="s">
        <v>7153</v>
      </c>
      <c r="AC57" s="1" t="s">
        <v>16817</v>
      </c>
      <c r="AD57" s="1" t="s">
        <v>7155</v>
      </c>
      <c r="AE57" s="1" t="s">
        <v>7156</v>
      </c>
      <c r="AF57" s="1" t="s">
        <v>7141</v>
      </c>
      <c r="AG57" s="1" t="s">
        <v>7157</v>
      </c>
      <c r="AH57" s="1" t="s">
        <v>16827</v>
      </c>
    </row>
    <row r="58" spans="1:34" x14ac:dyDescent="0.25">
      <c r="A58" s="1" t="s">
        <v>15665</v>
      </c>
      <c r="B58" s="1" t="s">
        <v>15666</v>
      </c>
      <c r="C58" s="1" t="s">
        <v>15667</v>
      </c>
      <c r="D58">
        <v>2020</v>
      </c>
      <c r="E58" s="1" t="s">
        <v>7926</v>
      </c>
      <c r="F58" s="1" t="s">
        <v>7292</v>
      </c>
      <c r="G58" s="1" t="s">
        <v>7141</v>
      </c>
      <c r="H58">
        <v>102059</v>
      </c>
      <c r="K58" s="1" t="s">
        <v>7141</v>
      </c>
      <c r="L58">
        <v>3</v>
      </c>
      <c r="M58" s="1" t="s">
        <v>15668</v>
      </c>
      <c r="N58" s="1" t="s">
        <v>15669</v>
      </c>
      <c r="O58" s="1" t="s">
        <v>15670</v>
      </c>
      <c r="P58" s="1" t="s">
        <v>15671</v>
      </c>
      <c r="Q58" s="1" t="s">
        <v>15672</v>
      </c>
      <c r="R58" s="1" t="s">
        <v>15673</v>
      </c>
      <c r="S58" s="1" t="s">
        <v>15674</v>
      </c>
      <c r="T58" s="1" t="s">
        <v>15675</v>
      </c>
      <c r="U58" s="1" t="s">
        <v>7141</v>
      </c>
      <c r="V58" s="1" t="s">
        <v>7173</v>
      </c>
      <c r="W58" s="1" t="s">
        <v>7936</v>
      </c>
      <c r="X58" s="1" t="str">
        <f>VLOOKUP(transportation[[#This Row],[ISSN]],classificacao!B:D,3,0)</f>
        <v>A1</v>
      </c>
      <c r="Y58" s="1" t="s">
        <v>7141</v>
      </c>
      <c r="Z58" s="1" t="s">
        <v>7937</v>
      </c>
      <c r="AB58" s="1" t="s">
        <v>7153</v>
      </c>
      <c r="AC58" s="1" t="s">
        <v>7938</v>
      </c>
      <c r="AD58" s="1" t="s">
        <v>7155</v>
      </c>
      <c r="AE58" s="1" t="s">
        <v>7156</v>
      </c>
      <c r="AF58" s="1" t="s">
        <v>7141</v>
      </c>
      <c r="AG58" s="1" t="s">
        <v>7157</v>
      </c>
      <c r="AH58" s="1" t="s">
        <v>15676</v>
      </c>
    </row>
    <row r="59" spans="1:34" x14ac:dyDescent="0.25">
      <c r="A59" s="1" t="s">
        <v>16246</v>
      </c>
      <c r="B59" s="1" t="s">
        <v>16247</v>
      </c>
      <c r="C59" s="1" t="s">
        <v>16248</v>
      </c>
      <c r="D59">
        <v>2019</v>
      </c>
      <c r="E59" s="1" t="s">
        <v>7291</v>
      </c>
      <c r="F59" s="1" t="s">
        <v>9595</v>
      </c>
      <c r="G59" s="1" t="s">
        <v>7141</v>
      </c>
      <c r="I59">
        <v>504</v>
      </c>
      <c r="J59">
        <v>528</v>
      </c>
      <c r="K59" s="1" t="s">
        <v>7141</v>
      </c>
      <c r="L59">
        <v>3</v>
      </c>
      <c r="M59" s="1" t="s">
        <v>16249</v>
      </c>
      <c r="N59" s="1" t="s">
        <v>16250</v>
      </c>
      <c r="O59" s="1" t="s">
        <v>16251</v>
      </c>
      <c r="P59" s="1" t="s">
        <v>16252</v>
      </c>
      <c r="Q59" s="1" t="s">
        <v>16253</v>
      </c>
      <c r="R59" s="1" t="s">
        <v>16254</v>
      </c>
      <c r="S59" s="1" t="s">
        <v>16255</v>
      </c>
      <c r="T59" s="1" t="s">
        <v>15617</v>
      </c>
      <c r="U59" s="1" t="s">
        <v>7141</v>
      </c>
      <c r="V59" s="1" t="s">
        <v>7173</v>
      </c>
      <c r="W59" s="1" t="s">
        <v>7302</v>
      </c>
      <c r="X59" s="1" t="str">
        <f>VLOOKUP(transportation[[#This Row],[ISSN]],classificacao!B:D,3,0)</f>
        <v>A2</v>
      </c>
      <c r="Y59" s="1" t="s">
        <v>7141</v>
      </c>
      <c r="Z59" s="1" t="s">
        <v>7141</v>
      </c>
      <c r="AB59" s="1" t="s">
        <v>7153</v>
      </c>
      <c r="AC59" s="1" t="s">
        <v>7303</v>
      </c>
      <c r="AD59" s="1" t="s">
        <v>7155</v>
      </c>
      <c r="AE59" s="1" t="s">
        <v>7156</v>
      </c>
      <c r="AF59" s="1" t="s">
        <v>7141</v>
      </c>
      <c r="AG59" s="1" t="s">
        <v>7157</v>
      </c>
      <c r="AH59" s="1" t="s">
        <v>16256</v>
      </c>
    </row>
    <row r="60" spans="1:34" x14ac:dyDescent="0.25">
      <c r="A60" s="1" t="s">
        <v>16297</v>
      </c>
      <c r="B60" s="1" t="s">
        <v>16298</v>
      </c>
      <c r="C60" s="1" t="s">
        <v>16299</v>
      </c>
      <c r="D60">
        <v>2018</v>
      </c>
      <c r="E60" s="1" t="s">
        <v>7308</v>
      </c>
      <c r="F60" s="1" t="s">
        <v>7268</v>
      </c>
      <c r="G60" s="1" t="s">
        <v>7261</v>
      </c>
      <c r="I60">
        <v>3995</v>
      </c>
      <c r="J60">
        <v>4022</v>
      </c>
      <c r="K60" s="1" t="s">
        <v>7141</v>
      </c>
      <c r="L60">
        <v>3</v>
      </c>
      <c r="M60" s="1" t="s">
        <v>16300</v>
      </c>
      <c r="N60" s="1" t="s">
        <v>16301</v>
      </c>
      <c r="O60" s="1" t="s">
        <v>16302</v>
      </c>
      <c r="P60" s="1" t="s">
        <v>16303</v>
      </c>
      <c r="Q60" s="1" t="s">
        <v>16304</v>
      </c>
      <c r="R60" s="1" t="s">
        <v>16305</v>
      </c>
      <c r="S60" s="1" t="s">
        <v>16306</v>
      </c>
      <c r="T60" s="1" t="s">
        <v>15903</v>
      </c>
      <c r="U60" s="1" t="s">
        <v>7141</v>
      </c>
      <c r="V60" s="1" t="s">
        <v>7740</v>
      </c>
      <c r="W60" s="1" t="s">
        <v>7319</v>
      </c>
      <c r="X60" s="1" t="str">
        <f>VLOOKUP(transportation[[#This Row],[ISSN]],classificacao!B:D,3,0)</f>
        <v>B1</v>
      </c>
      <c r="Y60" s="1" t="s">
        <v>7141</v>
      </c>
      <c r="Z60" s="1" t="s">
        <v>7320</v>
      </c>
      <c r="AB60" s="1" t="s">
        <v>7153</v>
      </c>
      <c r="AC60" s="1" t="s">
        <v>7321</v>
      </c>
      <c r="AD60" s="1" t="s">
        <v>7155</v>
      </c>
      <c r="AE60" s="1" t="s">
        <v>7156</v>
      </c>
      <c r="AF60" s="1" t="s">
        <v>7141</v>
      </c>
      <c r="AG60" s="1" t="s">
        <v>7157</v>
      </c>
      <c r="AH60" s="1" t="s">
        <v>16307</v>
      </c>
    </row>
    <row r="61" spans="1:34" x14ac:dyDescent="0.25">
      <c r="A61" s="1" t="s">
        <v>16383</v>
      </c>
      <c r="B61" s="1" t="s">
        <v>16384</v>
      </c>
      <c r="C61" s="1" t="s">
        <v>16385</v>
      </c>
      <c r="D61">
        <v>2018</v>
      </c>
      <c r="E61" s="1" t="s">
        <v>16273</v>
      </c>
      <c r="F61" s="1" t="s">
        <v>7380</v>
      </c>
      <c r="G61" s="1" t="s">
        <v>7140</v>
      </c>
      <c r="I61">
        <v>229</v>
      </c>
      <c r="J61">
        <v>238</v>
      </c>
      <c r="K61" s="1" t="s">
        <v>7141</v>
      </c>
      <c r="L61">
        <v>3</v>
      </c>
      <c r="M61" s="1" t="s">
        <v>16386</v>
      </c>
      <c r="N61" s="1" t="s">
        <v>16387</v>
      </c>
      <c r="O61" s="1" t="s">
        <v>16388</v>
      </c>
      <c r="P61" s="1" t="s">
        <v>16389</v>
      </c>
      <c r="Q61" s="1" t="s">
        <v>16390</v>
      </c>
      <c r="R61" s="1" t="s">
        <v>16391</v>
      </c>
      <c r="S61" s="1" t="s">
        <v>16392</v>
      </c>
      <c r="T61" s="1" t="s">
        <v>7141</v>
      </c>
      <c r="U61" s="1" t="s">
        <v>7141</v>
      </c>
      <c r="V61" s="1" t="s">
        <v>7338</v>
      </c>
      <c r="W61" s="1" t="s">
        <v>10264</v>
      </c>
      <c r="X61" s="1" t="str">
        <f>VLOOKUP(transportation[[#This Row],[ISSN]],classificacao!B:D,3,0)</f>
        <v>A1</v>
      </c>
      <c r="Y61" s="1" t="s">
        <v>7141</v>
      </c>
      <c r="Z61" s="1" t="s">
        <v>16281</v>
      </c>
      <c r="AB61" s="1" t="s">
        <v>7153</v>
      </c>
      <c r="AC61" s="1" t="s">
        <v>16282</v>
      </c>
      <c r="AD61" s="1" t="s">
        <v>7155</v>
      </c>
      <c r="AE61" s="1" t="s">
        <v>7156</v>
      </c>
      <c r="AF61" s="1" t="s">
        <v>7395</v>
      </c>
      <c r="AG61" s="1" t="s">
        <v>7157</v>
      </c>
      <c r="AH61" s="1" t="s">
        <v>16393</v>
      </c>
    </row>
    <row r="62" spans="1:34" x14ac:dyDescent="0.25">
      <c r="A62" s="1" t="s">
        <v>16406</v>
      </c>
      <c r="B62" s="1" t="s">
        <v>16407</v>
      </c>
      <c r="C62" s="1" t="s">
        <v>16408</v>
      </c>
      <c r="D62">
        <v>2018</v>
      </c>
      <c r="E62" s="1" t="s">
        <v>9082</v>
      </c>
      <c r="F62" s="1" t="s">
        <v>8507</v>
      </c>
      <c r="G62" s="1" t="s">
        <v>7140</v>
      </c>
      <c r="I62">
        <v>1991</v>
      </c>
      <c r="J62">
        <v>1999</v>
      </c>
      <c r="K62" s="1" t="s">
        <v>7141</v>
      </c>
      <c r="L62">
        <v>3</v>
      </c>
      <c r="M62" s="1" t="s">
        <v>16409</v>
      </c>
      <c r="N62" s="1" t="s">
        <v>16410</v>
      </c>
      <c r="O62" s="1" t="s">
        <v>16411</v>
      </c>
      <c r="P62" s="1" t="s">
        <v>16412</v>
      </c>
      <c r="Q62" s="1" t="s">
        <v>16413</v>
      </c>
      <c r="R62" s="1" t="s">
        <v>16414</v>
      </c>
      <c r="S62" s="1" t="s">
        <v>16415</v>
      </c>
      <c r="T62" s="1" t="s">
        <v>16416</v>
      </c>
      <c r="U62" s="1" t="s">
        <v>7141</v>
      </c>
      <c r="V62" s="1" t="s">
        <v>9091</v>
      </c>
      <c r="W62" s="1" t="s">
        <v>9092</v>
      </c>
      <c r="X62" s="1" t="str">
        <f>VLOOKUP(transportation[[#This Row],[ISSN]],classificacao!B:D,3,0)</f>
        <v>B1</v>
      </c>
      <c r="Y62" s="1" t="s">
        <v>7141</v>
      </c>
      <c r="Z62" s="1" t="s">
        <v>7141</v>
      </c>
      <c r="AB62" s="1" t="s">
        <v>7153</v>
      </c>
      <c r="AC62" s="1" t="s">
        <v>9093</v>
      </c>
      <c r="AD62" s="1" t="s">
        <v>7155</v>
      </c>
      <c r="AE62" s="1" t="s">
        <v>7156</v>
      </c>
      <c r="AF62" s="1" t="s">
        <v>7395</v>
      </c>
      <c r="AG62" s="1" t="s">
        <v>7157</v>
      </c>
      <c r="AH62" s="1" t="s">
        <v>16417</v>
      </c>
    </row>
    <row r="63" spans="1:34" x14ac:dyDescent="0.25">
      <c r="A63" s="1" t="s">
        <v>15790</v>
      </c>
      <c r="B63" s="1" t="s">
        <v>15791</v>
      </c>
      <c r="C63" s="1" t="s">
        <v>16508</v>
      </c>
      <c r="D63">
        <v>2017</v>
      </c>
      <c r="E63" s="1" t="s">
        <v>7603</v>
      </c>
      <c r="F63" s="1" t="s">
        <v>8297</v>
      </c>
      <c r="G63" s="1" t="s">
        <v>7141</v>
      </c>
      <c r="I63">
        <v>175</v>
      </c>
      <c r="J63">
        <v>190</v>
      </c>
      <c r="K63" s="1" t="s">
        <v>7141</v>
      </c>
      <c r="L63">
        <v>3</v>
      </c>
      <c r="M63" s="1" t="s">
        <v>16509</v>
      </c>
      <c r="N63" s="1" t="s">
        <v>16510</v>
      </c>
      <c r="O63" s="1" t="s">
        <v>16511</v>
      </c>
      <c r="P63" s="1" t="s">
        <v>16512</v>
      </c>
      <c r="Q63" s="1" t="s">
        <v>16513</v>
      </c>
      <c r="R63" s="1" t="s">
        <v>16514</v>
      </c>
      <c r="S63" s="1" t="s">
        <v>16515</v>
      </c>
      <c r="T63" s="1" t="s">
        <v>16516</v>
      </c>
      <c r="U63" s="1" t="s">
        <v>7141</v>
      </c>
      <c r="V63" s="1" t="s">
        <v>7173</v>
      </c>
      <c r="W63" s="1" t="s">
        <v>7613</v>
      </c>
      <c r="X63" s="1" t="str">
        <f>VLOOKUP(transportation[[#This Row],[ISSN]],classificacao!B:D,3,0)</f>
        <v>A2</v>
      </c>
      <c r="Y63" s="1" t="s">
        <v>7141</v>
      </c>
      <c r="Z63" s="1" t="s">
        <v>7614</v>
      </c>
      <c r="AB63" s="1" t="s">
        <v>7153</v>
      </c>
      <c r="AC63" s="1" t="s">
        <v>7615</v>
      </c>
      <c r="AD63" s="1" t="s">
        <v>7155</v>
      </c>
      <c r="AE63" s="1" t="s">
        <v>7156</v>
      </c>
      <c r="AF63" s="1" t="s">
        <v>7141</v>
      </c>
      <c r="AG63" s="1" t="s">
        <v>7157</v>
      </c>
      <c r="AH63" s="1" t="s">
        <v>16517</v>
      </c>
    </row>
    <row r="64" spans="1:34" x14ac:dyDescent="0.25">
      <c r="A64" s="1" t="s">
        <v>16600</v>
      </c>
      <c r="B64" s="1" t="s">
        <v>16601</v>
      </c>
      <c r="C64" s="1" t="s">
        <v>16602</v>
      </c>
      <c r="D64">
        <v>2017</v>
      </c>
      <c r="E64" s="1" t="s">
        <v>8647</v>
      </c>
      <c r="F64" s="1" t="s">
        <v>14576</v>
      </c>
      <c r="G64" s="1" t="s">
        <v>7141</v>
      </c>
      <c r="H64">
        <v>2139791</v>
      </c>
      <c r="K64" s="1" t="s">
        <v>7141</v>
      </c>
      <c r="L64">
        <v>3</v>
      </c>
      <c r="M64" s="1" t="s">
        <v>16603</v>
      </c>
      <c r="N64" s="1" t="s">
        <v>16604</v>
      </c>
      <c r="O64" s="1" t="s">
        <v>16605</v>
      </c>
      <c r="P64" s="1" t="s">
        <v>16606</v>
      </c>
      <c r="Q64" s="1" t="s">
        <v>16607</v>
      </c>
      <c r="R64" s="1" t="s">
        <v>7141</v>
      </c>
      <c r="S64" s="1" t="s">
        <v>16608</v>
      </c>
      <c r="T64" s="1" t="s">
        <v>16609</v>
      </c>
      <c r="U64" s="1" t="s">
        <v>7141</v>
      </c>
      <c r="V64" s="1" t="s">
        <v>8657</v>
      </c>
      <c r="W64" s="1" t="s">
        <v>8658</v>
      </c>
      <c r="X64" s="1" t="str">
        <f>VLOOKUP(transportation[[#This Row],[ISSN]],classificacao!B:D,3,0)</f>
        <v>B1</v>
      </c>
      <c r="Y64" s="1" t="s">
        <v>7141</v>
      </c>
      <c r="Z64" s="1" t="s">
        <v>7141</v>
      </c>
      <c r="AB64" s="1" t="s">
        <v>7153</v>
      </c>
      <c r="AC64" s="1" t="s">
        <v>8659</v>
      </c>
      <c r="AD64" s="1" t="s">
        <v>7155</v>
      </c>
      <c r="AE64" s="1" t="s">
        <v>7156</v>
      </c>
      <c r="AF64" s="1" t="s">
        <v>7398</v>
      </c>
      <c r="AG64" s="1" t="s">
        <v>7157</v>
      </c>
      <c r="AH64" s="1" t="s">
        <v>16610</v>
      </c>
    </row>
    <row r="65" spans="1:34" x14ac:dyDescent="0.25">
      <c r="A65" s="1" t="s">
        <v>15916</v>
      </c>
      <c r="B65" s="1" t="s">
        <v>15917</v>
      </c>
      <c r="C65" s="1" t="s">
        <v>15918</v>
      </c>
      <c r="D65">
        <v>2019</v>
      </c>
      <c r="E65" s="1" t="s">
        <v>13947</v>
      </c>
      <c r="F65" s="1" t="s">
        <v>7961</v>
      </c>
      <c r="G65" s="1" t="s">
        <v>7141</v>
      </c>
      <c r="I65">
        <v>1</v>
      </c>
      <c r="J65">
        <v>29</v>
      </c>
      <c r="K65" s="1" t="s">
        <v>7141</v>
      </c>
      <c r="L65">
        <v>2</v>
      </c>
      <c r="M65" s="1" t="s">
        <v>15919</v>
      </c>
      <c r="N65" s="1" t="s">
        <v>15920</v>
      </c>
      <c r="O65" s="1" t="s">
        <v>15921</v>
      </c>
      <c r="P65" s="1" t="s">
        <v>15922</v>
      </c>
      <c r="Q65" s="1" t="s">
        <v>15923</v>
      </c>
      <c r="R65" s="1" t="s">
        <v>15924</v>
      </c>
      <c r="S65" s="1" t="s">
        <v>15925</v>
      </c>
      <c r="T65" s="1" t="s">
        <v>15926</v>
      </c>
      <c r="U65" s="1" t="s">
        <v>7141</v>
      </c>
      <c r="V65" s="1" t="s">
        <v>7173</v>
      </c>
      <c r="W65" s="1" t="s">
        <v>10592</v>
      </c>
      <c r="X65" s="1" t="str">
        <f>VLOOKUP(transportation[[#This Row],[ISSN]],classificacao!B:D,3,0)</f>
        <v>A2</v>
      </c>
      <c r="Y65" s="1" t="s">
        <v>7141</v>
      </c>
      <c r="Z65" s="1" t="s">
        <v>7141</v>
      </c>
      <c r="AB65" s="1" t="s">
        <v>7153</v>
      </c>
      <c r="AC65" s="1" t="s">
        <v>13956</v>
      </c>
      <c r="AD65" s="1" t="s">
        <v>7155</v>
      </c>
      <c r="AE65" s="1" t="s">
        <v>7156</v>
      </c>
      <c r="AF65" s="1" t="s">
        <v>7141</v>
      </c>
      <c r="AG65" s="1" t="s">
        <v>7157</v>
      </c>
      <c r="AH65" s="1" t="s">
        <v>15927</v>
      </c>
    </row>
    <row r="66" spans="1:34" x14ac:dyDescent="0.25">
      <c r="A66" s="1" t="s">
        <v>15999</v>
      </c>
      <c r="B66" s="1" t="s">
        <v>16000</v>
      </c>
      <c r="C66" s="1" t="s">
        <v>16001</v>
      </c>
      <c r="D66">
        <v>2019</v>
      </c>
      <c r="E66" s="1" t="s">
        <v>7819</v>
      </c>
      <c r="F66" s="1" t="s">
        <v>7820</v>
      </c>
      <c r="G66" s="1" t="s">
        <v>7360</v>
      </c>
      <c r="I66">
        <v>4903</v>
      </c>
      <c r="J66">
        <v>4927</v>
      </c>
      <c r="K66" s="1" t="s">
        <v>7141</v>
      </c>
      <c r="L66">
        <v>2</v>
      </c>
      <c r="M66" s="1" t="s">
        <v>16002</v>
      </c>
      <c r="N66" s="1" t="s">
        <v>16003</v>
      </c>
      <c r="O66" s="1" t="s">
        <v>16004</v>
      </c>
      <c r="P66" s="1" t="s">
        <v>16005</v>
      </c>
      <c r="Q66" s="1" t="s">
        <v>16006</v>
      </c>
      <c r="R66" s="1" t="s">
        <v>16007</v>
      </c>
      <c r="S66" s="1" t="s">
        <v>16008</v>
      </c>
      <c r="T66" s="1" t="s">
        <v>16009</v>
      </c>
      <c r="U66" s="1" t="s">
        <v>7141</v>
      </c>
      <c r="V66" s="1" t="s">
        <v>7829</v>
      </c>
      <c r="W66" s="1" t="s">
        <v>7830</v>
      </c>
      <c r="X66" s="1" t="str">
        <f>VLOOKUP(transportation[[#This Row],[ISSN]],classificacao!B:D,3,0)</f>
        <v>B1</v>
      </c>
      <c r="Y66" s="1" t="s">
        <v>7141</v>
      </c>
      <c r="Z66" s="1" t="s">
        <v>7141</v>
      </c>
      <c r="AB66" s="1" t="s">
        <v>7153</v>
      </c>
      <c r="AC66" s="1" t="s">
        <v>7831</v>
      </c>
      <c r="AD66" s="1" t="s">
        <v>7155</v>
      </c>
      <c r="AE66" s="1" t="s">
        <v>7156</v>
      </c>
      <c r="AF66" s="1" t="s">
        <v>7141</v>
      </c>
      <c r="AG66" s="1" t="s">
        <v>7157</v>
      </c>
      <c r="AH66" s="1" t="s">
        <v>16010</v>
      </c>
    </row>
    <row r="67" spans="1:34" x14ac:dyDescent="0.25">
      <c r="A67" s="1" t="s">
        <v>16023</v>
      </c>
      <c r="B67" s="1" t="s">
        <v>16024</v>
      </c>
      <c r="C67" s="1" t="s">
        <v>16025</v>
      </c>
      <c r="D67">
        <v>2019</v>
      </c>
      <c r="E67" s="1" t="s">
        <v>16026</v>
      </c>
      <c r="F67" s="1" t="s">
        <v>8075</v>
      </c>
      <c r="G67" s="1" t="s">
        <v>7286</v>
      </c>
      <c r="I67">
        <v>297</v>
      </c>
      <c r="J67">
        <v>317</v>
      </c>
      <c r="K67" s="1" t="s">
        <v>7141</v>
      </c>
      <c r="L67">
        <v>2</v>
      </c>
      <c r="M67" s="1" t="s">
        <v>16027</v>
      </c>
      <c r="N67" s="1" t="s">
        <v>16028</v>
      </c>
      <c r="O67" s="1" t="s">
        <v>16029</v>
      </c>
      <c r="P67" s="1" t="s">
        <v>16030</v>
      </c>
      <c r="Q67" s="1" t="s">
        <v>16031</v>
      </c>
      <c r="R67" s="1" t="s">
        <v>16032</v>
      </c>
      <c r="S67" s="1" t="s">
        <v>16033</v>
      </c>
      <c r="T67" s="1" t="s">
        <v>16034</v>
      </c>
      <c r="U67" s="1" t="s">
        <v>7141</v>
      </c>
      <c r="V67" s="1" t="s">
        <v>7388</v>
      </c>
      <c r="W67" s="1" t="s">
        <v>11351</v>
      </c>
      <c r="X67" s="1" t="str">
        <f>VLOOKUP(transportation[[#This Row],[ISSN]],classificacao!B:D,3,0)</f>
        <v>B2</v>
      </c>
      <c r="Y67" s="1" t="s">
        <v>7141</v>
      </c>
      <c r="Z67" s="1" t="s">
        <v>7141</v>
      </c>
      <c r="AB67" s="1" t="s">
        <v>7153</v>
      </c>
      <c r="AC67" s="1" t="s">
        <v>16035</v>
      </c>
      <c r="AD67" s="1" t="s">
        <v>7155</v>
      </c>
      <c r="AE67" s="1" t="s">
        <v>7156</v>
      </c>
      <c r="AF67" s="1" t="s">
        <v>7141</v>
      </c>
      <c r="AG67" s="1" t="s">
        <v>7157</v>
      </c>
      <c r="AH67" s="1" t="s">
        <v>16036</v>
      </c>
    </row>
    <row r="68" spans="1:34" x14ac:dyDescent="0.25">
      <c r="A68" s="1" t="s">
        <v>16052</v>
      </c>
      <c r="B68" s="1" t="s">
        <v>16053</v>
      </c>
      <c r="C68" s="1" t="s">
        <v>16054</v>
      </c>
      <c r="D68">
        <v>2019</v>
      </c>
      <c r="E68" s="1" t="s">
        <v>7291</v>
      </c>
      <c r="F68" s="1" t="s">
        <v>7776</v>
      </c>
      <c r="G68" s="1" t="s">
        <v>7141</v>
      </c>
      <c r="I68">
        <v>628</v>
      </c>
      <c r="J68">
        <v>649</v>
      </c>
      <c r="K68" s="1" t="s">
        <v>7141</v>
      </c>
      <c r="L68">
        <v>2</v>
      </c>
      <c r="M68" s="1" t="s">
        <v>16055</v>
      </c>
      <c r="N68" s="1" t="s">
        <v>16056</v>
      </c>
      <c r="O68" s="1" t="s">
        <v>16057</v>
      </c>
      <c r="P68" s="1" t="s">
        <v>16058</v>
      </c>
      <c r="Q68" s="1" t="s">
        <v>16059</v>
      </c>
      <c r="R68" s="1" t="s">
        <v>16060</v>
      </c>
      <c r="S68" s="1" t="s">
        <v>16061</v>
      </c>
      <c r="T68" s="1" t="s">
        <v>16062</v>
      </c>
      <c r="U68" s="1" t="s">
        <v>7141</v>
      </c>
      <c r="V68" s="1" t="s">
        <v>7173</v>
      </c>
      <c r="W68" s="1" t="s">
        <v>7302</v>
      </c>
      <c r="X68" s="1" t="str">
        <f>VLOOKUP(transportation[[#This Row],[ISSN]],classificacao!B:D,3,0)</f>
        <v>A2</v>
      </c>
      <c r="Y68" s="1" t="s">
        <v>7141</v>
      </c>
      <c r="Z68" s="1" t="s">
        <v>7141</v>
      </c>
      <c r="AB68" s="1" t="s">
        <v>7153</v>
      </c>
      <c r="AC68" s="1" t="s">
        <v>7303</v>
      </c>
      <c r="AD68" s="1" t="s">
        <v>7155</v>
      </c>
      <c r="AE68" s="1" t="s">
        <v>7156</v>
      </c>
      <c r="AF68" s="1" t="s">
        <v>7141</v>
      </c>
      <c r="AG68" s="1" t="s">
        <v>7157</v>
      </c>
      <c r="AH68" s="1" t="s">
        <v>16063</v>
      </c>
    </row>
    <row r="69" spans="1:34" x14ac:dyDescent="0.25">
      <c r="A69" s="1" t="s">
        <v>16102</v>
      </c>
      <c r="B69" s="1" t="s">
        <v>16103</v>
      </c>
      <c r="C69" s="1" t="s">
        <v>16104</v>
      </c>
      <c r="D69">
        <v>2019</v>
      </c>
      <c r="E69" s="1" t="s">
        <v>7603</v>
      </c>
      <c r="F69" s="1" t="s">
        <v>8048</v>
      </c>
      <c r="G69" s="1" t="s">
        <v>7141</v>
      </c>
      <c r="I69">
        <v>144</v>
      </c>
      <c r="J69">
        <v>155</v>
      </c>
      <c r="K69" s="1" t="s">
        <v>7141</v>
      </c>
      <c r="L69">
        <v>2</v>
      </c>
      <c r="M69" s="1" t="s">
        <v>16105</v>
      </c>
      <c r="N69" s="1" t="s">
        <v>16106</v>
      </c>
      <c r="O69" s="1" t="s">
        <v>16107</v>
      </c>
      <c r="P69" s="1" t="s">
        <v>16108</v>
      </c>
      <c r="Q69" s="1" t="s">
        <v>16109</v>
      </c>
      <c r="R69" s="1" t="s">
        <v>16110</v>
      </c>
      <c r="S69" s="1" t="s">
        <v>16111</v>
      </c>
      <c r="T69" s="1" t="s">
        <v>16112</v>
      </c>
      <c r="U69" s="1" t="s">
        <v>7141</v>
      </c>
      <c r="V69" s="1" t="s">
        <v>7173</v>
      </c>
      <c r="W69" s="1" t="s">
        <v>7613</v>
      </c>
      <c r="X69" s="1" t="str">
        <f>VLOOKUP(transportation[[#This Row],[ISSN]],classificacao!B:D,3,0)</f>
        <v>A2</v>
      </c>
      <c r="Y69" s="1" t="s">
        <v>7141</v>
      </c>
      <c r="Z69" s="1" t="s">
        <v>7614</v>
      </c>
      <c r="AB69" s="1" t="s">
        <v>7153</v>
      </c>
      <c r="AC69" s="1" t="s">
        <v>7615</v>
      </c>
      <c r="AD69" s="1" t="s">
        <v>7155</v>
      </c>
      <c r="AE69" s="1" t="s">
        <v>7156</v>
      </c>
      <c r="AF69" s="1" t="s">
        <v>7141</v>
      </c>
      <c r="AG69" s="1" t="s">
        <v>7157</v>
      </c>
      <c r="AH69" s="1" t="s">
        <v>16113</v>
      </c>
    </row>
    <row r="70" spans="1:34" x14ac:dyDescent="0.25">
      <c r="A70" s="1" t="s">
        <v>16115</v>
      </c>
      <c r="B70" s="1" t="s">
        <v>16116</v>
      </c>
      <c r="C70" s="1" t="s">
        <v>16117</v>
      </c>
      <c r="D70">
        <v>2019</v>
      </c>
      <c r="E70" s="1" t="s">
        <v>7849</v>
      </c>
      <c r="F70" s="1" t="s">
        <v>16118</v>
      </c>
      <c r="G70" s="1" t="s">
        <v>7347</v>
      </c>
      <c r="I70">
        <v>207</v>
      </c>
      <c r="J70">
        <v>236</v>
      </c>
      <c r="K70" s="1" t="s">
        <v>7141</v>
      </c>
      <c r="L70">
        <v>2</v>
      </c>
      <c r="M70" s="1" t="s">
        <v>16119</v>
      </c>
      <c r="N70" s="1" t="s">
        <v>16120</v>
      </c>
      <c r="O70" s="1" t="s">
        <v>16121</v>
      </c>
      <c r="P70" s="1" t="s">
        <v>16122</v>
      </c>
      <c r="Q70" s="1" t="s">
        <v>16123</v>
      </c>
      <c r="R70" s="1" t="s">
        <v>16124</v>
      </c>
      <c r="S70" s="1" t="s">
        <v>7141</v>
      </c>
      <c r="T70" s="1" t="s">
        <v>16125</v>
      </c>
      <c r="U70" s="1" t="s">
        <v>7141</v>
      </c>
      <c r="V70" s="1" t="s">
        <v>7740</v>
      </c>
      <c r="W70" s="1" t="s">
        <v>7858</v>
      </c>
      <c r="X70" s="1" t="str">
        <f>VLOOKUP(transportation[[#This Row],[ISSN]],classificacao!B:D,3,0)</f>
        <v>A2</v>
      </c>
      <c r="Y70" s="1" t="s">
        <v>7141</v>
      </c>
      <c r="Z70" s="1" t="s">
        <v>7141</v>
      </c>
      <c r="AB70" s="1" t="s">
        <v>7153</v>
      </c>
      <c r="AC70" s="1" t="s">
        <v>7859</v>
      </c>
      <c r="AD70" s="1" t="s">
        <v>7155</v>
      </c>
      <c r="AE70" s="1" t="s">
        <v>7156</v>
      </c>
      <c r="AF70" s="1" t="s">
        <v>7141</v>
      </c>
      <c r="AG70" s="1" t="s">
        <v>7157</v>
      </c>
      <c r="AH70" s="1" t="s">
        <v>16126</v>
      </c>
    </row>
    <row r="71" spans="1:34" x14ac:dyDescent="0.25">
      <c r="A71" s="1" t="s">
        <v>16127</v>
      </c>
      <c r="B71" s="1" t="s">
        <v>16128</v>
      </c>
      <c r="C71" s="1" t="s">
        <v>16129</v>
      </c>
      <c r="D71">
        <v>2019</v>
      </c>
      <c r="E71" s="1" t="s">
        <v>7819</v>
      </c>
      <c r="F71" s="1" t="s">
        <v>7820</v>
      </c>
      <c r="G71" s="1" t="s">
        <v>7140</v>
      </c>
      <c r="I71">
        <v>605</v>
      </c>
      <c r="J71">
        <v>617</v>
      </c>
      <c r="K71" s="1" t="s">
        <v>7141</v>
      </c>
      <c r="L71">
        <v>2</v>
      </c>
      <c r="M71" s="1" t="s">
        <v>16130</v>
      </c>
      <c r="N71" s="1" t="s">
        <v>16131</v>
      </c>
      <c r="O71" s="1" t="s">
        <v>16132</v>
      </c>
      <c r="P71" s="1" t="s">
        <v>16133</v>
      </c>
      <c r="Q71" s="1" t="s">
        <v>16134</v>
      </c>
      <c r="R71" s="1" t="s">
        <v>16135</v>
      </c>
      <c r="S71" s="1" t="s">
        <v>16136</v>
      </c>
      <c r="T71" s="1" t="s">
        <v>16137</v>
      </c>
      <c r="U71" s="1" t="s">
        <v>7141</v>
      </c>
      <c r="V71" s="1" t="s">
        <v>7829</v>
      </c>
      <c r="W71" s="1" t="s">
        <v>7830</v>
      </c>
      <c r="X71" s="1" t="str">
        <f>VLOOKUP(transportation[[#This Row],[ISSN]],classificacao!B:D,3,0)</f>
        <v>B1</v>
      </c>
      <c r="Y71" s="1" t="s">
        <v>7141</v>
      </c>
      <c r="Z71" s="1" t="s">
        <v>7141</v>
      </c>
      <c r="AB71" s="1" t="s">
        <v>7153</v>
      </c>
      <c r="AC71" s="1" t="s">
        <v>7831</v>
      </c>
      <c r="AD71" s="1" t="s">
        <v>7155</v>
      </c>
      <c r="AE71" s="1" t="s">
        <v>7156</v>
      </c>
      <c r="AF71" s="1" t="s">
        <v>7141</v>
      </c>
      <c r="AG71" s="1" t="s">
        <v>7157</v>
      </c>
      <c r="AH71" s="1" t="s">
        <v>16138</v>
      </c>
    </row>
    <row r="72" spans="1:34" x14ac:dyDescent="0.25">
      <c r="A72" s="1" t="s">
        <v>16184</v>
      </c>
      <c r="B72" s="1" t="s">
        <v>16185</v>
      </c>
      <c r="C72" s="1" t="s">
        <v>16186</v>
      </c>
      <c r="D72">
        <v>2019</v>
      </c>
      <c r="E72" s="1" t="s">
        <v>7572</v>
      </c>
      <c r="F72" s="1" t="s">
        <v>7727</v>
      </c>
      <c r="G72" s="1" t="s">
        <v>7141</v>
      </c>
      <c r="H72">
        <v>8913533</v>
      </c>
      <c r="I72">
        <v>175290</v>
      </c>
      <c r="J72">
        <v>175301</v>
      </c>
      <c r="K72" s="1" t="s">
        <v>7141</v>
      </c>
      <c r="L72">
        <v>2</v>
      </c>
      <c r="M72" s="1" t="s">
        <v>16187</v>
      </c>
      <c r="N72" s="1" t="s">
        <v>16188</v>
      </c>
      <c r="O72" s="1" t="s">
        <v>16189</v>
      </c>
      <c r="P72" s="1" t="s">
        <v>16190</v>
      </c>
      <c r="Q72" s="1" t="s">
        <v>16191</v>
      </c>
      <c r="R72" s="1" t="s">
        <v>16192</v>
      </c>
      <c r="S72" s="1" t="s">
        <v>16193</v>
      </c>
      <c r="T72" s="1" t="s">
        <v>16194</v>
      </c>
      <c r="U72" s="1" t="s">
        <v>7141</v>
      </c>
      <c r="V72" s="1" t="s">
        <v>7399</v>
      </c>
      <c r="W72" s="1" t="s">
        <v>7580</v>
      </c>
      <c r="X72" s="1" t="str">
        <f>VLOOKUP(transportation[[#This Row],[ISSN]],classificacao!B:D,3,0)</f>
        <v>B1</v>
      </c>
      <c r="Y72" s="1" t="s">
        <v>7141</v>
      </c>
      <c r="Z72" s="1" t="s">
        <v>7141</v>
      </c>
      <c r="AB72" s="1" t="s">
        <v>7153</v>
      </c>
      <c r="AC72" s="1" t="s">
        <v>7572</v>
      </c>
      <c r="AD72" s="1" t="s">
        <v>7155</v>
      </c>
      <c r="AE72" s="1" t="s">
        <v>7156</v>
      </c>
      <c r="AF72" s="1" t="s">
        <v>7582</v>
      </c>
      <c r="AG72" s="1" t="s">
        <v>7157</v>
      </c>
      <c r="AH72" s="1" t="s">
        <v>16195</v>
      </c>
    </row>
    <row r="73" spans="1:34" x14ac:dyDescent="0.25">
      <c r="A73" s="1" t="s">
        <v>16234</v>
      </c>
      <c r="B73" s="1" t="s">
        <v>16235</v>
      </c>
      <c r="C73" s="1" t="s">
        <v>16236</v>
      </c>
      <c r="D73">
        <v>2019</v>
      </c>
      <c r="E73" s="1" t="s">
        <v>8848</v>
      </c>
      <c r="F73" s="1" t="s">
        <v>15621</v>
      </c>
      <c r="G73" s="1" t="s">
        <v>7262</v>
      </c>
      <c r="I73">
        <v>157</v>
      </c>
      <c r="J73">
        <v>178</v>
      </c>
      <c r="K73" s="1" t="s">
        <v>7141</v>
      </c>
      <c r="L73">
        <v>2</v>
      </c>
      <c r="M73" s="1" t="s">
        <v>16237</v>
      </c>
      <c r="N73" s="1" t="s">
        <v>16238</v>
      </c>
      <c r="O73" s="1" t="s">
        <v>16239</v>
      </c>
      <c r="P73" s="1" t="s">
        <v>16240</v>
      </c>
      <c r="Q73" s="1" t="s">
        <v>16241</v>
      </c>
      <c r="R73" s="1" t="s">
        <v>16242</v>
      </c>
      <c r="S73" s="1" t="s">
        <v>16243</v>
      </c>
      <c r="T73" s="1" t="s">
        <v>16244</v>
      </c>
      <c r="U73" s="1" t="s">
        <v>7141</v>
      </c>
      <c r="V73" s="1" t="s">
        <v>8857</v>
      </c>
      <c r="W73" s="1" t="s">
        <v>8858</v>
      </c>
      <c r="X73" s="1" t="str">
        <f>VLOOKUP(transportation[[#This Row],[ISSN]],classificacao!B:D,3,0)</f>
        <v>B2</v>
      </c>
      <c r="Y73" s="1" t="s">
        <v>7141</v>
      </c>
      <c r="Z73" s="1" t="s">
        <v>7141</v>
      </c>
      <c r="AB73" s="1" t="s">
        <v>7153</v>
      </c>
      <c r="AC73" s="1" t="s">
        <v>8859</v>
      </c>
      <c r="AD73" s="1" t="s">
        <v>7155</v>
      </c>
      <c r="AE73" s="1" t="s">
        <v>7156</v>
      </c>
      <c r="AF73" s="1" t="s">
        <v>7141</v>
      </c>
      <c r="AG73" s="1" t="s">
        <v>7157</v>
      </c>
      <c r="AH73" s="1" t="s">
        <v>16245</v>
      </c>
    </row>
    <row r="74" spans="1:34" x14ac:dyDescent="0.25">
      <c r="A74" s="1" t="s">
        <v>16394</v>
      </c>
      <c r="B74" s="1" t="s">
        <v>16395</v>
      </c>
      <c r="C74" s="1" t="s">
        <v>16396</v>
      </c>
      <c r="D74">
        <v>2018</v>
      </c>
      <c r="E74" s="1" t="s">
        <v>9082</v>
      </c>
      <c r="F74" s="1" t="s">
        <v>8044</v>
      </c>
      <c r="G74" s="1" t="s">
        <v>7262</v>
      </c>
      <c r="I74">
        <v>1</v>
      </c>
      <c r="J74">
        <v>10</v>
      </c>
      <c r="K74" s="1" t="s">
        <v>7141</v>
      </c>
      <c r="L74">
        <v>2</v>
      </c>
      <c r="M74" s="1" t="s">
        <v>16397</v>
      </c>
      <c r="N74" s="1" t="s">
        <v>16398</v>
      </c>
      <c r="O74" s="1" t="s">
        <v>16399</v>
      </c>
      <c r="P74" s="1" t="s">
        <v>16400</v>
      </c>
      <c r="Q74" s="1" t="s">
        <v>16401</v>
      </c>
      <c r="R74" s="1" t="s">
        <v>16402</v>
      </c>
      <c r="S74" s="1" t="s">
        <v>16403</v>
      </c>
      <c r="T74" s="1" t="s">
        <v>16404</v>
      </c>
      <c r="U74" s="1" t="s">
        <v>7141</v>
      </c>
      <c r="V74" s="1" t="s">
        <v>9091</v>
      </c>
      <c r="W74" s="1" t="s">
        <v>9092</v>
      </c>
      <c r="X74" s="1" t="str">
        <f>VLOOKUP(transportation[[#This Row],[ISSN]],classificacao!B:D,3,0)</f>
        <v>B1</v>
      </c>
      <c r="Y74" s="1" t="s">
        <v>7141</v>
      </c>
      <c r="Z74" s="1" t="s">
        <v>7141</v>
      </c>
      <c r="AB74" s="1" t="s">
        <v>7153</v>
      </c>
      <c r="AC74" s="1" t="s">
        <v>9093</v>
      </c>
      <c r="AD74" s="1" t="s">
        <v>7155</v>
      </c>
      <c r="AE74" s="1" t="s">
        <v>7156</v>
      </c>
      <c r="AF74" s="1" t="s">
        <v>7141</v>
      </c>
      <c r="AG74" s="1" t="s">
        <v>7157</v>
      </c>
      <c r="AH74" s="1" t="s">
        <v>16405</v>
      </c>
    </row>
    <row r="75" spans="1:34" x14ac:dyDescent="0.25">
      <c r="A75" s="1" t="s">
        <v>15901</v>
      </c>
      <c r="B75" s="1" t="s">
        <v>15902</v>
      </c>
      <c r="C75" s="1" t="s">
        <v>16418</v>
      </c>
      <c r="D75">
        <v>2018</v>
      </c>
      <c r="E75" s="1" t="s">
        <v>7849</v>
      </c>
      <c r="F75" s="1" t="s">
        <v>7141</v>
      </c>
      <c r="G75" s="1" t="s">
        <v>7141</v>
      </c>
      <c r="K75" s="1" t="s">
        <v>7141</v>
      </c>
      <c r="L75">
        <v>2</v>
      </c>
      <c r="M75" s="1" t="s">
        <v>16419</v>
      </c>
      <c r="N75" s="1" t="s">
        <v>16420</v>
      </c>
      <c r="O75" s="1" t="s">
        <v>16421</v>
      </c>
      <c r="P75" s="1" t="s">
        <v>16422</v>
      </c>
      <c r="Q75" s="1" t="s">
        <v>16423</v>
      </c>
      <c r="R75" s="1" t="s">
        <v>16424</v>
      </c>
      <c r="S75" s="1" t="s">
        <v>7141</v>
      </c>
      <c r="T75" s="1" t="s">
        <v>16425</v>
      </c>
      <c r="U75" s="1" t="s">
        <v>7141</v>
      </c>
      <c r="V75" s="1" t="s">
        <v>7740</v>
      </c>
      <c r="W75" s="1" t="s">
        <v>7858</v>
      </c>
      <c r="X75" s="1" t="str">
        <f>VLOOKUP(transportation[[#This Row],[ISSN]],classificacao!B:D,3,0)</f>
        <v>A2</v>
      </c>
      <c r="Y75" s="1" t="s">
        <v>7141</v>
      </c>
      <c r="Z75" s="1" t="s">
        <v>7141</v>
      </c>
      <c r="AB75" s="1" t="s">
        <v>7153</v>
      </c>
      <c r="AC75" s="1" t="s">
        <v>7859</v>
      </c>
      <c r="AD75" s="1" t="s">
        <v>7581</v>
      </c>
      <c r="AE75" s="1" t="s">
        <v>7581</v>
      </c>
      <c r="AF75" s="1" t="s">
        <v>7395</v>
      </c>
      <c r="AG75" s="1" t="s">
        <v>7157</v>
      </c>
      <c r="AH75" s="1" t="s">
        <v>16426</v>
      </c>
    </row>
    <row r="76" spans="1:34" x14ac:dyDescent="0.25">
      <c r="A76" s="1" t="s">
        <v>16550</v>
      </c>
      <c r="B76" s="1" t="s">
        <v>16551</v>
      </c>
      <c r="C76" s="1" t="s">
        <v>16552</v>
      </c>
      <c r="D76">
        <v>2017</v>
      </c>
      <c r="E76" s="1" t="s">
        <v>8848</v>
      </c>
      <c r="F76" s="1" t="s">
        <v>8849</v>
      </c>
      <c r="G76" s="1" t="s">
        <v>7140</v>
      </c>
      <c r="I76">
        <v>447</v>
      </c>
      <c r="J76">
        <v>467</v>
      </c>
      <c r="K76" s="1" t="s">
        <v>7141</v>
      </c>
      <c r="L76">
        <v>2</v>
      </c>
      <c r="M76" s="1" t="s">
        <v>16553</v>
      </c>
      <c r="N76" s="1" t="s">
        <v>16554</v>
      </c>
      <c r="O76" s="1" t="s">
        <v>16555</v>
      </c>
      <c r="P76" s="1" t="s">
        <v>16556</v>
      </c>
      <c r="Q76" s="1" t="s">
        <v>16557</v>
      </c>
      <c r="R76" s="1" t="s">
        <v>16558</v>
      </c>
      <c r="S76" s="1" t="s">
        <v>16559</v>
      </c>
      <c r="T76" s="1" t="s">
        <v>16560</v>
      </c>
      <c r="U76" s="1" t="s">
        <v>7141</v>
      </c>
      <c r="V76" s="1" t="s">
        <v>8857</v>
      </c>
      <c r="W76" s="1" t="s">
        <v>8858</v>
      </c>
      <c r="X76" s="1" t="str">
        <f>VLOOKUP(transportation[[#This Row],[ISSN]],classificacao!B:D,3,0)</f>
        <v>B2</v>
      </c>
      <c r="Y76" s="1" t="s">
        <v>7141</v>
      </c>
      <c r="Z76" s="1" t="s">
        <v>7141</v>
      </c>
      <c r="AB76" s="1" t="s">
        <v>7153</v>
      </c>
      <c r="AC76" s="1" t="s">
        <v>8859</v>
      </c>
      <c r="AD76" s="1" t="s">
        <v>7155</v>
      </c>
      <c r="AE76" s="1" t="s">
        <v>7156</v>
      </c>
      <c r="AF76" s="1" t="s">
        <v>7141</v>
      </c>
      <c r="AG76" s="1" t="s">
        <v>7157</v>
      </c>
      <c r="AH76" s="1" t="s">
        <v>16561</v>
      </c>
    </row>
    <row r="77" spans="1:34" x14ac:dyDescent="0.25">
      <c r="A77" s="1" t="s">
        <v>15619</v>
      </c>
      <c r="B77" s="1" t="s">
        <v>15620</v>
      </c>
      <c r="C77" s="1" t="s">
        <v>15729</v>
      </c>
      <c r="D77">
        <v>2020</v>
      </c>
      <c r="E77" s="1" t="s">
        <v>7819</v>
      </c>
      <c r="F77" s="1" t="s">
        <v>7329</v>
      </c>
      <c r="G77" s="1" t="s">
        <v>7742</v>
      </c>
      <c r="I77">
        <v>11699</v>
      </c>
      <c r="J77">
        <v>11716</v>
      </c>
      <c r="K77" s="1" t="s">
        <v>7141</v>
      </c>
      <c r="L77">
        <v>1</v>
      </c>
      <c r="M77" s="1" t="s">
        <v>15730</v>
      </c>
      <c r="N77" s="1" t="s">
        <v>15731</v>
      </c>
      <c r="O77" s="1" t="s">
        <v>15732</v>
      </c>
      <c r="P77" s="1" t="s">
        <v>15733</v>
      </c>
      <c r="Q77" s="1" t="s">
        <v>15734</v>
      </c>
      <c r="R77" s="1" t="s">
        <v>15735</v>
      </c>
      <c r="S77" s="1" t="s">
        <v>15736</v>
      </c>
      <c r="T77" s="1" t="s">
        <v>15737</v>
      </c>
      <c r="U77" s="1" t="s">
        <v>7141</v>
      </c>
      <c r="V77" s="1" t="s">
        <v>7318</v>
      </c>
      <c r="W77" s="1" t="s">
        <v>7830</v>
      </c>
      <c r="X77" s="1" t="str">
        <f>VLOOKUP(transportation[[#This Row],[ISSN]],classificacao!B:D,3,0)</f>
        <v>B1</v>
      </c>
      <c r="Y77" s="1" t="s">
        <v>7141</v>
      </c>
      <c r="Z77" s="1" t="s">
        <v>7141</v>
      </c>
      <c r="AB77" s="1" t="s">
        <v>7153</v>
      </c>
      <c r="AC77" s="1" t="s">
        <v>7831</v>
      </c>
      <c r="AD77" s="1" t="s">
        <v>7155</v>
      </c>
      <c r="AE77" s="1" t="s">
        <v>7156</v>
      </c>
      <c r="AF77" s="1" t="s">
        <v>7141</v>
      </c>
      <c r="AG77" s="1" t="s">
        <v>7157</v>
      </c>
      <c r="AH77" s="1" t="s">
        <v>15738</v>
      </c>
    </row>
    <row r="78" spans="1:34" x14ac:dyDescent="0.25">
      <c r="A78" s="1" t="s">
        <v>15964</v>
      </c>
      <c r="B78" s="1" t="s">
        <v>15965</v>
      </c>
      <c r="C78" s="1" t="s">
        <v>15966</v>
      </c>
      <c r="D78">
        <v>2019</v>
      </c>
      <c r="E78" s="1" t="s">
        <v>7379</v>
      </c>
      <c r="F78" s="1" t="s">
        <v>8849</v>
      </c>
      <c r="G78" s="1" t="s">
        <v>7261</v>
      </c>
      <c r="I78">
        <v>1965</v>
      </c>
      <c r="J78">
        <v>1979</v>
      </c>
      <c r="K78" s="1" t="s">
        <v>7141</v>
      </c>
      <c r="L78">
        <v>1</v>
      </c>
      <c r="M78" s="1" t="s">
        <v>15967</v>
      </c>
      <c r="N78" s="1" t="s">
        <v>15968</v>
      </c>
      <c r="O78" s="1" t="s">
        <v>15969</v>
      </c>
      <c r="P78" s="1" t="s">
        <v>15970</v>
      </c>
      <c r="Q78" s="1" t="s">
        <v>15971</v>
      </c>
      <c r="R78" s="1" t="s">
        <v>15972</v>
      </c>
      <c r="S78" s="1" t="s">
        <v>15973</v>
      </c>
      <c r="T78" s="1" t="s">
        <v>15974</v>
      </c>
      <c r="U78" s="1" t="s">
        <v>7141</v>
      </c>
      <c r="V78" s="1" t="s">
        <v>7388</v>
      </c>
      <c r="W78" s="1" t="s">
        <v>7389</v>
      </c>
      <c r="X78" s="1" t="str">
        <f>VLOOKUP(transportation[[#This Row],[ISSN]],classificacao!B:D,3,0)</f>
        <v>B1</v>
      </c>
      <c r="Y78" s="1" t="s">
        <v>7141</v>
      </c>
      <c r="Z78" s="1" t="s">
        <v>7390</v>
      </c>
      <c r="AB78" s="1" t="s">
        <v>7153</v>
      </c>
      <c r="AC78" s="1" t="s">
        <v>7391</v>
      </c>
      <c r="AD78" s="1" t="s">
        <v>7155</v>
      </c>
      <c r="AE78" s="1" t="s">
        <v>7156</v>
      </c>
      <c r="AF78" s="1" t="s">
        <v>7141</v>
      </c>
      <c r="AG78" s="1" t="s">
        <v>7157</v>
      </c>
      <c r="AH78" s="1" t="s">
        <v>15975</v>
      </c>
    </row>
    <row r="79" spans="1:34" x14ac:dyDescent="0.25">
      <c r="A79" s="1" t="s">
        <v>16308</v>
      </c>
      <c r="B79" s="1" t="s">
        <v>16309</v>
      </c>
      <c r="C79" s="1" t="s">
        <v>16310</v>
      </c>
      <c r="D79">
        <v>2018</v>
      </c>
      <c r="E79" s="1" t="s">
        <v>7849</v>
      </c>
      <c r="F79" s="1" t="s">
        <v>8363</v>
      </c>
      <c r="G79" s="1" t="s">
        <v>7347</v>
      </c>
      <c r="I79">
        <v>667</v>
      </c>
      <c r="J79">
        <v>692</v>
      </c>
      <c r="K79" s="1" t="s">
        <v>7141</v>
      </c>
      <c r="L79">
        <v>1</v>
      </c>
      <c r="M79" s="1" t="s">
        <v>16311</v>
      </c>
      <c r="N79" s="1" t="s">
        <v>16312</v>
      </c>
      <c r="O79" s="1" t="s">
        <v>16313</v>
      </c>
      <c r="P79" s="1" t="s">
        <v>16314</v>
      </c>
      <c r="Q79" s="1" t="s">
        <v>16315</v>
      </c>
      <c r="R79" s="1" t="s">
        <v>16316</v>
      </c>
      <c r="S79" s="1" t="s">
        <v>7141</v>
      </c>
      <c r="T79" s="1" t="s">
        <v>16317</v>
      </c>
      <c r="U79" s="1" t="s">
        <v>7141</v>
      </c>
      <c r="V79" s="1" t="s">
        <v>7740</v>
      </c>
      <c r="W79" s="1" t="s">
        <v>7858</v>
      </c>
      <c r="X79" s="1" t="str">
        <f>VLOOKUP(transportation[[#This Row],[ISSN]],classificacao!B:D,3,0)</f>
        <v>A2</v>
      </c>
      <c r="Y79" s="1" t="s">
        <v>7141</v>
      </c>
      <c r="Z79" s="1" t="s">
        <v>7141</v>
      </c>
      <c r="AB79" s="1" t="s">
        <v>7153</v>
      </c>
      <c r="AC79" s="1" t="s">
        <v>7859</v>
      </c>
      <c r="AD79" s="1" t="s">
        <v>7155</v>
      </c>
      <c r="AE79" s="1" t="s">
        <v>7156</v>
      </c>
      <c r="AF79" s="1" t="s">
        <v>7141</v>
      </c>
      <c r="AG79" s="1" t="s">
        <v>7157</v>
      </c>
      <c r="AH79" s="1" t="s">
        <v>16318</v>
      </c>
    </row>
    <row r="80" spans="1:34" x14ac:dyDescent="0.25">
      <c r="A80" s="1" t="s">
        <v>16222</v>
      </c>
      <c r="B80" s="1" t="s">
        <v>16223</v>
      </c>
      <c r="C80" s="1" t="s">
        <v>16427</v>
      </c>
      <c r="D80">
        <v>2018</v>
      </c>
      <c r="E80" s="1" t="s">
        <v>9082</v>
      </c>
      <c r="F80" s="1" t="s">
        <v>8507</v>
      </c>
      <c r="G80" s="1" t="s">
        <v>7262</v>
      </c>
      <c r="I80">
        <v>659</v>
      </c>
      <c r="J80">
        <v>662</v>
      </c>
      <c r="K80" s="1" t="s">
        <v>7141</v>
      </c>
      <c r="L80">
        <v>1</v>
      </c>
      <c r="M80" s="1" t="s">
        <v>16428</v>
      </c>
      <c r="N80" s="1" t="s">
        <v>16429</v>
      </c>
      <c r="O80" s="1" t="s">
        <v>16430</v>
      </c>
      <c r="P80" s="1" t="s">
        <v>16431</v>
      </c>
      <c r="Q80" s="1" t="s">
        <v>16432</v>
      </c>
      <c r="R80" s="1" t="s">
        <v>16433</v>
      </c>
      <c r="S80" s="1" t="s">
        <v>16434</v>
      </c>
      <c r="T80" s="1" t="s">
        <v>16435</v>
      </c>
      <c r="U80" s="1" t="s">
        <v>7141</v>
      </c>
      <c r="V80" s="1" t="s">
        <v>9091</v>
      </c>
      <c r="W80" s="1" t="s">
        <v>9092</v>
      </c>
      <c r="X80" s="1" t="str">
        <f>VLOOKUP(transportation[[#This Row],[ISSN]],classificacao!B:D,3,0)</f>
        <v>B1</v>
      </c>
      <c r="Y80" s="1" t="s">
        <v>7141</v>
      </c>
      <c r="Z80" s="1" t="s">
        <v>7141</v>
      </c>
      <c r="AB80" s="1" t="s">
        <v>7153</v>
      </c>
      <c r="AC80" s="1" t="s">
        <v>9093</v>
      </c>
      <c r="AD80" s="1" t="s">
        <v>7155</v>
      </c>
      <c r="AE80" s="1" t="s">
        <v>7156</v>
      </c>
      <c r="AF80" s="1" t="s">
        <v>7141</v>
      </c>
      <c r="AG80" s="1" t="s">
        <v>7157</v>
      </c>
      <c r="AH80" s="1" t="s">
        <v>16436</v>
      </c>
    </row>
    <row r="81" spans="1:34" x14ac:dyDescent="0.25">
      <c r="A81" s="1" t="s">
        <v>16669</v>
      </c>
      <c r="B81" s="1" t="s">
        <v>16670</v>
      </c>
      <c r="C81" s="1" t="s">
        <v>16671</v>
      </c>
      <c r="D81">
        <v>2016</v>
      </c>
      <c r="E81" s="1" t="s">
        <v>7603</v>
      </c>
      <c r="F81" s="1" t="s">
        <v>8418</v>
      </c>
      <c r="G81" s="1" t="s">
        <v>7141</v>
      </c>
      <c r="I81">
        <v>144</v>
      </c>
      <c r="J81">
        <v>148</v>
      </c>
      <c r="K81" s="1" t="s">
        <v>7141</v>
      </c>
      <c r="L81">
        <v>1</v>
      </c>
      <c r="M81" s="1" t="s">
        <v>16672</v>
      </c>
      <c r="N81" s="1" t="s">
        <v>16673</v>
      </c>
      <c r="O81" s="1" t="s">
        <v>16674</v>
      </c>
      <c r="P81" s="1" t="s">
        <v>16675</v>
      </c>
      <c r="Q81" s="1" t="s">
        <v>16676</v>
      </c>
      <c r="R81" s="1" t="s">
        <v>16677</v>
      </c>
      <c r="S81" s="1" t="s">
        <v>16678</v>
      </c>
      <c r="T81" s="1" t="s">
        <v>16679</v>
      </c>
      <c r="U81" s="1" t="s">
        <v>7141</v>
      </c>
      <c r="V81" s="1" t="s">
        <v>7173</v>
      </c>
      <c r="W81" s="1" t="s">
        <v>7613</v>
      </c>
      <c r="X81" s="1" t="str">
        <f>VLOOKUP(transportation[[#This Row],[ISSN]],classificacao!B:D,3,0)</f>
        <v>A2</v>
      </c>
      <c r="Y81" s="1" t="s">
        <v>7141</v>
      </c>
      <c r="Z81" s="1" t="s">
        <v>7614</v>
      </c>
      <c r="AB81" s="1" t="s">
        <v>7153</v>
      </c>
      <c r="AC81" s="1" t="s">
        <v>7615</v>
      </c>
      <c r="AD81" s="1" t="s">
        <v>7155</v>
      </c>
      <c r="AE81" s="1" t="s">
        <v>7156</v>
      </c>
      <c r="AF81" s="1" t="s">
        <v>7141</v>
      </c>
      <c r="AG81" s="1" t="s">
        <v>7157</v>
      </c>
      <c r="AH81" s="1" t="s">
        <v>16680</v>
      </c>
    </row>
    <row r="82" spans="1:34" x14ac:dyDescent="0.25">
      <c r="A82" s="1" t="s">
        <v>16737</v>
      </c>
      <c r="B82" s="1" t="s">
        <v>16738</v>
      </c>
      <c r="C82" s="1" t="s">
        <v>16739</v>
      </c>
      <c r="D82">
        <v>2016</v>
      </c>
      <c r="E82" s="1" t="s">
        <v>8423</v>
      </c>
      <c r="F82" s="1" t="s">
        <v>9585</v>
      </c>
      <c r="G82" s="1" t="s">
        <v>7366</v>
      </c>
      <c r="I82">
        <v>855</v>
      </c>
      <c r="J82">
        <v>873</v>
      </c>
      <c r="K82" s="1" t="s">
        <v>7141</v>
      </c>
      <c r="L82">
        <v>1</v>
      </c>
      <c r="M82" s="1" t="s">
        <v>16740</v>
      </c>
      <c r="N82" s="1" t="s">
        <v>16741</v>
      </c>
      <c r="O82" s="1" t="s">
        <v>16742</v>
      </c>
      <c r="P82" s="1" t="s">
        <v>16743</v>
      </c>
      <c r="Q82" s="1" t="s">
        <v>16744</v>
      </c>
      <c r="R82" s="1" t="s">
        <v>16745</v>
      </c>
      <c r="S82" s="1" t="s">
        <v>16746</v>
      </c>
      <c r="T82" s="1" t="s">
        <v>16747</v>
      </c>
      <c r="U82" s="1" t="s">
        <v>7141</v>
      </c>
      <c r="V82" s="1" t="s">
        <v>7740</v>
      </c>
      <c r="W82" s="1" t="s">
        <v>8432</v>
      </c>
      <c r="X82" s="1" t="str">
        <f>VLOOKUP(transportation[[#This Row],[ISSN]],classificacao!B:D,3,0)</f>
        <v>A2</v>
      </c>
      <c r="Y82" s="1" t="s">
        <v>7141</v>
      </c>
      <c r="Z82" s="1" t="s">
        <v>8433</v>
      </c>
      <c r="AB82" s="1" t="s">
        <v>7153</v>
      </c>
      <c r="AC82" s="1" t="s">
        <v>8434</v>
      </c>
      <c r="AD82" s="1" t="s">
        <v>7155</v>
      </c>
      <c r="AE82" s="1" t="s">
        <v>7156</v>
      </c>
      <c r="AF82" s="1" t="s">
        <v>7141</v>
      </c>
      <c r="AG82" s="1" t="s">
        <v>7157</v>
      </c>
      <c r="AH82" s="1" t="s">
        <v>16748</v>
      </c>
    </row>
    <row r="83" spans="1:34" x14ac:dyDescent="0.25">
      <c r="A83" s="1" t="s">
        <v>16805</v>
      </c>
      <c r="B83" s="1" t="s">
        <v>16806</v>
      </c>
      <c r="C83" s="1" t="s">
        <v>16807</v>
      </c>
      <c r="D83">
        <v>2016</v>
      </c>
      <c r="E83" s="1" t="s">
        <v>8263</v>
      </c>
      <c r="F83" s="1" t="s">
        <v>7557</v>
      </c>
      <c r="G83" s="1" t="s">
        <v>7140</v>
      </c>
      <c r="H83">
        <v>7437253</v>
      </c>
      <c r="I83">
        <v>1018</v>
      </c>
      <c r="J83">
        <v>1023</v>
      </c>
      <c r="K83" s="1" t="s">
        <v>7141</v>
      </c>
      <c r="L83">
        <v>1</v>
      </c>
      <c r="M83" s="1" t="s">
        <v>16808</v>
      </c>
      <c r="N83" s="1" t="s">
        <v>16809</v>
      </c>
      <c r="O83" s="1" t="s">
        <v>16810</v>
      </c>
      <c r="P83" s="1" t="s">
        <v>16811</v>
      </c>
      <c r="Q83" s="1" t="s">
        <v>16812</v>
      </c>
      <c r="R83" s="1" t="s">
        <v>16813</v>
      </c>
      <c r="S83" s="1" t="s">
        <v>16814</v>
      </c>
      <c r="T83" s="1" t="s">
        <v>7141</v>
      </c>
      <c r="U83" s="1" t="s">
        <v>7141</v>
      </c>
      <c r="V83" s="1" t="s">
        <v>7955</v>
      </c>
      <c r="W83" s="1" t="s">
        <v>8272</v>
      </c>
      <c r="X83" s="1" t="str">
        <f>VLOOKUP(transportation[[#This Row],[ISSN]],classificacao!B:D,3,0)</f>
        <v>B2</v>
      </c>
      <c r="Y83" s="1" t="s">
        <v>7141</v>
      </c>
      <c r="Z83" s="1" t="s">
        <v>7141</v>
      </c>
      <c r="AB83" s="1" t="s">
        <v>14383</v>
      </c>
      <c r="AC83" s="1" t="s">
        <v>8274</v>
      </c>
      <c r="AD83" s="1" t="s">
        <v>7155</v>
      </c>
      <c r="AE83" s="1" t="s">
        <v>7156</v>
      </c>
      <c r="AF83" s="1" t="s">
        <v>7141</v>
      </c>
      <c r="AG83" s="1" t="s">
        <v>7157</v>
      </c>
      <c r="AH83" s="1" t="s">
        <v>16815</v>
      </c>
    </row>
    <row r="84" spans="1:34" x14ac:dyDescent="0.25">
      <c r="A84" s="1" t="s">
        <v>15594</v>
      </c>
      <c r="B84" s="1" t="s">
        <v>15595</v>
      </c>
      <c r="C84" s="1" t="s">
        <v>15596</v>
      </c>
      <c r="D84">
        <v>2021</v>
      </c>
      <c r="E84" s="1" t="s">
        <v>7138</v>
      </c>
      <c r="F84" s="1" t="s">
        <v>7139</v>
      </c>
      <c r="G84" s="1" t="s">
        <v>7366</v>
      </c>
      <c r="I84">
        <v>999</v>
      </c>
      <c r="J84">
        <v>1007</v>
      </c>
      <c r="K84" s="1" t="s">
        <v>7141</v>
      </c>
      <c r="M84" s="1" t="s">
        <v>15597</v>
      </c>
      <c r="N84" s="1" t="s">
        <v>15598</v>
      </c>
      <c r="O84" s="1" t="s">
        <v>15599</v>
      </c>
      <c r="P84" s="1" t="s">
        <v>15600</v>
      </c>
      <c r="Q84" s="1" t="s">
        <v>15601</v>
      </c>
      <c r="R84" s="1" t="s">
        <v>15602</v>
      </c>
      <c r="S84" s="1" t="s">
        <v>15603</v>
      </c>
      <c r="T84" s="1" t="s">
        <v>15604</v>
      </c>
      <c r="U84" s="1" t="s">
        <v>7141</v>
      </c>
      <c r="V84" s="1" t="s">
        <v>7150</v>
      </c>
      <c r="W84" s="1" t="s">
        <v>7151</v>
      </c>
      <c r="X84" s="1" t="str">
        <f>VLOOKUP(transportation[[#This Row],[ISSN]],classificacao!B:D,3,0)</f>
        <v>A1</v>
      </c>
      <c r="Y84" s="1" t="s">
        <v>7141</v>
      </c>
      <c r="Z84" s="1" t="s">
        <v>7152</v>
      </c>
      <c r="AB84" s="1" t="s">
        <v>7153</v>
      </c>
      <c r="AC84" s="1" t="s">
        <v>7154</v>
      </c>
      <c r="AD84" s="1" t="s">
        <v>7155</v>
      </c>
      <c r="AE84" s="1" t="s">
        <v>7156</v>
      </c>
      <c r="AF84" s="1" t="s">
        <v>7141</v>
      </c>
      <c r="AG84" s="1" t="s">
        <v>7157</v>
      </c>
      <c r="AH84" s="1" t="s">
        <v>15605</v>
      </c>
    </row>
    <row r="85" spans="1:34" x14ac:dyDescent="0.25">
      <c r="A85" s="1" t="s">
        <v>15606</v>
      </c>
      <c r="B85" s="1" t="s">
        <v>15607</v>
      </c>
      <c r="C85" s="1" t="s">
        <v>15608</v>
      </c>
      <c r="D85">
        <v>2021</v>
      </c>
      <c r="E85" s="1" t="s">
        <v>7162</v>
      </c>
      <c r="F85" s="1" t="s">
        <v>15609</v>
      </c>
      <c r="G85" s="1" t="s">
        <v>7141</v>
      </c>
      <c r="H85">
        <v>114015</v>
      </c>
      <c r="K85" s="1" t="s">
        <v>7141</v>
      </c>
      <c r="M85" s="1" t="s">
        <v>15610</v>
      </c>
      <c r="N85" s="1" t="s">
        <v>15611</v>
      </c>
      <c r="O85" s="1" t="s">
        <v>15612</v>
      </c>
      <c r="P85" s="1" t="s">
        <v>15613</v>
      </c>
      <c r="Q85" s="1" t="s">
        <v>15614</v>
      </c>
      <c r="R85" s="1" t="s">
        <v>15615</v>
      </c>
      <c r="S85" s="1" t="s">
        <v>15616</v>
      </c>
      <c r="T85" s="1" t="s">
        <v>15617</v>
      </c>
      <c r="U85" s="1" t="s">
        <v>7141</v>
      </c>
      <c r="V85" s="1" t="s">
        <v>7173</v>
      </c>
      <c r="W85" s="1" t="s">
        <v>7174</v>
      </c>
      <c r="X85" s="1" t="str">
        <f>VLOOKUP(transportation[[#This Row],[ISSN]],classificacao!B:D,3,0)</f>
        <v>A1</v>
      </c>
      <c r="Y85" s="1" t="s">
        <v>7141</v>
      </c>
      <c r="Z85" s="1" t="s">
        <v>7175</v>
      </c>
      <c r="AB85" s="1" t="s">
        <v>7153</v>
      </c>
      <c r="AC85" s="1" t="s">
        <v>7176</v>
      </c>
      <c r="AD85" s="1" t="s">
        <v>7155</v>
      </c>
      <c r="AE85" s="1" t="s">
        <v>7156</v>
      </c>
      <c r="AF85" s="1" t="s">
        <v>7141</v>
      </c>
      <c r="AG85" s="1" t="s">
        <v>7157</v>
      </c>
      <c r="AH85" s="1" t="s">
        <v>15618</v>
      </c>
    </row>
    <row r="86" spans="1:34" x14ac:dyDescent="0.25">
      <c r="A86" s="1" t="s">
        <v>15623</v>
      </c>
      <c r="B86" s="1" t="s">
        <v>15624</v>
      </c>
      <c r="C86" s="1" t="s">
        <v>15625</v>
      </c>
      <c r="D86">
        <v>2020</v>
      </c>
      <c r="E86" s="1" t="s">
        <v>13961</v>
      </c>
      <c r="F86" s="1" t="s">
        <v>15626</v>
      </c>
      <c r="G86" s="1" t="s">
        <v>7141</v>
      </c>
      <c r="H86">
        <v>122376</v>
      </c>
      <c r="K86" s="1" t="s">
        <v>7141</v>
      </c>
      <c r="M86" s="1" t="s">
        <v>15627</v>
      </c>
      <c r="N86" s="1" t="s">
        <v>15628</v>
      </c>
      <c r="O86" s="1" t="s">
        <v>15629</v>
      </c>
      <c r="P86" s="1" t="s">
        <v>15630</v>
      </c>
      <c r="Q86" s="1" t="s">
        <v>15631</v>
      </c>
      <c r="R86" s="1" t="s">
        <v>15632</v>
      </c>
      <c r="S86" s="1" t="s">
        <v>15633</v>
      </c>
      <c r="T86" s="1" t="s">
        <v>15634</v>
      </c>
      <c r="U86" s="1" t="s">
        <v>7141</v>
      </c>
      <c r="V86" s="1" t="s">
        <v>7173</v>
      </c>
      <c r="W86" s="1" t="s">
        <v>10112</v>
      </c>
      <c r="X86" s="1" t="str">
        <f>VLOOKUP(transportation[[#This Row],[ISSN]],classificacao!B:D,3,0)</f>
        <v>A1</v>
      </c>
      <c r="Y86" s="1" t="s">
        <v>7141</v>
      </c>
      <c r="Z86" s="1" t="s">
        <v>13971</v>
      </c>
      <c r="AB86" s="1" t="s">
        <v>7153</v>
      </c>
      <c r="AC86" s="1" t="s">
        <v>13972</v>
      </c>
      <c r="AD86" s="1" t="s">
        <v>7155</v>
      </c>
      <c r="AE86" s="1" t="s">
        <v>7156</v>
      </c>
      <c r="AF86" s="1" t="s">
        <v>7141</v>
      </c>
      <c r="AG86" s="1" t="s">
        <v>7157</v>
      </c>
      <c r="AH86" s="1" t="s">
        <v>15635</v>
      </c>
    </row>
    <row r="87" spans="1:34" x14ac:dyDescent="0.25">
      <c r="A87" s="1" t="s">
        <v>15636</v>
      </c>
      <c r="B87" s="1" t="s">
        <v>15637</v>
      </c>
      <c r="C87" s="1" t="s">
        <v>15638</v>
      </c>
      <c r="D87">
        <v>2020</v>
      </c>
      <c r="E87" s="1" t="s">
        <v>7291</v>
      </c>
      <c r="F87" s="1" t="s">
        <v>8096</v>
      </c>
      <c r="G87" s="1" t="s">
        <v>7141</v>
      </c>
      <c r="H87">
        <v>106589</v>
      </c>
      <c r="K87" s="1" t="s">
        <v>7141</v>
      </c>
      <c r="M87" s="1" t="s">
        <v>15639</v>
      </c>
      <c r="N87" s="1" t="s">
        <v>15640</v>
      </c>
      <c r="O87" s="1" t="s">
        <v>15641</v>
      </c>
      <c r="P87" s="1" t="s">
        <v>15642</v>
      </c>
      <c r="Q87" s="1" t="s">
        <v>15643</v>
      </c>
      <c r="R87" s="1" t="s">
        <v>15644</v>
      </c>
      <c r="S87" s="1" t="s">
        <v>15645</v>
      </c>
      <c r="T87" s="1" t="s">
        <v>15646</v>
      </c>
      <c r="U87" s="1" t="s">
        <v>7141</v>
      </c>
      <c r="V87" s="1" t="s">
        <v>7173</v>
      </c>
      <c r="W87" s="1" t="s">
        <v>7302</v>
      </c>
      <c r="X87" s="1" t="str">
        <f>VLOOKUP(transportation[[#This Row],[ISSN]],classificacao!B:D,3,0)</f>
        <v>A2</v>
      </c>
      <c r="Y87" s="1" t="s">
        <v>7141</v>
      </c>
      <c r="Z87" s="1" t="s">
        <v>7141</v>
      </c>
      <c r="AB87" s="1" t="s">
        <v>7153</v>
      </c>
      <c r="AC87" s="1" t="s">
        <v>7303</v>
      </c>
      <c r="AD87" s="1" t="s">
        <v>7155</v>
      </c>
      <c r="AE87" s="1" t="s">
        <v>7156</v>
      </c>
      <c r="AF87" s="1" t="s">
        <v>7141</v>
      </c>
      <c r="AG87" s="1" t="s">
        <v>7157</v>
      </c>
      <c r="AH87" s="1" t="s">
        <v>15647</v>
      </c>
    </row>
    <row r="88" spans="1:34" x14ac:dyDescent="0.25">
      <c r="A88" s="1" t="s">
        <v>15648</v>
      </c>
      <c r="B88" s="1" t="s">
        <v>15649</v>
      </c>
      <c r="C88" s="1" t="s">
        <v>15650</v>
      </c>
      <c r="D88">
        <v>2020</v>
      </c>
      <c r="E88" s="1" t="s">
        <v>15651</v>
      </c>
      <c r="F88" s="1" t="s">
        <v>7676</v>
      </c>
      <c r="G88" s="1" t="s">
        <v>7286</v>
      </c>
      <c r="H88">
        <v>500244</v>
      </c>
      <c r="K88" s="1" t="s">
        <v>7141</v>
      </c>
      <c r="M88" s="1" t="s">
        <v>15652</v>
      </c>
      <c r="N88" s="1" t="s">
        <v>15653</v>
      </c>
      <c r="O88" s="1" t="s">
        <v>15654</v>
      </c>
      <c r="P88" s="1" t="s">
        <v>15655</v>
      </c>
      <c r="Q88" s="1" t="s">
        <v>15656</v>
      </c>
      <c r="R88" s="1" t="s">
        <v>15657</v>
      </c>
      <c r="S88" s="1" t="s">
        <v>15658</v>
      </c>
      <c r="T88" s="1" t="s">
        <v>15659</v>
      </c>
      <c r="U88" s="1" t="s">
        <v>7141</v>
      </c>
      <c r="V88" s="1" t="s">
        <v>15660</v>
      </c>
      <c r="W88" s="1" t="s">
        <v>11295</v>
      </c>
      <c r="X88" s="1" t="str">
        <f>VLOOKUP(transportation[[#This Row],[ISSN]],classificacao!B:D,3,0)</f>
        <v>B2</v>
      </c>
      <c r="Y88" s="1" t="s">
        <v>7141</v>
      </c>
      <c r="Z88" s="1" t="s">
        <v>15661</v>
      </c>
      <c r="AB88" s="1" t="s">
        <v>7153</v>
      </c>
      <c r="AC88" s="1" t="s">
        <v>15662</v>
      </c>
      <c r="AD88" s="1" t="s">
        <v>7155</v>
      </c>
      <c r="AE88" s="1" t="s">
        <v>7156</v>
      </c>
      <c r="AF88" s="1" t="s">
        <v>7141</v>
      </c>
      <c r="AG88" s="1" t="s">
        <v>7157</v>
      </c>
      <c r="AH88" s="1" t="s">
        <v>15663</v>
      </c>
    </row>
    <row r="89" spans="1:34" x14ac:dyDescent="0.25">
      <c r="A89" s="1" t="s">
        <v>15677</v>
      </c>
      <c r="B89" s="1" t="s">
        <v>15678</v>
      </c>
      <c r="C89" s="1" t="s">
        <v>15679</v>
      </c>
      <c r="D89">
        <v>2020</v>
      </c>
      <c r="E89" s="1" t="s">
        <v>15680</v>
      </c>
      <c r="F89" s="1" t="s">
        <v>7380</v>
      </c>
      <c r="G89" s="1" t="s">
        <v>7330</v>
      </c>
      <c r="I89">
        <v>3666</v>
      </c>
      <c r="J89">
        <v>3696</v>
      </c>
      <c r="K89" s="1" t="s">
        <v>7141</v>
      </c>
      <c r="M89" s="1" t="s">
        <v>15681</v>
      </c>
      <c r="N89" s="1" t="s">
        <v>15682</v>
      </c>
      <c r="O89" s="1" t="s">
        <v>15683</v>
      </c>
      <c r="P89" s="1" t="s">
        <v>15684</v>
      </c>
      <c r="Q89" s="1" t="s">
        <v>15685</v>
      </c>
      <c r="R89" s="1" t="s">
        <v>15686</v>
      </c>
      <c r="S89" s="1" t="s">
        <v>15687</v>
      </c>
      <c r="T89" s="1" t="s">
        <v>7141</v>
      </c>
      <c r="U89" s="1" t="s">
        <v>7141</v>
      </c>
      <c r="V89" s="1" t="s">
        <v>8254</v>
      </c>
      <c r="W89" s="1" t="s">
        <v>10234</v>
      </c>
      <c r="X89" s="1" t="str">
        <f>VLOOKUP(transportation[[#This Row],[ISSN]],classificacao!B:D,3,0)</f>
        <v>A1</v>
      </c>
      <c r="Y89" s="1" t="s">
        <v>7141</v>
      </c>
      <c r="Z89" s="1" t="s">
        <v>7141</v>
      </c>
      <c r="AB89" s="1" t="s">
        <v>7153</v>
      </c>
      <c r="AC89" s="1" t="s">
        <v>15688</v>
      </c>
      <c r="AD89" s="1" t="s">
        <v>7155</v>
      </c>
      <c r="AE89" s="1" t="s">
        <v>7156</v>
      </c>
      <c r="AF89" s="1" t="s">
        <v>7395</v>
      </c>
      <c r="AG89" s="1" t="s">
        <v>7157</v>
      </c>
      <c r="AH89" s="1" t="s">
        <v>15689</v>
      </c>
    </row>
    <row r="90" spans="1:34" x14ac:dyDescent="0.25">
      <c r="A90" s="1" t="s">
        <v>15690</v>
      </c>
      <c r="B90" s="1" t="s">
        <v>15691</v>
      </c>
      <c r="C90" s="1" t="s">
        <v>15692</v>
      </c>
      <c r="D90">
        <v>2020</v>
      </c>
      <c r="E90" s="1" t="s">
        <v>15693</v>
      </c>
      <c r="F90" s="1" t="s">
        <v>7359</v>
      </c>
      <c r="G90" s="1" t="s">
        <v>7266</v>
      </c>
      <c r="H90">
        <v>8759988</v>
      </c>
      <c r="I90">
        <v>3308</v>
      </c>
      <c r="J90">
        <v>3321</v>
      </c>
      <c r="K90" s="1" t="s">
        <v>7141</v>
      </c>
      <c r="M90" s="1" t="s">
        <v>15694</v>
      </c>
      <c r="N90" s="1" t="s">
        <v>15695</v>
      </c>
      <c r="O90" s="1" t="s">
        <v>15696</v>
      </c>
      <c r="P90" s="1" t="s">
        <v>15697</v>
      </c>
      <c r="Q90" s="1" t="s">
        <v>15698</v>
      </c>
      <c r="R90" s="1" t="s">
        <v>15699</v>
      </c>
      <c r="S90" s="1" t="s">
        <v>15700</v>
      </c>
      <c r="T90" s="1" t="s">
        <v>15701</v>
      </c>
      <c r="U90" s="1" t="s">
        <v>7141</v>
      </c>
      <c r="V90" s="1" t="s">
        <v>7399</v>
      </c>
      <c r="W90" s="1" t="s">
        <v>10072</v>
      </c>
      <c r="X90" s="1" t="str">
        <f>VLOOKUP(transportation[[#This Row],[ISSN]],classificacao!B:D,3,0)</f>
        <v>A1</v>
      </c>
      <c r="Y90" s="1" t="s">
        <v>7141</v>
      </c>
      <c r="Z90" s="1" t="s">
        <v>7141</v>
      </c>
      <c r="AB90" s="1" t="s">
        <v>7153</v>
      </c>
      <c r="AC90" s="1" t="s">
        <v>15702</v>
      </c>
      <c r="AD90" s="1" t="s">
        <v>7155</v>
      </c>
      <c r="AE90" s="1" t="s">
        <v>7156</v>
      </c>
      <c r="AF90" s="1" t="s">
        <v>7141</v>
      </c>
      <c r="AG90" s="1" t="s">
        <v>7157</v>
      </c>
      <c r="AH90" s="1" t="s">
        <v>15703</v>
      </c>
    </row>
    <row r="91" spans="1:34" x14ac:dyDescent="0.25">
      <c r="A91" s="1" t="s">
        <v>15704</v>
      </c>
      <c r="B91" s="1" t="s">
        <v>15705</v>
      </c>
      <c r="C91" s="1" t="s">
        <v>15706</v>
      </c>
      <c r="D91">
        <v>2020</v>
      </c>
      <c r="E91" s="1" t="s">
        <v>7138</v>
      </c>
      <c r="F91" s="1" t="s">
        <v>15707</v>
      </c>
      <c r="G91" s="1" t="s">
        <v>7366</v>
      </c>
      <c r="I91">
        <v>1058</v>
      </c>
      <c r="J91">
        <v>1073</v>
      </c>
      <c r="K91" s="1" t="s">
        <v>7141</v>
      </c>
      <c r="M91" s="1" t="s">
        <v>15708</v>
      </c>
      <c r="N91" s="1" t="s">
        <v>15709</v>
      </c>
      <c r="O91" s="1" t="s">
        <v>15710</v>
      </c>
      <c r="P91" s="1" t="s">
        <v>15711</v>
      </c>
      <c r="Q91" s="1" t="s">
        <v>15712</v>
      </c>
      <c r="R91" s="1" t="s">
        <v>15713</v>
      </c>
      <c r="S91" s="1" t="s">
        <v>15714</v>
      </c>
      <c r="T91" s="1" t="s">
        <v>15715</v>
      </c>
      <c r="U91" s="1" t="s">
        <v>7141</v>
      </c>
      <c r="V91" s="1" t="s">
        <v>7150</v>
      </c>
      <c r="W91" s="1" t="s">
        <v>7151</v>
      </c>
      <c r="X91" s="1" t="str">
        <f>VLOOKUP(transportation[[#This Row],[ISSN]],classificacao!B:D,3,0)</f>
        <v>A1</v>
      </c>
      <c r="Y91" s="1" t="s">
        <v>7141</v>
      </c>
      <c r="Z91" s="1" t="s">
        <v>7152</v>
      </c>
      <c r="AB91" s="1" t="s">
        <v>7153</v>
      </c>
      <c r="AC91" s="1" t="s">
        <v>7154</v>
      </c>
      <c r="AD91" s="1" t="s">
        <v>7155</v>
      </c>
      <c r="AE91" s="1" t="s">
        <v>7156</v>
      </c>
      <c r="AF91" s="1" t="s">
        <v>7141</v>
      </c>
      <c r="AG91" s="1" t="s">
        <v>7157</v>
      </c>
      <c r="AH91" s="1" t="s">
        <v>15716</v>
      </c>
    </row>
    <row r="92" spans="1:34" x14ac:dyDescent="0.25">
      <c r="A92" s="1" t="s">
        <v>15717</v>
      </c>
      <c r="B92" s="1" t="s">
        <v>15718</v>
      </c>
      <c r="C92" s="1" t="s">
        <v>15719</v>
      </c>
      <c r="D92">
        <v>2020</v>
      </c>
      <c r="E92" s="1" t="s">
        <v>7819</v>
      </c>
      <c r="F92" s="1" t="s">
        <v>7329</v>
      </c>
      <c r="G92" s="1" t="s">
        <v>7742</v>
      </c>
      <c r="I92">
        <v>11937</v>
      </c>
      <c r="J92">
        <v>11955</v>
      </c>
      <c r="K92" s="1" t="s">
        <v>7141</v>
      </c>
      <c r="M92" s="1" t="s">
        <v>15720</v>
      </c>
      <c r="N92" s="1" t="s">
        <v>15721</v>
      </c>
      <c r="O92" s="1" t="s">
        <v>15722</v>
      </c>
      <c r="P92" s="1" t="s">
        <v>15723</v>
      </c>
      <c r="Q92" s="1" t="s">
        <v>15724</v>
      </c>
      <c r="R92" s="1" t="s">
        <v>15725</v>
      </c>
      <c r="S92" s="1" t="s">
        <v>15726</v>
      </c>
      <c r="T92" s="1" t="s">
        <v>15727</v>
      </c>
      <c r="U92" s="1" t="s">
        <v>7141</v>
      </c>
      <c r="V92" s="1" t="s">
        <v>7318</v>
      </c>
      <c r="W92" s="1" t="s">
        <v>7830</v>
      </c>
      <c r="X92" s="1" t="str">
        <f>VLOOKUP(transportation[[#This Row],[ISSN]],classificacao!B:D,3,0)</f>
        <v>B1</v>
      </c>
      <c r="Y92" s="1" t="s">
        <v>7141</v>
      </c>
      <c r="Z92" s="1" t="s">
        <v>7141</v>
      </c>
      <c r="AB92" s="1" t="s">
        <v>7153</v>
      </c>
      <c r="AC92" s="1" t="s">
        <v>7831</v>
      </c>
      <c r="AD92" s="1" t="s">
        <v>7155</v>
      </c>
      <c r="AE92" s="1" t="s">
        <v>7156</v>
      </c>
      <c r="AF92" s="1" t="s">
        <v>7141</v>
      </c>
      <c r="AG92" s="1" t="s">
        <v>7157</v>
      </c>
      <c r="AH92" s="1" t="s">
        <v>15728</v>
      </c>
    </row>
    <row r="93" spans="1:34" x14ac:dyDescent="0.25">
      <c r="A93" s="1" t="s">
        <v>15739</v>
      </c>
      <c r="B93" s="1" t="s">
        <v>15740</v>
      </c>
      <c r="C93" s="1" t="s">
        <v>15741</v>
      </c>
      <c r="D93">
        <v>2020</v>
      </c>
      <c r="E93" s="1" t="s">
        <v>8848</v>
      </c>
      <c r="F93" s="1" t="s">
        <v>8419</v>
      </c>
      <c r="G93" s="1" t="s">
        <v>7330</v>
      </c>
      <c r="I93">
        <v>1119</v>
      </c>
      <c r="J93">
        <v>1132</v>
      </c>
      <c r="K93" s="1" t="s">
        <v>7141</v>
      </c>
      <c r="M93" s="1" t="s">
        <v>15742</v>
      </c>
      <c r="N93" s="1" t="s">
        <v>15743</v>
      </c>
      <c r="O93" s="1" t="s">
        <v>15744</v>
      </c>
      <c r="P93" s="1" t="s">
        <v>15745</v>
      </c>
      <c r="Q93" s="1" t="s">
        <v>15746</v>
      </c>
      <c r="R93" s="1" t="s">
        <v>15747</v>
      </c>
      <c r="S93" s="1" t="s">
        <v>15748</v>
      </c>
      <c r="T93" s="1" t="s">
        <v>15749</v>
      </c>
      <c r="U93" s="1" t="s">
        <v>7141</v>
      </c>
      <c r="V93" s="1" t="s">
        <v>8857</v>
      </c>
      <c r="W93" s="1" t="s">
        <v>8858</v>
      </c>
      <c r="X93" s="1" t="str">
        <f>VLOOKUP(transportation[[#This Row],[ISSN]],classificacao!B:D,3,0)</f>
        <v>B2</v>
      </c>
      <c r="Y93" s="1" t="s">
        <v>7141</v>
      </c>
      <c r="Z93" s="1" t="s">
        <v>7141</v>
      </c>
      <c r="AB93" s="1" t="s">
        <v>7153</v>
      </c>
      <c r="AC93" s="1" t="s">
        <v>8859</v>
      </c>
      <c r="AD93" s="1" t="s">
        <v>7155</v>
      </c>
      <c r="AE93" s="1" t="s">
        <v>7156</v>
      </c>
      <c r="AF93" s="1" t="s">
        <v>7141</v>
      </c>
      <c r="AG93" s="1" t="s">
        <v>7157</v>
      </c>
      <c r="AH93" s="1" t="s">
        <v>15750</v>
      </c>
    </row>
    <row r="94" spans="1:34" x14ac:dyDescent="0.25">
      <c r="A94" s="1" t="s">
        <v>15751</v>
      </c>
      <c r="B94" s="1" t="s">
        <v>15752</v>
      </c>
      <c r="C94" s="1" t="s">
        <v>15753</v>
      </c>
      <c r="D94">
        <v>2020</v>
      </c>
      <c r="E94" s="1" t="s">
        <v>7138</v>
      </c>
      <c r="F94" s="1" t="s">
        <v>15707</v>
      </c>
      <c r="G94" s="1" t="s">
        <v>7262</v>
      </c>
      <c r="I94">
        <v>373</v>
      </c>
      <c r="J94">
        <v>382</v>
      </c>
      <c r="K94" s="1" t="s">
        <v>7141</v>
      </c>
      <c r="M94" s="1" t="s">
        <v>15754</v>
      </c>
      <c r="N94" s="1" t="s">
        <v>15755</v>
      </c>
      <c r="O94" s="1" t="s">
        <v>15756</v>
      </c>
      <c r="P94" s="1" t="s">
        <v>15757</v>
      </c>
      <c r="Q94" s="1" t="s">
        <v>15758</v>
      </c>
      <c r="R94" s="1" t="s">
        <v>15759</v>
      </c>
      <c r="S94" s="1" t="s">
        <v>15760</v>
      </c>
      <c r="T94" s="1" t="s">
        <v>15761</v>
      </c>
      <c r="U94" s="1" t="s">
        <v>7141</v>
      </c>
      <c r="V94" s="1" t="s">
        <v>7150</v>
      </c>
      <c r="W94" s="1" t="s">
        <v>7151</v>
      </c>
      <c r="X94" s="1" t="str">
        <f>VLOOKUP(transportation[[#This Row],[ISSN]],classificacao!B:D,3,0)</f>
        <v>A1</v>
      </c>
      <c r="Y94" s="1" t="s">
        <v>7141</v>
      </c>
      <c r="Z94" s="1" t="s">
        <v>7152</v>
      </c>
      <c r="AB94" s="1" t="s">
        <v>7153</v>
      </c>
      <c r="AC94" s="1" t="s">
        <v>7154</v>
      </c>
      <c r="AD94" s="1" t="s">
        <v>7155</v>
      </c>
      <c r="AE94" s="1" t="s">
        <v>7156</v>
      </c>
      <c r="AF94" s="1" t="s">
        <v>7141</v>
      </c>
      <c r="AG94" s="1" t="s">
        <v>7157</v>
      </c>
      <c r="AH94" s="1" t="s">
        <v>15762</v>
      </c>
    </row>
    <row r="95" spans="1:34" x14ac:dyDescent="0.25">
      <c r="A95" s="1" t="s">
        <v>15790</v>
      </c>
      <c r="B95" s="1" t="s">
        <v>15791</v>
      </c>
      <c r="C95" s="1" t="s">
        <v>15792</v>
      </c>
      <c r="D95">
        <v>2020</v>
      </c>
      <c r="E95" s="1" t="s">
        <v>8848</v>
      </c>
      <c r="F95" s="1" t="s">
        <v>8419</v>
      </c>
      <c r="G95" s="1" t="s">
        <v>7366</v>
      </c>
      <c r="I95">
        <v>749</v>
      </c>
      <c r="J95">
        <v>782</v>
      </c>
      <c r="K95" s="1" t="s">
        <v>7141</v>
      </c>
      <c r="M95" s="1" t="s">
        <v>15793</v>
      </c>
      <c r="N95" s="1" t="s">
        <v>15794</v>
      </c>
      <c r="O95" s="1" t="s">
        <v>9161</v>
      </c>
      <c r="P95" s="1" t="s">
        <v>15795</v>
      </c>
      <c r="Q95" s="1" t="s">
        <v>15796</v>
      </c>
      <c r="R95" s="1" t="s">
        <v>15797</v>
      </c>
      <c r="S95" s="1" t="s">
        <v>15798</v>
      </c>
      <c r="T95" s="1" t="s">
        <v>15799</v>
      </c>
      <c r="U95" s="1" t="s">
        <v>7141</v>
      </c>
      <c r="V95" s="1" t="s">
        <v>8857</v>
      </c>
      <c r="W95" s="1" t="s">
        <v>8858</v>
      </c>
      <c r="X95" s="1" t="str">
        <f>VLOOKUP(transportation[[#This Row],[ISSN]],classificacao!B:D,3,0)</f>
        <v>B2</v>
      </c>
      <c r="Y95" s="1" t="s">
        <v>7141</v>
      </c>
      <c r="Z95" s="1" t="s">
        <v>7141</v>
      </c>
      <c r="AB95" s="1" t="s">
        <v>7153</v>
      </c>
      <c r="AC95" s="1" t="s">
        <v>8859</v>
      </c>
      <c r="AD95" s="1" t="s">
        <v>7155</v>
      </c>
      <c r="AE95" s="1" t="s">
        <v>7156</v>
      </c>
      <c r="AF95" s="1" t="s">
        <v>7141</v>
      </c>
      <c r="AG95" s="1" t="s">
        <v>7157</v>
      </c>
      <c r="AH95" s="1" t="s">
        <v>15800</v>
      </c>
    </row>
    <row r="96" spans="1:34" x14ac:dyDescent="0.25">
      <c r="A96" s="1" t="s">
        <v>15828</v>
      </c>
      <c r="B96" s="1" t="s">
        <v>15829</v>
      </c>
      <c r="C96" s="1" t="s">
        <v>15830</v>
      </c>
      <c r="D96">
        <v>2020</v>
      </c>
      <c r="E96" s="1" t="s">
        <v>7379</v>
      </c>
      <c r="F96" s="1" t="s">
        <v>7141</v>
      </c>
      <c r="G96" s="1" t="s">
        <v>7141</v>
      </c>
      <c r="K96" s="1" t="s">
        <v>7141</v>
      </c>
      <c r="M96" s="1" t="s">
        <v>15831</v>
      </c>
      <c r="N96" s="1" t="s">
        <v>15832</v>
      </c>
      <c r="O96" s="1" t="s">
        <v>14240</v>
      </c>
      <c r="P96" s="1" t="s">
        <v>15833</v>
      </c>
      <c r="Q96" s="1" t="s">
        <v>15834</v>
      </c>
      <c r="R96" s="1" t="s">
        <v>15835</v>
      </c>
      <c r="S96" s="1" t="s">
        <v>7141</v>
      </c>
      <c r="T96" s="1" t="s">
        <v>15836</v>
      </c>
      <c r="U96" s="1" t="s">
        <v>7141</v>
      </c>
      <c r="V96" s="1" t="s">
        <v>7388</v>
      </c>
      <c r="W96" s="1" t="s">
        <v>7389</v>
      </c>
      <c r="X96" s="1" t="str">
        <f>VLOOKUP(transportation[[#This Row],[ISSN]],classificacao!B:D,3,0)</f>
        <v>B1</v>
      </c>
      <c r="Y96" s="1" t="s">
        <v>7141</v>
      </c>
      <c r="Z96" s="1" t="s">
        <v>7390</v>
      </c>
      <c r="AB96" s="1" t="s">
        <v>7153</v>
      </c>
      <c r="AC96" s="1" t="s">
        <v>7391</v>
      </c>
      <c r="AD96" s="1" t="s">
        <v>7155</v>
      </c>
      <c r="AE96" s="1" t="s">
        <v>7581</v>
      </c>
      <c r="AF96" s="1" t="s">
        <v>7141</v>
      </c>
      <c r="AG96" s="1" t="s">
        <v>7157</v>
      </c>
      <c r="AH96" s="1" t="s">
        <v>15837</v>
      </c>
    </row>
    <row r="97" spans="1:34" x14ac:dyDescent="0.25">
      <c r="A97" s="1" t="s">
        <v>15838</v>
      </c>
      <c r="B97" s="1" t="s">
        <v>15839</v>
      </c>
      <c r="C97" s="1" t="s">
        <v>15840</v>
      </c>
      <c r="D97">
        <v>2020</v>
      </c>
      <c r="E97" s="1" t="s">
        <v>15841</v>
      </c>
      <c r="F97" s="1" t="s">
        <v>7141</v>
      </c>
      <c r="G97" s="1" t="s">
        <v>7141</v>
      </c>
      <c r="K97" s="1" t="s">
        <v>7141</v>
      </c>
      <c r="M97" s="1" t="s">
        <v>15842</v>
      </c>
      <c r="N97" s="1" t="s">
        <v>15843</v>
      </c>
      <c r="O97" s="1" t="s">
        <v>15844</v>
      </c>
      <c r="P97" s="1" t="s">
        <v>15845</v>
      </c>
      <c r="Q97" s="1" t="s">
        <v>15846</v>
      </c>
      <c r="R97" s="1" t="s">
        <v>15847</v>
      </c>
      <c r="S97" s="1" t="s">
        <v>15848</v>
      </c>
      <c r="T97" s="1" t="s">
        <v>15849</v>
      </c>
      <c r="U97" s="1" t="s">
        <v>7141</v>
      </c>
      <c r="V97" s="1" t="s">
        <v>15850</v>
      </c>
      <c r="W97" s="1" t="s">
        <v>11101</v>
      </c>
      <c r="X97" s="1" t="str">
        <f>VLOOKUP(transportation[[#This Row],[ISSN]],classificacao!B:D,3,0)</f>
        <v>B1</v>
      </c>
      <c r="Y97" s="1" t="s">
        <v>7141</v>
      </c>
      <c r="Z97" s="1" t="s">
        <v>7141</v>
      </c>
      <c r="AB97" s="1" t="s">
        <v>7153</v>
      </c>
      <c r="AC97" s="1" t="s">
        <v>15841</v>
      </c>
      <c r="AD97" s="1" t="s">
        <v>7155</v>
      </c>
      <c r="AE97" s="1" t="s">
        <v>7581</v>
      </c>
      <c r="AF97" s="1" t="s">
        <v>8435</v>
      </c>
      <c r="AG97" s="1" t="s">
        <v>7157</v>
      </c>
      <c r="AH97" s="1" t="s">
        <v>15851</v>
      </c>
    </row>
    <row r="98" spans="1:34" x14ac:dyDescent="0.25">
      <c r="A98" s="1" t="s">
        <v>15852</v>
      </c>
      <c r="B98" s="1" t="s">
        <v>15853</v>
      </c>
      <c r="C98" s="1" t="s">
        <v>15854</v>
      </c>
      <c r="D98">
        <v>2020</v>
      </c>
      <c r="E98" s="1" t="s">
        <v>7364</v>
      </c>
      <c r="F98" s="1" t="s">
        <v>7141</v>
      </c>
      <c r="G98" s="1" t="s">
        <v>7141</v>
      </c>
      <c r="K98" s="1" t="s">
        <v>7141</v>
      </c>
      <c r="M98" s="1" t="s">
        <v>15855</v>
      </c>
      <c r="N98" s="1" t="s">
        <v>15856</v>
      </c>
      <c r="O98" s="1" t="s">
        <v>15857</v>
      </c>
      <c r="P98" s="1" t="s">
        <v>15858</v>
      </c>
      <c r="Q98" s="1" t="s">
        <v>15859</v>
      </c>
      <c r="R98" s="1" t="s">
        <v>15860</v>
      </c>
      <c r="S98" s="1" t="s">
        <v>7141</v>
      </c>
      <c r="T98" s="1" t="s">
        <v>15861</v>
      </c>
      <c r="U98" s="1" t="s">
        <v>7141</v>
      </c>
      <c r="V98" s="1" t="s">
        <v>7226</v>
      </c>
      <c r="W98" s="1" t="s">
        <v>7374</v>
      </c>
      <c r="X98" s="1" t="str">
        <f>VLOOKUP(transportation[[#This Row],[ISSN]],classificacao!B:D,3,0)</f>
        <v>B1</v>
      </c>
      <c r="Y98" s="1" t="s">
        <v>7141</v>
      </c>
      <c r="Z98" s="1" t="s">
        <v>7141</v>
      </c>
      <c r="AB98" s="1" t="s">
        <v>7153</v>
      </c>
      <c r="AC98" s="1" t="s">
        <v>7364</v>
      </c>
      <c r="AD98" s="1" t="s">
        <v>7155</v>
      </c>
      <c r="AE98" s="1" t="s">
        <v>7581</v>
      </c>
      <c r="AF98" s="1" t="s">
        <v>7141</v>
      </c>
      <c r="AG98" s="1" t="s">
        <v>7157</v>
      </c>
      <c r="AH98" s="1" t="s">
        <v>15862</v>
      </c>
    </row>
    <row r="99" spans="1:34" x14ac:dyDescent="0.25">
      <c r="A99" s="1" t="s">
        <v>15863</v>
      </c>
      <c r="B99" s="1" t="s">
        <v>15864</v>
      </c>
      <c r="C99" s="1" t="s">
        <v>15865</v>
      </c>
      <c r="D99">
        <v>2020</v>
      </c>
      <c r="E99" s="1" t="s">
        <v>9082</v>
      </c>
      <c r="F99" s="1" t="s">
        <v>8517</v>
      </c>
      <c r="G99" s="1" t="s">
        <v>7366</v>
      </c>
      <c r="I99">
        <v>3099</v>
      </c>
      <c r="J99">
        <v>3124</v>
      </c>
      <c r="K99" s="1" t="s">
        <v>7141</v>
      </c>
      <c r="M99" s="1" t="s">
        <v>15866</v>
      </c>
      <c r="N99" s="1" t="s">
        <v>15867</v>
      </c>
      <c r="O99" s="1" t="s">
        <v>15868</v>
      </c>
      <c r="P99" s="1" t="s">
        <v>15869</v>
      </c>
      <c r="Q99" s="1" t="s">
        <v>15870</v>
      </c>
      <c r="R99" s="1" t="s">
        <v>15871</v>
      </c>
      <c r="S99" s="1" t="s">
        <v>15872</v>
      </c>
      <c r="T99" s="1" t="s">
        <v>15873</v>
      </c>
      <c r="U99" s="1" t="s">
        <v>7141</v>
      </c>
      <c r="V99" s="1" t="s">
        <v>7393</v>
      </c>
      <c r="W99" s="1" t="s">
        <v>9092</v>
      </c>
      <c r="X99" s="1" t="str">
        <f>VLOOKUP(transportation[[#This Row],[ISSN]],classificacao!B:D,3,0)</f>
        <v>B1</v>
      </c>
      <c r="Y99" s="1" t="s">
        <v>7141</v>
      </c>
      <c r="Z99" s="1" t="s">
        <v>7141</v>
      </c>
      <c r="AB99" s="1" t="s">
        <v>7153</v>
      </c>
      <c r="AC99" s="1" t="s">
        <v>9093</v>
      </c>
      <c r="AD99" s="1" t="s">
        <v>7155</v>
      </c>
      <c r="AE99" s="1" t="s">
        <v>7156</v>
      </c>
      <c r="AF99" s="1" t="s">
        <v>7141</v>
      </c>
      <c r="AG99" s="1" t="s">
        <v>7157</v>
      </c>
      <c r="AH99" s="1" t="s">
        <v>15874</v>
      </c>
    </row>
    <row r="100" spans="1:34" x14ac:dyDescent="0.25">
      <c r="A100" s="1" t="s">
        <v>15876</v>
      </c>
      <c r="B100" s="1" t="s">
        <v>15877</v>
      </c>
      <c r="C100" s="1" t="s">
        <v>15878</v>
      </c>
      <c r="D100">
        <v>2020</v>
      </c>
      <c r="E100" s="1" t="s">
        <v>15879</v>
      </c>
      <c r="F100" s="1" t="s">
        <v>7397</v>
      </c>
      <c r="G100" s="1" t="s">
        <v>7141</v>
      </c>
      <c r="H100">
        <v>2530154</v>
      </c>
      <c r="K100" s="1" t="s">
        <v>7141</v>
      </c>
      <c r="M100" s="1" t="s">
        <v>15880</v>
      </c>
      <c r="N100" s="1" t="s">
        <v>15881</v>
      </c>
      <c r="O100" s="1" t="s">
        <v>15882</v>
      </c>
      <c r="P100" s="1" t="s">
        <v>15883</v>
      </c>
      <c r="Q100" s="1" t="s">
        <v>15884</v>
      </c>
      <c r="R100" s="1" t="s">
        <v>7141</v>
      </c>
      <c r="S100" s="1" t="s">
        <v>15885</v>
      </c>
      <c r="T100" s="1" t="s">
        <v>7141</v>
      </c>
      <c r="U100" s="1" t="s">
        <v>7141</v>
      </c>
      <c r="V100" s="1" t="s">
        <v>8657</v>
      </c>
      <c r="W100" s="1" t="s">
        <v>10901</v>
      </c>
      <c r="X100" s="1" t="str">
        <f>VLOOKUP(transportation[[#This Row],[ISSN]],classificacao!B:D,3,0)</f>
        <v>B1</v>
      </c>
      <c r="Y100" s="1" t="s">
        <v>7141</v>
      </c>
      <c r="Z100" s="1" t="s">
        <v>15886</v>
      </c>
      <c r="AB100" s="1" t="s">
        <v>7153</v>
      </c>
      <c r="AC100" s="1" t="s">
        <v>15887</v>
      </c>
      <c r="AD100" s="1" t="s">
        <v>7155</v>
      </c>
      <c r="AE100" s="1" t="s">
        <v>7156</v>
      </c>
      <c r="AF100" s="1" t="s">
        <v>7398</v>
      </c>
      <c r="AG100" s="1" t="s">
        <v>7157</v>
      </c>
      <c r="AH100" s="1" t="s">
        <v>15888</v>
      </c>
    </row>
    <row r="101" spans="1:34" x14ac:dyDescent="0.25">
      <c r="A101" s="1" t="s">
        <v>15889</v>
      </c>
      <c r="B101" s="1" t="s">
        <v>15890</v>
      </c>
      <c r="C101" s="1" t="s">
        <v>15891</v>
      </c>
      <c r="D101">
        <v>2020</v>
      </c>
      <c r="E101" s="1" t="s">
        <v>7572</v>
      </c>
      <c r="F101" s="1" t="s">
        <v>7266</v>
      </c>
      <c r="G101" s="1" t="s">
        <v>7141</v>
      </c>
      <c r="H101">
        <v>9099314</v>
      </c>
      <c r="I101">
        <v>102646</v>
      </c>
      <c r="J101">
        <v>102656</v>
      </c>
      <c r="K101" s="1" t="s">
        <v>7141</v>
      </c>
      <c r="M101" s="1" t="s">
        <v>15892</v>
      </c>
      <c r="N101" s="1" t="s">
        <v>15893</v>
      </c>
      <c r="O101" s="1" t="s">
        <v>15894</v>
      </c>
      <c r="P101" s="1" t="s">
        <v>15895</v>
      </c>
      <c r="Q101" s="1" t="s">
        <v>15896</v>
      </c>
      <c r="R101" s="1" t="s">
        <v>15897</v>
      </c>
      <c r="S101" s="1" t="s">
        <v>15898</v>
      </c>
      <c r="T101" s="1" t="s">
        <v>15899</v>
      </c>
      <c r="U101" s="1" t="s">
        <v>7141</v>
      </c>
      <c r="V101" s="1" t="s">
        <v>7399</v>
      </c>
      <c r="W101" s="1" t="s">
        <v>7580</v>
      </c>
      <c r="X101" s="1" t="str">
        <f>VLOOKUP(transportation[[#This Row],[ISSN]],classificacao!B:D,3,0)</f>
        <v>B1</v>
      </c>
      <c r="Y101" s="1" t="s">
        <v>7141</v>
      </c>
      <c r="Z101" s="1" t="s">
        <v>7141</v>
      </c>
      <c r="AB101" s="1" t="s">
        <v>7153</v>
      </c>
      <c r="AC101" s="1" t="s">
        <v>7572</v>
      </c>
      <c r="AD101" s="1" t="s">
        <v>7155</v>
      </c>
      <c r="AE101" s="1" t="s">
        <v>7156</v>
      </c>
      <c r="AF101" s="1" t="s">
        <v>7582</v>
      </c>
      <c r="AG101" s="1" t="s">
        <v>7157</v>
      </c>
      <c r="AH101" s="1" t="s">
        <v>15900</v>
      </c>
    </row>
    <row r="102" spans="1:34" x14ac:dyDescent="0.25">
      <c r="A102" s="1" t="s">
        <v>15904</v>
      </c>
      <c r="B102" s="1" t="s">
        <v>15905</v>
      </c>
      <c r="C102" s="1" t="s">
        <v>15906</v>
      </c>
      <c r="D102">
        <v>2020</v>
      </c>
      <c r="E102" s="1" t="s">
        <v>7379</v>
      </c>
      <c r="F102" s="1" t="s">
        <v>7141</v>
      </c>
      <c r="G102" s="1" t="s">
        <v>7141</v>
      </c>
      <c r="K102" s="1" t="s">
        <v>7141</v>
      </c>
      <c r="M102" s="1" t="s">
        <v>15907</v>
      </c>
      <c r="N102" s="1" t="s">
        <v>15908</v>
      </c>
      <c r="O102" s="1" t="s">
        <v>15909</v>
      </c>
      <c r="P102" s="1" t="s">
        <v>15910</v>
      </c>
      <c r="Q102" s="1" t="s">
        <v>15911</v>
      </c>
      <c r="R102" s="1" t="s">
        <v>15912</v>
      </c>
      <c r="S102" s="1" t="s">
        <v>15913</v>
      </c>
      <c r="T102" s="1" t="s">
        <v>15914</v>
      </c>
      <c r="U102" s="1" t="s">
        <v>7141</v>
      </c>
      <c r="V102" s="1" t="s">
        <v>7388</v>
      </c>
      <c r="W102" s="1" t="s">
        <v>7389</v>
      </c>
      <c r="X102" s="1" t="str">
        <f>VLOOKUP(transportation[[#This Row],[ISSN]],classificacao!B:D,3,0)</f>
        <v>B1</v>
      </c>
      <c r="Y102" s="1" t="s">
        <v>7141</v>
      </c>
      <c r="Z102" s="1" t="s">
        <v>7390</v>
      </c>
      <c r="AB102" s="1" t="s">
        <v>7153</v>
      </c>
      <c r="AC102" s="1" t="s">
        <v>7391</v>
      </c>
      <c r="AD102" s="1" t="s">
        <v>7155</v>
      </c>
      <c r="AE102" s="1" t="s">
        <v>7581</v>
      </c>
      <c r="AF102" s="1" t="s">
        <v>7141</v>
      </c>
      <c r="AG102" s="1" t="s">
        <v>7157</v>
      </c>
      <c r="AH102" s="1" t="s">
        <v>15915</v>
      </c>
    </row>
    <row r="103" spans="1:34" x14ac:dyDescent="0.25">
      <c r="A103" s="1" t="s">
        <v>16037</v>
      </c>
      <c r="B103" s="1" t="s">
        <v>16038</v>
      </c>
      <c r="C103" s="1" t="s">
        <v>16039</v>
      </c>
      <c r="D103">
        <v>2019</v>
      </c>
      <c r="E103" s="1" t="s">
        <v>16040</v>
      </c>
      <c r="F103" s="1" t="s">
        <v>7658</v>
      </c>
      <c r="G103" s="1" t="s">
        <v>7366</v>
      </c>
      <c r="I103">
        <v>281</v>
      </c>
      <c r="J103">
        <v>303</v>
      </c>
      <c r="K103" s="1" t="s">
        <v>7141</v>
      </c>
      <c r="M103" s="1" t="s">
        <v>16041</v>
      </c>
      <c r="N103" s="1" t="s">
        <v>16042</v>
      </c>
      <c r="O103" s="1" t="s">
        <v>16043</v>
      </c>
      <c r="P103" s="1" t="s">
        <v>16044</v>
      </c>
      <c r="Q103" s="1" t="s">
        <v>16045</v>
      </c>
      <c r="R103" s="1" t="s">
        <v>16046</v>
      </c>
      <c r="S103" s="1" t="s">
        <v>16047</v>
      </c>
      <c r="T103" s="1" t="s">
        <v>16048</v>
      </c>
      <c r="U103" s="1" t="s">
        <v>7141</v>
      </c>
      <c r="V103" s="1" t="s">
        <v>13610</v>
      </c>
      <c r="W103" s="1" t="s">
        <v>9708</v>
      </c>
      <c r="X103" s="1" t="str">
        <f>VLOOKUP(transportation[[#This Row],[ISSN]],classificacao!B:D,3,0)</f>
        <v>B1</v>
      </c>
      <c r="Y103" s="1" t="s">
        <v>7141</v>
      </c>
      <c r="Z103" s="1" t="s">
        <v>16049</v>
      </c>
      <c r="AB103" s="1" t="s">
        <v>7153</v>
      </c>
      <c r="AC103" s="1" t="s">
        <v>16050</v>
      </c>
      <c r="AD103" s="1" t="s">
        <v>7394</v>
      </c>
      <c r="AE103" s="1" t="s">
        <v>7156</v>
      </c>
      <c r="AF103" s="1" t="s">
        <v>8435</v>
      </c>
      <c r="AG103" s="1" t="s">
        <v>7157</v>
      </c>
      <c r="AH103" s="1" t="s">
        <v>16051</v>
      </c>
    </row>
    <row r="104" spans="1:34" x14ac:dyDescent="0.25">
      <c r="A104" s="1" t="s">
        <v>16160</v>
      </c>
      <c r="B104" s="1" t="s">
        <v>16161</v>
      </c>
      <c r="C104" s="1" t="s">
        <v>16162</v>
      </c>
      <c r="D104">
        <v>2019</v>
      </c>
      <c r="E104" s="1" t="s">
        <v>7572</v>
      </c>
      <c r="F104" s="1" t="s">
        <v>7727</v>
      </c>
      <c r="G104" s="1" t="s">
        <v>7141</v>
      </c>
      <c r="H104">
        <v>8886434</v>
      </c>
      <c r="I104">
        <v>160324</v>
      </c>
      <c r="J104">
        <v>160333</v>
      </c>
      <c r="K104" s="1" t="s">
        <v>7141</v>
      </c>
      <c r="M104" s="1" t="s">
        <v>16163</v>
      </c>
      <c r="N104" s="1" t="s">
        <v>16164</v>
      </c>
      <c r="O104" s="1" t="s">
        <v>16165</v>
      </c>
      <c r="P104" s="1" t="s">
        <v>16166</v>
      </c>
      <c r="Q104" s="1" t="s">
        <v>16167</v>
      </c>
      <c r="R104" s="1" t="s">
        <v>16168</v>
      </c>
      <c r="S104" s="1" t="s">
        <v>16169</v>
      </c>
      <c r="T104" s="1" t="s">
        <v>16170</v>
      </c>
      <c r="U104" s="1" t="s">
        <v>7141</v>
      </c>
      <c r="V104" s="1" t="s">
        <v>7399</v>
      </c>
      <c r="W104" s="1" t="s">
        <v>7580</v>
      </c>
      <c r="X104" s="1" t="str">
        <f>VLOOKUP(transportation[[#This Row],[ISSN]],classificacao!B:D,3,0)</f>
        <v>B1</v>
      </c>
      <c r="Y104" s="1" t="s">
        <v>7141</v>
      </c>
      <c r="Z104" s="1" t="s">
        <v>7141</v>
      </c>
      <c r="AB104" s="1" t="s">
        <v>7153</v>
      </c>
      <c r="AC104" s="1" t="s">
        <v>7572</v>
      </c>
      <c r="AD104" s="1" t="s">
        <v>7155</v>
      </c>
      <c r="AE104" s="1" t="s">
        <v>7156</v>
      </c>
      <c r="AF104" s="1" t="s">
        <v>7582</v>
      </c>
      <c r="AG104" s="1" t="s">
        <v>7157</v>
      </c>
      <c r="AH104" s="1" t="s">
        <v>16171</v>
      </c>
    </row>
    <row r="105" spans="1:34" x14ac:dyDescent="0.25">
      <c r="A105" s="1" t="s">
        <v>16172</v>
      </c>
      <c r="B105" s="1" t="s">
        <v>16173</v>
      </c>
      <c r="C105" s="1" t="s">
        <v>16174</v>
      </c>
      <c r="D105">
        <v>2019</v>
      </c>
      <c r="E105" s="1" t="s">
        <v>7587</v>
      </c>
      <c r="F105" s="1" t="s">
        <v>7141</v>
      </c>
      <c r="G105" s="1" t="s">
        <v>7141</v>
      </c>
      <c r="K105" s="1" t="s">
        <v>7141</v>
      </c>
      <c r="M105" s="1" t="s">
        <v>16175</v>
      </c>
      <c r="N105" s="1" t="s">
        <v>16176</v>
      </c>
      <c r="O105" s="1" t="s">
        <v>16177</v>
      </c>
      <c r="P105" s="1" t="s">
        <v>16178</v>
      </c>
      <c r="Q105" s="1" t="s">
        <v>16179</v>
      </c>
      <c r="R105" s="1" t="s">
        <v>16180</v>
      </c>
      <c r="S105" s="1" t="s">
        <v>16181</v>
      </c>
      <c r="T105" s="1" t="s">
        <v>16182</v>
      </c>
      <c r="U105" s="1" t="s">
        <v>7141</v>
      </c>
      <c r="V105" s="1" t="s">
        <v>7388</v>
      </c>
      <c r="W105" s="1" t="s">
        <v>7596</v>
      </c>
      <c r="X105" s="1" t="str">
        <f>VLOOKUP(transportation[[#This Row],[ISSN]],classificacao!B:D,3,0)</f>
        <v>B1</v>
      </c>
      <c r="Y105" s="1" t="s">
        <v>7141</v>
      </c>
      <c r="Z105" s="1" t="s">
        <v>7597</v>
      </c>
      <c r="AB105" s="1" t="s">
        <v>7153</v>
      </c>
      <c r="AC105" s="1" t="s">
        <v>7598</v>
      </c>
      <c r="AD105" s="1" t="s">
        <v>7155</v>
      </c>
      <c r="AE105" s="1" t="s">
        <v>7581</v>
      </c>
      <c r="AF105" s="1" t="s">
        <v>7141</v>
      </c>
      <c r="AG105" s="1" t="s">
        <v>7157</v>
      </c>
      <c r="AH105" s="1" t="s">
        <v>16183</v>
      </c>
    </row>
    <row r="106" spans="1:34" x14ac:dyDescent="0.25">
      <c r="A106" s="1" t="s">
        <v>16207</v>
      </c>
      <c r="B106" s="1" t="s">
        <v>16208</v>
      </c>
      <c r="C106" s="1" t="s">
        <v>16209</v>
      </c>
      <c r="D106">
        <v>2019</v>
      </c>
      <c r="E106" s="1" t="s">
        <v>7849</v>
      </c>
      <c r="F106" s="1" t="s">
        <v>7141</v>
      </c>
      <c r="G106" s="1" t="s">
        <v>7141</v>
      </c>
      <c r="K106" s="1" t="s">
        <v>7141</v>
      </c>
      <c r="M106" s="1" t="s">
        <v>16210</v>
      </c>
      <c r="N106" s="1" t="s">
        <v>16211</v>
      </c>
      <c r="O106" s="1" t="s">
        <v>15664</v>
      </c>
      <c r="P106" s="1" t="s">
        <v>16212</v>
      </c>
      <c r="Q106" s="1" t="s">
        <v>16213</v>
      </c>
      <c r="R106" s="1" t="s">
        <v>7141</v>
      </c>
      <c r="S106" s="1" t="s">
        <v>7141</v>
      </c>
      <c r="T106" s="1" t="s">
        <v>16214</v>
      </c>
      <c r="U106" s="1" t="s">
        <v>7141</v>
      </c>
      <c r="V106" s="1" t="s">
        <v>7740</v>
      </c>
      <c r="W106" s="1" t="s">
        <v>7858</v>
      </c>
      <c r="X106" s="1" t="str">
        <f>VLOOKUP(transportation[[#This Row],[ISSN]],classificacao!B:D,3,0)</f>
        <v>A2</v>
      </c>
      <c r="Y106" s="1" t="s">
        <v>7141</v>
      </c>
      <c r="Z106" s="1" t="s">
        <v>7141</v>
      </c>
      <c r="AB106" s="1" t="s">
        <v>7153</v>
      </c>
      <c r="AC106" s="1" t="s">
        <v>7859</v>
      </c>
      <c r="AD106" s="1" t="s">
        <v>7281</v>
      </c>
      <c r="AE106" s="1" t="s">
        <v>7581</v>
      </c>
      <c r="AF106" s="1" t="s">
        <v>7287</v>
      </c>
      <c r="AG106" s="1" t="s">
        <v>7157</v>
      </c>
      <c r="AH106" s="1" t="s">
        <v>16215</v>
      </c>
    </row>
    <row r="107" spans="1:34" x14ac:dyDescent="0.25">
      <c r="A107" s="1" t="s">
        <v>16222</v>
      </c>
      <c r="B107" s="1" t="s">
        <v>16223</v>
      </c>
      <c r="C107" s="1" t="s">
        <v>16224</v>
      </c>
      <c r="D107">
        <v>2019</v>
      </c>
      <c r="E107" s="1" t="s">
        <v>9082</v>
      </c>
      <c r="F107" s="1" t="s">
        <v>7676</v>
      </c>
      <c r="G107" s="1" t="s">
        <v>7262</v>
      </c>
      <c r="I107">
        <v>897</v>
      </c>
      <c r="J107">
        <v>900</v>
      </c>
      <c r="K107" s="1" t="s">
        <v>7141</v>
      </c>
      <c r="M107" s="1" t="s">
        <v>16225</v>
      </c>
      <c r="N107" s="1" t="s">
        <v>16226</v>
      </c>
      <c r="O107" s="1" t="s">
        <v>16227</v>
      </c>
      <c r="P107" s="1" t="s">
        <v>16228</v>
      </c>
      <c r="Q107" s="1" t="s">
        <v>16229</v>
      </c>
      <c r="R107" s="1" t="s">
        <v>16230</v>
      </c>
      <c r="S107" s="1" t="s">
        <v>16231</v>
      </c>
      <c r="T107" s="1" t="s">
        <v>16232</v>
      </c>
      <c r="U107" s="1" t="s">
        <v>7141</v>
      </c>
      <c r="V107" s="1" t="s">
        <v>9091</v>
      </c>
      <c r="W107" s="1" t="s">
        <v>9092</v>
      </c>
      <c r="X107" s="1" t="str">
        <f>VLOOKUP(transportation[[#This Row],[ISSN]],classificacao!B:D,3,0)</f>
        <v>B1</v>
      </c>
      <c r="Y107" s="1" t="s">
        <v>7141</v>
      </c>
      <c r="Z107" s="1" t="s">
        <v>7141</v>
      </c>
      <c r="AB107" s="1" t="s">
        <v>7153</v>
      </c>
      <c r="AC107" s="1" t="s">
        <v>9093</v>
      </c>
      <c r="AD107" s="1" t="s">
        <v>7155</v>
      </c>
      <c r="AE107" s="1" t="s">
        <v>7156</v>
      </c>
      <c r="AF107" s="1" t="s">
        <v>7141</v>
      </c>
      <c r="AG107" s="1" t="s">
        <v>7157</v>
      </c>
      <c r="AH107" s="1" t="s">
        <v>16233</v>
      </c>
    </row>
    <row r="108" spans="1:34" x14ac:dyDescent="0.25">
      <c r="A108" s="1" t="s">
        <v>16782</v>
      </c>
      <c r="B108" s="1" t="s">
        <v>16783</v>
      </c>
      <c r="C108" s="1" t="s">
        <v>16784</v>
      </c>
      <c r="D108">
        <v>2016</v>
      </c>
      <c r="E108" s="1" t="s">
        <v>15841</v>
      </c>
      <c r="F108" s="1" t="s">
        <v>8503</v>
      </c>
      <c r="G108" s="1" t="s">
        <v>7140</v>
      </c>
      <c r="I108">
        <v>170</v>
      </c>
      <c r="J108">
        <v>182</v>
      </c>
      <c r="K108" s="1" t="s">
        <v>7141</v>
      </c>
      <c r="M108" s="1" t="s">
        <v>16785</v>
      </c>
      <c r="N108" s="1" t="s">
        <v>16786</v>
      </c>
      <c r="O108" s="1" t="s">
        <v>16787</v>
      </c>
      <c r="P108" s="1" t="s">
        <v>16788</v>
      </c>
      <c r="Q108" s="1" t="s">
        <v>16789</v>
      </c>
      <c r="R108" s="1" t="s">
        <v>16790</v>
      </c>
      <c r="S108" s="1" t="s">
        <v>16791</v>
      </c>
      <c r="T108" s="1" t="s">
        <v>16792</v>
      </c>
      <c r="U108" s="1" t="s">
        <v>7141</v>
      </c>
      <c r="V108" s="1" t="s">
        <v>15850</v>
      </c>
      <c r="W108" s="1" t="s">
        <v>11101</v>
      </c>
      <c r="X108" s="1" t="str">
        <f>VLOOKUP(transportation[[#This Row],[ISSN]],classificacao!B:D,3,0)</f>
        <v>B1</v>
      </c>
      <c r="Y108" s="1" t="s">
        <v>7141</v>
      </c>
      <c r="Z108" s="1" t="s">
        <v>7141</v>
      </c>
      <c r="AB108" s="1" t="s">
        <v>7153</v>
      </c>
      <c r="AC108" s="1" t="s">
        <v>15841</v>
      </c>
      <c r="AD108" s="1" t="s">
        <v>7155</v>
      </c>
      <c r="AE108" s="1" t="s">
        <v>7156</v>
      </c>
      <c r="AF108" s="1" t="s">
        <v>7141</v>
      </c>
      <c r="AG108" s="1" t="s">
        <v>7157</v>
      </c>
      <c r="AH108" s="1" t="s">
        <v>16793</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6C2D-B966-4986-9873-0ADF82C6E35A}">
  <dimension ref="A1:AH28"/>
  <sheetViews>
    <sheetView topLeftCell="B1" workbookViewId="0">
      <selection activeCell="C1" sqref="C1"/>
    </sheetView>
  </sheetViews>
  <sheetFormatPr defaultRowHeight="15" x14ac:dyDescent="0.25"/>
  <cols>
    <col min="1" max="1" width="81.140625" bestFit="1" customWidth="1"/>
    <col min="2" max="2" width="60.5703125" bestFit="1" customWidth="1"/>
    <col min="3" max="3" width="81.140625" bestFit="1" customWidth="1"/>
    <col min="4" max="4" width="7.28515625" bestFit="1" customWidth="1"/>
    <col min="5" max="5" width="81.140625" bestFit="1" customWidth="1"/>
    <col min="6" max="6" width="10.85546875" bestFit="1" customWidth="1"/>
    <col min="7" max="7" width="7.85546875"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3.85546875" bestFit="1" customWidth="1"/>
    <col min="14" max="21" width="81.140625" bestFit="1" customWidth="1"/>
    <col min="22" max="22" width="59.140625" bestFit="1" customWidth="1"/>
    <col min="24" max="24" width="14.140625" bestFit="1" customWidth="1"/>
    <col min="25" max="25" width="12" bestFit="1" customWidth="1"/>
    <col min="26" max="26" width="9.5703125" bestFit="1" customWidth="1"/>
    <col min="27" max="27" width="13.140625" bestFit="1" customWidth="1"/>
    <col min="28" max="28" width="31.42578125" bestFit="1" customWidth="1"/>
    <col min="29" max="29" width="57.5703125" bestFit="1" customWidth="1"/>
    <col min="30" max="30" width="17.28515625" bestFit="1" customWidth="1"/>
    <col min="31" max="31" width="18.7109375" bestFit="1" customWidth="1"/>
    <col min="32" max="32" width="29.1406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15429</v>
      </c>
      <c r="B2" s="1" t="s">
        <v>15430</v>
      </c>
      <c r="C2" s="1" t="s">
        <v>15431</v>
      </c>
      <c r="D2">
        <v>2018</v>
      </c>
      <c r="E2" s="1" t="s">
        <v>7211</v>
      </c>
      <c r="F2" s="1" t="s">
        <v>15432</v>
      </c>
      <c r="I2">
        <v>1</v>
      </c>
      <c r="J2" s="1" t="s">
        <v>8909</v>
      </c>
      <c r="K2" s="1" t="s">
        <v>7141</v>
      </c>
      <c r="L2">
        <v>18</v>
      </c>
      <c r="M2" s="1" t="s">
        <v>15433</v>
      </c>
      <c r="N2" s="1" t="s">
        <v>15434</v>
      </c>
      <c r="O2" s="1" t="s">
        <v>15435</v>
      </c>
      <c r="P2" s="1" t="s">
        <v>15436</v>
      </c>
      <c r="Q2" s="1" t="s">
        <v>15437</v>
      </c>
      <c r="R2" s="1" t="s">
        <v>15438</v>
      </c>
      <c r="S2" s="1" t="s">
        <v>15439</v>
      </c>
      <c r="T2" s="1" t="s">
        <v>15440</v>
      </c>
      <c r="U2" s="1" t="s">
        <v>7141</v>
      </c>
      <c r="V2" s="1" t="s">
        <v>7221</v>
      </c>
      <c r="W2" s="1" t="s">
        <v>7222</v>
      </c>
      <c r="X2" s="1" t="str">
        <f>VLOOKUP(p_median[[#This Row],[ISSN]],classificacao!B:D,3,0)</f>
        <v>A1</v>
      </c>
      <c r="Z2" s="1" t="s">
        <v>7223</v>
      </c>
      <c r="AA2" s="1" t="s">
        <v>7141</v>
      </c>
      <c r="AB2" s="1" t="s">
        <v>7153</v>
      </c>
      <c r="AC2" s="1" t="s">
        <v>7224</v>
      </c>
      <c r="AD2" s="1" t="s">
        <v>7155</v>
      </c>
      <c r="AE2" s="1" t="s">
        <v>7156</v>
      </c>
      <c r="AF2" s="1" t="s">
        <v>7141</v>
      </c>
      <c r="AG2" s="1" t="s">
        <v>7157</v>
      </c>
      <c r="AH2" s="1" t="s">
        <v>15441</v>
      </c>
    </row>
    <row r="3" spans="1:34" x14ac:dyDescent="0.25">
      <c r="A3" s="1" t="s">
        <v>15568</v>
      </c>
      <c r="B3" s="1" t="s">
        <v>15569</v>
      </c>
      <c r="C3" s="1" t="s">
        <v>15570</v>
      </c>
      <c r="D3">
        <v>2016</v>
      </c>
      <c r="E3" s="1" t="s">
        <v>7138</v>
      </c>
      <c r="F3" s="1" t="s">
        <v>15571</v>
      </c>
      <c r="G3">
        <v>2</v>
      </c>
      <c r="I3">
        <v>432</v>
      </c>
      <c r="J3" s="1" t="s">
        <v>15572</v>
      </c>
      <c r="K3" s="1" t="s">
        <v>7141</v>
      </c>
      <c r="L3">
        <v>17</v>
      </c>
      <c r="M3" s="1" t="s">
        <v>15573</v>
      </c>
      <c r="N3" s="1" t="s">
        <v>15574</v>
      </c>
      <c r="O3" s="1" t="s">
        <v>15575</v>
      </c>
      <c r="P3" s="1" t="s">
        <v>15576</v>
      </c>
      <c r="Q3" s="1" t="s">
        <v>15577</v>
      </c>
      <c r="R3" s="1" t="s">
        <v>15578</v>
      </c>
      <c r="S3" s="1" t="s">
        <v>15579</v>
      </c>
      <c r="T3" s="1" t="s">
        <v>15580</v>
      </c>
      <c r="U3" s="1" t="s">
        <v>7141</v>
      </c>
      <c r="V3" s="1" t="s">
        <v>7150</v>
      </c>
      <c r="W3" s="1" t="s">
        <v>7151</v>
      </c>
      <c r="X3" s="1" t="str">
        <f>VLOOKUP(p_median[[#This Row],[ISSN]],classificacao!B:D,3,0)</f>
        <v>A1</v>
      </c>
      <c r="Z3" s="1" t="s">
        <v>7152</v>
      </c>
      <c r="AA3" s="1" t="s">
        <v>7141</v>
      </c>
      <c r="AB3" s="1" t="s">
        <v>7153</v>
      </c>
      <c r="AC3" s="1" t="s">
        <v>7154</v>
      </c>
      <c r="AD3" s="1" t="s">
        <v>7155</v>
      </c>
      <c r="AE3" s="1" t="s">
        <v>7156</v>
      </c>
      <c r="AF3" s="1" t="s">
        <v>7141</v>
      </c>
      <c r="AG3" s="1" t="s">
        <v>7157</v>
      </c>
      <c r="AH3" s="1" t="s">
        <v>15581</v>
      </c>
    </row>
    <row r="4" spans="1:34" x14ac:dyDescent="0.25">
      <c r="A4" s="1" t="s">
        <v>15478</v>
      </c>
      <c r="B4" s="1" t="s">
        <v>15479</v>
      </c>
      <c r="C4" s="1" t="s">
        <v>15480</v>
      </c>
      <c r="D4">
        <v>2017</v>
      </c>
      <c r="E4" s="1" t="s">
        <v>7943</v>
      </c>
      <c r="F4" s="1" t="s">
        <v>8259</v>
      </c>
      <c r="G4">
        <v>3</v>
      </c>
      <c r="I4">
        <v>651</v>
      </c>
      <c r="J4" s="1" t="s">
        <v>15481</v>
      </c>
      <c r="K4" s="1" t="s">
        <v>7141</v>
      </c>
      <c r="L4">
        <v>12</v>
      </c>
      <c r="M4" s="1" t="s">
        <v>15482</v>
      </c>
      <c r="N4" s="1" t="s">
        <v>15483</v>
      </c>
      <c r="O4" s="1" t="s">
        <v>15477</v>
      </c>
      <c r="P4" s="1" t="s">
        <v>15484</v>
      </c>
      <c r="Q4" s="1" t="s">
        <v>15485</v>
      </c>
      <c r="R4" s="1" t="s">
        <v>15486</v>
      </c>
      <c r="S4" s="1" t="s">
        <v>7141</v>
      </c>
      <c r="T4" s="1" t="s">
        <v>15487</v>
      </c>
      <c r="U4" s="1" t="s">
        <v>7141</v>
      </c>
      <c r="V4" s="1" t="s">
        <v>7712</v>
      </c>
      <c r="W4" s="1" t="s">
        <v>7952</v>
      </c>
      <c r="X4" s="1" t="str">
        <f>VLOOKUP(p_median[[#This Row],[ISSN]],classificacao!B:D,3,0)</f>
        <v>B1</v>
      </c>
      <c r="Z4" s="1" t="s">
        <v>7141</v>
      </c>
      <c r="AA4" s="1" t="s">
        <v>7141</v>
      </c>
      <c r="AB4" s="1" t="s">
        <v>7153</v>
      </c>
      <c r="AC4" s="1" t="s">
        <v>7953</v>
      </c>
      <c r="AD4" s="1" t="s">
        <v>7155</v>
      </c>
      <c r="AE4" s="1" t="s">
        <v>7156</v>
      </c>
      <c r="AF4" s="1" t="s">
        <v>7141</v>
      </c>
      <c r="AG4" s="1" t="s">
        <v>7157</v>
      </c>
      <c r="AH4" s="1" t="s">
        <v>15488</v>
      </c>
    </row>
    <row r="5" spans="1:34" x14ac:dyDescent="0.25">
      <c r="A5" s="1" t="s">
        <v>15442</v>
      </c>
      <c r="B5" s="1" t="s">
        <v>15443</v>
      </c>
      <c r="C5" s="1" t="s">
        <v>15444</v>
      </c>
      <c r="D5">
        <v>2017</v>
      </c>
      <c r="E5" s="1" t="s">
        <v>7849</v>
      </c>
      <c r="F5" s="1" t="s">
        <v>8960</v>
      </c>
      <c r="G5">
        <v>2</v>
      </c>
      <c r="I5">
        <v>639</v>
      </c>
      <c r="J5" s="1" t="s">
        <v>15445</v>
      </c>
      <c r="K5" s="1" t="s">
        <v>7141</v>
      </c>
      <c r="L5">
        <v>11</v>
      </c>
      <c r="M5" s="1" t="s">
        <v>15446</v>
      </c>
      <c r="N5" s="1" t="s">
        <v>15447</v>
      </c>
      <c r="O5" s="1" t="s">
        <v>15448</v>
      </c>
      <c r="P5" s="1" t="s">
        <v>15449</v>
      </c>
      <c r="Q5" s="1" t="s">
        <v>15450</v>
      </c>
      <c r="R5" s="1" t="s">
        <v>15451</v>
      </c>
      <c r="S5" s="1" t="s">
        <v>7141</v>
      </c>
      <c r="T5" s="1" t="s">
        <v>15452</v>
      </c>
      <c r="U5" s="1" t="s">
        <v>7141</v>
      </c>
      <c r="V5" s="1" t="s">
        <v>7740</v>
      </c>
      <c r="W5" s="1" t="s">
        <v>7858</v>
      </c>
      <c r="X5" s="1" t="str">
        <f>VLOOKUP(p_median[[#This Row],[ISSN]],classificacao!B:D,3,0)</f>
        <v>A2</v>
      </c>
      <c r="Z5" s="1" t="s">
        <v>7141</v>
      </c>
      <c r="AA5" s="1" t="s">
        <v>7141</v>
      </c>
      <c r="AB5" s="1" t="s">
        <v>7153</v>
      </c>
      <c r="AC5" s="1" t="s">
        <v>7859</v>
      </c>
      <c r="AD5" s="1" t="s">
        <v>7155</v>
      </c>
      <c r="AE5" s="1" t="s">
        <v>7156</v>
      </c>
      <c r="AF5" s="1" t="s">
        <v>7395</v>
      </c>
      <c r="AG5" s="1" t="s">
        <v>7157</v>
      </c>
      <c r="AH5" s="1" t="s">
        <v>15453</v>
      </c>
    </row>
    <row r="6" spans="1:34" x14ac:dyDescent="0.25">
      <c r="A6" s="1" t="s">
        <v>15313</v>
      </c>
      <c r="B6" s="1" t="s">
        <v>15314</v>
      </c>
      <c r="C6" s="1" t="s">
        <v>15315</v>
      </c>
      <c r="D6">
        <v>2020</v>
      </c>
      <c r="E6" s="1" t="s">
        <v>7792</v>
      </c>
      <c r="F6" s="1" t="s">
        <v>7944</v>
      </c>
      <c r="G6">
        <v>1</v>
      </c>
      <c r="I6">
        <v>480</v>
      </c>
      <c r="J6" s="1" t="s">
        <v>15316</v>
      </c>
      <c r="K6" s="1" t="s">
        <v>7141</v>
      </c>
      <c r="L6">
        <v>10</v>
      </c>
      <c r="M6" s="1" t="s">
        <v>15317</v>
      </c>
      <c r="N6" s="1" t="s">
        <v>15318</v>
      </c>
      <c r="O6" s="1" t="s">
        <v>15319</v>
      </c>
      <c r="P6" s="1" t="s">
        <v>15320</v>
      </c>
      <c r="Q6" s="1" t="s">
        <v>15321</v>
      </c>
      <c r="R6" s="1" t="s">
        <v>15322</v>
      </c>
      <c r="S6" s="1" t="s">
        <v>15323</v>
      </c>
      <c r="T6" s="1" t="s">
        <v>7141</v>
      </c>
      <c r="U6" s="1" t="s">
        <v>7141</v>
      </c>
      <c r="V6" s="1" t="s">
        <v>7801</v>
      </c>
      <c r="W6" s="1" t="s">
        <v>7802</v>
      </c>
      <c r="X6" s="1" t="str">
        <f>VLOOKUP(p_median[[#This Row],[ISSN]],classificacao!B:D,3,0)</f>
        <v>B1</v>
      </c>
      <c r="Z6" s="1" t="s">
        <v>7141</v>
      </c>
      <c r="AA6" s="1" t="s">
        <v>7141</v>
      </c>
      <c r="AB6" s="1" t="s">
        <v>7153</v>
      </c>
      <c r="AC6" s="1" t="s">
        <v>7803</v>
      </c>
      <c r="AD6" s="1" t="s">
        <v>7155</v>
      </c>
      <c r="AE6" s="1" t="s">
        <v>7156</v>
      </c>
      <c r="AF6" s="1" t="s">
        <v>7445</v>
      </c>
      <c r="AG6" s="1" t="s">
        <v>7157</v>
      </c>
      <c r="AH6" s="1" t="s">
        <v>15324</v>
      </c>
    </row>
    <row r="7" spans="1:34" x14ac:dyDescent="0.25">
      <c r="A7" s="1" t="s">
        <v>15517</v>
      </c>
      <c r="B7" s="1" t="s">
        <v>15518</v>
      </c>
      <c r="C7" s="1" t="s">
        <v>15519</v>
      </c>
      <c r="D7">
        <v>2017</v>
      </c>
      <c r="E7" s="1" t="s">
        <v>7681</v>
      </c>
      <c r="F7" s="1" t="s">
        <v>8712</v>
      </c>
      <c r="I7">
        <v>230</v>
      </c>
      <c r="J7" s="1" t="s">
        <v>15520</v>
      </c>
      <c r="K7" s="1" t="s">
        <v>7141</v>
      </c>
      <c r="L7">
        <v>10</v>
      </c>
      <c r="M7" s="1" t="s">
        <v>15521</v>
      </c>
      <c r="N7" s="1" t="s">
        <v>15522</v>
      </c>
      <c r="O7" s="1" t="s">
        <v>15523</v>
      </c>
      <c r="P7" s="1" t="s">
        <v>15524</v>
      </c>
      <c r="Q7" s="1" t="s">
        <v>15525</v>
      </c>
      <c r="R7" s="1" t="s">
        <v>15526</v>
      </c>
      <c r="S7" s="1" t="s">
        <v>15527</v>
      </c>
      <c r="T7" s="1" t="s">
        <v>15528</v>
      </c>
      <c r="U7" s="1" t="s">
        <v>7141</v>
      </c>
      <c r="V7" s="1" t="s">
        <v>7173</v>
      </c>
      <c r="W7" s="1" t="s">
        <v>7692</v>
      </c>
      <c r="X7" s="1" t="str">
        <f>VLOOKUP(p_median[[#This Row],[ISSN]],classificacao!B:D,3,0)</f>
        <v>A2</v>
      </c>
      <c r="Z7" s="1" t="s">
        <v>7693</v>
      </c>
      <c r="AA7" s="1" t="s">
        <v>7141</v>
      </c>
      <c r="AB7" s="1" t="s">
        <v>7153</v>
      </c>
      <c r="AC7" s="1" t="s">
        <v>7694</v>
      </c>
      <c r="AD7" s="1" t="s">
        <v>7155</v>
      </c>
      <c r="AE7" s="1" t="s">
        <v>7156</v>
      </c>
      <c r="AF7" s="1" t="s">
        <v>7141</v>
      </c>
      <c r="AG7" s="1" t="s">
        <v>7157</v>
      </c>
      <c r="AH7" s="1" t="s">
        <v>15529</v>
      </c>
    </row>
    <row r="8" spans="1:34" x14ac:dyDescent="0.25">
      <c r="A8" s="1" t="s">
        <v>15543</v>
      </c>
      <c r="B8" s="1" t="s">
        <v>15544</v>
      </c>
      <c r="C8" s="1" t="s">
        <v>15545</v>
      </c>
      <c r="D8">
        <v>2016</v>
      </c>
      <c r="E8" s="1" t="s">
        <v>7138</v>
      </c>
      <c r="F8" s="1" t="s">
        <v>8089</v>
      </c>
      <c r="G8">
        <v>2</v>
      </c>
      <c r="I8">
        <v>280</v>
      </c>
      <c r="J8" s="1" t="s">
        <v>7139</v>
      </c>
      <c r="K8" s="1" t="s">
        <v>7141</v>
      </c>
      <c r="L8">
        <v>9</v>
      </c>
      <c r="M8" s="1" t="s">
        <v>15546</v>
      </c>
      <c r="N8" s="1" t="s">
        <v>15547</v>
      </c>
      <c r="O8" s="1" t="s">
        <v>15548</v>
      </c>
      <c r="P8" s="1" t="s">
        <v>15549</v>
      </c>
      <c r="Q8" s="1" t="s">
        <v>15550</v>
      </c>
      <c r="R8" s="1" t="s">
        <v>15551</v>
      </c>
      <c r="S8" s="1" t="s">
        <v>15552</v>
      </c>
      <c r="T8" s="1" t="s">
        <v>15553</v>
      </c>
      <c r="U8" s="1" t="s">
        <v>7141</v>
      </c>
      <c r="V8" s="1" t="s">
        <v>7150</v>
      </c>
      <c r="W8" s="1" t="s">
        <v>7151</v>
      </c>
      <c r="X8" s="1" t="str">
        <f>VLOOKUP(p_median[[#This Row],[ISSN]],classificacao!B:D,3,0)</f>
        <v>A1</v>
      </c>
      <c r="Z8" s="1" t="s">
        <v>7152</v>
      </c>
      <c r="AA8" s="1" t="s">
        <v>7141</v>
      </c>
      <c r="AB8" s="1" t="s">
        <v>7153</v>
      </c>
      <c r="AC8" s="1" t="s">
        <v>7154</v>
      </c>
      <c r="AD8" s="1" t="s">
        <v>7155</v>
      </c>
      <c r="AE8" s="1" t="s">
        <v>7156</v>
      </c>
      <c r="AF8" s="1" t="s">
        <v>7395</v>
      </c>
      <c r="AG8" s="1" t="s">
        <v>7157</v>
      </c>
      <c r="AH8" s="1" t="s">
        <v>15554</v>
      </c>
    </row>
    <row r="9" spans="1:34" x14ac:dyDescent="0.25">
      <c r="A9" s="1" t="s">
        <v>15416</v>
      </c>
      <c r="B9" s="1" t="s">
        <v>15417</v>
      </c>
      <c r="C9" s="1" t="s">
        <v>15418</v>
      </c>
      <c r="D9">
        <v>2018</v>
      </c>
      <c r="E9" s="1" t="s">
        <v>8489</v>
      </c>
      <c r="F9" s="1" t="s">
        <v>15419</v>
      </c>
      <c r="I9">
        <v>88</v>
      </c>
      <c r="J9" s="1" t="s">
        <v>7698</v>
      </c>
      <c r="K9" s="1" t="s">
        <v>7141</v>
      </c>
      <c r="L9">
        <v>8</v>
      </c>
      <c r="M9" s="1" t="s">
        <v>15420</v>
      </c>
      <c r="N9" s="1" t="s">
        <v>15421</v>
      </c>
      <c r="O9" s="1" t="s">
        <v>15422</v>
      </c>
      <c r="P9" s="1" t="s">
        <v>15423</v>
      </c>
      <c r="Q9" s="1" t="s">
        <v>15424</v>
      </c>
      <c r="R9" s="1" t="s">
        <v>15425</v>
      </c>
      <c r="S9" s="1" t="s">
        <v>15426</v>
      </c>
      <c r="T9" s="1" t="s">
        <v>15427</v>
      </c>
      <c r="U9" s="1" t="s">
        <v>7141</v>
      </c>
      <c r="V9" s="1" t="s">
        <v>7150</v>
      </c>
      <c r="W9" s="1" t="s">
        <v>8499</v>
      </c>
      <c r="X9" s="1" t="str">
        <f>VLOOKUP(p_median[[#This Row],[ISSN]],classificacao!B:D,3,0)</f>
        <v>A1</v>
      </c>
      <c r="Z9" s="1" t="s">
        <v>8500</v>
      </c>
      <c r="AA9" s="1" t="s">
        <v>7141</v>
      </c>
      <c r="AB9" s="1" t="s">
        <v>7153</v>
      </c>
      <c r="AC9" s="1" t="s">
        <v>8501</v>
      </c>
      <c r="AD9" s="1" t="s">
        <v>7155</v>
      </c>
      <c r="AE9" s="1" t="s">
        <v>7156</v>
      </c>
      <c r="AF9" s="1" t="s">
        <v>7141</v>
      </c>
      <c r="AG9" s="1" t="s">
        <v>7157</v>
      </c>
      <c r="AH9" s="1" t="s">
        <v>15428</v>
      </c>
    </row>
    <row r="10" spans="1:34" x14ac:dyDescent="0.25">
      <c r="A10" s="1" t="s">
        <v>13707</v>
      </c>
      <c r="B10" s="1" t="s">
        <v>13708</v>
      </c>
      <c r="C10" s="1" t="s">
        <v>15466</v>
      </c>
      <c r="D10">
        <v>2017</v>
      </c>
      <c r="E10" s="1" t="s">
        <v>7681</v>
      </c>
      <c r="F10" s="1" t="s">
        <v>7927</v>
      </c>
      <c r="I10">
        <v>79</v>
      </c>
      <c r="J10" s="1" t="s">
        <v>15153</v>
      </c>
      <c r="K10" s="1" t="s">
        <v>7141</v>
      </c>
      <c r="L10">
        <v>7</v>
      </c>
      <c r="M10" s="1" t="s">
        <v>15467</v>
      </c>
      <c r="N10" s="1" t="s">
        <v>15468</v>
      </c>
      <c r="O10" s="1" t="s">
        <v>15469</v>
      </c>
      <c r="P10" s="1" t="s">
        <v>15470</v>
      </c>
      <c r="Q10" s="1" t="s">
        <v>15471</v>
      </c>
      <c r="R10" s="1" t="s">
        <v>15472</v>
      </c>
      <c r="S10" s="1" t="s">
        <v>15473</v>
      </c>
      <c r="T10" s="1" t="s">
        <v>15474</v>
      </c>
      <c r="U10" s="1" t="s">
        <v>7141</v>
      </c>
      <c r="V10" s="1" t="s">
        <v>7173</v>
      </c>
      <c r="W10" s="1" t="s">
        <v>7692</v>
      </c>
      <c r="X10" s="1" t="str">
        <f>VLOOKUP(p_median[[#This Row],[ISSN]],classificacao!B:D,3,0)</f>
        <v>A2</v>
      </c>
      <c r="Z10" s="1" t="s">
        <v>7693</v>
      </c>
      <c r="AA10" s="1" t="s">
        <v>7141</v>
      </c>
      <c r="AB10" s="1" t="s">
        <v>7153</v>
      </c>
      <c r="AC10" s="1" t="s">
        <v>7694</v>
      </c>
      <c r="AD10" s="1" t="s">
        <v>7155</v>
      </c>
      <c r="AE10" s="1" t="s">
        <v>7156</v>
      </c>
      <c r="AF10" s="1" t="s">
        <v>7395</v>
      </c>
      <c r="AG10" s="1" t="s">
        <v>7157</v>
      </c>
      <c r="AH10" s="1" t="s">
        <v>15475</v>
      </c>
    </row>
    <row r="11" spans="1:34" x14ac:dyDescent="0.25">
      <c r="A11" s="1" t="s">
        <v>15582</v>
      </c>
      <c r="B11" s="1" t="s">
        <v>15583</v>
      </c>
      <c r="C11" s="1" t="s">
        <v>15584</v>
      </c>
      <c r="D11">
        <v>2016</v>
      </c>
      <c r="E11" s="1" t="s">
        <v>7603</v>
      </c>
      <c r="F11" s="1" t="s">
        <v>14874</v>
      </c>
      <c r="I11">
        <v>83</v>
      </c>
      <c r="J11" s="1" t="s">
        <v>7396</v>
      </c>
      <c r="K11" s="1" t="s">
        <v>7141</v>
      </c>
      <c r="L11">
        <v>7</v>
      </c>
      <c r="M11" s="1" t="s">
        <v>15585</v>
      </c>
      <c r="N11" s="1" t="s">
        <v>15586</v>
      </c>
      <c r="O11" s="1" t="s">
        <v>15587</v>
      </c>
      <c r="P11" s="1" t="s">
        <v>15588</v>
      </c>
      <c r="Q11" s="1" t="s">
        <v>15589</v>
      </c>
      <c r="R11" s="1" t="s">
        <v>15590</v>
      </c>
      <c r="S11" s="1" t="s">
        <v>15591</v>
      </c>
      <c r="T11" s="1" t="s">
        <v>15592</v>
      </c>
      <c r="U11" s="1" t="s">
        <v>7141</v>
      </c>
      <c r="V11" s="1" t="s">
        <v>7173</v>
      </c>
      <c r="W11" s="1" t="s">
        <v>7613</v>
      </c>
      <c r="X11" s="1" t="str">
        <f>VLOOKUP(p_median[[#This Row],[ISSN]],classificacao!B:D,3,0)</f>
        <v>A2</v>
      </c>
      <c r="Z11" s="1" t="s">
        <v>7614</v>
      </c>
      <c r="AA11" s="1" t="s">
        <v>7141</v>
      </c>
      <c r="AB11" s="1" t="s">
        <v>7153</v>
      </c>
      <c r="AC11" s="1" t="s">
        <v>7615</v>
      </c>
      <c r="AD11" s="1" t="s">
        <v>7155</v>
      </c>
      <c r="AE11" s="1" t="s">
        <v>7156</v>
      </c>
      <c r="AF11" s="1" t="s">
        <v>7141</v>
      </c>
      <c r="AG11" s="1" t="s">
        <v>7157</v>
      </c>
      <c r="AH11" s="1" t="s">
        <v>15593</v>
      </c>
    </row>
    <row r="12" spans="1:34" x14ac:dyDescent="0.25">
      <c r="A12" s="1" t="s">
        <v>15325</v>
      </c>
      <c r="B12" s="1" t="s">
        <v>15326</v>
      </c>
      <c r="C12" s="1" t="s">
        <v>15327</v>
      </c>
      <c r="D12">
        <v>2020</v>
      </c>
      <c r="E12" s="1" t="s">
        <v>7792</v>
      </c>
      <c r="F12" s="1" t="s">
        <v>7944</v>
      </c>
      <c r="G12">
        <v>1</v>
      </c>
      <c r="I12">
        <v>336</v>
      </c>
      <c r="J12" s="1" t="s">
        <v>15328</v>
      </c>
      <c r="K12" s="1" t="s">
        <v>7141</v>
      </c>
      <c r="L12">
        <v>5</v>
      </c>
      <c r="M12" s="1" t="s">
        <v>15329</v>
      </c>
      <c r="N12" s="1" t="s">
        <v>15330</v>
      </c>
      <c r="O12" s="1" t="s">
        <v>15331</v>
      </c>
      <c r="P12" s="1" t="s">
        <v>15332</v>
      </c>
      <c r="Q12" s="1" t="s">
        <v>15333</v>
      </c>
      <c r="R12" s="1" t="s">
        <v>15334</v>
      </c>
      <c r="S12" s="1" t="s">
        <v>15335</v>
      </c>
      <c r="T12" s="1" t="s">
        <v>7141</v>
      </c>
      <c r="U12" s="1" t="s">
        <v>7141</v>
      </c>
      <c r="V12" s="1" t="s">
        <v>7801</v>
      </c>
      <c r="W12" s="1" t="s">
        <v>7802</v>
      </c>
      <c r="X12" s="1" t="str">
        <f>VLOOKUP(p_median[[#This Row],[ISSN]],classificacao!B:D,3,0)</f>
        <v>B1</v>
      </c>
      <c r="Z12" s="1" t="s">
        <v>7141</v>
      </c>
      <c r="AA12" s="1" t="s">
        <v>7141</v>
      </c>
      <c r="AB12" s="1" t="s">
        <v>7153</v>
      </c>
      <c r="AC12" s="1" t="s">
        <v>7803</v>
      </c>
      <c r="AD12" s="1" t="s">
        <v>7155</v>
      </c>
      <c r="AE12" s="1" t="s">
        <v>7156</v>
      </c>
      <c r="AF12" s="1" t="s">
        <v>7287</v>
      </c>
      <c r="AG12" s="1" t="s">
        <v>7157</v>
      </c>
      <c r="AH12" s="1" t="s">
        <v>15336</v>
      </c>
    </row>
    <row r="13" spans="1:34" x14ac:dyDescent="0.25">
      <c r="A13" s="1" t="s">
        <v>15337</v>
      </c>
      <c r="B13" s="1" t="s">
        <v>15338</v>
      </c>
      <c r="C13" s="1" t="s">
        <v>15339</v>
      </c>
      <c r="D13">
        <v>2020</v>
      </c>
      <c r="E13" s="1" t="s">
        <v>7792</v>
      </c>
      <c r="F13" s="1" t="s">
        <v>7944</v>
      </c>
      <c r="G13">
        <v>1</v>
      </c>
      <c r="I13">
        <v>361</v>
      </c>
      <c r="J13" s="1" t="s">
        <v>15340</v>
      </c>
      <c r="K13" s="1" t="s">
        <v>7141</v>
      </c>
      <c r="L13">
        <v>5</v>
      </c>
      <c r="M13" s="1" t="s">
        <v>15341</v>
      </c>
      <c r="N13" s="1" t="s">
        <v>15342</v>
      </c>
      <c r="O13" s="1" t="s">
        <v>15343</v>
      </c>
      <c r="P13" s="1" t="s">
        <v>15344</v>
      </c>
      <c r="Q13" s="1" t="s">
        <v>15345</v>
      </c>
      <c r="R13" s="1" t="s">
        <v>15346</v>
      </c>
      <c r="S13" s="1" t="s">
        <v>15347</v>
      </c>
      <c r="T13" s="1" t="s">
        <v>7141</v>
      </c>
      <c r="U13" s="1" t="s">
        <v>7141</v>
      </c>
      <c r="V13" s="1" t="s">
        <v>7801</v>
      </c>
      <c r="W13" s="1" t="s">
        <v>7802</v>
      </c>
      <c r="X13" s="1" t="str">
        <f>VLOOKUP(p_median[[#This Row],[ISSN]],classificacao!B:D,3,0)</f>
        <v>B1</v>
      </c>
      <c r="Z13" s="1" t="s">
        <v>7141</v>
      </c>
      <c r="AA13" s="1" t="s">
        <v>7141</v>
      </c>
      <c r="AB13" s="1" t="s">
        <v>7153</v>
      </c>
      <c r="AC13" s="1" t="s">
        <v>7803</v>
      </c>
      <c r="AD13" s="1" t="s">
        <v>7155</v>
      </c>
      <c r="AE13" s="1" t="s">
        <v>7156</v>
      </c>
      <c r="AF13" s="1" t="s">
        <v>7445</v>
      </c>
      <c r="AG13" s="1" t="s">
        <v>7157</v>
      </c>
      <c r="AH13" s="1" t="s">
        <v>15348</v>
      </c>
    </row>
    <row r="14" spans="1:34" x14ac:dyDescent="0.25">
      <c r="A14" s="1" t="s">
        <v>15363</v>
      </c>
      <c r="B14" s="1" t="s">
        <v>15364</v>
      </c>
      <c r="C14" s="1" t="s">
        <v>15365</v>
      </c>
      <c r="D14">
        <v>2019</v>
      </c>
      <c r="E14" s="1" t="s">
        <v>7291</v>
      </c>
      <c r="F14" s="1" t="s">
        <v>7776</v>
      </c>
      <c r="I14">
        <v>603</v>
      </c>
      <c r="J14" s="1" t="s">
        <v>15366</v>
      </c>
      <c r="K14" s="1" t="s">
        <v>7141</v>
      </c>
      <c r="L14">
        <v>5</v>
      </c>
      <c r="M14" s="1" t="s">
        <v>15367</v>
      </c>
      <c r="N14" s="1" t="s">
        <v>15368</v>
      </c>
      <c r="O14" s="1" t="s">
        <v>15369</v>
      </c>
      <c r="P14" s="1" t="s">
        <v>15370</v>
      </c>
      <c r="Q14" s="1" t="s">
        <v>15371</v>
      </c>
      <c r="R14" s="1" t="s">
        <v>15372</v>
      </c>
      <c r="S14" s="1" t="s">
        <v>15373</v>
      </c>
      <c r="T14" s="1" t="s">
        <v>15374</v>
      </c>
      <c r="U14" s="1" t="s">
        <v>7141</v>
      </c>
      <c r="V14" s="1" t="s">
        <v>7173</v>
      </c>
      <c r="W14" s="1" t="s">
        <v>7302</v>
      </c>
      <c r="X14" s="1" t="str">
        <f>VLOOKUP(p_median[[#This Row],[ISSN]],classificacao!B:D,3,0)</f>
        <v>A2</v>
      </c>
      <c r="Z14" s="1" t="s">
        <v>7141</v>
      </c>
      <c r="AA14" s="1" t="s">
        <v>7141</v>
      </c>
      <c r="AB14" s="1" t="s">
        <v>7153</v>
      </c>
      <c r="AC14" s="1" t="s">
        <v>7303</v>
      </c>
      <c r="AD14" s="1" t="s">
        <v>7155</v>
      </c>
      <c r="AE14" s="1" t="s">
        <v>7156</v>
      </c>
      <c r="AF14" s="1" t="s">
        <v>7141</v>
      </c>
      <c r="AG14" s="1" t="s">
        <v>7157</v>
      </c>
      <c r="AH14" s="1" t="s">
        <v>15375</v>
      </c>
    </row>
    <row r="15" spans="1:34" x14ac:dyDescent="0.25">
      <c r="A15" s="1" t="s">
        <v>15390</v>
      </c>
      <c r="B15" s="1" t="s">
        <v>15391</v>
      </c>
      <c r="C15" s="1" t="s">
        <v>15392</v>
      </c>
      <c r="D15">
        <v>2019</v>
      </c>
      <c r="E15" s="1" t="s">
        <v>8423</v>
      </c>
      <c r="F15" s="1" t="s">
        <v>15393</v>
      </c>
      <c r="G15">
        <v>2</v>
      </c>
      <c r="I15">
        <v>603</v>
      </c>
      <c r="J15" s="1" t="s">
        <v>15394</v>
      </c>
      <c r="K15" s="1" t="s">
        <v>7141</v>
      </c>
      <c r="L15">
        <v>4</v>
      </c>
      <c r="M15" s="1" t="s">
        <v>15395</v>
      </c>
      <c r="N15" s="1" t="s">
        <v>15396</v>
      </c>
      <c r="O15" s="1" t="s">
        <v>15397</v>
      </c>
      <c r="P15" s="1" t="s">
        <v>15398</v>
      </c>
      <c r="Q15" s="1" t="s">
        <v>15399</v>
      </c>
      <c r="R15" s="1" t="s">
        <v>15400</v>
      </c>
      <c r="S15" s="1" t="s">
        <v>15401</v>
      </c>
      <c r="T15" s="1" t="s">
        <v>15402</v>
      </c>
      <c r="U15" s="1" t="s">
        <v>7141</v>
      </c>
      <c r="V15" s="1" t="s">
        <v>7740</v>
      </c>
      <c r="W15" s="1" t="s">
        <v>8432</v>
      </c>
      <c r="X15" s="1" t="str">
        <f>VLOOKUP(p_median[[#This Row],[ISSN]],classificacao!B:D,3,0)</f>
        <v>A2</v>
      </c>
      <c r="Z15" s="1" t="s">
        <v>8433</v>
      </c>
      <c r="AA15" s="1" t="s">
        <v>7141</v>
      </c>
      <c r="AB15" s="1" t="s">
        <v>7153</v>
      </c>
      <c r="AC15" s="1" t="s">
        <v>8434</v>
      </c>
      <c r="AD15" s="1" t="s">
        <v>7155</v>
      </c>
      <c r="AE15" s="1" t="s">
        <v>7156</v>
      </c>
      <c r="AF15" s="1" t="s">
        <v>7141</v>
      </c>
      <c r="AG15" s="1" t="s">
        <v>7157</v>
      </c>
      <c r="AH15" s="1" t="s">
        <v>15403</v>
      </c>
    </row>
    <row r="16" spans="1:34" x14ac:dyDescent="0.25">
      <c r="A16" s="1" t="s">
        <v>15505</v>
      </c>
      <c r="B16" s="1" t="s">
        <v>15506</v>
      </c>
      <c r="C16" s="1" t="s">
        <v>15507</v>
      </c>
      <c r="D16">
        <v>2017</v>
      </c>
      <c r="E16" s="1" t="s">
        <v>7328</v>
      </c>
      <c r="F16" s="1" t="s">
        <v>7992</v>
      </c>
      <c r="G16">
        <v>3</v>
      </c>
      <c r="I16">
        <v>474</v>
      </c>
      <c r="J16" s="1" t="s">
        <v>15508</v>
      </c>
      <c r="K16" s="1" t="s">
        <v>7141</v>
      </c>
      <c r="L16">
        <v>3</v>
      </c>
      <c r="M16" s="1" t="s">
        <v>15509</v>
      </c>
      <c r="N16" s="1" t="s">
        <v>15510</v>
      </c>
      <c r="O16" s="1" t="s">
        <v>15511</v>
      </c>
      <c r="P16" s="1" t="s">
        <v>15512</v>
      </c>
      <c r="Q16" s="1" t="s">
        <v>15513</v>
      </c>
      <c r="R16" s="1" t="s">
        <v>15514</v>
      </c>
      <c r="S16" s="1" t="s">
        <v>15515</v>
      </c>
      <c r="T16" s="1" t="s">
        <v>7141</v>
      </c>
      <c r="U16" s="1" t="s">
        <v>7141</v>
      </c>
      <c r="V16" s="1" t="s">
        <v>7338</v>
      </c>
      <c r="W16" s="1" t="s">
        <v>7339</v>
      </c>
      <c r="X16" s="1" t="str">
        <f>VLOOKUP(p_median[[#This Row],[ISSN]],classificacao!B:D,3,0)</f>
        <v>B1</v>
      </c>
      <c r="Z16" s="1" t="s">
        <v>7141</v>
      </c>
      <c r="AA16" s="1" t="s">
        <v>7141</v>
      </c>
      <c r="AB16" s="1" t="s">
        <v>7153</v>
      </c>
      <c r="AC16" s="1" t="s">
        <v>7340</v>
      </c>
      <c r="AD16" s="1" t="s">
        <v>7155</v>
      </c>
      <c r="AE16" s="1" t="s">
        <v>7156</v>
      </c>
      <c r="AF16" s="1" t="s">
        <v>7395</v>
      </c>
      <c r="AG16" s="1" t="s">
        <v>7157</v>
      </c>
      <c r="AH16" s="1" t="s">
        <v>15516</v>
      </c>
    </row>
    <row r="17" spans="1:34" x14ac:dyDescent="0.25">
      <c r="A17" s="1" t="s">
        <v>15349</v>
      </c>
      <c r="B17" s="1" t="s">
        <v>15350</v>
      </c>
      <c r="C17" s="1" t="s">
        <v>15351</v>
      </c>
      <c r="D17">
        <v>2019</v>
      </c>
      <c r="E17" s="1" t="s">
        <v>7603</v>
      </c>
      <c r="F17" s="1" t="s">
        <v>7717</v>
      </c>
      <c r="I17">
        <v>615</v>
      </c>
      <c r="J17" s="1" t="s">
        <v>15352</v>
      </c>
      <c r="K17" s="1" t="s">
        <v>7141</v>
      </c>
      <c r="L17">
        <v>2</v>
      </c>
      <c r="M17" s="1" t="s">
        <v>15353</v>
      </c>
      <c r="N17" s="1" t="s">
        <v>15354</v>
      </c>
      <c r="O17" s="1" t="s">
        <v>15355</v>
      </c>
      <c r="P17" s="1" t="s">
        <v>15356</v>
      </c>
      <c r="Q17" s="1" t="s">
        <v>15357</v>
      </c>
      <c r="R17" s="1" t="s">
        <v>15358</v>
      </c>
      <c r="S17" s="1" t="s">
        <v>15359</v>
      </c>
      <c r="T17" s="1" t="s">
        <v>15360</v>
      </c>
      <c r="U17" s="1" t="s">
        <v>7141</v>
      </c>
      <c r="V17" s="1" t="s">
        <v>7173</v>
      </c>
      <c r="W17" s="1" t="s">
        <v>7613</v>
      </c>
      <c r="X17" s="1" t="str">
        <f>VLOOKUP(p_median[[#This Row],[ISSN]],classificacao!B:D,3,0)</f>
        <v>A2</v>
      </c>
      <c r="Z17" s="1" t="s">
        <v>7614</v>
      </c>
      <c r="AA17" s="1" t="s">
        <v>7141</v>
      </c>
      <c r="AB17" s="1" t="s">
        <v>7153</v>
      </c>
      <c r="AC17" s="1" t="s">
        <v>7615</v>
      </c>
      <c r="AD17" s="1" t="s">
        <v>7155</v>
      </c>
      <c r="AE17" s="1" t="s">
        <v>7156</v>
      </c>
      <c r="AF17" s="1" t="s">
        <v>7141</v>
      </c>
      <c r="AG17" s="1" t="s">
        <v>7157</v>
      </c>
      <c r="AH17" s="1" t="s">
        <v>15361</v>
      </c>
    </row>
    <row r="18" spans="1:34" x14ac:dyDescent="0.25">
      <c r="A18" s="1" t="s">
        <v>15376</v>
      </c>
      <c r="B18" s="1" t="s">
        <v>15377</v>
      </c>
      <c r="C18" s="1" t="s">
        <v>15378</v>
      </c>
      <c r="D18">
        <v>2019</v>
      </c>
      <c r="E18" s="1" t="s">
        <v>7138</v>
      </c>
      <c r="F18" s="1" t="s">
        <v>15379</v>
      </c>
      <c r="G18">
        <v>1</v>
      </c>
      <c r="I18">
        <v>40</v>
      </c>
      <c r="J18" s="1" t="s">
        <v>15380</v>
      </c>
      <c r="K18" s="1" t="s">
        <v>7141</v>
      </c>
      <c r="L18">
        <v>2</v>
      </c>
      <c r="M18" s="1" t="s">
        <v>15381</v>
      </c>
      <c r="N18" s="1" t="s">
        <v>15382</v>
      </c>
      <c r="O18" s="1" t="s">
        <v>15383</v>
      </c>
      <c r="P18" s="1" t="s">
        <v>15384</v>
      </c>
      <c r="Q18" s="1" t="s">
        <v>15385</v>
      </c>
      <c r="R18" s="1" t="s">
        <v>15386</v>
      </c>
      <c r="S18" s="1" t="s">
        <v>15387</v>
      </c>
      <c r="T18" s="1" t="s">
        <v>15388</v>
      </c>
      <c r="U18" s="1" t="s">
        <v>7141</v>
      </c>
      <c r="V18" s="1" t="s">
        <v>7150</v>
      </c>
      <c r="W18" s="1" t="s">
        <v>7151</v>
      </c>
      <c r="X18" s="1" t="str">
        <f>VLOOKUP(p_median[[#This Row],[ISSN]],classificacao!B:D,3,0)</f>
        <v>A1</v>
      </c>
      <c r="Z18" s="1" t="s">
        <v>7152</v>
      </c>
      <c r="AA18" s="1" t="s">
        <v>7141</v>
      </c>
      <c r="AB18" s="1" t="s">
        <v>7153</v>
      </c>
      <c r="AC18" s="1" t="s">
        <v>7154</v>
      </c>
      <c r="AD18" s="1" t="s">
        <v>7155</v>
      </c>
      <c r="AE18" s="1" t="s">
        <v>7156</v>
      </c>
      <c r="AF18" s="1" t="s">
        <v>7141</v>
      </c>
      <c r="AG18" s="1" t="s">
        <v>7157</v>
      </c>
      <c r="AH18" s="1" t="s">
        <v>15389</v>
      </c>
    </row>
    <row r="19" spans="1:34" x14ac:dyDescent="0.25">
      <c r="A19" s="1" t="s">
        <v>15531</v>
      </c>
      <c r="B19" s="1" t="s">
        <v>15532</v>
      </c>
      <c r="C19" s="1" t="s">
        <v>15533</v>
      </c>
      <c r="D19">
        <v>2016</v>
      </c>
      <c r="E19" s="1" t="s">
        <v>7328</v>
      </c>
      <c r="F19" s="1" t="s">
        <v>8405</v>
      </c>
      <c r="G19">
        <v>4</v>
      </c>
      <c r="I19">
        <v>674</v>
      </c>
      <c r="J19" s="1" t="s">
        <v>15534</v>
      </c>
      <c r="K19" s="1" t="s">
        <v>7141</v>
      </c>
      <c r="L19">
        <v>2</v>
      </c>
      <c r="M19" s="1" t="s">
        <v>15535</v>
      </c>
      <c r="N19" s="1" t="s">
        <v>15536</v>
      </c>
      <c r="O19" s="1" t="s">
        <v>15537</v>
      </c>
      <c r="P19" s="1" t="s">
        <v>15538</v>
      </c>
      <c r="Q19" s="1" t="s">
        <v>15539</v>
      </c>
      <c r="R19" s="1" t="s">
        <v>15540</v>
      </c>
      <c r="S19" s="1" t="s">
        <v>15541</v>
      </c>
      <c r="T19" s="1" t="s">
        <v>7141</v>
      </c>
      <c r="U19" s="1" t="s">
        <v>7141</v>
      </c>
      <c r="V19" s="1" t="s">
        <v>7338</v>
      </c>
      <c r="W19" s="1" t="s">
        <v>7339</v>
      </c>
      <c r="X19" s="1" t="str">
        <f>VLOOKUP(p_median[[#This Row],[ISSN]],classificacao!B:D,3,0)</f>
        <v>B1</v>
      </c>
      <c r="Z19" s="1" t="s">
        <v>7141</v>
      </c>
      <c r="AA19" s="1" t="s">
        <v>7141</v>
      </c>
      <c r="AB19" s="1" t="s">
        <v>7153</v>
      </c>
      <c r="AC19" s="1" t="s">
        <v>7340</v>
      </c>
      <c r="AD19" s="1" t="s">
        <v>7155</v>
      </c>
      <c r="AE19" s="1" t="s">
        <v>7156</v>
      </c>
      <c r="AF19" s="1" t="s">
        <v>7141</v>
      </c>
      <c r="AG19" s="1" t="s">
        <v>7157</v>
      </c>
      <c r="AH19" s="1" t="s">
        <v>15542</v>
      </c>
    </row>
    <row r="20" spans="1:34" x14ac:dyDescent="0.25">
      <c r="A20" s="1" t="s">
        <v>15555</v>
      </c>
      <c r="B20" s="1" t="s">
        <v>15556</v>
      </c>
      <c r="C20" s="1" t="s">
        <v>15557</v>
      </c>
      <c r="D20">
        <v>2016</v>
      </c>
      <c r="E20" s="1" t="s">
        <v>7556</v>
      </c>
      <c r="F20" s="1" t="s">
        <v>7284</v>
      </c>
      <c r="G20">
        <v>6</v>
      </c>
      <c r="I20">
        <v>1191</v>
      </c>
      <c r="J20" s="1" t="s">
        <v>15558</v>
      </c>
      <c r="K20" s="1" t="s">
        <v>7141</v>
      </c>
      <c r="L20">
        <v>2</v>
      </c>
      <c r="M20" s="1" t="s">
        <v>15559</v>
      </c>
      <c r="N20" s="1" t="s">
        <v>15560</v>
      </c>
      <c r="O20" s="1" t="s">
        <v>15561</v>
      </c>
      <c r="P20" s="1" t="s">
        <v>15562</v>
      </c>
      <c r="Q20" s="1" t="s">
        <v>15563</v>
      </c>
      <c r="R20" s="1" t="s">
        <v>15564</v>
      </c>
      <c r="S20" s="1" t="s">
        <v>15565</v>
      </c>
      <c r="T20" s="1" t="s">
        <v>15566</v>
      </c>
      <c r="U20" s="1" t="s">
        <v>7141</v>
      </c>
      <c r="V20" s="1" t="s">
        <v>7712</v>
      </c>
      <c r="W20" s="1" t="s">
        <v>7566</v>
      </c>
      <c r="X20" s="1" t="str">
        <f>VLOOKUP(p_median[[#This Row],[ISSN]],classificacao!B:D,3,0)</f>
        <v>B1</v>
      </c>
      <c r="Z20" s="1" t="s">
        <v>7141</v>
      </c>
      <c r="AA20" s="1" t="s">
        <v>7141</v>
      </c>
      <c r="AB20" s="1" t="s">
        <v>7153</v>
      </c>
      <c r="AC20" s="1" t="s">
        <v>7567</v>
      </c>
      <c r="AD20" s="1" t="s">
        <v>7155</v>
      </c>
      <c r="AE20" s="1" t="s">
        <v>7156</v>
      </c>
      <c r="AF20" s="1" t="s">
        <v>7141</v>
      </c>
      <c r="AG20" s="1" t="s">
        <v>7157</v>
      </c>
      <c r="AH20" s="1" t="s">
        <v>15567</v>
      </c>
    </row>
    <row r="21" spans="1:34" x14ac:dyDescent="0.25">
      <c r="A21" s="1" t="s">
        <v>15288</v>
      </c>
      <c r="B21" s="1" t="s">
        <v>15289</v>
      </c>
      <c r="C21" s="1" t="s">
        <v>15290</v>
      </c>
      <c r="D21">
        <v>2020</v>
      </c>
      <c r="E21" s="1" t="s">
        <v>9278</v>
      </c>
      <c r="F21" s="1" t="s">
        <v>7396</v>
      </c>
      <c r="H21">
        <v>103674</v>
      </c>
      <c r="J21" s="1" t="s">
        <v>7141</v>
      </c>
      <c r="K21" s="1" t="s">
        <v>7141</v>
      </c>
      <c r="L21">
        <v>1</v>
      </c>
      <c r="M21" s="1" t="s">
        <v>15291</v>
      </c>
      <c r="N21" s="1" t="s">
        <v>15292</v>
      </c>
      <c r="O21" s="1" t="s">
        <v>15293</v>
      </c>
      <c r="P21" s="1" t="s">
        <v>15294</v>
      </c>
      <c r="Q21" s="1" t="s">
        <v>15295</v>
      </c>
      <c r="R21" s="1" t="s">
        <v>15296</v>
      </c>
      <c r="S21" s="1" t="s">
        <v>15297</v>
      </c>
      <c r="T21" s="1" t="s">
        <v>7141</v>
      </c>
      <c r="U21" s="1" t="s">
        <v>7141</v>
      </c>
      <c r="V21" s="1" t="s">
        <v>7173</v>
      </c>
      <c r="W21" s="1" t="s">
        <v>9287</v>
      </c>
      <c r="X21" s="1" t="str">
        <f>VLOOKUP(p_median[[#This Row],[ISSN]],classificacao!B:D,3,0)</f>
        <v>A2</v>
      </c>
      <c r="Z21" s="1" t="s">
        <v>9288</v>
      </c>
      <c r="AA21" s="1" t="s">
        <v>7141</v>
      </c>
      <c r="AB21" s="1" t="s">
        <v>7153</v>
      </c>
      <c r="AC21" s="1" t="s">
        <v>9289</v>
      </c>
      <c r="AD21" s="1" t="s">
        <v>7155</v>
      </c>
      <c r="AE21" s="1" t="s">
        <v>7156</v>
      </c>
      <c r="AF21" s="1" t="s">
        <v>7141</v>
      </c>
      <c r="AG21" s="1" t="s">
        <v>7157</v>
      </c>
      <c r="AH21" s="1" t="s">
        <v>15298</v>
      </c>
    </row>
    <row r="22" spans="1:34" x14ac:dyDescent="0.25">
      <c r="A22" s="1" t="s">
        <v>15404</v>
      </c>
      <c r="B22" s="1" t="s">
        <v>15405</v>
      </c>
      <c r="C22" s="1" t="s">
        <v>15406</v>
      </c>
      <c r="D22">
        <v>2019</v>
      </c>
      <c r="E22" s="1" t="s">
        <v>7587</v>
      </c>
      <c r="F22" s="1" t="s">
        <v>7141</v>
      </c>
      <c r="J22" s="1" t="s">
        <v>7141</v>
      </c>
      <c r="K22" s="1" t="s">
        <v>7141</v>
      </c>
      <c r="L22">
        <v>1</v>
      </c>
      <c r="M22" s="1" t="s">
        <v>15407</v>
      </c>
      <c r="N22" s="1" t="s">
        <v>15408</v>
      </c>
      <c r="O22" s="1" t="s">
        <v>15409</v>
      </c>
      <c r="P22" s="1" t="s">
        <v>15410</v>
      </c>
      <c r="Q22" s="1" t="s">
        <v>15411</v>
      </c>
      <c r="R22" s="1" t="s">
        <v>15412</v>
      </c>
      <c r="S22" s="1" t="s">
        <v>15413</v>
      </c>
      <c r="T22" s="1" t="s">
        <v>15414</v>
      </c>
      <c r="U22" s="1" t="s">
        <v>7141</v>
      </c>
      <c r="V22" s="1" t="s">
        <v>7388</v>
      </c>
      <c r="W22" s="1" t="s">
        <v>7596</v>
      </c>
      <c r="X22" s="1" t="str">
        <f>VLOOKUP(p_median[[#This Row],[ISSN]],classificacao!B:D,3,0)</f>
        <v>B1</v>
      </c>
      <c r="Z22" s="1" t="s">
        <v>7597</v>
      </c>
      <c r="AA22" s="1" t="s">
        <v>7141</v>
      </c>
      <c r="AB22" s="1" t="s">
        <v>7153</v>
      </c>
      <c r="AC22" s="1" t="s">
        <v>7598</v>
      </c>
      <c r="AD22" s="1" t="s">
        <v>7155</v>
      </c>
      <c r="AE22" s="1" t="s">
        <v>7581</v>
      </c>
      <c r="AF22" s="1" t="s">
        <v>7141</v>
      </c>
      <c r="AG22" s="1" t="s">
        <v>7157</v>
      </c>
      <c r="AH22" s="1" t="s">
        <v>15415</v>
      </c>
    </row>
    <row r="23" spans="1:34" x14ac:dyDescent="0.25">
      <c r="A23" s="1" t="s">
        <v>15454</v>
      </c>
      <c r="B23" s="1" t="s">
        <v>15455</v>
      </c>
      <c r="C23" s="1" t="s">
        <v>15456</v>
      </c>
      <c r="D23">
        <v>2017</v>
      </c>
      <c r="E23" s="1" t="s">
        <v>7849</v>
      </c>
      <c r="F23" s="1" t="s">
        <v>8960</v>
      </c>
      <c r="G23">
        <v>2</v>
      </c>
      <c r="I23">
        <v>613</v>
      </c>
      <c r="J23" s="1" t="s">
        <v>15457</v>
      </c>
      <c r="K23" s="1" t="s">
        <v>7141</v>
      </c>
      <c r="L23">
        <v>1</v>
      </c>
      <c r="M23" s="1" t="s">
        <v>15458</v>
      </c>
      <c r="N23" s="1" t="s">
        <v>15459</v>
      </c>
      <c r="O23" s="1" t="s">
        <v>15460</v>
      </c>
      <c r="P23" s="1" t="s">
        <v>15461</v>
      </c>
      <c r="Q23" s="1" t="s">
        <v>15462</v>
      </c>
      <c r="R23" s="1" t="s">
        <v>15463</v>
      </c>
      <c r="S23" s="1" t="s">
        <v>7141</v>
      </c>
      <c r="T23" s="1" t="s">
        <v>15464</v>
      </c>
      <c r="U23" s="1" t="s">
        <v>7141</v>
      </c>
      <c r="V23" s="1" t="s">
        <v>7740</v>
      </c>
      <c r="W23" s="1" t="s">
        <v>7858</v>
      </c>
      <c r="X23" s="1" t="str">
        <f>VLOOKUP(p_median[[#This Row],[ISSN]],classificacao!B:D,3,0)</f>
        <v>A2</v>
      </c>
      <c r="Z23" s="1" t="s">
        <v>7141</v>
      </c>
      <c r="AA23" s="1" t="s">
        <v>7141</v>
      </c>
      <c r="AB23" s="1" t="s">
        <v>7153</v>
      </c>
      <c r="AC23" s="1" t="s">
        <v>7859</v>
      </c>
      <c r="AD23" s="1" t="s">
        <v>7155</v>
      </c>
      <c r="AE23" s="1" t="s">
        <v>7156</v>
      </c>
      <c r="AF23" s="1" t="s">
        <v>7141</v>
      </c>
      <c r="AG23" s="1" t="s">
        <v>7157</v>
      </c>
      <c r="AH23" s="1" t="s">
        <v>15465</v>
      </c>
    </row>
    <row r="24" spans="1:34" x14ac:dyDescent="0.25">
      <c r="A24" s="1" t="s">
        <v>15251</v>
      </c>
      <c r="B24" s="1" t="s">
        <v>15252</v>
      </c>
      <c r="C24" s="1" t="s">
        <v>15253</v>
      </c>
      <c r="D24">
        <v>2021</v>
      </c>
      <c r="E24" s="1" t="s">
        <v>7882</v>
      </c>
      <c r="F24" s="1" t="s">
        <v>7139</v>
      </c>
      <c r="I24">
        <v>366</v>
      </c>
      <c r="J24" s="1" t="s">
        <v>15254</v>
      </c>
      <c r="K24" s="1" t="s">
        <v>7141</v>
      </c>
      <c r="M24" s="1" t="s">
        <v>15255</v>
      </c>
      <c r="N24" s="1" t="s">
        <v>15256</v>
      </c>
      <c r="O24" s="1" t="s">
        <v>15257</v>
      </c>
      <c r="P24" s="1" t="s">
        <v>15258</v>
      </c>
      <c r="Q24" s="1" t="s">
        <v>15259</v>
      </c>
      <c r="R24" s="1" t="s">
        <v>15260</v>
      </c>
      <c r="S24" s="1" t="s">
        <v>15261</v>
      </c>
      <c r="T24" s="1" t="s">
        <v>15262</v>
      </c>
      <c r="U24" s="1" t="s">
        <v>7141</v>
      </c>
      <c r="V24" s="1" t="s">
        <v>7150</v>
      </c>
      <c r="W24" s="1" t="s">
        <v>7892</v>
      </c>
      <c r="X24" s="1" t="str">
        <f>VLOOKUP(p_median[[#This Row],[ISSN]],classificacao!B:D,3,0)</f>
        <v>B1</v>
      </c>
      <c r="Z24" s="1" t="s">
        <v>7893</v>
      </c>
      <c r="AA24" s="1" t="s">
        <v>7141</v>
      </c>
      <c r="AB24" s="1" t="s">
        <v>7153</v>
      </c>
      <c r="AC24" s="1" t="s">
        <v>7894</v>
      </c>
      <c r="AD24" s="1" t="s">
        <v>7155</v>
      </c>
      <c r="AE24" s="1" t="s">
        <v>7156</v>
      </c>
      <c r="AF24" s="1" t="s">
        <v>7141</v>
      </c>
      <c r="AG24" s="1" t="s">
        <v>7157</v>
      </c>
      <c r="AH24" s="1" t="s">
        <v>15263</v>
      </c>
    </row>
    <row r="25" spans="1:34" x14ac:dyDescent="0.25">
      <c r="A25" s="1" t="s">
        <v>15264</v>
      </c>
      <c r="B25" s="1" t="s">
        <v>15265</v>
      </c>
      <c r="C25" s="1" t="s">
        <v>15266</v>
      </c>
      <c r="D25">
        <v>2020</v>
      </c>
      <c r="E25" s="1" t="s">
        <v>7681</v>
      </c>
      <c r="F25" s="1" t="s">
        <v>13167</v>
      </c>
      <c r="H25">
        <v>105057</v>
      </c>
      <c r="J25" s="1" t="s">
        <v>7141</v>
      </c>
      <c r="K25" s="1" t="s">
        <v>7141</v>
      </c>
      <c r="M25" s="1" t="s">
        <v>15267</v>
      </c>
      <c r="N25" s="1" t="s">
        <v>15268</v>
      </c>
      <c r="O25" s="1" t="s">
        <v>15269</v>
      </c>
      <c r="P25" s="1" t="s">
        <v>15270</v>
      </c>
      <c r="Q25" s="1" t="s">
        <v>15271</v>
      </c>
      <c r="R25" s="1" t="s">
        <v>15272</v>
      </c>
      <c r="S25" s="1" t="s">
        <v>15273</v>
      </c>
      <c r="T25" s="1" t="s">
        <v>15274</v>
      </c>
      <c r="U25" s="1" t="s">
        <v>7141</v>
      </c>
      <c r="V25" s="1" t="s">
        <v>7173</v>
      </c>
      <c r="W25" s="1" t="s">
        <v>7692</v>
      </c>
      <c r="X25" s="1" t="str">
        <f>VLOOKUP(p_median[[#This Row],[ISSN]],classificacao!B:D,3,0)</f>
        <v>A2</v>
      </c>
      <c r="Z25" s="1" t="s">
        <v>7693</v>
      </c>
      <c r="AA25" s="1" t="s">
        <v>7141</v>
      </c>
      <c r="AB25" s="1" t="s">
        <v>7153</v>
      </c>
      <c r="AC25" s="1" t="s">
        <v>7694</v>
      </c>
      <c r="AD25" s="1" t="s">
        <v>7155</v>
      </c>
      <c r="AE25" s="1" t="s">
        <v>7156</v>
      </c>
      <c r="AF25" s="1" t="s">
        <v>7141</v>
      </c>
      <c r="AG25" s="1" t="s">
        <v>7157</v>
      </c>
      <c r="AH25" s="1" t="s">
        <v>15275</v>
      </c>
    </row>
    <row r="26" spans="1:34" x14ac:dyDescent="0.25">
      <c r="A26" s="1" t="s">
        <v>15276</v>
      </c>
      <c r="B26" s="1" t="s">
        <v>15277</v>
      </c>
      <c r="C26" s="1" t="s">
        <v>15278</v>
      </c>
      <c r="D26">
        <v>2020</v>
      </c>
      <c r="E26" s="1" t="s">
        <v>7849</v>
      </c>
      <c r="F26" s="1" t="s">
        <v>15279</v>
      </c>
      <c r="G26">
        <v>1</v>
      </c>
      <c r="I26">
        <v>97</v>
      </c>
      <c r="J26" s="1" t="s">
        <v>7682</v>
      </c>
      <c r="K26" s="1" t="s">
        <v>7141</v>
      </c>
      <c r="M26" s="1" t="s">
        <v>15280</v>
      </c>
      <c r="N26" s="1" t="s">
        <v>15281</v>
      </c>
      <c r="O26" s="1" t="s">
        <v>15282</v>
      </c>
      <c r="P26" s="1" t="s">
        <v>15283</v>
      </c>
      <c r="Q26" s="1" t="s">
        <v>15284</v>
      </c>
      <c r="R26" s="1" t="s">
        <v>15285</v>
      </c>
      <c r="S26" s="1" t="s">
        <v>7141</v>
      </c>
      <c r="T26" s="1" t="s">
        <v>15286</v>
      </c>
      <c r="U26" s="1" t="s">
        <v>7141</v>
      </c>
      <c r="V26" s="1" t="s">
        <v>7318</v>
      </c>
      <c r="W26" s="1" t="s">
        <v>7858</v>
      </c>
      <c r="X26" s="1" t="str">
        <f>VLOOKUP(p_median[[#This Row],[ISSN]],classificacao!B:D,3,0)</f>
        <v>A2</v>
      </c>
      <c r="Z26" s="1" t="s">
        <v>7141</v>
      </c>
      <c r="AA26" s="1" t="s">
        <v>7141</v>
      </c>
      <c r="AB26" s="1" t="s">
        <v>7153</v>
      </c>
      <c r="AC26" s="1" t="s">
        <v>7859</v>
      </c>
      <c r="AD26" s="1" t="s">
        <v>7155</v>
      </c>
      <c r="AE26" s="1" t="s">
        <v>7156</v>
      </c>
      <c r="AF26" s="1" t="s">
        <v>7141</v>
      </c>
      <c r="AG26" s="1" t="s">
        <v>7157</v>
      </c>
      <c r="AH26" s="1" t="s">
        <v>15287</v>
      </c>
    </row>
    <row r="27" spans="1:34" x14ac:dyDescent="0.25">
      <c r="A27" s="1" t="s">
        <v>15299</v>
      </c>
      <c r="B27" s="1" t="s">
        <v>15300</v>
      </c>
      <c r="C27" s="1" t="s">
        <v>15301</v>
      </c>
      <c r="D27">
        <v>2020</v>
      </c>
      <c r="E27" s="1" t="s">
        <v>15302</v>
      </c>
      <c r="F27" s="1" t="s">
        <v>7675</v>
      </c>
      <c r="G27">
        <v>7</v>
      </c>
      <c r="I27">
        <v>1282</v>
      </c>
      <c r="J27" s="1" t="s">
        <v>15303</v>
      </c>
      <c r="K27" s="1" t="s">
        <v>7141</v>
      </c>
      <c r="M27" s="1" t="s">
        <v>15304</v>
      </c>
      <c r="N27" s="1" t="s">
        <v>15305</v>
      </c>
      <c r="O27" s="1" t="s">
        <v>15306</v>
      </c>
      <c r="P27" s="1" t="s">
        <v>15307</v>
      </c>
      <c r="Q27" s="1" t="s">
        <v>15308</v>
      </c>
      <c r="R27" s="1" t="s">
        <v>15309</v>
      </c>
      <c r="S27" s="1" t="s">
        <v>7141</v>
      </c>
      <c r="T27" s="1" t="s">
        <v>15310</v>
      </c>
      <c r="U27" s="1" t="s">
        <v>7141</v>
      </c>
      <c r="V27" s="1" t="s">
        <v>7388</v>
      </c>
      <c r="W27" s="1" t="s">
        <v>10917</v>
      </c>
      <c r="X27" s="1" t="str">
        <f>VLOOKUP(p_median[[#This Row],[ISSN]],classificacao!B:D,3,0)</f>
        <v>B1</v>
      </c>
      <c r="Z27" s="1" t="s">
        <v>7141</v>
      </c>
      <c r="AA27" s="1" t="s">
        <v>7141</v>
      </c>
      <c r="AB27" s="1" t="s">
        <v>7153</v>
      </c>
      <c r="AC27" s="1" t="s">
        <v>15311</v>
      </c>
      <c r="AD27" s="1" t="s">
        <v>7155</v>
      </c>
      <c r="AE27" s="1" t="s">
        <v>7156</v>
      </c>
      <c r="AF27" s="1" t="s">
        <v>7141</v>
      </c>
      <c r="AG27" s="1" t="s">
        <v>7157</v>
      </c>
      <c r="AH27" s="1" t="s">
        <v>15312</v>
      </c>
    </row>
    <row r="28" spans="1:34" x14ac:dyDescent="0.25">
      <c r="A28" s="1" t="s">
        <v>15489</v>
      </c>
      <c r="B28" s="1" t="s">
        <v>15490</v>
      </c>
      <c r="C28" s="1" t="s">
        <v>15491</v>
      </c>
      <c r="D28">
        <v>2017</v>
      </c>
      <c r="E28" s="1" t="s">
        <v>15492</v>
      </c>
      <c r="F28" s="1" t="s">
        <v>8399</v>
      </c>
      <c r="G28">
        <v>1</v>
      </c>
      <c r="I28">
        <v>137</v>
      </c>
      <c r="J28" s="1" t="s">
        <v>15493</v>
      </c>
      <c r="K28" s="1" t="s">
        <v>7141</v>
      </c>
      <c r="M28" s="1" t="s">
        <v>15494</v>
      </c>
      <c r="N28" s="1" t="s">
        <v>15495</v>
      </c>
      <c r="O28" s="1" t="s">
        <v>15496</v>
      </c>
      <c r="P28" s="1" t="s">
        <v>15497</v>
      </c>
      <c r="Q28" s="1" t="s">
        <v>15498</v>
      </c>
      <c r="R28" s="1" t="s">
        <v>15499</v>
      </c>
      <c r="S28" s="1" t="s">
        <v>15500</v>
      </c>
      <c r="T28" s="1" t="s">
        <v>15501</v>
      </c>
      <c r="U28" s="1" t="s">
        <v>7141</v>
      </c>
      <c r="V28" s="1" t="s">
        <v>7740</v>
      </c>
      <c r="W28" s="1" t="s">
        <v>10443</v>
      </c>
      <c r="X28" s="1" t="str">
        <f>VLOOKUP(p_median[[#This Row],[ISSN]],classificacao!B:D,3,0)</f>
        <v>A2</v>
      </c>
      <c r="Z28" s="1" t="s">
        <v>15502</v>
      </c>
      <c r="AA28" s="1" t="s">
        <v>7141</v>
      </c>
      <c r="AB28" s="1" t="s">
        <v>7153</v>
      </c>
      <c r="AC28" s="1" t="s">
        <v>15503</v>
      </c>
      <c r="AD28" s="1" t="s">
        <v>7155</v>
      </c>
      <c r="AE28" s="1" t="s">
        <v>7156</v>
      </c>
      <c r="AF28" s="1" t="s">
        <v>7141</v>
      </c>
      <c r="AG28" s="1" t="s">
        <v>7157</v>
      </c>
      <c r="AH28" s="1" t="s">
        <v>15504</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6A85-4D87-45EB-9328-C91521AB8B14}">
  <dimension ref="A1:AH174"/>
  <sheetViews>
    <sheetView topLeftCell="V1" workbookViewId="0">
      <selection activeCell="X1" sqref="X1"/>
    </sheetView>
  </sheetViews>
  <sheetFormatPr defaultRowHeight="15" x14ac:dyDescent="0.25"/>
  <cols>
    <col min="1" max="3" width="81.140625" bestFit="1" customWidth="1"/>
    <col min="4" max="4" width="7.28515625" bestFit="1" customWidth="1"/>
    <col min="5" max="5" width="81.140625" bestFit="1" customWidth="1"/>
    <col min="6" max="6" width="19.140625" bestFit="1" customWidth="1"/>
    <col min="7" max="7" width="7.85546875" bestFit="1" customWidth="1"/>
    <col min="8" max="8" width="26.28515625" bestFit="1" customWidth="1"/>
    <col min="9" max="9" width="12" bestFit="1" customWidth="1"/>
    <col min="10" max="10" width="11.42578125" bestFit="1" customWidth="1"/>
    <col min="11" max="11" width="13" bestFit="1" customWidth="1"/>
    <col min="12" max="12" width="10.5703125" bestFit="1" customWidth="1"/>
    <col min="13" max="13" width="42.42578125" bestFit="1" customWidth="1"/>
    <col min="14" max="21" width="81.140625" bestFit="1" customWidth="1"/>
    <col min="22" max="22" width="70.7109375" bestFit="1" customWidth="1"/>
    <col min="24" max="24" width="14.140625" bestFit="1" customWidth="1"/>
    <col min="25" max="25" width="12"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13066</v>
      </c>
      <c r="B2" s="1" t="s">
        <v>13067</v>
      </c>
      <c r="C2" s="1" t="s">
        <v>13068</v>
      </c>
      <c r="D2">
        <v>2021</v>
      </c>
      <c r="E2" s="1" t="s">
        <v>13069</v>
      </c>
      <c r="F2" s="1" t="s">
        <v>7434</v>
      </c>
      <c r="G2" s="1" t="s">
        <v>7141</v>
      </c>
      <c r="H2" s="1" t="s">
        <v>7141</v>
      </c>
      <c r="I2">
        <v>137</v>
      </c>
      <c r="J2">
        <v>165</v>
      </c>
      <c r="K2" s="1" t="s">
        <v>7141</v>
      </c>
      <c r="M2" s="1" t="s">
        <v>13070</v>
      </c>
      <c r="N2" s="1" t="s">
        <v>13071</v>
      </c>
      <c r="O2" s="1" t="s">
        <v>13072</v>
      </c>
      <c r="P2" s="1" t="s">
        <v>13073</v>
      </c>
      <c r="Q2" s="1" t="s">
        <v>13074</v>
      </c>
      <c r="R2" s="1" t="s">
        <v>13075</v>
      </c>
      <c r="S2" s="1" t="s">
        <v>13076</v>
      </c>
      <c r="T2" s="1" t="s">
        <v>13077</v>
      </c>
      <c r="U2" s="1" t="s">
        <v>7141</v>
      </c>
      <c r="V2" s="1" t="s">
        <v>13078</v>
      </c>
      <c r="W2" s="1" t="s">
        <v>10542</v>
      </c>
      <c r="X2" s="1" t="str">
        <f>VLOOKUP(milp[[#This Row],[ISSN]],classificacao!B:D,3,0)</f>
        <v>A2</v>
      </c>
      <c r="Z2" s="1" t="s">
        <v>7141</v>
      </c>
      <c r="AA2" s="1" t="s">
        <v>7141</v>
      </c>
      <c r="AB2" s="1" t="s">
        <v>7153</v>
      </c>
      <c r="AC2" s="1" t="s">
        <v>13079</v>
      </c>
      <c r="AD2" s="1" t="s">
        <v>7155</v>
      </c>
      <c r="AE2" s="1" t="s">
        <v>7156</v>
      </c>
      <c r="AF2" s="1" t="s">
        <v>7141</v>
      </c>
      <c r="AG2" s="1" t="s">
        <v>7157</v>
      </c>
      <c r="AH2" s="1" t="s">
        <v>13080</v>
      </c>
    </row>
    <row r="3" spans="1:34" x14ac:dyDescent="0.25">
      <c r="A3" s="1" t="s">
        <v>13081</v>
      </c>
      <c r="B3" s="1" t="s">
        <v>13082</v>
      </c>
      <c r="C3" s="1" t="s">
        <v>13083</v>
      </c>
      <c r="D3">
        <v>2021</v>
      </c>
      <c r="E3" s="1" t="s">
        <v>7792</v>
      </c>
      <c r="F3" s="1" t="s">
        <v>8405</v>
      </c>
      <c r="G3" s="1" t="s">
        <v>7140</v>
      </c>
      <c r="H3" s="1" t="s">
        <v>7141</v>
      </c>
      <c r="I3">
        <v>660</v>
      </c>
      <c r="J3">
        <v>686</v>
      </c>
      <c r="K3" s="1" t="s">
        <v>7141</v>
      </c>
      <c r="M3" s="1" t="s">
        <v>13084</v>
      </c>
      <c r="N3" s="1" t="s">
        <v>13085</v>
      </c>
      <c r="O3" s="1" t="s">
        <v>13086</v>
      </c>
      <c r="P3" s="1" t="s">
        <v>13087</v>
      </c>
      <c r="Q3" s="1" t="s">
        <v>13088</v>
      </c>
      <c r="R3" s="1" t="s">
        <v>13089</v>
      </c>
      <c r="S3" s="1" t="s">
        <v>13090</v>
      </c>
      <c r="T3" s="1" t="s">
        <v>13091</v>
      </c>
      <c r="U3" s="1" t="s">
        <v>7141</v>
      </c>
      <c r="V3" s="1" t="s">
        <v>7801</v>
      </c>
      <c r="W3" s="1" t="s">
        <v>7802</v>
      </c>
      <c r="X3" s="1" t="str">
        <f>VLOOKUP(milp[[#This Row],[ISSN]],classificacao!B:D,3,0)</f>
        <v>B1</v>
      </c>
      <c r="Z3" s="1" t="s">
        <v>7141</v>
      </c>
      <c r="AA3" s="1" t="s">
        <v>7141</v>
      </c>
      <c r="AB3" s="1" t="s">
        <v>7153</v>
      </c>
      <c r="AC3" s="1" t="s">
        <v>7803</v>
      </c>
      <c r="AD3" s="1" t="s">
        <v>7155</v>
      </c>
      <c r="AE3" s="1" t="s">
        <v>7156</v>
      </c>
      <c r="AF3" s="1" t="s">
        <v>7141</v>
      </c>
      <c r="AG3" s="1" t="s">
        <v>7157</v>
      </c>
      <c r="AH3" s="1" t="s">
        <v>13092</v>
      </c>
    </row>
    <row r="4" spans="1:34" x14ac:dyDescent="0.25">
      <c r="A4" s="1" t="s">
        <v>13093</v>
      </c>
      <c r="B4" s="1" t="s">
        <v>13094</v>
      </c>
      <c r="C4" s="1" t="s">
        <v>13095</v>
      </c>
      <c r="D4">
        <v>2021</v>
      </c>
      <c r="E4" s="1" t="s">
        <v>13096</v>
      </c>
      <c r="F4" s="1" t="s">
        <v>7490</v>
      </c>
      <c r="G4" s="1" t="s">
        <v>7141</v>
      </c>
      <c r="H4" s="1" t="s">
        <v>13097</v>
      </c>
      <c r="K4" s="1" t="s">
        <v>7141</v>
      </c>
      <c r="M4" s="1" t="s">
        <v>13098</v>
      </c>
      <c r="N4" s="1" t="s">
        <v>13099</v>
      </c>
      <c r="O4" s="1" t="s">
        <v>13100</v>
      </c>
      <c r="P4" s="1" t="s">
        <v>13101</v>
      </c>
      <c r="Q4" s="1" t="s">
        <v>13102</v>
      </c>
      <c r="R4" s="1" t="s">
        <v>13103</v>
      </c>
      <c r="S4" s="1" t="s">
        <v>13104</v>
      </c>
      <c r="T4" s="1" t="s">
        <v>13105</v>
      </c>
      <c r="U4" s="1" t="s">
        <v>7141</v>
      </c>
      <c r="V4" s="1" t="s">
        <v>7173</v>
      </c>
      <c r="W4" s="1" t="s">
        <v>9965</v>
      </c>
      <c r="X4" s="1" t="str">
        <f>VLOOKUP(milp[[#This Row],[ISSN]],classificacao!B:D,3,0)</f>
        <v>A1</v>
      </c>
      <c r="Z4" s="1" t="s">
        <v>13106</v>
      </c>
      <c r="AA4" s="1" t="s">
        <v>7141</v>
      </c>
      <c r="AB4" s="1" t="s">
        <v>7153</v>
      </c>
      <c r="AC4" s="1" t="s">
        <v>13107</v>
      </c>
      <c r="AD4" s="1" t="s">
        <v>7155</v>
      </c>
      <c r="AE4" s="1" t="s">
        <v>7156</v>
      </c>
      <c r="AF4" s="1" t="s">
        <v>7141</v>
      </c>
      <c r="AG4" s="1" t="s">
        <v>7157</v>
      </c>
      <c r="AH4" s="1" t="s">
        <v>13108</v>
      </c>
    </row>
    <row r="5" spans="1:34" x14ac:dyDescent="0.25">
      <c r="A5" s="1" t="s">
        <v>13109</v>
      </c>
      <c r="B5" s="1" t="s">
        <v>13110</v>
      </c>
      <c r="C5" s="1" t="s">
        <v>13111</v>
      </c>
      <c r="D5">
        <v>2021</v>
      </c>
      <c r="E5" s="1" t="s">
        <v>13112</v>
      </c>
      <c r="F5" s="1" t="s">
        <v>13113</v>
      </c>
      <c r="G5" s="1" t="s">
        <v>7141</v>
      </c>
      <c r="H5" s="1" t="s">
        <v>13114</v>
      </c>
      <c r="K5" s="1" t="s">
        <v>7141</v>
      </c>
      <c r="M5" s="1" t="s">
        <v>13115</v>
      </c>
      <c r="N5" s="1" t="s">
        <v>13116</v>
      </c>
      <c r="O5" s="1" t="s">
        <v>13117</v>
      </c>
      <c r="P5" s="1" t="s">
        <v>13118</v>
      </c>
      <c r="Q5" s="1" t="s">
        <v>13119</v>
      </c>
      <c r="R5" s="1" t="s">
        <v>13120</v>
      </c>
      <c r="S5" s="1" t="s">
        <v>13121</v>
      </c>
      <c r="T5" s="1" t="s">
        <v>13122</v>
      </c>
      <c r="U5" s="1" t="s">
        <v>7141</v>
      </c>
      <c r="V5" s="1" t="s">
        <v>7173</v>
      </c>
      <c r="W5" s="1" t="s">
        <v>10394</v>
      </c>
      <c r="X5" s="1" t="str">
        <f>VLOOKUP(milp[[#This Row],[ISSN]],classificacao!B:D,3,0)</f>
        <v>A2</v>
      </c>
      <c r="Z5" s="1" t="s">
        <v>13123</v>
      </c>
      <c r="AA5" s="1" t="s">
        <v>7141</v>
      </c>
      <c r="AB5" s="1" t="s">
        <v>7153</v>
      </c>
      <c r="AC5" s="1" t="s">
        <v>13124</v>
      </c>
      <c r="AD5" s="1" t="s">
        <v>7155</v>
      </c>
      <c r="AE5" s="1" t="s">
        <v>7156</v>
      </c>
      <c r="AF5" s="1" t="s">
        <v>7287</v>
      </c>
      <c r="AG5" s="1" t="s">
        <v>7157</v>
      </c>
      <c r="AH5" s="1" t="s">
        <v>13125</v>
      </c>
    </row>
    <row r="6" spans="1:34" x14ac:dyDescent="0.25">
      <c r="A6" s="1" t="s">
        <v>13126</v>
      </c>
      <c r="B6" s="1" t="s">
        <v>13127</v>
      </c>
      <c r="C6" s="1" t="s">
        <v>13128</v>
      </c>
      <c r="D6">
        <v>2021</v>
      </c>
      <c r="E6" s="1" t="s">
        <v>7926</v>
      </c>
      <c r="F6" s="1" t="s">
        <v>8418</v>
      </c>
      <c r="G6" s="1" t="s">
        <v>7141</v>
      </c>
      <c r="H6" s="1" t="s">
        <v>13129</v>
      </c>
      <c r="K6" s="1" t="s">
        <v>7141</v>
      </c>
      <c r="M6" s="1" t="s">
        <v>13130</v>
      </c>
      <c r="N6" s="1" t="s">
        <v>13131</v>
      </c>
      <c r="O6" s="1" t="s">
        <v>13132</v>
      </c>
      <c r="P6" s="1" t="s">
        <v>13133</v>
      </c>
      <c r="Q6" s="1" t="s">
        <v>13134</v>
      </c>
      <c r="R6" s="1" t="s">
        <v>13135</v>
      </c>
      <c r="S6" s="1" t="s">
        <v>7141</v>
      </c>
      <c r="T6" s="1" t="s">
        <v>13136</v>
      </c>
      <c r="U6" s="1" t="s">
        <v>7141</v>
      </c>
      <c r="V6" s="1" t="s">
        <v>7173</v>
      </c>
      <c r="W6" s="1" t="s">
        <v>7936</v>
      </c>
      <c r="X6" s="1" t="str">
        <f>VLOOKUP(milp[[#This Row],[ISSN]],classificacao!B:D,3,0)</f>
        <v>A1</v>
      </c>
      <c r="Z6" s="1" t="s">
        <v>7937</v>
      </c>
      <c r="AA6" s="1" t="s">
        <v>7141</v>
      </c>
      <c r="AB6" s="1" t="s">
        <v>7153</v>
      </c>
      <c r="AC6" s="1" t="s">
        <v>7938</v>
      </c>
      <c r="AD6" s="1" t="s">
        <v>7155</v>
      </c>
      <c r="AE6" s="1" t="s">
        <v>7156</v>
      </c>
      <c r="AF6" s="1" t="s">
        <v>7141</v>
      </c>
      <c r="AG6" s="1" t="s">
        <v>7157</v>
      </c>
      <c r="AH6" s="1" t="s">
        <v>13137</v>
      </c>
    </row>
    <row r="7" spans="1:34" x14ac:dyDescent="0.25">
      <c r="A7" s="1" t="s">
        <v>13138</v>
      </c>
      <c r="B7" s="1" t="s">
        <v>13139</v>
      </c>
      <c r="C7" s="1" t="s">
        <v>13140</v>
      </c>
      <c r="D7">
        <v>2020</v>
      </c>
      <c r="E7" s="1" t="s">
        <v>7603</v>
      </c>
      <c r="F7" s="1" t="s">
        <v>13141</v>
      </c>
      <c r="G7" s="1" t="s">
        <v>7141</v>
      </c>
      <c r="H7" s="1" t="s">
        <v>13142</v>
      </c>
      <c r="K7" s="1" t="s">
        <v>7141</v>
      </c>
      <c r="M7" s="1" t="s">
        <v>13143</v>
      </c>
      <c r="N7" s="1" t="s">
        <v>13144</v>
      </c>
      <c r="O7" s="1" t="s">
        <v>13145</v>
      </c>
      <c r="P7" s="1" t="s">
        <v>13146</v>
      </c>
      <c r="Q7" s="1" t="s">
        <v>13147</v>
      </c>
      <c r="R7" s="1" t="s">
        <v>13148</v>
      </c>
      <c r="S7" s="1" t="s">
        <v>13149</v>
      </c>
      <c r="T7" s="1" t="s">
        <v>13150</v>
      </c>
      <c r="U7" s="1" t="s">
        <v>7141</v>
      </c>
      <c r="V7" s="1" t="s">
        <v>7173</v>
      </c>
      <c r="W7" s="1" t="s">
        <v>7613</v>
      </c>
      <c r="X7" s="1" t="str">
        <f>VLOOKUP(milp[[#This Row],[ISSN]],classificacao!B:D,3,0)</f>
        <v>A2</v>
      </c>
      <c r="Z7" s="1" t="s">
        <v>7614</v>
      </c>
      <c r="AA7" s="1" t="s">
        <v>7141</v>
      </c>
      <c r="AB7" s="1" t="s">
        <v>7153</v>
      </c>
      <c r="AC7" s="1" t="s">
        <v>7615</v>
      </c>
      <c r="AD7" s="1" t="s">
        <v>7155</v>
      </c>
      <c r="AE7" s="1" t="s">
        <v>7156</v>
      </c>
      <c r="AF7" s="1" t="s">
        <v>7141</v>
      </c>
      <c r="AG7" s="1" t="s">
        <v>7157</v>
      </c>
      <c r="AH7" s="1" t="s">
        <v>13151</v>
      </c>
    </row>
    <row r="8" spans="1:34" x14ac:dyDescent="0.25">
      <c r="A8" s="1" t="s">
        <v>13152</v>
      </c>
      <c r="B8" s="1" t="s">
        <v>13153</v>
      </c>
      <c r="C8" s="1" t="s">
        <v>13154</v>
      </c>
      <c r="D8">
        <v>2020</v>
      </c>
      <c r="E8" s="1" t="s">
        <v>7681</v>
      </c>
      <c r="F8" s="1" t="s">
        <v>13113</v>
      </c>
      <c r="G8" s="1" t="s">
        <v>7141</v>
      </c>
      <c r="H8" s="1" t="s">
        <v>13155</v>
      </c>
      <c r="K8" s="1" t="s">
        <v>7141</v>
      </c>
      <c r="L8">
        <v>1</v>
      </c>
      <c r="M8" s="1" t="s">
        <v>13156</v>
      </c>
      <c r="N8" s="1" t="s">
        <v>13157</v>
      </c>
      <c r="O8" s="1" t="s">
        <v>13158</v>
      </c>
      <c r="P8" s="1" t="s">
        <v>13159</v>
      </c>
      <c r="Q8" s="1" t="s">
        <v>13160</v>
      </c>
      <c r="R8" s="1" t="s">
        <v>13161</v>
      </c>
      <c r="S8" s="1" t="s">
        <v>13162</v>
      </c>
      <c r="T8" s="1" t="s">
        <v>7141</v>
      </c>
      <c r="U8" s="1" t="s">
        <v>7141</v>
      </c>
      <c r="V8" s="1" t="s">
        <v>7173</v>
      </c>
      <c r="W8" s="1" t="s">
        <v>7692</v>
      </c>
      <c r="X8" s="1" t="str">
        <f>VLOOKUP(milp[[#This Row],[ISSN]],classificacao!B:D,3,0)</f>
        <v>A2</v>
      </c>
      <c r="Z8" s="1" t="s">
        <v>7693</v>
      </c>
      <c r="AA8" s="1" t="s">
        <v>7141</v>
      </c>
      <c r="AB8" s="1" t="s">
        <v>7153</v>
      </c>
      <c r="AC8" s="1" t="s">
        <v>7694</v>
      </c>
      <c r="AD8" s="1" t="s">
        <v>7155</v>
      </c>
      <c r="AE8" s="1" t="s">
        <v>7156</v>
      </c>
      <c r="AF8" s="1" t="s">
        <v>7141</v>
      </c>
      <c r="AG8" s="1" t="s">
        <v>7157</v>
      </c>
      <c r="AH8" s="1" t="s">
        <v>13163</v>
      </c>
    </row>
    <row r="9" spans="1:34" x14ac:dyDescent="0.25">
      <c r="A9" s="1" t="s">
        <v>13164</v>
      </c>
      <c r="B9" s="1" t="s">
        <v>13165</v>
      </c>
      <c r="C9" s="1" t="s">
        <v>13166</v>
      </c>
      <c r="D9">
        <v>2020</v>
      </c>
      <c r="E9" s="1" t="s">
        <v>13112</v>
      </c>
      <c r="F9" s="1" t="s">
        <v>13167</v>
      </c>
      <c r="G9" s="1" t="s">
        <v>7141</v>
      </c>
      <c r="H9" s="1" t="s">
        <v>13168</v>
      </c>
      <c r="K9" s="1" t="s">
        <v>7141</v>
      </c>
      <c r="M9" s="1" t="s">
        <v>13169</v>
      </c>
      <c r="N9" s="1" t="s">
        <v>13170</v>
      </c>
      <c r="O9" s="1" t="s">
        <v>13171</v>
      </c>
      <c r="P9" s="1" t="s">
        <v>13172</v>
      </c>
      <c r="Q9" s="1" t="s">
        <v>13173</v>
      </c>
      <c r="R9" s="1" t="s">
        <v>13174</v>
      </c>
      <c r="S9" s="1" t="s">
        <v>13175</v>
      </c>
      <c r="T9" s="1" t="s">
        <v>13176</v>
      </c>
      <c r="U9" s="1" t="s">
        <v>7141</v>
      </c>
      <c r="V9" s="1" t="s">
        <v>7173</v>
      </c>
      <c r="W9" s="1" t="s">
        <v>10394</v>
      </c>
      <c r="X9" s="1" t="str">
        <f>VLOOKUP(milp[[#This Row],[ISSN]],classificacao!B:D,3,0)</f>
        <v>A2</v>
      </c>
      <c r="Z9" s="1" t="s">
        <v>13123</v>
      </c>
      <c r="AA9" s="1" t="s">
        <v>7141</v>
      </c>
      <c r="AB9" s="1" t="s">
        <v>7153</v>
      </c>
      <c r="AC9" s="1" t="s">
        <v>13124</v>
      </c>
      <c r="AD9" s="1" t="s">
        <v>7155</v>
      </c>
      <c r="AE9" s="1" t="s">
        <v>7156</v>
      </c>
      <c r="AF9" s="1" t="s">
        <v>7141</v>
      </c>
      <c r="AG9" s="1" t="s">
        <v>7157</v>
      </c>
      <c r="AH9" s="1" t="s">
        <v>13177</v>
      </c>
    </row>
    <row r="10" spans="1:34" x14ac:dyDescent="0.25">
      <c r="A10" s="1" t="s">
        <v>13178</v>
      </c>
      <c r="B10" s="1" t="s">
        <v>13179</v>
      </c>
      <c r="C10" s="1" t="s">
        <v>13180</v>
      </c>
      <c r="D10">
        <v>2020</v>
      </c>
      <c r="E10" s="1" t="s">
        <v>13181</v>
      </c>
      <c r="F10" s="1" t="s">
        <v>7517</v>
      </c>
      <c r="G10" s="1" t="s">
        <v>7141</v>
      </c>
      <c r="H10" s="1" t="s">
        <v>13182</v>
      </c>
      <c r="K10" s="1" t="s">
        <v>7141</v>
      </c>
      <c r="M10" s="1" t="s">
        <v>13183</v>
      </c>
      <c r="N10" s="1" t="s">
        <v>13184</v>
      </c>
      <c r="O10" s="1" t="s">
        <v>13185</v>
      </c>
      <c r="P10" s="1" t="s">
        <v>13186</v>
      </c>
      <c r="Q10" s="1" t="s">
        <v>13187</v>
      </c>
      <c r="R10" s="1" t="s">
        <v>13188</v>
      </c>
      <c r="S10" s="1" t="s">
        <v>13189</v>
      </c>
      <c r="T10" s="1" t="s">
        <v>13190</v>
      </c>
      <c r="U10" s="1" t="s">
        <v>7141</v>
      </c>
      <c r="V10" s="1" t="s">
        <v>7173</v>
      </c>
      <c r="W10" s="1" t="s">
        <v>10020</v>
      </c>
      <c r="X10" s="1" t="str">
        <f>VLOOKUP(milp[[#This Row],[ISSN]],classificacao!B:D,3,0)</f>
        <v>A1</v>
      </c>
      <c r="Z10" s="1" t="s">
        <v>13191</v>
      </c>
      <c r="AA10" s="1" t="s">
        <v>7141</v>
      </c>
      <c r="AB10" s="1" t="s">
        <v>7153</v>
      </c>
      <c r="AC10" s="1" t="s">
        <v>13192</v>
      </c>
      <c r="AD10" s="1" t="s">
        <v>7155</v>
      </c>
      <c r="AE10" s="1" t="s">
        <v>7156</v>
      </c>
      <c r="AF10" s="1" t="s">
        <v>7141</v>
      </c>
      <c r="AG10" s="1" t="s">
        <v>7157</v>
      </c>
      <c r="AH10" s="1" t="s">
        <v>13193</v>
      </c>
    </row>
    <row r="11" spans="1:34" x14ac:dyDescent="0.25">
      <c r="A11" s="1" t="s">
        <v>13194</v>
      </c>
      <c r="B11" s="1" t="s">
        <v>13195</v>
      </c>
      <c r="C11" s="1" t="s">
        <v>13196</v>
      </c>
      <c r="D11">
        <v>2020</v>
      </c>
      <c r="E11" s="1" t="s">
        <v>13197</v>
      </c>
      <c r="F11" s="1" t="s">
        <v>13198</v>
      </c>
      <c r="G11" s="1" t="s">
        <v>7141</v>
      </c>
      <c r="H11" s="1" t="s">
        <v>13199</v>
      </c>
      <c r="K11" s="1" t="s">
        <v>7141</v>
      </c>
      <c r="L11">
        <v>4</v>
      </c>
      <c r="M11" s="1" t="s">
        <v>13200</v>
      </c>
      <c r="N11" s="1" t="s">
        <v>13201</v>
      </c>
      <c r="O11" s="1" t="s">
        <v>13202</v>
      </c>
      <c r="P11" s="1" t="s">
        <v>13203</v>
      </c>
      <c r="Q11" s="1" t="s">
        <v>13204</v>
      </c>
      <c r="R11" s="1" t="s">
        <v>13205</v>
      </c>
      <c r="S11" s="1" t="s">
        <v>13206</v>
      </c>
      <c r="T11" s="1" t="s">
        <v>13207</v>
      </c>
      <c r="U11" s="1" t="s">
        <v>7141</v>
      </c>
      <c r="V11" s="1" t="s">
        <v>7173</v>
      </c>
      <c r="W11" s="1" t="s">
        <v>10333</v>
      </c>
      <c r="X11" s="1" t="str">
        <f>VLOOKUP(milp[[#This Row],[ISSN]],classificacao!B:D,3,0)</f>
        <v>A2</v>
      </c>
      <c r="Z11" s="1" t="s">
        <v>13208</v>
      </c>
      <c r="AA11" s="1" t="s">
        <v>7141</v>
      </c>
      <c r="AB11" s="1" t="s">
        <v>7153</v>
      </c>
      <c r="AC11" s="1" t="s">
        <v>13209</v>
      </c>
      <c r="AD11" s="1" t="s">
        <v>7155</v>
      </c>
      <c r="AE11" s="1" t="s">
        <v>7156</v>
      </c>
      <c r="AF11" s="1" t="s">
        <v>7141</v>
      </c>
      <c r="AG11" s="1" t="s">
        <v>7157</v>
      </c>
      <c r="AH11" s="1" t="s">
        <v>13210</v>
      </c>
    </row>
    <row r="12" spans="1:34" x14ac:dyDescent="0.25">
      <c r="A12" s="1" t="s">
        <v>13211</v>
      </c>
      <c r="B12" s="1" t="s">
        <v>13212</v>
      </c>
      <c r="C12" s="1" t="s">
        <v>13213</v>
      </c>
      <c r="D12">
        <v>2020</v>
      </c>
      <c r="E12" s="1" t="s">
        <v>13181</v>
      </c>
      <c r="F12" s="1" t="s">
        <v>7283</v>
      </c>
      <c r="G12" s="1" t="s">
        <v>7141</v>
      </c>
      <c r="H12" s="1" t="s">
        <v>13214</v>
      </c>
      <c r="K12" s="1" t="s">
        <v>7141</v>
      </c>
      <c r="M12" s="1" t="s">
        <v>13215</v>
      </c>
      <c r="N12" s="1" t="s">
        <v>13216</v>
      </c>
      <c r="O12" s="1" t="s">
        <v>13217</v>
      </c>
      <c r="P12" s="1" t="s">
        <v>13218</v>
      </c>
      <c r="Q12" s="1" t="s">
        <v>13219</v>
      </c>
      <c r="R12" s="1" t="s">
        <v>13220</v>
      </c>
      <c r="S12" s="1" t="s">
        <v>13221</v>
      </c>
      <c r="T12" s="1" t="s">
        <v>13222</v>
      </c>
      <c r="U12" s="1" t="s">
        <v>7141</v>
      </c>
      <c r="V12" s="1" t="s">
        <v>7173</v>
      </c>
      <c r="W12" s="1" t="s">
        <v>10020</v>
      </c>
      <c r="X12" s="1" t="str">
        <f>VLOOKUP(milp[[#This Row],[ISSN]],classificacao!B:D,3,0)</f>
        <v>A1</v>
      </c>
      <c r="Z12" s="1" t="s">
        <v>13191</v>
      </c>
      <c r="AA12" s="1" t="s">
        <v>7141</v>
      </c>
      <c r="AB12" s="1" t="s">
        <v>7153</v>
      </c>
      <c r="AC12" s="1" t="s">
        <v>13192</v>
      </c>
      <c r="AD12" s="1" t="s">
        <v>7155</v>
      </c>
      <c r="AE12" s="1" t="s">
        <v>7156</v>
      </c>
      <c r="AF12" s="1" t="s">
        <v>7141</v>
      </c>
      <c r="AG12" s="1" t="s">
        <v>7157</v>
      </c>
      <c r="AH12" s="1" t="s">
        <v>13223</v>
      </c>
    </row>
    <row r="13" spans="1:34" x14ac:dyDescent="0.25">
      <c r="A13" s="1" t="s">
        <v>13224</v>
      </c>
      <c r="B13" s="1" t="s">
        <v>13225</v>
      </c>
      <c r="C13" s="1" t="s">
        <v>13226</v>
      </c>
      <c r="D13">
        <v>2020</v>
      </c>
      <c r="E13" s="1" t="s">
        <v>13227</v>
      </c>
      <c r="F13" s="1" t="s">
        <v>7285</v>
      </c>
      <c r="G13" s="1" t="s">
        <v>8909</v>
      </c>
      <c r="H13" s="1" t="s">
        <v>13228</v>
      </c>
      <c r="K13" s="1" t="s">
        <v>7141</v>
      </c>
      <c r="L13">
        <v>1</v>
      </c>
      <c r="M13" s="1" t="s">
        <v>13229</v>
      </c>
      <c r="N13" s="1" t="s">
        <v>13230</v>
      </c>
      <c r="O13" s="1" t="s">
        <v>13231</v>
      </c>
      <c r="P13" s="1" t="s">
        <v>13232</v>
      </c>
      <c r="Q13" s="1" t="s">
        <v>13233</v>
      </c>
      <c r="R13" s="1" t="s">
        <v>13234</v>
      </c>
      <c r="S13" s="1" t="s">
        <v>13235</v>
      </c>
      <c r="T13" s="1" t="s">
        <v>13236</v>
      </c>
      <c r="U13" s="1" t="s">
        <v>7141</v>
      </c>
      <c r="V13" s="1" t="s">
        <v>7267</v>
      </c>
      <c r="W13" s="1" t="s">
        <v>10755</v>
      </c>
      <c r="X13" s="1" t="str">
        <f>VLOOKUP(milp[[#This Row],[ISSN]],classificacao!B:D,3,0)</f>
        <v>B1</v>
      </c>
      <c r="Z13" s="1" t="s">
        <v>7141</v>
      </c>
      <c r="AA13" s="1" t="s">
        <v>7141</v>
      </c>
      <c r="AB13" s="1" t="s">
        <v>7153</v>
      </c>
      <c r="AC13" s="1" t="s">
        <v>13227</v>
      </c>
      <c r="AD13" s="1" t="s">
        <v>7155</v>
      </c>
      <c r="AE13" s="1" t="s">
        <v>7156</v>
      </c>
      <c r="AF13" s="1" t="s">
        <v>7265</v>
      </c>
      <c r="AG13" s="1" t="s">
        <v>7157</v>
      </c>
      <c r="AH13" s="1" t="s">
        <v>13237</v>
      </c>
    </row>
    <row r="14" spans="1:34" x14ac:dyDescent="0.25">
      <c r="A14" s="1" t="s">
        <v>13239</v>
      </c>
      <c r="B14" s="1" t="s">
        <v>13240</v>
      </c>
      <c r="C14" s="1" t="s">
        <v>13241</v>
      </c>
      <c r="D14">
        <v>2020</v>
      </c>
      <c r="E14" s="1" t="s">
        <v>13242</v>
      </c>
      <c r="F14" s="1" t="s">
        <v>7557</v>
      </c>
      <c r="G14" s="1" t="s">
        <v>8218</v>
      </c>
      <c r="H14" s="1" t="s">
        <v>7141</v>
      </c>
      <c r="I14">
        <v>3230</v>
      </c>
      <c r="J14">
        <v>3240</v>
      </c>
      <c r="K14" s="1" t="s">
        <v>7141</v>
      </c>
      <c r="M14" s="1" t="s">
        <v>13243</v>
      </c>
      <c r="N14" s="1" t="s">
        <v>13244</v>
      </c>
      <c r="O14" s="1" t="s">
        <v>13245</v>
      </c>
      <c r="P14" s="1" t="s">
        <v>13246</v>
      </c>
      <c r="Q14" s="1" t="s">
        <v>13247</v>
      </c>
      <c r="R14" s="1" t="s">
        <v>7141</v>
      </c>
      <c r="S14" s="1" t="s">
        <v>13248</v>
      </c>
      <c r="T14" s="1" t="s">
        <v>13249</v>
      </c>
      <c r="U14" s="1" t="s">
        <v>7141</v>
      </c>
      <c r="V14" s="1" t="s">
        <v>13238</v>
      </c>
      <c r="W14" s="1" t="s">
        <v>10828</v>
      </c>
      <c r="X14" s="1" t="str">
        <f>VLOOKUP(milp[[#This Row],[ISSN]],classificacao!B:D,3,0)</f>
        <v>B1</v>
      </c>
      <c r="Z14" s="1" t="s">
        <v>7141</v>
      </c>
      <c r="AA14" s="1" t="s">
        <v>7141</v>
      </c>
      <c r="AB14" s="1" t="s">
        <v>7153</v>
      </c>
      <c r="AC14" s="1" t="s">
        <v>13250</v>
      </c>
      <c r="AD14" s="1" t="s">
        <v>7155</v>
      </c>
      <c r="AE14" s="1" t="s">
        <v>7156</v>
      </c>
      <c r="AF14" s="1" t="s">
        <v>7395</v>
      </c>
      <c r="AG14" s="1" t="s">
        <v>7157</v>
      </c>
      <c r="AH14" s="1" t="s">
        <v>13251</v>
      </c>
    </row>
    <row r="15" spans="1:34" x14ac:dyDescent="0.25">
      <c r="A15" s="1" t="s">
        <v>13252</v>
      </c>
      <c r="B15" s="1" t="s">
        <v>13253</v>
      </c>
      <c r="C15" s="1" t="s">
        <v>13254</v>
      </c>
      <c r="D15">
        <v>2020</v>
      </c>
      <c r="E15" s="1" t="s">
        <v>7603</v>
      </c>
      <c r="F15" s="1" t="s">
        <v>13255</v>
      </c>
      <c r="G15" s="1" t="s">
        <v>7141</v>
      </c>
      <c r="H15" s="1" t="s">
        <v>13256</v>
      </c>
      <c r="K15" s="1" t="s">
        <v>7141</v>
      </c>
      <c r="M15" s="1" t="s">
        <v>13257</v>
      </c>
      <c r="N15" s="1" t="s">
        <v>13258</v>
      </c>
      <c r="O15" s="1" t="s">
        <v>13259</v>
      </c>
      <c r="P15" s="1" t="s">
        <v>13260</v>
      </c>
      <c r="Q15" s="1" t="s">
        <v>13261</v>
      </c>
      <c r="R15" s="1" t="s">
        <v>13262</v>
      </c>
      <c r="S15" s="1" t="s">
        <v>13263</v>
      </c>
      <c r="T15" s="1" t="s">
        <v>13264</v>
      </c>
      <c r="U15" s="1" t="s">
        <v>7141</v>
      </c>
      <c r="V15" s="1" t="s">
        <v>7173</v>
      </c>
      <c r="W15" s="1" t="s">
        <v>7613</v>
      </c>
      <c r="X15" s="1" t="str">
        <f>VLOOKUP(milp[[#This Row],[ISSN]],classificacao!B:D,3,0)</f>
        <v>A2</v>
      </c>
      <c r="Z15" s="1" t="s">
        <v>7614</v>
      </c>
      <c r="AA15" s="1" t="s">
        <v>7141</v>
      </c>
      <c r="AB15" s="1" t="s">
        <v>7153</v>
      </c>
      <c r="AC15" s="1" t="s">
        <v>7615</v>
      </c>
      <c r="AD15" s="1" t="s">
        <v>7155</v>
      </c>
      <c r="AE15" s="1" t="s">
        <v>7156</v>
      </c>
      <c r="AF15" s="1" t="s">
        <v>7141</v>
      </c>
      <c r="AG15" s="1" t="s">
        <v>7157</v>
      </c>
      <c r="AH15" s="1" t="s">
        <v>13265</v>
      </c>
    </row>
    <row r="16" spans="1:34" x14ac:dyDescent="0.25">
      <c r="A16" s="1" t="s">
        <v>13267</v>
      </c>
      <c r="B16" s="1" t="s">
        <v>13268</v>
      </c>
      <c r="C16" s="1" t="s">
        <v>13269</v>
      </c>
      <c r="D16">
        <v>2020</v>
      </c>
      <c r="E16" s="1" t="s">
        <v>13270</v>
      </c>
      <c r="F16" s="1" t="s">
        <v>13271</v>
      </c>
      <c r="G16" s="1" t="s">
        <v>7285</v>
      </c>
      <c r="H16" s="1" t="s">
        <v>7141</v>
      </c>
      <c r="I16">
        <v>3905</v>
      </c>
      <c r="J16">
        <v>3930</v>
      </c>
      <c r="K16" s="1" t="s">
        <v>7141</v>
      </c>
      <c r="L16">
        <v>8</v>
      </c>
      <c r="M16" s="1" t="s">
        <v>13272</v>
      </c>
      <c r="N16" s="1" t="s">
        <v>13273</v>
      </c>
      <c r="O16" s="1" t="s">
        <v>13274</v>
      </c>
      <c r="P16" s="1" t="s">
        <v>13275</v>
      </c>
      <c r="Q16" s="1" t="s">
        <v>13276</v>
      </c>
      <c r="R16" s="1" t="s">
        <v>13277</v>
      </c>
      <c r="S16" s="1" t="s">
        <v>13278</v>
      </c>
      <c r="T16" s="1" t="s">
        <v>13279</v>
      </c>
      <c r="U16" s="1" t="s">
        <v>7141</v>
      </c>
      <c r="V16" s="1" t="s">
        <v>7388</v>
      </c>
      <c r="W16" s="1" t="s">
        <v>10404</v>
      </c>
      <c r="X16" s="1" t="str">
        <f>VLOOKUP(milp[[#This Row],[ISSN]],classificacao!B:D,3,0)</f>
        <v>A2</v>
      </c>
      <c r="Z16" s="1" t="s">
        <v>13280</v>
      </c>
      <c r="AA16" s="1" t="s">
        <v>7141</v>
      </c>
      <c r="AB16" s="1" t="s">
        <v>7153</v>
      </c>
      <c r="AC16" s="1" t="s">
        <v>13281</v>
      </c>
      <c r="AD16" s="1" t="s">
        <v>7155</v>
      </c>
      <c r="AE16" s="1" t="s">
        <v>7156</v>
      </c>
      <c r="AF16" s="1" t="s">
        <v>7141</v>
      </c>
      <c r="AG16" s="1" t="s">
        <v>7157</v>
      </c>
      <c r="AH16" s="1" t="s">
        <v>13282</v>
      </c>
    </row>
    <row r="17" spans="1:34" x14ac:dyDescent="0.25">
      <c r="A17" s="1" t="s">
        <v>13283</v>
      </c>
      <c r="B17" s="1" t="s">
        <v>13284</v>
      </c>
      <c r="C17" s="1" t="s">
        <v>13285</v>
      </c>
      <c r="D17">
        <v>2020</v>
      </c>
      <c r="E17" s="1" t="s">
        <v>13227</v>
      </c>
      <c r="F17" s="1" t="s">
        <v>7285</v>
      </c>
      <c r="G17" s="1" t="s">
        <v>7261</v>
      </c>
      <c r="H17" s="1" t="s">
        <v>13286</v>
      </c>
      <c r="K17" s="1" t="s">
        <v>7141</v>
      </c>
      <c r="M17" s="1" t="s">
        <v>13287</v>
      </c>
      <c r="N17" s="1" t="s">
        <v>13288</v>
      </c>
      <c r="O17" s="1" t="s">
        <v>13289</v>
      </c>
      <c r="P17" s="1" t="s">
        <v>13290</v>
      </c>
      <c r="Q17" s="1" t="s">
        <v>13291</v>
      </c>
      <c r="R17" s="1" t="s">
        <v>13292</v>
      </c>
      <c r="S17" s="1" t="s">
        <v>13293</v>
      </c>
      <c r="T17" s="1" t="s">
        <v>13294</v>
      </c>
      <c r="U17" s="1" t="s">
        <v>7141</v>
      </c>
      <c r="V17" s="1" t="s">
        <v>7267</v>
      </c>
      <c r="W17" s="1" t="s">
        <v>10755</v>
      </c>
      <c r="X17" s="1" t="str">
        <f>VLOOKUP(milp[[#This Row],[ISSN]],classificacao!B:D,3,0)</f>
        <v>B1</v>
      </c>
      <c r="Z17" s="1" t="s">
        <v>7141</v>
      </c>
      <c r="AA17" s="1" t="s">
        <v>7141</v>
      </c>
      <c r="AB17" s="1" t="s">
        <v>7153</v>
      </c>
      <c r="AC17" s="1" t="s">
        <v>13227</v>
      </c>
      <c r="AD17" s="1" t="s">
        <v>7155</v>
      </c>
      <c r="AE17" s="1" t="s">
        <v>7156</v>
      </c>
      <c r="AF17" s="1" t="s">
        <v>7265</v>
      </c>
      <c r="AG17" s="1" t="s">
        <v>7157</v>
      </c>
      <c r="AH17" s="1" t="s">
        <v>13295</v>
      </c>
    </row>
    <row r="18" spans="1:34" x14ac:dyDescent="0.25">
      <c r="A18" s="1" t="s">
        <v>13296</v>
      </c>
      <c r="B18" s="1" t="s">
        <v>13297</v>
      </c>
      <c r="C18" s="1" t="s">
        <v>13298</v>
      </c>
      <c r="D18">
        <v>2020</v>
      </c>
      <c r="E18" s="1" t="s">
        <v>13299</v>
      </c>
      <c r="F18" s="1" t="s">
        <v>13300</v>
      </c>
      <c r="G18" s="1" t="s">
        <v>7141</v>
      </c>
      <c r="H18" s="1" t="s">
        <v>13301</v>
      </c>
      <c r="K18" s="1" t="s">
        <v>7141</v>
      </c>
      <c r="L18">
        <v>2</v>
      </c>
      <c r="M18" s="1" t="s">
        <v>13302</v>
      </c>
      <c r="N18" s="1" t="s">
        <v>13303</v>
      </c>
      <c r="O18" s="1" t="s">
        <v>13304</v>
      </c>
      <c r="P18" s="1" t="s">
        <v>13305</v>
      </c>
      <c r="Q18" s="1" t="s">
        <v>13306</v>
      </c>
      <c r="R18" s="1" t="s">
        <v>13307</v>
      </c>
      <c r="S18" s="1" t="s">
        <v>13308</v>
      </c>
      <c r="T18" s="1" t="s">
        <v>13309</v>
      </c>
      <c r="U18" s="1" t="s">
        <v>7141</v>
      </c>
      <c r="V18" s="1" t="s">
        <v>7173</v>
      </c>
      <c r="W18" s="1" t="s">
        <v>10038</v>
      </c>
      <c r="X18" s="1" t="str">
        <f>VLOOKUP(milp[[#This Row],[ISSN]],classificacao!B:D,3,0)</f>
        <v>A1</v>
      </c>
      <c r="Z18" s="1" t="s">
        <v>13310</v>
      </c>
      <c r="AA18" s="1" t="s">
        <v>7141</v>
      </c>
      <c r="AB18" s="1" t="s">
        <v>7153</v>
      </c>
      <c r="AC18" s="1" t="s">
        <v>13299</v>
      </c>
      <c r="AD18" s="1" t="s">
        <v>7155</v>
      </c>
      <c r="AE18" s="1" t="s">
        <v>7156</v>
      </c>
      <c r="AF18" s="1" t="s">
        <v>7141</v>
      </c>
      <c r="AG18" s="1" t="s">
        <v>7157</v>
      </c>
      <c r="AH18" s="1" t="s">
        <v>13311</v>
      </c>
    </row>
    <row r="19" spans="1:34" x14ac:dyDescent="0.25">
      <c r="A19" s="1" t="s">
        <v>13312</v>
      </c>
      <c r="B19" s="1" t="s">
        <v>13313</v>
      </c>
      <c r="C19" s="1" t="s">
        <v>13314</v>
      </c>
      <c r="D19">
        <v>2020</v>
      </c>
      <c r="E19" s="1" t="s">
        <v>13181</v>
      </c>
      <c r="F19" s="1" t="s">
        <v>13315</v>
      </c>
      <c r="G19" s="1" t="s">
        <v>7141</v>
      </c>
      <c r="H19" s="1" t="s">
        <v>13316</v>
      </c>
      <c r="K19" s="1" t="s">
        <v>7141</v>
      </c>
      <c r="M19" s="1" t="s">
        <v>13317</v>
      </c>
      <c r="N19" s="1" t="s">
        <v>13318</v>
      </c>
      <c r="O19" s="1" t="s">
        <v>13319</v>
      </c>
      <c r="P19" s="1" t="s">
        <v>13320</v>
      </c>
      <c r="Q19" s="1" t="s">
        <v>13321</v>
      </c>
      <c r="R19" s="1" t="s">
        <v>13322</v>
      </c>
      <c r="S19" s="1" t="s">
        <v>13323</v>
      </c>
      <c r="T19" s="1" t="s">
        <v>13324</v>
      </c>
      <c r="U19" s="1" t="s">
        <v>7141</v>
      </c>
      <c r="V19" s="1" t="s">
        <v>7173</v>
      </c>
      <c r="W19" s="1" t="s">
        <v>10020</v>
      </c>
      <c r="X19" s="1" t="str">
        <f>VLOOKUP(milp[[#This Row],[ISSN]],classificacao!B:D,3,0)</f>
        <v>A1</v>
      </c>
      <c r="Z19" s="1" t="s">
        <v>13191</v>
      </c>
      <c r="AA19" s="1" t="s">
        <v>7141</v>
      </c>
      <c r="AB19" s="1" t="s">
        <v>7153</v>
      </c>
      <c r="AC19" s="1" t="s">
        <v>13192</v>
      </c>
      <c r="AD19" s="1" t="s">
        <v>7155</v>
      </c>
      <c r="AE19" s="1" t="s">
        <v>7156</v>
      </c>
      <c r="AF19" s="1" t="s">
        <v>7141</v>
      </c>
      <c r="AG19" s="1" t="s">
        <v>7157</v>
      </c>
      <c r="AH19" s="1" t="s">
        <v>13325</v>
      </c>
    </row>
    <row r="20" spans="1:34" x14ac:dyDescent="0.25">
      <c r="A20" s="1" t="s">
        <v>13326</v>
      </c>
      <c r="B20" s="1" t="s">
        <v>13327</v>
      </c>
      <c r="C20" s="1" t="s">
        <v>13328</v>
      </c>
      <c r="D20">
        <v>2020</v>
      </c>
      <c r="E20" s="1" t="s">
        <v>13181</v>
      </c>
      <c r="F20" s="1" t="s">
        <v>13315</v>
      </c>
      <c r="G20" s="1" t="s">
        <v>7141</v>
      </c>
      <c r="H20" s="1" t="s">
        <v>13329</v>
      </c>
      <c r="K20" s="1" t="s">
        <v>7141</v>
      </c>
      <c r="L20">
        <v>1</v>
      </c>
      <c r="M20" s="1" t="s">
        <v>13330</v>
      </c>
      <c r="N20" s="1" t="s">
        <v>13331</v>
      </c>
      <c r="O20" s="1" t="s">
        <v>13332</v>
      </c>
      <c r="P20" s="1" t="s">
        <v>13333</v>
      </c>
      <c r="Q20" s="1" t="s">
        <v>13334</v>
      </c>
      <c r="R20" s="1" t="s">
        <v>13335</v>
      </c>
      <c r="S20" s="1" t="s">
        <v>13336</v>
      </c>
      <c r="T20" s="1" t="s">
        <v>13337</v>
      </c>
      <c r="U20" s="1" t="s">
        <v>7141</v>
      </c>
      <c r="V20" s="1" t="s">
        <v>7173</v>
      </c>
      <c r="W20" s="1" t="s">
        <v>10020</v>
      </c>
      <c r="X20" s="1" t="str">
        <f>VLOOKUP(milp[[#This Row],[ISSN]],classificacao!B:D,3,0)</f>
        <v>A1</v>
      </c>
      <c r="Z20" s="1" t="s">
        <v>13191</v>
      </c>
      <c r="AA20" s="1" t="s">
        <v>7141</v>
      </c>
      <c r="AB20" s="1" t="s">
        <v>7153</v>
      </c>
      <c r="AC20" s="1" t="s">
        <v>13192</v>
      </c>
      <c r="AD20" s="1" t="s">
        <v>7155</v>
      </c>
      <c r="AE20" s="1" t="s">
        <v>7156</v>
      </c>
      <c r="AF20" s="1" t="s">
        <v>7141</v>
      </c>
      <c r="AG20" s="1" t="s">
        <v>7157</v>
      </c>
      <c r="AH20" s="1" t="s">
        <v>13338</v>
      </c>
    </row>
    <row r="21" spans="1:34" x14ac:dyDescent="0.25">
      <c r="A21" s="1" t="s">
        <v>13339</v>
      </c>
      <c r="B21" s="1" t="s">
        <v>13340</v>
      </c>
      <c r="C21" s="1" t="s">
        <v>13341</v>
      </c>
      <c r="D21">
        <v>2020</v>
      </c>
      <c r="E21" s="1" t="s">
        <v>13197</v>
      </c>
      <c r="F21" s="1" t="s">
        <v>13342</v>
      </c>
      <c r="G21" s="1" t="s">
        <v>7141</v>
      </c>
      <c r="H21" s="1" t="s">
        <v>13343</v>
      </c>
      <c r="K21" s="1" t="s">
        <v>7141</v>
      </c>
      <c r="M21" s="1" t="s">
        <v>13344</v>
      </c>
      <c r="N21" s="1" t="s">
        <v>13345</v>
      </c>
      <c r="O21" s="1" t="s">
        <v>13346</v>
      </c>
      <c r="P21" s="1" t="s">
        <v>13347</v>
      </c>
      <c r="Q21" s="1" t="s">
        <v>13348</v>
      </c>
      <c r="R21" s="1" t="s">
        <v>7141</v>
      </c>
      <c r="S21" s="1" t="s">
        <v>7141</v>
      </c>
      <c r="T21" s="1" t="s">
        <v>13349</v>
      </c>
      <c r="U21" s="1" t="s">
        <v>7141</v>
      </c>
      <c r="V21" s="1" t="s">
        <v>7173</v>
      </c>
      <c r="W21" s="1" t="s">
        <v>10333</v>
      </c>
      <c r="X21" s="1" t="str">
        <f>VLOOKUP(milp[[#This Row],[ISSN]],classificacao!B:D,3,0)</f>
        <v>A2</v>
      </c>
      <c r="Z21" s="1" t="s">
        <v>13208</v>
      </c>
      <c r="AA21" s="1" t="s">
        <v>7141</v>
      </c>
      <c r="AB21" s="1" t="s">
        <v>7153</v>
      </c>
      <c r="AC21" s="1" t="s">
        <v>13209</v>
      </c>
      <c r="AD21" s="1" t="s">
        <v>7281</v>
      </c>
      <c r="AE21" s="1" t="s">
        <v>7156</v>
      </c>
      <c r="AF21" s="1" t="s">
        <v>7141</v>
      </c>
      <c r="AG21" s="1" t="s">
        <v>7157</v>
      </c>
      <c r="AH21" s="1" t="s">
        <v>13350</v>
      </c>
    </row>
    <row r="22" spans="1:34" x14ac:dyDescent="0.25">
      <c r="A22" s="1" t="s">
        <v>13351</v>
      </c>
      <c r="B22" s="1" t="s">
        <v>13352</v>
      </c>
      <c r="C22" s="1" t="s">
        <v>13353</v>
      </c>
      <c r="D22">
        <v>2020</v>
      </c>
      <c r="E22" s="1" t="s">
        <v>13197</v>
      </c>
      <c r="F22" s="1" t="s">
        <v>13342</v>
      </c>
      <c r="G22" s="1" t="s">
        <v>7141</v>
      </c>
      <c r="H22" s="1" t="s">
        <v>13354</v>
      </c>
      <c r="K22" s="1" t="s">
        <v>7141</v>
      </c>
      <c r="L22">
        <v>3</v>
      </c>
      <c r="M22" s="1" t="s">
        <v>13355</v>
      </c>
      <c r="N22" s="1" t="s">
        <v>13356</v>
      </c>
      <c r="O22" s="1" t="s">
        <v>13357</v>
      </c>
      <c r="P22" s="1" t="s">
        <v>13358</v>
      </c>
      <c r="Q22" s="1" t="s">
        <v>13359</v>
      </c>
      <c r="R22" s="1" t="s">
        <v>13360</v>
      </c>
      <c r="S22" s="1" t="s">
        <v>13361</v>
      </c>
      <c r="T22" s="1" t="s">
        <v>13362</v>
      </c>
      <c r="U22" s="1" t="s">
        <v>7141</v>
      </c>
      <c r="V22" s="1" t="s">
        <v>7173</v>
      </c>
      <c r="W22" s="1" t="s">
        <v>10333</v>
      </c>
      <c r="X22" s="1" t="str">
        <f>VLOOKUP(milp[[#This Row],[ISSN]],classificacao!B:D,3,0)</f>
        <v>A2</v>
      </c>
      <c r="Z22" s="1" t="s">
        <v>13208</v>
      </c>
      <c r="AA22" s="1" t="s">
        <v>7141</v>
      </c>
      <c r="AB22" s="1" t="s">
        <v>7153</v>
      </c>
      <c r="AC22" s="1" t="s">
        <v>13209</v>
      </c>
      <c r="AD22" s="1" t="s">
        <v>7155</v>
      </c>
      <c r="AE22" s="1" t="s">
        <v>7156</v>
      </c>
      <c r="AF22" s="1" t="s">
        <v>7141</v>
      </c>
      <c r="AG22" s="1" t="s">
        <v>7157</v>
      </c>
      <c r="AH22" s="1" t="s">
        <v>13363</v>
      </c>
    </row>
    <row r="23" spans="1:34" x14ac:dyDescent="0.25">
      <c r="A23" s="1" t="s">
        <v>13364</v>
      </c>
      <c r="B23" s="1" t="s">
        <v>13365</v>
      </c>
      <c r="C23" s="1" t="s">
        <v>13366</v>
      </c>
      <c r="D23">
        <v>2020</v>
      </c>
      <c r="E23" s="1" t="s">
        <v>13227</v>
      </c>
      <c r="F23" s="1" t="s">
        <v>7285</v>
      </c>
      <c r="G23" s="1" t="s">
        <v>7266</v>
      </c>
      <c r="H23" s="1" t="s">
        <v>13367</v>
      </c>
      <c r="K23" s="1" t="s">
        <v>7141</v>
      </c>
      <c r="L23">
        <v>2</v>
      </c>
      <c r="M23" s="1" t="s">
        <v>13368</v>
      </c>
      <c r="N23" s="1" t="s">
        <v>13369</v>
      </c>
      <c r="O23" s="1" t="s">
        <v>13370</v>
      </c>
      <c r="P23" s="1" t="s">
        <v>13371</v>
      </c>
      <c r="Q23" s="1" t="s">
        <v>13372</v>
      </c>
      <c r="R23" s="1" t="s">
        <v>13373</v>
      </c>
      <c r="S23" s="1" t="s">
        <v>13374</v>
      </c>
      <c r="T23" s="1" t="s">
        <v>13375</v>
      </c>
      <c r="U23" s="1" t="s">
        <v>7141</v>
      </c>
      <c r="V23" s="1" t="s">
        <v>7267</v>
      </c>
      <c r="W23" s="1" t="s">
        <v>10755</v>
      </c>
      <c r="X23" s="1" t="str">
        <f>VLOOKUP(milp[[#This Row],[ISSN]],classificacao!B:D,3,0)</f>
        <v>B1</v>
      </c>
      <c r="Z23" s="1" t="s">
        <v>7141</v>
      </c>
      <c r="AA23" s="1" t="s">
        <v>7141</v>
      </c>
      <c r="AB23" s="1" t="s">
        <v>7153</v>
      </c>
      <c r="AC23" s="1" t="s">
        <v>13227</v>
      </c>
      <c r="AD23" s="1" t="s">
        <v>7155</v>
      </c>
      <c r="AE23" s="1" t="s">
        <v>7156</v>
      </c>
      <c r="AF23" s="1" t="s">
        <v>7265</v>
      </c>
      <c r="AG23" s="1" t="s">
        <v>7157</v>
      </c>
      <c r="AH23" s="1" t="s">
        <v>13376</v>
      </c>
    </row>
    <row r="24" spans="1:34" x14ac:dyDescent="0.25">
      <c r="A24" s="1" t="s">
        <v>13377</v>
      </c>
      <c r="B24" s="1" t="s">
        <v>13378</v>
      </c>
      <c r="C24" s="1" t="s">
        <v>13379</v>
      </c>
      <c r="D24">
        <v>2020</v>
      </c>
      <c r="E24" s="1" t="s">
        <v>7328</v>
      </c>
      <c r="F24" s="1" t="s">
        <v>7329</v>
      </c>
      <c r="G24" s="1" t="s">
        <v>7366</v>
      </c>
      <c r="H24" s="1" t="s">
        <v>7141</v>
      </c>
      <c r="I24">
        <v>600</v>
      </c>
      <c r="J24">
        <v>619</v>
      </c>
      <c r="K24" s="1" t="s">
        <v>7141</v>
      </c>
      <c r="M24" s="1" t="s">
        <v>13380</v>
      </c>
      <c r="N24" s="1" t="s">
        <v>13381</v>
      </c>
      <c r="O24" s="1" t="s">
        <v>13382</v>
      </c>
      <c r="P24" s="1" t="s">
        <v>13383</v>
      </c>
      <c r="Q24" s="1" t="s">
        <v>13384</v>
      </c>
      <c r="R24" s="1" t="s">
        <v>13385</v>
      </c>
      <c r="S24" s="1" t="s">
        <v>13386</v>
      </c>
      <c r="T24" s="1" t="s">
        <v>13387</v>
      </c>
      <c r="U24" s="1" t="s">
        <v>7141</v>
      </c>
      <c r="V24" s="1" t="s">
        <v>7338</v>
      </c>
      <c r="W24" s="1" t="s">
        <v>7339</v>
      </c>
      <c r="X24" s="1" t="str">
        <f>VLOOKUP(milp[[#This Row],[ISSN]],classificacao!B:D,3,0)</f>
        <v>B1</v>
      </c>
      <c r="Z24" s="1" t="s">
        <v>7141</v>
      </c>
      <c r="AA24" s="1" t="s">
        <v>7141</v>
      </c>
      <c r="AB24" s="1" t="s">
        <v>7153</v>
      </c>
      <c r="AC24" s="1" t="s">
        <v>7340</v>
      </c>
      <c r="AD24" s="1" t="s">
        <v>7155</v>
      </c>
      <c r="AE24" s="1" t="s">
        <v>7156</v>
      </c>
      <c r="AF24" s="1" t="s">
        <v>7141</v>
      </c>
      <c r="AG24" s="1" t="s">
        <v>7157</v>
      </c>
      <c r="AH24" s="1" t="s">
        <v>13388</v>
      </c>
    </row>
    <row r="25" spans="1:34" x14ac:dyDescent="0.25">
      <c r="A25" s="1" t="s">
        <v>13389</v>
      </c>
      <c r="B25" s="1" t="s">
        <v>13390</v>
      </c>
      <c r="C25" s="1" t="s">
        <v>13391</v>
      </c>
      <c r="D25">
        <v>2020</v>
      </c>
      <c r="E25" s="1" t="s">
        <v>7603</v>
      </c>
      <c r="F25" s="1" t="s">
        <v>7517</v>
      </c>
      <c r="G25" s="1" t="s">
        <v>7141</v>
      </c>
      <c r="H25" s="1" t="s">
        <v>13392</v>
      </c>
      <c r="K25" s="1" t="s">
        <v>7141</v>
      </c>
      <c r="L25">
        <v>1</v>
      </c>
      <c r="M25" s="1" t="s">
        <v>13393</v>
      </c>
      <c r="N25" s="1" t="s">
        <v>13394</v>
      </c>
      <c r="O25" s="1" t="s">
        <v>13395</v>
      </c>
      <c r="P25" s="1" t="s">
        <v>13396</v>
      </c>
      <c r="Q25" s="1" t="s">
        <v>13397</v>
      </c>
      <c r="R25" s="1" t="s">
        <v>13398</v>
      </c>
      <c r="S25" s="1" t="s">
        <v>13399</v>
      </c>
      <c r="T25" s="1" t="s">
        <v>7141</v>
      </c>
      <c r="U25" s="1" t="s">
        <v>7141</v>
      </c>
      <c r="V25" s="1" t="s">
        <v>7173</v>
      </c>
      <c r="W25" s="1" t="s">
        <v>7613</v>
      </c>
      <c r="X25" s="1" t="str">
        <f>VLOOKUP(milp[[#This Row],[ISSN]],classificacao!B:D,3,0)</f>
        <v>A2</v>
      </c>
      <c r="Z25" s="1" t="s">
        <v>7614</v>
      </c>
      <c r="AA25" s="1" t="s">
        <v>7141</v>
      </c>
      <c r="AB25" s="1" t="s">
        <v>7153</v>
      </c>
      <c r="AC25" s="1" t="s">
        <v>7615</v>
      </c>
      <c r="AD25" s="1" t="s">
        <v>7155</v>
      </c>
      <c r="AE25" s="1" t="s">
        <v>7156</v>
      </c>
      <c r="AF25" s="1" t="s">
        <v>7141</v>
      </c>
      <c r="AG25" s="1" t="s">
        <v>7157</v>
      </c>
      <c r="AH25" s="1" t="s">
        <v>13400</v>
      </c>
    </row>
    <row r="26" spans="1:34" x14ac:dyDescent="0.25">
      <c r="A26" s="1" t="s">
        <v>13401</v>
      </c>
      <c r="B26" s="1" t="s">
        <v>13402</v>
      </c>
      <c r="C26" s="1" t="s">
        <v>13403</v>
      </c>
      <c r="D26">
        <v>2020</v>
      </c>
      <c r="E26" s="1" t="s">
        <v>13096</v>
      </c>
      <c r="F26" s="1" t="s">
        <v>13404</v>
      </c>
      <c r="G26" s="1" t="s">
        <v>7141</v>
      </c>
      <c r="H26" s="1" t="s">
        <v>13405</v>
      </c>
      <c r="K26" s="1" t="s">
        <v>7141</v>
      </c>
      <c r="L26">
        <v>5</v>
      </c>
      <c r="M26" s="1" t="s">
        <v>13406</v>
      </c>
      <c r="N26" s="1" t="s">
        <v>13407</v>
      </c>
      <c r="O26" s="1" t="s">
        <v>13408</v>
      </c>
      <c r="P26" s="1" t="s">
        <v>13409</v>
      </c>
      <c r="Q26" s="1" t="s">
        <v>13410</v>
      </c>
      <c r="R26" s="1" t="s">
        <v>13411</v>
      </c>
      <c r="S26" s="1" t="s">
        <v>13412</v>
      </c>
      <c r="T26" s="1" t="s">
        <v>13413</v>
      </c>
      <c r="U26" s="1" t="s">
        <v>7141</v>
      </c>
      <c r="V26" s="1" t="s">
        <v>7173</v>
      </c>
      <c r="W26" s="1" t="s">
        <v>9965</v>
      </c>
      <c r="X26" s="1" t="str">
        <f>VLOOKUP(milp[[#This Row],[ISSN]],classificacao!B:D,3,0)</f>
        <v>A1</v>
      </c>
      <c r="Z26" s="1" t="s">
        <v>13106</v>
      </c>
      <c r="AA26" s="1" t="s">
        <v>7141</v>
      </c>
      <c r="AB26" s="1" t="s">
        <v>7153</v>
      </c>
      <c r="AC26" s="1" t="s">
        <v>13107</v>
      </c>
      <c r="AD26" s="1" t="s">
        <v>7155</v>
      </c>
      <c r="AE26" s="1" t="s">
        <v>7156</v>
      </c>
      <c r="AF26" s="1" t="s">
        <v>7141</v>
      </c>
      <c r="AG26" s="1" t="s">
        <v>7157</v>
      </c>
      <c r="AH26" s="1" t="s">
        <v>13414</v>
      </c>
    </row>
    <row r="27" spans="1:34" x14ac:dyDescent="0.25">
      <c r="A27" s="1" t="s">
        <v>13415</v>
      </c>
      <c r="B27" s="1" t="s">
        <v>13416</v>
      </c>
      <c r="C27" s="1" t="s">
        <v>13417</v>
      </c>
      <c r="D27">
        <v>2020</v>
      </c>
      <c r="E27" s="1" t="s">
        <v>13112</v>
      </c>
      <c r="F27" s="1" t="s">
        <v>8078</v>
      </c>
      <c r="G27" s="1" t="s">
        <v>7141</v>
      </c>
      <c r="H27" s="1" t="s">
        <v>13418</v>
      </c>
      <c r="K27" s="1" t="s">
        <v>7141</v>
      </c>
      <c r="L27">
        <v>3</v>
      </c>
      <c r="M27" s="1" t="s">
        <v>13419</v>
      </c>
      <c r="N27" s="1" t="s">
        <v>13420</v>
      </c>
      <c r="O27" s="1" t="s">
        <v>13421</v>
      </c>
      <c r="P27" s="1" t="s">
        <v>13422</v>
      </c>
      <c r="Q27" s="1" t="s">
        <v>13423</v>
      </c>
      <c r="R27" s="1" t="s">
        <v>13424</v>
      </c>
      <c r="S27" s="1" t="s">
        <v>13425</v>
      </c>
      <c r="T27" s="1" t="s">
        <v>13426</v>
      </c>
      <c r="U27" s="1" t="s">
        <v>7141</v>
      </c>
      <c r="V27" s="1" t="s">
        <v>7173</v>
      </c>
      <c r="W27" s="1" t="s">
        <v>10394</v>
      </c>
      <c r="X27" s="1" t="str">
        <f>VLOOKUP(milp[[#This Row],[ISSN]],classificacao!B:D,3,0)</f>
        <v>A2</v>
      </c>
      <c r="Z27" s="1" t="s">
        <v>13123</v>
      </c>
      <c r="AA27" s="1" t="s">
        <v>7141</v>
      </c>
      <c r="AB27" s="1" t="s">
        <v>7153</v>
      </c>
      <c r="AC27" s="1" t="s">
        <v>13124</v>
      </c>
      <c r="AD27" s="1" t="s">
        <v>7155</v>
      </c>
      <c r="AE27" s="1" t="s">
        <v>7156</v>
      </c>
      <c r="AF27" s="1" t="s">
        <v>8435</v>
      </c>
      <c r="AG27" s="1" t="s">
        <v>7157</v>
      </c>
      <c r="AH27" s="1" t="s">
        <v>13427</v>
      </c>
    </row>
    <row r="28" spans="1:34" x14ac:dyDescent="0.25">
      <c r="A28" s="1" t="s">
        <v>13428</v>
      </c>
      <c r="B28" s="1" t="s">
        <v>13429</v>
      </c>
      <c r="C28" s="1" t="s">
        <v>13430</v>
      </c>
      <c r="D28">
        <v>2020</v>
      </c>
      <c r="E28" s="1" t="s">
        <v>13112</v>
      </c>
      <c r="F28" s="1" t="s">
        <v>8078</v>
      </c>
      <c r="G28" s="1" t="s">
        <v>7141</v>
      </c>
      <c r="H28" s="1" t="s">
        <v>13431</v>
      </c>
      <c r="K28" s="1" t="s">
        <v>7141</v>
      </c>
      <c r="L28">
        <v>5</v>
      </c>
      <c r="M28" s="1" t="s">
        <v>13432</v>
      </c>
      <c r="N28" s="1" t="s">
        <v>13433</v>
      </c>
      <c r="O28" s="1" t="s">
        <v>13434</v>
      </c>
      <c r="P28" s="1" t="s">
        <v>13435</v>
      </c>
      <c r="Q28" s="1" t="s">
        <v>13436</v>
      </c>
      <c r="R28" s="1" t="s">
        <v>13437</v>
      </c>
      <c r="S28" s="1" t="s">
        <v>13438</v>
      </c>
      <c r="T28" s="1" t="s">
        <v>13439</v>
      </c>
      <c r="U28" s="1" t="s">
        <v>7141</v>
      </c>
      <c r="V28" s="1" t="s">
        <v>7173</v>
      </c>
      <c r="W28" s="1" t="s">
        <v>10394</v>
      </c>
      <c r="X28" s="1" t="str">
        <f>VLOOKUP(milp[[#This Row],[ISSN]],classificacao!B:D,3,0)</f>
        <v>A2</v>
      </c>
      <c r="Z28" s="1" t="s">
        <v>13123</v>
      </c>
      <c r="AA28" s="1" t="s">
        <v>7141</v>
      </c>
      <c r="AB28" s="1" t="s">
        <v>7153</v>
      </c>
      <c r="AC28" s="1" t="s">
        <v>13124</v>
      </c>
      <c r="AD28" s="1" t="s">
        <v>7155</v>
      </c>
      <c r="AE28" s="1" t="s">
        <v>7156</v>
      </c>
      <c r="AF28" s="1" t="s">
        <v>7141</v>
      </c>
      <c r="AG28" s="1" t="s">
        <v>7157</v>
      </c>
      <c r="AH28" s="1" t="s">
        <v>13440</v>
      </c>
    </row>
    <row r="29" spans="1:34" x14ac:dyDescent="0.25">
      <c r="A29" s="1" t="s">
        <v>13441</v>
      </c>
      <c r="B29" s="1" t="s">
        <v>13442</v>
      </c>
      <c r="C29" s="1" t="s">
        <v>13443</v>
      </c>
      <c r="D29">
        <v>2020</v>
      </c>
      <c r="E29" s="1" t="s">
        <v>7162</v>
      </c>
      <c r="F29" s="1" t="s">
        <v>7141</v>
      </c>
      <c r="G29" s="1" t="s">
        <v>7141</v>
      </c>
      <c r="H29" s="1" t="s">
        <v>13444</v>
      </c>
      <c r="K29" s="1" t="s">
        <v>7141</v>
      </c>
      <c r="M29" s="1" t="s">
        <v>13445</v>
      </c>
      <c r="N29" s="1" t="s">
        <v>13446</v>
      </c>
      <c r="O29" s="1" t="s">
        <v>13447</v>
      </c>
      <c r="P29" s="1" t="s">
        <v>13448</v>
      </c>
      <c r="Q29" s="1" t="s">
        <v>13449</v>
      </c>
      <c r="R29" s="1" t="s">
        <v>13450</v>
      </c>
      <c r="S29" s="1" t="s">
        <v>13451</v>
      </c>
      <c r="T29" s="1" t="s">
        <v>13452</v>
      </c>
      <c r="U29" s="1" t="s">
        <v>7141</v>
      </c>
      <c r="V29" s="1" t="s">
        <v>7173</v>
      </c>
      <c r="W29" s="1" t="s">
        <v>7174</v>
      </c>
      <c r="X29" s="1" t="str">
        <f>VLOOKUP(milp[[#This Row],[ISSN]],classificacao!B:D,3,0)</f>
        <v>A1</v>
      </c>
      <c r="Z29" s="1" t="s">
        <v>7175</v>
      </c>
      <c r="AA29" s="1" t="s">
        <v>7141</v>
      </c>
      <c r="AB29" s="1" t="s">
        <v>7153</v>
      </c>
      <c r="AC29" s="1" t="s">
        <v>7176</v>
      </c>
      <c r="AD29" s="1" t="s">
        <v>7155</v>
      </c>
      <c r="AE29" s="1" t="s">
        <v>7581</v>
      </c>
      <c r="AF29" s="1" t="s">
        <v>7141</v>
      </c>
      <c r="AG29" s="1" t="s">
        <v>7157</v>
      </c>
      <c r="AH29" s="1" t="s">
        <v>13453</v>
      </c>
    </row>
    <row r="30" spans="1:34" x14ac:dyDescent="0.25">
      <c r="A30" s="1" t="s">
        <v>13454</v>
      </c>
      <c r="B30" s="1" t="s">
        <v>13455</v>
      </c>
      <c r="C30" s="1" t="s">
        <v>13456</v>
      </c>
      <c r="D30">
        <v>2020</v>
      </c>
      <c r="E30" s="1" t="s">
        <v>13181</v>
      </c>
      <c r="F30" s="1" t="s">
        <v>7141</v>
      </c>
      <c r="G30" s="1" t="s">
        <v>7141</v>
      </c>
      <c r="H30" s="1" t="s">
        <v>13457</v>
      </c>
      <c r="K30" s="1" t="s">
        <v>7141</v>
      </c>
      <c r="M30" s="1" t="s">
        <v>13458</v>
      </c>
      <c r="N30" s="1" t="s">
        <v>13459</v>
      </c>
      <c r="O30" s="1" t="s">
        <v>13460</v>
      </c>
      <c r="P30" s="1" t="s">
        <v>13461</v>
      </c>
      <c r="Q30" s="1" t="s">
        <v>13462</v>
      </c>
      <c r="R30" s="1" t="s">
        <v>13463</v>
      </c>
      <c r="S30" s="1" t="s">
        <v>13464</v>
      </c>
      <c r="T30" s="1" t="s">
        <v>13465</v>
      </c>
      <c r="U30" s="1" t="s">
        <v>7141</v>
      </c>
      <c r="V30" s="1" t="s">
        <v>7173</v>
      </c>
      <c r="W30" s="1" t="s">
        <v>10020</v>
      </c>
      <c r="X30" s="1" t="str">
        <f>VLOOKUP(milp[[#This Row],[ISSN]],classificacao!B:D,3,0)</f>
        <v>A1</v>
      </c>
      <c r="Z30" s="1" t="s">
        <v>13191</v>
      </c>
      <c r="AA30" s="1" t="s">
        <v>7141</v>
      </c>
      <c r="AB30" s="1" t="s">
        <v>7153</v>
      </c>
      <c r="AC30" s="1" t="s">
        <v>13192</v>
      </c>
      <c r="AD30" s="1" t="s">
        <v>7155</v>
      </c>
      <c r="AE30" s="1" t="s">
        <v>7581</v>
      </c>
      <c r="AF30" s="1" t="s">
        <v>7141</v>
      </c>
      <c r="AG30" s="1" t="s">
        <v>7157</v>
      </c>
      <c r="AH30" s="1" t="s">
        <v>13466</v>
      </c>
    </row>
    <row r="31" spans="1:34" x14ac:dyDescent="0.25">
      <c r="A31" s="1" t="s">
        <v>13467</v>
      </c>
      <c r="B31" s="1" t="s">
        <v>13468</v>
      </c>
      <c r="C31" s="1" t="s">
        <v>13469</v>
      </c>
      <c r="D31">
        <v>2020</v>
      </c>
      <c r="E31" s="1" t="s">
        <v>13270</v>
      </c>
      <c r="F31" s="1" t="s">
        <v>7141</v>
      </c>
      <c r="G31" s="1" t="s">
        <v>7141</v>
      </c>
      <c r="H31" s="1" t="s">
        <v>7141</v>
      </c>
      <c r="K31" s="1" t="s">
        <v>7141</v>
      </c>
      <c r="M31" s="1" t="s">
        <v>13470</v>
      </c>
      <c r="N31" s="1" t="s">
        <v>13471</v>
      </c>
      <c r="O31" s="1" t="s">
        <v>13472</v>
      </c>
      <c r="P31" s="1" t="s">
        <v>13473</v>
      </c>
      <c r="Q31" s="1" t="s">
        <v>13474</v>
      </c>
      <c r="R31" s="1" t="s">
        <v>13475</v>
      </c>
      <c r="S31" s="1" t="s">
        <v>13476</v>
      </c>
      <c r="T31" s="1" t="s">
        <v>13477</v>
      </c>
      <c r="U31" s="1" t="s">
        <v>7141</v>
      </c>
      <c r="V31" s="1" t="s">
        <v>7388</v>
      </c>
      <c r="W31" s="1" t="s">
        <v>10404</v>
      </c>
      <c r="X31" s="1" t="str">
        <f>VLOOKUP(milp[[#This Row],[ISSN]],classificacao!B:D,3,0)</f>
        <v>A2</v>
      </c>
      <c r="Z31" s="1" t="s">
        <v>13280</v>
      </c>
      <c r="AA31" s="1" t="s">
        <v>7141</v>
      </c>
      <c r="AB31" s="1" t="s">
        <v>7153</v>
      </c>
      <c r="AC31" s="1" t="s">
        <v>13281</v>
      </c>
      <c r="AD31" s="1" t="s">
        <v>7155</v>
      </c>
      <c r="AE31" s="1" t="s">
        <v>7581</v>
      </c>
      <c r="AF31" s="1" t="s">
        <v>7445</v>
      </c>
      <c r="AG31" s="1" t="s">
        <v>7157</v>
      </c>
      <c r="AH31" s="1" t="s">
        <v>13478</v>
      </c>
    </row>
    <row r="32" spans="1:34" x14ac:dyDescent="0.25">
      <c r="A32" s="1" t="s">
        <v>13479</v>
      </c>
      <c r="B32" s="1" t="s">
        <v>13480</v>
      </c>
      <c r="C32" s="1" t="s">
        <v>13481</v>
      </c>
      <c r="D32">
        <v>2020</v>
      </c>
      <c r="E32" s="1" t="s">
        <v>13482</v>
      </c>
      <c r="F32" s="1" t="s">
        <v>7141</v>
      </c>
      <c r="G32" s="1" t="s">
        <v>7141</v>
      </c>
      <c r="H32" s="1" t="s">
        <v>7141</v>
      </c>
      <c r="K32" s="1" t="s">
        <v>7141</v>
      </c>
      <c r="M32" s="1" t="s">
        <v>13483</v>
      </c>
      <c r="N32" s="1" t="s">
        <v>13484</v>
      </c>
      <c r="O32" s="1" t="s">
        <v>13485</v>
      </c>
      <c r="P32" s="1" t="s">
        <v>13486</v>
      </c>
      <c r="Q32" s="1" t="s">
        <v>13487</v>
      </c>
      <c r="R32" s="1" t="s">
        <v>13488</v>
      </c>
      <c r="S32" s="1" t="s">
        <v>13489</v>
      </c>
      <c r="T32" s="1" t="s">
        <v>13490</v>
      </c>
      <c r="U32" s="1" t="s">
        <v>7141</v>
      </c>
      <c r="V32" s="1" t="s">
        <v>7318</v>
      </c>
      <c r="W32" s="1" t="s">
        <v>10744</v>
      </c>
      <c r="X32" s="1" t="str">
        <f>VLOOKUP(milp[[#This Row],[ISSN]],classificacao!B:D,3,0)</f>
        <v>B1</v>
      </c>
      <c r="Z32" s="1" t="s">
        <v>13491</v>
      </c>
      <c r="AA32" s="1" t="s">
        <v>7141</v>
      </c>
      <c r="AB32" s="1" t="s">
        <v>7153</v>
      </c>
      <c r="AC32" s="1" t="s">
        <v>13492</v>
      </c>
      <c r="AD32" s="1" t="s">
        <v>7155</v>
      </c>
      <c r="AE32" s="1" t="s">
        <v>7581</v>
      </c>
      <c r="AF32" s="1" t="s">
        <v>7141</v>
      </c>
      <c r="AG32" s="1" t="s">
        <v>7157</v>
      </c>
      <c r="AH32" s="1" t="s">
        <v>13493</v>
      </c>
    </row>
    <row r="33" spans="1:34" x14ac:dyDescent="0.25">
      <c r="A33" s="1" t="s">
        <v>13494</v>
      </c>
      <c r="B33" s="1" t="s">
        <v>13495</v>
      </c>
      <c r="C33" s="1" t="s">
        <v>13496</v>
      </c>
      <c r="D33">
        <v>2020</v>
      </c>
      <c r="E33" s="1" t="s">
        <v>13197</v>
      </c>
      <c r="F33" s="1" t="s">
        <v>7141</v>
      </c>
      <c r="G33" s="1" t="s">
        <v>7141</v>
      </c>
      <c r="H33" s="1" t="s">
        <v>13497</v>
      </c>
      <c r="K33" s="1" t="s">
        <v>7141</v>
      </c>
      <c r="M33" s="1" t="s">
        <v>13498</v>
      </c>
      <c r="N33" s="1" t="s">
        <v>13499</v>
      </c>
      <c r="O33" s="1" t="s">
        <v>13500</v>
      </c>
      <c r="P33" s="1" t="s">
        <v>13501</v>
      </c>
      <c r="Q33" s="1" t="s">
        <v>13502</v>
      </c>
      <c r="R33" s="1" t="s">
        <v>13503</v>
      </c>
      <c r="S33" s="1" t="s">
        <v>13504</v>
      </c>
      <c r="T33" s="1" t="s">
        <v>13505</v>
      </c>
      <c r="U33" s="1" t="s">
        <v>7141</v>
      </c>
      <c r="V33" s="1" t="s">
        <v>7173</v>
      </c>
      <c r="W33" s="1" t="s">
        <v>10333</v>
      </c>
      <c r="X33" s="1" t="str">
        <f>VLOOKUP(milp[[#This Row],[ISSN]],classificacao!B:D,3,0)</f>
        <v>A2</v>
      </c>
      <c r="Z33" s="1" t="s">
        <v>13208</v>
      </c>
      <c r="AA33" s="1" t="s">
        <v>7141</v>
      </c>
      <c r="AB33" s="1" t="s">
        <v>7153</v>
      </c>
      <c r="AC33" s="1" t="s">
        <v>13209</v>
      </c>
      <c r="AD33" s="1" t="s">
        <v>7155</v>
      </c>
      <c r="AE33" s="1" t="s">
        <v>7581</v>
      </c>
      <c r="AF33" s="1" t="s">
        <v>7141</v>
      </c>
      <c r="AG33" s="1" t="s">
        <v>7157</v>
      </c>
      <c r="AH33" s="1" t="s">
        <v>13506</v>
      </c>
    </row>
    <row r="34" spans="1:34" x14ac:dyDescent="0.25">
      <c r="A34" s="1" t="s">
        <v>13508</v>
      </c>
      <c r="B34" s="1" t="s">
        <v>13509</v>
      </c>
      <c r="C34" s="1" t="s">
        <v>13510</v>
      </c>
      <c r="D34">
        <v>2020</v>
      </c>
      <c r="E34" s="1" t="s">
        <v>7572</v>
      </c>
      <c r="F34" s="1" t="s">
        <v>7266</v>
      </c>
      <c r="G34" s="1" t="s">
        <v>7141</v>
      </c>
      <c r="H34" s="1" t="s">
        <v>13511</v>
      </c>
      <c r="I34">
        <v>116695</v>
      </c>
      <c r="J34">
        <v>116703</v>
      </c>
      <c r="K34" s="1" t="s">
        <v>7141</v>
      </c>
      <c r="M34" s="1" t="s">
        <v>13512</v>
      </c>
      <c r="N34" s="1" t="s">
        <v>13513</v>
      </c>
      <c r="O34" s="1" t="s">
        <v>13514</v>
      </c>
      <c r="P34" s="1" t="s">
        <v>13515</v>
      </c>
      <c r="Q34" s="1" t="s">
        <v>13516</v>
      </c>
      <c r="R34" s="1" t="s">
        <v>13517</v>
      </c>
      <c r="S34" s="1" t="s">
        <v>13518</v>
      </c>
      <c r="T34" s="1" t="s">
        <v>13519</v>
      </c>
      <c r="U34" s="1" t="s">
        <v>7141</v>
      </c>
      <c r="V34" s="1" t="s">
        <v>7399</v>
      </c>
      <c r="W34" s="1" t="s">
        <v>7580</v>
      </c>
      <c r="X34" s="1" t="str">
        <f>VLOOKUP(milp[[#This Row],[ISSN]],classificacao!B:D,3,0)</f>
        <v>B1</v>
      </c>
      <c r="Z34" s="1" t="s">
        <v>7141</v>
      </c>
      <c r="AA34" s="1" t="s">
        <v>7141</v>
      </c>
      <c r="AB34" s="1" t="s">
        <v>7153</v>
      </c>
      <c r="AC34" s="1" t="s">
        <v>7572</v>
      </c>
      <c r="AD34" s="1" t="s">
        <v>7155</v>
      </c>
      <c r="AE34" s="1" t="s">
        <v>7156</v>
      </c>
      <c r="AF34" s="1" t="s">
        <v>7582</v>
      </c>
      <c r="AG34" s="1" t="s">
        <v>7157</v>
      </c>
      <c r="AH34" s="1" t="s">
        <v>13520</v>
      </c>
    </row>
    <row r="35" spans="1:34" x14ac:dyDescent="0.25">
      <c r="A35" s="1" t="s">
        <v>13521</v>
      </c>
      <c r="B35" s="1" t="s">
        <v>13522</v>
      </c>
      <c r="C35" s="1" t="s">
        <v>13523</v>
      </c>
      <c r="D35">
        <v>2020</v>
      </c>
      <c r="E35" s="1" t="s">
        <v>13524</v>
      </c>
      <c r="F35" s="1" t="s">
        <v>7309</v>
      </c>
      <c r="G35" s="1" t="s">
        <v>7140</v>
      </c>
      <c r="H35" s="1" t="s">
        <v>7141</v>
      </c>
      <c r="I35">
        <v>65</v>
      </c>
      <c r="J35">
        <v>70</v>
      </c>
      <c r="K35" s="1" t="s">
        <v>7141</v>
      </c>
      <c r="L35">
        <v>1</v>
      </c>
      <c r="M35" s="1" t="s">
        <v>7141</v>
      </c>
      <c r="N35" s="1" t="s">
        <v>13525</v>
      </c>
      <c r="O35" s="1" t="s">
        <v>13526</v>
      </c>
      <c r="P35" s="1" t="s">
        <v>13527</v>
      </c>
      <c r="Q35" s="1" t="s">
        <v>13528</v>
      </c>
      <c r="R35" s="1" t="s">
        <v>13529</v>
      </c>
      <c r="S35" s="1" t="s">
        <v>7141</v>
      </c>
      <c r="T35" s="1" t="s">
        <v>7141</v>
      </c>
      <c r="U35" s="1" t="s">
        <v>7141</v>
      </c>
      <c r="V35" s="1" t="s">
        <v>13530</v>
      </c>
      <c r="W35" s="1" t="s">
        <v>11382</v>
      </c>
      <c r="X35" s="1" t="str">
        <f>VLOOKUP(milp[[#This Row],[ISSN]],classificacao!B:D,3,0)</f>
        <v>B2</v>
      </c>
      <c r="Z35" s="1" t="s">
        <v>7141</v>
      </c>
      <c r="AA35" s="1" t="s">
        <v>7141</v>
      </c>
      <c r="AB35" s="1" t="s">
        <v>7153</v>
      </c>
      <c r="AC35" s="1" t="s">
        <v>13531</v>
      </c>
      <c r="AD35" s="1" t="s">
        <v>7155</v>
      </c>
      <c r="AE35" s="1" t="s">
        <v>7156</v>
      </c>
      <c r="AF35" s="1" t="s">
        <v>7141</v>
      </c>
      <c r="AG35" s="1" t="s">
        <v>7157</v>
      </c>
      <c r="AH35" s="1" t="s">
        <v>13532</v>
      </c>
    </row>
    <row r="36" spans="1:34" x14ac:dyDescent="0.25">
      <c r="A36" s="1" t="s">
        <v>13533</v>
      </c>
      <c r="B36" s="1" t="s">
        <v>13534</v>
      </c>
      <c r="C36" s="1" t="s">
        <v>13535</v>
      </c>
      <c r="D36">
        <v>2020</v>
      </c>
      <c r="E36" s="1" t="s">
        <v>7572</v>
      </c>
      <c r="F36" s="1" t="s">
        <v>7266</v>
      </c>
      <c r="G36" s="1" t="s">
        <v>7141</v>
      </c>
      <c r="H36" s="1" t="s">
        <v>13536</v>
      </c>
      <c r="I36">
        <v>95888</v>
      </c>
      <c r="J36">
        <v>95896</v>
      </c>
      <c r="K36" s="1" t="s">
        <v>7141</v>
      </c>
      <c r="M36" s="1" t="s">
        <v>13537</v>
      </c>
      <c r="N36" s="1" t="s">
        <v>13538</v>
      </c>
      <c r="O36" s="1" t="s">
        <v>13539</v>
      </c>
      <c r="P36" s="1" t="s">
        <v>13540</v>
      </c>
      <c r="Q36" s="1" t="s">
        <v>13541</v>
      </c>
      <c r="R36" s="1" t="s">
        <v>13542</v>
      </c>
      <c r="S36" s="1" t="s">
        <v>13543</v>
      </c>
      <c r="T36" s="1" t="s">
        <v>13544</v>
      </c>
      <c r="U36" s="1" t="s">
        <v>7141</v>
      </c>
      <c r="V36" s="1" t="s">
        <v>7399</v>
      </c>
      <c r="W36" s="1" t="s">
        <v>7580</v>
      </c>
      <c r="X36" s="1" t="str">
        <f>VLOOKUP(milp[[#This Row],[ISSN]],classificacao!B:D,3,0)</f>
        <v>B1</v>
      </c>
      <c r="Z36" s="1" t="s">
        <v>7141</v>
      </c>
      <c r="AA36" s="1" t="s">
        <v>7141</v>
      </c>
      <c r="AB36" s="1" t="s">
        <v>7153</v>
      </c>
      <c r="AC36" s="1" t="s">
        <v>7572</v>
      </c>
      <c r="AD36" s="1" t="s">
        <v>7155</v>
      </c>
      <c r="AE36" s="1" t="s">
        <v>7156</v>
      </c>
      <c r="AF36" s="1" t="s">
        <v>7582</v>
      </c>
      <c r="AG36" s="1" t="s">
        <v>7157</v>
      </c>
      <c r="AH36" s="1" t="s">
        <v>13545</v>
      </c>
    </row>
    <row r="37" spans="1:34" x14ac:dyDescent="0.25">
      <c r="A37" s="1" t="s">
        <v>13546</v>
      </c>
      <c r="B37" s="1" t="s">
        <v>13547</v>
      </c>
      <c r="C37" s="1" t="s">
        <v>13548</v>
      </c>
      <c r="D37">
        <v>2020</v>
      </c>
      <c r="E37" s="1" t="s">
        <v>7572</v>
      </c>
      <c r="F37" s="1" t="s">
        <v>7266</v>
      </c>
      <c r="G37" s="1" t="s">
        <v>7141</v>
      </c>
      <c r="H37" s="1" t="s">
        <v>13549</v>
      </c>
      <c r="I37">
        <v>60279</v>
      </c>
      <c r="J37">
        <v>60292</v>
      </c>
      <c r="K37" s="1" t="s">
        <v>7141</v>
      </c>
      <c r="L37">
        <v>1</v>
      </c>
      <c r="M37" s="1" t="s">
        <v>13550</v>
      </c>
      <c r="N37" s="1" t="s">
        <v>13551</v>
      </c>
      <c r="O37" s="1" t="s">
        <v>13552</v>
      </c>
      <c r="P37" s="1" t="s">
        <v>13553</v>
      </c>
      <c r="Q37" s="1" t="s">
        <v>13554</v>
      </c>
      <c r="R37" s="1" t="s">
        <v>13555</v>
      </c>
      <c r="S37" s="1" t="s">
        <v>13556</v>
      </c>
      <c r="T37" s="1" t="s">
        <v>13557</v>
      </c>
      <c r="U37" s="1" t="s">
        <v>7141</v>
      </c>
      <c r="V37" s="1" t="s">
        <v>7399</v>
      </c>
      <c r="W37" s="1" t="s">
        <v>7580</v>
      </c>
      <c r="X37" s="1" t="str">
        <f>VLOOKUP(milp[[#This Row],[ISSN]],classificacao!B:D,3,0)</f>
        <v>B1</v>
      </c>
      <c r="Z37" s="1" t="s">
        <v>7141</v>
      </c>
      <c r="AA37" s="1" t="s">
        <v>7141</v>
      </c>
      <c r="AB37" s="1" t="s">
        <v>7153</v>
      </c>
      <c r="AC37" s="1" t="s">
        <v>7572</v>
      </c>
      <c r="AD37" s="1" t="s">
        <v>7155</v>
      </c>
      <c r="AE37" s="1" t="s">
        <v>7156</v>
      </c>
      <c r="AF37" s="1" t="s">
        <v>7582</v>
      </c>
      <c r="AG37" s="1" t="s">
        <v>7157</v>
      </c>
      <c r="AH37" s="1" t="s">
        <v>13558</v>
      </c>
    </row>
    <row r="38" spans="1:34" x14ac:dyDescent="0.25">
      <c r="A38" s="1" t="s">
        <v>13559</v>
      </c>
      <c r="B38" s="1" t="s">
        <v>13560</v>
      </c>
      <c r="C38" s="1" t="s">
        <v>13561</v>
      </c>
      <c r="D38">
        <v>2020</v>
      </c>
      <c r="E38" s="1" t="s">
        <v>8647</v>
      </c>
      <c r="F38" s="1" t="s">
        <v>7397</v>
      </c>
      <c r="G38" s="1" t="s">
        <v>7141</v>
      </c>
      <c r="H38" s="1" t="s">
        <v>13562</v>
      </c>
      <c r="K38" s="1" t="s">
        <v>7141</v>
      </c>
      <c r="L38">
        <v>1</v>
      </c>
      <c r="M38" s="1" t="s">
        <v>13563</v>
      </c>
      <c r="N38" s="1" t="s">
        <v>13564</v>
      </c>
      <c r="O38" s="1" t="s">
        <v>13565</v>
      </c>
      <c r="P38" s="1" t="s">
        <v>13566</v>
      </c>
      <c r="Q38" s="1" t="s">
        <v>13567</v>
      </c>
      <c r="R38" s="1" t="s">
        <v>7141</v>
      </c>
      <c r="S38" s="1" t="s">
        <v>13568</v>
      </c>
      <c r="T38" s="1" t="s">
        <v>13569</v>
      </c>
      <c r="U38" s="1" t="s">
        <v>7141</v>
      </c>
      <c r="V38" s="1" t="s">
        <v>8657</v>
      </c>
      <c r="W38" s="1" t="s">
        <v>8658</v>
      </c>
      <c r="X38" s="1" t="str">
        <f>VLOOKUP(milp[[#This Row],[ISSN]],classificacao!B:D,3,0)</f>
        <v>B1</v>
      </c>
      <c r="Z38" s="1" t="s">
        <v>7141</v>
      </c>
      <c r="AA38" s="1" t="s">
        <v>7141</v>
      </c>
      <c r="AB38" s="1" t="s">
        <v>7153</v>
      </c>
      <c r="AC38" s="1" t="s">
        <v>8659</v>
      </c>
      <c r="AD38" s="1" t="s">
        <v>7155</v>
      </c>
      <c r="AE38" s="1" t="s">
        <v>7156</v>
      </c>
      <c r="AF38" s="1" t="s">
        <v>7398</v>
      </c>
      <c r="AG38" s="1" t="s">
        <v>7157</v>
      </c>
      <c r="AH38" s="1" t="s">
        <v>13570</v>
      </c>
    </row>
    <row r="39" spans="1:34" x14ac:dyDescent="0.25">
      <c r="A39" s="1" t="s">
        <v>13571</v>
      </c>
      <c r="B39" s="1" t="s">
        <v>13572</v>
      </c>
      <c r="C39" s="1" t="s">
        <v>13573</v>
      </c>
      <c r="D39">
        <v>2020</v>
      </c>
      <c r="E39" s="1" t="s">
        <v>7572</v>
      </c>
      <c r="F39" s="1" t="s">
        <v>7266</v>
      </c>
      <c r="G39" s="1" t="s">
        <v>7141</v>
      </c>
      <c r="H39" s="1" t="s">
        <v>13574</v>
      </c>
      <c r="I39">
        <v>1587</v>
      </c>
      <c r="J39">
        <v>1599</v>
      </c>
      <c r="K39" s="1" t="s">
        <v>7141</v>
      </c>
      <c r="L39">
        <v>1</v>
      </c>
      <c r="M39" s="1" t="s">
        <v>13575</v>
      </c>
      <c r="N39" s="1" t="s">
        <v>13576</v>
      </c>
      <c r="O39" s="1" t="s">
        <v>13577</v>
      </c>
      <c r="P39" s="1" t="s">
        <v>13578</v>
      </c>
      <c r="Q39" s="1" t="s">
        <v>13579</v>
      </c>
      <c r="R39" s="1" t="s">
        <v>13580</v>
      </c>
      <c r="S39" s="1" t="s">
        <v>13581</v>
      </c>
      <c r="T39" s="1" t="s">
        <v>13582</v>
      </c>
      <c r="U39" s="1" t="s">
        <v>7141</v>
      </c>
      <c r="V39" s="1" t="s">
        <v>7399</v>
      </c>
      <c r="W39" s="1" t="s">
        <v>7580</v>
      </c>
      <c r="X39" s="1" t="str">
        <f>VLOOKUP(milp[[#This Row],[ISSN]],classificacao!B:D,3,0)</f>
        <v>B1</v>
      </c>
      <c r="Z39" s="1" t="s">
        <v>7141</v>
      </c>
      <c r="AA39" s="1" t="s">
        <v>7141</v>
      </c>
      <c r="AB39" s="1" t="s">
        <v>7153</v>
      </c>
      <c r="AC39" s="1" t="s">
        <v>7572</v>
      </c>
      <c r="AD39" s="1" t="s">
        <v>7155</v>
      </c>
      <c r="AE39" s="1" t="s">
        <v>7156</v>
      </c>
      <c r="AF39" s="1" t="s">
        <v>7582</v>
      </c>
      <c r="AG39" s="1" t="s">
        <v>7157</v>
      </c>
      <c r="AH39" s="1" t="s">
        <v>13583</v>
      </c>
    </row>
    <row r="40" spans="1:34" x14ac:dyDescent="0.25">
      <c r="A40" s="1" t="s">
        <v>13584</v>
      </c>
      <c r="B40" s="1" t="s">
        <v>13585</v>
      </c>
      <c r="C40" s="1" t="s">
        <v>13586</v>
      </c>
      <c r="D40">
        <v>2020</v>
      </c>
      <c r="E40" s="1" t="s">
        <v>7603</v>
      </c>
      <c r="F40" s="1" t="s">
        <v>13587</v>
      </c>
      <c r="G40" s="1" t="s">
        <v>7141</v>
      </c>
      <c r="H40" s="1" t="s">
        <v>13588</v>
      </c>
      <c r="K40" s="1" t="s">
        <v>7141</v>
      </c>
      <c r="L40">
        <v>5</v>
      </c>
      <c r="M40" s="1" t="s">
        <v>13589</v>
      </c>
      <c r="N40" s="1" t="s">
        <v>13590</v>
      </c>
      <c r="O40" s="1" t="s">
        <v>13591</v>
      </c>
      <c r="P40" s="1" t="s">
        <v>13592</v>
      </c>
      <c r="Q40" s="1" t="s">
        <v>13593</v>
      </c>
      <c r="R40" s="1" t="s">
        <v>13594</v>
      </c>
      <c r="S40" s="1" t="s">
        <v>13595</v>
      </c>
      <c r="T40" s="1" t="s">
        <v>7141</v>
      </c>
      <c r="U40" s="1" t="s">
        <v>7141</v>
      </c>
      <c r="V40" s="1" t="s">
        <v>7173</v>
      </c>
      <c r="W40" s="1" t="s">
        <v>7613</v>
      </c>
      <c r="X40" s="1" t="str">
        <f>VLOOKUP(milp[[#This Row],[ISSN]],classificacao!B:D,3,0)</f>
        <v>A2</v>
      </c>
      <c r="Z40" s="1" t="s">
        <v>7614</v>
      </c>
      <c r="AA40" s="1" t="s">
        <v>7141</v>
      </c>
      <c r="AB40" s="1" t="s">
        <v>7153</v>
      </c>
      <c r="AC40" s="1" t="s">
        <v>7615</v>
      </c>
      <c r="AD40" s="1" t="s">
        <v>7155</v>
      </c>
      <c r="AE40" s="1" t="s">
        <v>7156</v>
      </c>
      <c r="AF40" s="1" t="s">
        <v>7287</v>
      </c>
      <c r="AG40" s="1" t="s">
        <v>7157</v>
      </c>
      <c r="AH40" s="1" t="s">
        <v>13596</v>
      </c>
    </row>
    <row r="41" spans="1:34" x14ac:dyDescent="0.25">
      <c r="A41" s="1" t="s">
        <v>13597</v>
      </c>
      <c r="B41" s="1" t="s">
        <v>13598</v>
      </c>
      <c r="C41" s="1" t="s">
        <v>13599</v>
      </c>
      <c r="D41">
        <v>2019</v>
      </c>
      <c r="E41" s="1" t="s">
        <v>13600</v>
      </c>
      <c r="F41" s="1" t="s">
        <v>13601</v>
      </c>
      <c r="G41" s="1" t="s">
        <v>7956</v>
      </c>
      <c r="H41" s="1" t="s">
        <v>7141</v>
      </c>
      <c r="I41">
        <v>1805</v>
      </c>
      <c r="J41">
        <v>1821</v>
      </c>
      <c r="K41" s="1" t="s">
        <v>7141</v>
      </c>
      <c r="L41">
        <v>2</v>
      </c>
      <c r="M41" s="1" t="s">
        <v>13602</v>
      </c>
      <c r="N41" s="1" t="s">
        <v>13603</v>
      </c>
      <c r="O41" s="1" t="s">
        <v>13604</v>
      </c>
      <c r="P41" s="1" t="s">
        <v>13605</v>
      </c>
      <c r="Q41" s="1" t="s">
        <v>13606</v>
      </c>
      <c r="R41" s="1" t="s">
        <v>13607</v>
      </c>
      <c r="S41" s="1" t="s">
        <v>13608</v>
      </c>
      <c r="T41" s="1" t="s">
        <v>13609</v>
      </c>
      <c r="U41" s="1" t="s">
        <v>7141</v>
      </c>
      <c r="V41" s="1" t="s">
        <v>13610</v>
      </c>
      <c r="W41" s="1" t="s">
        <v>10721</v>
      </c>
      <c r="X41" s="1" t="str">
        <f>VLOOKUP(milp[[#This Row],[ISSN]],classificacao!B:D,3,0)</f>
        <v>B1</v>
      </c>
      <c r="Z41" s="1" t="s">
        <v>13611</v>
      </c>
      <c r="AA41" s="1" t="s">
        <v>7141</v>
      </c>
      <c r="AB41" s="1" t="s">
        <v>7153</v>
      </c>
      <c r="AC41" s="1" t="s">
        <v>13612</v>
      </c>
      <c r="AD41" s="1" t="s">
        <v>7155</v>
      </c>
      <c r="AE41" s="1" t="s">
        <v>7156</v>
      </c>
      <c r="AF41" s="1" t="s">
        <v>7141</v>
      </c>
      <c r="AG41" s="1" t="s">
        <v>7157</v>
      </c>
      <c r="AH41" s="1" t="s">
        <v>13613</v>
      </c>
    </row>
    <row r="42" spans="1:34" x14ac:dyDescent="0.25">
      <c r="A42" s="1" t="s">
        <v>13066</v>
      </c>
      <c r="B42" s="1" t="s">
        <v>13067</v>
      </c>
      <c r="C42" s="1" t="s">
        <v>13614</v>
      </c>
      <c r="D42">
        <v>2019</v>
      </c>
      <c r="E42" s="1" t="s">
        <v>13181</v>
      </c>
      <c r="F42" s="1" t="s">
        <v>8695</v>
      </c>
      <c r="G42" s="1" t="s">
        <v>7141</v>
      </c>
      <c r="H42" s="1" t="s">
        <v>13615</v>
      </c>
      <c r="K42" s="1" t="s">
        <v>7141</v>
      </c>
      <c r="L42">
        <v>3</v>
      </c>
      <c r="M42" s="1" t="s">
        <v>13616</v>
      </c>
      <c r="N42" s="1" t="s">
        <v>13617</v>
      </c>
      <c r="O42" s="1" t="s">
        <v>13618</v>
      </c>
      <c r="P42" s="1" t="s">
        <v>13619</v>
      </c>
      <c r="Q42" s="1" t="s">
        <v>13620</v>
      </c>
      <c r="R42" s="1" t="s">
        <v>13621</v>
      </c>
      <c r="S42" s="1" t="s">
        <v>13622</v>
      </c>
      <c r="T42" s="1" t="s">
        <v>13623</v>
      </c>
      <c r="U42" s="1" t="s">
        <v>7141</v>
      </c>
      <c r="V42" s="1" t="s">
        <v>7173</v>
      </c>
      <c r="W42" s="1" t="s">
        <v>10020</v>
      </c>
      <c r="X42" s="1" t="str">
        <f>VLOOKUP(milp[[#This Row],[ISSN]],classificacao!B:D,3,0)</f>
        <v>A1</v>
      </c>
      <c r="Z42" s="1" t="s">
        <v>13191</v>
      </c>
      <c r="AA42" s="1" t="s">
        <v>7141</v>
      </c>
      <c r="AB42" s="1" t="s">
        <v>7153</v>
      </c>
      <c r="AC42" s="1" t="s">
        <v>13192</v>
      </c>
      <c r="AD42" s="1" t="s">
        <v>7155</v>
      </c>
      <c r="AE42" s="1" t="s">
        <v>7156</v>
      </c>
      <c r="AF42" s="1" t="s">
        <v>7395</v>
      </c>
      <c r="AG42" s="1" t="s">
        <v>7157</v>
      </c>
      <c r="AH42" s="1" t="s">
        <v>13624</v>
      </c>
    </row>
    <row r="43" spans="1:34" x14ac:dyDescent="0.25">
      <c r="A43" s="1" t="s">
        <v>13326</v>
      </c>
      <c r="B43" s="1" t="s">
        <v>13327</v>
      </c>
      <c r="C43" s="1" t="s">
        <v>13625</v>
      </c>
      <c r="D43">
        <v>2019</v>
      </c>
      <c r="E43" s="1" t="s">
        <v>13626</v>
      </c>
      <c r="F43" s="1" t="s">
        <v>7324</v>
      </c>
      <c r="G43" s="1" t="s">
        <v>7330</v>
      </c>
      <c r="H43" s="1" t="s">
        <v>7141</v>
      </c>
      <c r="I43">
        <v>1085</v>
      </c>
      <c r="J43">
        <v>1115</v>
      </c>
      <c r="K43" s="1" t="s">
        <v>7141</v>
      </c>
      <c r="L43">
        <v>2</v>
      </c>
      <c r="M43" s="1" t="s">
        <v>13627</v>
      </c>
      <c r="N43" s="1" t="s">
        <v>13628</v>
      </c>
      <c r="O43" s="1" t="s">
        <v>13629</v>
      </c>
      <c r="P43" s="1" t="s">
        <v>13630</v>
      </c>
      <c r="Q43" s="1" t="s">
        <v>13631</v>
      </c>
      <c r="R43" s="1" t="s">
        <v>13632</v>
      </c>
      <c r="S43" s="1" t="s">
        <v>13633</v>
      </c>
      <c r="T43" s="1" t="s">
        <v>13634</v>
      </c>
      <c r="U43" s="1" t="s">
        <v>7141</v>
      </c>
      <c r="V43" s="1" t="s">
        <v>7740</v>
      </c>
      <c r="W43" s="1" t="s">
        <v>11121</v>
      </c>
      <c r="X43" s="1" t="str">
        <f>VLOOKUP(milp[[#This Row],[ISSN]],classificacao!B:D,3,0)</f>
        <v>B1</v>
      </c>
      <c r="Z43" s="1" t="s">
        <v>7141</v>
      </c>
      <c r="AA43" s="1" t="s">
        <v>7141</v>
      </c>
      <c r="AB43" s="1" t="s">
        <v>7153</v>
      </c>
      <c r="AC43" s="1" t="s">
        <v>13635</v>
      </c>
      <c r="AD43" s="1" t="s">
        <v>7155</v>
      </c>
      <c r="AE43" s="1" t="s">
        <v>7156</v>
      </c>
      <c r="AF43" s="1" t="s">
        <v>7141</v>
      </c>
      <c r="AG43" s="1" t="s">
        <v>7157</v>
      </c>
      <c r="AH43" s="1" t="s">
        <v>13636</v>
      </c>
    </row>
    <row r="44" spans="1:34" x14ac:dyDescent="0.25">
      <c r="A44" s="1" t="s">
        <v>13637</v>
      </c>
      <c r="B44" s="1" t="s">
        <v>13638</v>
      </c>
      <c r="C44" s="1" t="s">
        <v>13639</v>
      </c>
      <c r="D44">
        <v>2019</v>
      </c>
      <c r="E44" s="1" t="s">
        <v>13181</v>
      </c>
      <c r="F44" s="1" t="s">
        <v>13640</v>
      </c>
      <c r="G44" s="1" t="s">
        <v>7141</v>
      </c>
      <c r="H44" s="1" t="s">
        <v>13641</v>
      </c>
      <c r="K44" s="1" t="s">
        <v>7141</v>
      </c>
      <c r="L44">
        <v>4</v>
      </c>
      <c r="M44" s="1" t="s">
        <v>13642</v>
      </c>
      <c r="N44" s="1" t="s">
        <v>13643</v>
      </c>
      <c r="O44" s="1" t="s">
        <v>13644</v>
      </c>
      <c r="P44" s="1" t="s">
        <v>13645</v>
      </c>
      <c r="Q44" s="1" t="s">
        <v>13646</v>
      </c>
      <c r="R44" s="1" t="s">
        <v>13647</v>
      </c>
      <c r="S44" s="1" t="s">
        <v>13648</v>
      </c>
      <c r="T44" s="1" t="s">
        <v>13649</v>
      </c>
      <c r="U44" s="1" t="s">
        <v>7141</v>
      </c>
      <c r="V44" s="1" t="s">
        <v>7173</v>
      </c>
      <c r="W44" s="1" t="s">
        <v>10020</v>
      </c>
      <c r="X44" s="1" t="str">
        <f>VLOOKUP(milp[[#This Row],[ISSN]],classificacao!B:D,3,0)</f>
        <v>A1</v>
      </c>
      <c r="Z44" s="1" t="s">
        <v>13191</v>
      </c>
      <c r="AA44" s="1" t="s">
        <v>7141</v>
      </c>
      <c r="AB44" s="1" t="s">
        <v>7153</v>
      </c>
      <c r="AC44" s="1" t="s">
        <v>13192</v>
      </c>
      <c r="AD44" s="1" t="s">
        <v>7155</v>
      </c>
      <c r="AE44" s="1" t="s">
        <v>7156</v>
      </c>
      <c r="AF44" s="1" t="s">
        <v>7141</v>
      </c>
      <c r="AG44" s="1" t="s">
        <v>7157</v>
      </c>
      <c r="AH44" s="1" t="s">
        <v>13650</v>
      </c>
    </row>
    <row r="45" spans="1:34" x14ac:dyDescent="0.25">
      <c r="A45" s="1" t="s">
        <v>13651</v>
      </c>
      <c r="B45" s="1" t="s">
        <v>13652</v>
      </c>
      <c r="C45" s="1" t="s">
        <v>13653</v>
      </c>
      <c r="D45">
        <v>2019</v>
      </c>
      <c r="E45" s="1" t="s">
        <v>13654</v>
      </c>
      <c r="F45" s="1" t="s">
        <v>8044</v>
      </c>
      <c r="G45" s="1" t="s">
        <v>7269</v>
      </c>
      <c r="H45" s="1" t="s">
        <v>13655</v>
      </c>
      <c r="I45">
        <v>4300</v>
      </c>
      <c r="J45">
        <v>4316</v>
      </c>
      <c r="K45" s="1" t="s">
        <v>7141</v>
      </c>
      <c r="L45">
        <v>8</v>
      </c>
      <c r="M45" s="1" t="s">
        <v>13656</v>
      </c>
      <c r="N45" s="1" t="s">
        <v>13657</v>
      </c>
      <c r="O45" s="1" t="s">
        <v>13658</v>
      </c>
      <c r="P45" s="1" t="s">
        <v>13659</v>
      </c>
      <c r="Q45" s="1" t="s">
        <v>13660</v>
      </c>
      <c r="R45" s="1" t="s">
        <v>13661</v>
      </c>
      <c r="S45" s="1" t="s">
        <v>13662</v>
      </c>
      <c r="T45" s="1" t="s">
        <v>13663</v>
      </c>
      <c r="U45" s="1" t="s">
        <v>7141</v>
      </c>
      <c r="V45" s="1" t="s">
        <v>7399</v>
      </c>
      <c r="W45" s="1" t="s">
        <v>10075</v>
      </c>
      <c r="X45" s="1" t="str">
        <f>VLOOKUP(milp[[#This Row],[ISSN]],classificacao!B:D,3,0)</f>
        <v>A1</v>
      </c>
      <c r="Z45" s="1" t="s">
        <v>13664</v>
      </c>
      <c r="AA45" s="1" t="s">
        <v>7141</v>
      </c>
      <c r="AB45" s="1" t="s">
        <v>7153</v>
      </c>
      <c r="AC45" s="1" t="s">
        <v>13665</v>
      </c>
      <c r="AD45" s="1" t="s">
        <v>7155</v>
      </c>
      <c r="AE45" s="1" t="s">
        <v>7156</v>
      </c>
      <c r="AF45" s="1" t="s">
        <v>7395</v>
      </c>
      <c r="AG45" s="1" t="s">
        <v>7157</v>
      </c>
      <c r="AH45" s="1" t="s">
        <v>13666</v>
      </c>
    </row>
    <row r="46" spans="1:34" x14ac:dyDescent="0.25">
      <c r="A46" s="1" t="s">
        <v>13667</v>
      </c>
      <c r="B46" s="1" t="s">
        <v>13668</v>
      </c>
      <c r="C46" s="1" t="s">
        <v>13669</v>
      </c>
      <c r="D46">
        <v>2019</v>
      </c>
      <c r="E46" s="1" t="s">
        <v>13299</v>
      </c>
      <c r="F46" s="1" t="s">
        <v>13670</v>
      </c>
      <c r="G46" s="1" t="s">
        <v>7141</v>
      </c>
      <c r="H46" s="1" t="s">
        <v>7141</v>
      </c>
      <c r="I46">
        <v>121</v>
      </c>
      <c r="J46">
        <v>135</v>
      </c>
      <c r="K46" s="1" t="s">
        <v>7141</v>
      </c>
      <c r="L46">
        <v>5</v>
      </c>
      <c r="M46" s="1" t="s">
        <v>13671</v>
      </c>
      <c r="N46" s="1" t="s">
        <v>13672</v>
      </c>
      <c r="O46" s="1" t="s">
        <v>13673</v>
      </c>
      <c r="P46" s="1" t="s">
        <v>13674</v>
      </c>
      <c r="Q46" s="1" t="s">
        <v>13675</v>
      </c>
      <c r="R46" s="1" t="s">
        <v>13676</v>
      </c>
      <c r="S46" s="1" t="s">
        <v>13677</v>
      </c>
      <c r="T46" s="1" t="s">
        <v>13678</v>
      </c>
      <c r="U46" s="1" t="s">
        <v>7141</v>
      </c>
      <c r="V46" s="1" t="s">
        <v>7173</v>
      </c>
      <c r="W46" s="1" t="s">
        <v>10038</v>
      </c>
      <c r="X46" s="1" t="str">
        <f>VLOOKUP(milp[[#This Row],[ISSN]],classificacao!B:D,3,0)</f>
        <v>A1</v>
      </c>
      <c r="Z46" s="1" t="s">
        <v>13310</v>
      </c>
      <c r="AA46" s="1" t="s">
        <v>7141</v>
      </c>
      <c r="AB46" s="1" t="s">
        <v>7153</v>
      </c>
      <c r="AC46" s="1" t="s">
        <v>13299</v>
      </c>
      <c r="AD46" s="1" t="s">
        <v>7155</v>
      </c>
      <c r="AE46" s="1" t="s">
        <v>7156</v>
      </c>
      <c r="AF46" s="1" t="s">
        <v>7141</v>
      </c>
      <c r="AG46" s="1" t="s">
        <v>7157</v>
      </c>
      <c r="AH46" s="1" t="s">
        <v>13679</v>
      </c>
    </row>
    <row r="47" spans="1:34" x14ac:dyDescent="0.25">
      <c r="A47" s="1" t="s">
        <v>13680</v>
      </c>
      <c r="B47" s="1" t="s">
        <v>13681</v>
      </c>
      <c r="C47" s="1" t="s">
        <v>13682</v>
      </c>
      <c r="D47">
        <v>2019</v>
      </c>
      <c r="E47" s="1" t="s">
        <v>13197</v>
      </c>
      <c r="F47" s="1" t="s">
        <v>13683</v>
      </c>
      <c r="G47" s="1" t="s">
        <v>7141</v>
      </c>
      <c r="H47" s="1" t="s">
        <v>13684</v>
      </c>
      <c r="K47" s="1" t="s">
        <v>7141</v>
      </c>
      <c r="L47">
        <v>2</v>
      </c>
      <c r="M47" s="1" t="s">
        <v>13685</v>
      </c>
      <c r="N47" s="1" t="s">
        <v>13686</v>
      </c>
      <c r="O47" s="1" t="s">
        <v>13687</v>
      </c>
      <c r="P47" s="1" t="s">
        <v>13688</v>
      </c>
      <c r="Q47" s="1" t="s">
        <v>13689</v>
      </c>
      <c r="R47" s="1" t="s">
        <v>13690</v>
      </c>
      <c r="S47" s="1" t="s">
        <v>13691</v>
      </c>
      <c r="T47" s="1" t="s">
        <v>13692</v>
      </c>
      <c r="U47" s="1" t="s">
        <v>7141</v>
      </c>
      <c r="V47" s="1" t="s">
        <v>7173</v>
      </c>
      <c r="W47" s="1" t="s">
        <v>10333</v>
      </c>
      <c r="X47" s="1" t="str">
        <f>VLOOKUP(milp[[#This Row],[ISSN]],classificacao!B:D,3,0)</f>
        <v>A2</v>
      </c>
      <c r="Z47" s="1" t="s">
        <v>13208</v>
      </c>
      <c r="AA47" s="1" t="s">
        <v>7141</v>
      </c>
      <c r="AB47" s="1" t="s">
        <v>7153</v>
      </c>
      <c r="AC47" s="1" t="s">
        <v>13209</v>
      </c>
      <c r="AD47" s="1" t="s">
        <v>7155</v>
      </c>
      <c r="AE47" s="1" t="s">
        <v>7156</v>
      </c>
      <c r="AF47" s="1" t="s">
        <v>7141</v>
      </c>
      <c r="AG47" s="1" t="s">
        <v>7157</v>
      </c>
      <c r="AH47" s="1" t="s">
        <v>13693</v>
      </c>
    </row>
    <row r="48" spans="1:34" x14ac:dyDescent="0.25">
      <c r="A48" s="1" t="s">
        <v>13694</v>
      </c>
      <c r="B48" s="1" t="s">
        <v>13695</v>
      </c>
      <c r="C48" s="1" t="s">
        <v>13696</v>
      </c>
      <c r="D48">
        <v>2019</v>
      </c>
      <c r="E48" s="1" t="s">
        <v>13299</v>
      </c>
      <c r="F48" s="1" t="s">
        <v>13697</v>
      </c>
      <c r="G48" s="1" t="s">
        <v>7141</v>
      </c>
      <c r="H48" s="1" t="s">
        <v>7141</v>
      </c>
      <c r="I48">
        <v>45</v>
      </c>
      <c r="J48">
        <v>57</v>
      </c>
      <c r="K48" s="1" t="s">
        <v>7141</v>
      </c>
      <c r="L48">
        <v>10</v>
      </c>
      <c r="M48" s="1" t="s">
        <v>13698</v>
      </c>
      <c r="N48" s="1" t="s">
        <v>13699</v>
      </c>
      <c r="O48" s="1" t="s">
        <v>13700</v>
      </c>
      <c r="P48" s="1" t="s">
        <v>13701</v>
      </c>
      <c r="Q48" s="1" t="s">
        <v>13702</v>
      </c>
      <c r="R48" s="1" t="s">
        <v>13703</v>
      </c>
      <c r="S48" s="1" t="s">
        <v>13704</v>
      </c>
      <c r="T48" s="1" t="s">
        <v>13705</v>
      </c>
      <c r="U48" s="1" t="s">
        <v>7141</v>
      </c>
      <c r="V48" s="1" t="s">
        <v>7173</v>
      </c>
      <c r="W48" s="1" t="s">
        <v>10038</v>
      </c>
      <c r="X48" s="1" t="str">
        <f>VLOOKUP(milp[[#This Row],[ISSN]],classificacao!B:D,3,0)</f>
        <v>A1</v>
      </c>
      <c r="Z48" s="1" t="s">
        <v>13310</v>
      </c>
      <c r="AA48" s="1" t="s">
        <v>7141</v>
      </c>
      <c r="AB48" s="1" t="s">
        <v>7153</v>
      </c>
      <c r="AC48" s="1" t="s">
        <v>13299</v>
      </c>
      <c r="AD48" s="1" t="s">
        <v>7155</v>
      </c>
      <c r="AE48" s="1" t="s">
        <v>7156</v>
      </c>
      <c r="AF48" s="1" t="s">
        <v>7141</v>
      </c>
      <c r="AG48" s="1" t="s">
        <v>7157</v>
      </c>
      <c r="AH48" s="1" t="s">
        <v>13706</v>
      </c>
    </row>
    <row r="49" spans="1:34" x14ac:dyDescent="0.25">
      <c r="A49" s="1" t="s">
        <v>13707</v>
      </c>
      <c r="B49" s="1" t="s">
        <v>13708</v>
      </c>
      <c r="C49" s="1" t="s">
        <v>13709</v>
      </c>
      <c r="D49">
        <v>2019</v>
      </c>
      <c r="E49" s="1" t="s">
        <v>7882</v>
      </c>
      <c r="F49" s="1" t="s">
        <v>8363</v>
      </c>
      <c r="G49" s="1" t="s">
        <v>7141</v>
      </c>
      <c r="H49" s="1" t="s">
        <v>7141</v>
      </c>
      <c r="I49">
        <v>169</v>
      </c>
      <c r="J49">
        <v>183</v>
      </c>
      <c r="K49" s="1" t="s">
        <v>7141</v>
      </c>
      <c r="M49" s="1" t="s">
        <v>13710</v>
      </c>
      <c r="N49" s="1" t="s">
        <v>13711</v>
      </c>
      <c r="O49" s="1" t="s">
        <v>13712</v>
      </c>
      <c r="P49" s="1" t="s">
        <v>13713</v>
      </c>
      <c r="Q49" s="1" t="s">
        <v>13714</v>
      </c>
      <c r="R49" s="1" t="s">
        <v>13715</v>
      </c>
      <c r="S49" s="1" t="s">
        <v>13716</v>
      </c>
      <c r="T49" s="1" t="s">
        <v>13717</v>
      </c>
      <c r="U49" s="1" t="s">
        <v>7141</v>
      </c>
      <c r="V49" s="1" t="s">
        <v>7150</v>
      </c>
      <c r="W49" s="1" t="s">
        <v>7892</v>
      </c>
      <c r="X49" s="1" t="str">
        <f>VLOOKUP(milp[[#This Row],[ISSN]],classificacao!B:D,3,0)</f>
        <v>B1</v>
      </c>
      <c r="Z49" s="1" t="s">
        <v>7893</v>
      </c>
      <c r="AA49" s="1" t="s">
        <v>7141</v>
      </c>
      <c r="AB49" s="1" t="s">
        <v>7153</v>
      </c>
      <c r="AC49" s="1" t="s">
        <v>7894</v>
      </c>
      <c r="AD49" s="1" t="s">
        <v>7155</v>
      </c>
      <c r="AE49" s="1" t="s">
        <v>7156</v>
      </c>
      <c r="AF49" s="1" t="s">
        <v>7141</v>
      </c>
      <c r="AG49" s="1" t="s">
        <v>7157</v>
      </c>
      <c r="AH49" s="1" t="s">
        <v>13718</v>
      </c>
    </row>
    <row r="50" spans="1:34" x14ac:dyDescent="0.25">
      <c r="A50" s="1" t="s">
        <v>13719</v>
      </c>
      <c r="B50" s="1" t="s">
        <v>13720</v>
      </c>
      <c r="C50" s="1" t="s">
        <v>13721</v>
      </c>
      <c r="D50">
        <v>2019</v>
      </c>
      <c r="E50" s="1" t="s">
        <v>7603</v>
      </c>
      <c r="F50" s="1" t="s">
        <v>7717</v>
      </c>
      <c r="G50" s="1" t="s">
        <v>7141</v>
      </c>
      <c r="H50" s="1" t="s">
        <v>7141</v>
      </c>
      <c r="I50">
        <v>105</v>
      </c>
      <c r="J50">
        <v>119</v>
      </c>
      <c r="K50" s="1" t="s">
        <v>7141</v>
      </c>
      <c r="L50">
        <v>6</v>
      </c>
      <c r="M50" s="1" t="s">
        <v>13722</v>
      </c>
      <c r="N50" s="1" t="s">
        <v>13723</v>
      </c>
      <c r="O50" s="1" t="s">
        <v>13724</v>
      </c>
      <c r="P50" s="1" t="s">
        <v>13725</v>
      </c>
      <c r="Q50" s="1" t="s">
        <v>13726</v>
      </c>
      <c r="R50" s="1" t="s">
        <v>13727</v>
      </c>
      <c r="S50" s="1" t="s">
        <v>13728</v>
      </c>
      <c r="T50" s="1" t="s">
        <v>13729</v>
      </c>
      <c r="U50" s="1" t="s">
        <v>7141</v>
      </c>
      <c r="V50" s="1" t="s">
        <v>7173</v>
      </c>
      <c r="W50" s="1" t="s">
        <v>7613</v>
      </c>
      <c r="X50" s="1" t="str">
        <f>VLOOKUP(milp[[#This Row],[ISSN]],classificacao!B:D,3,0)</f>
        <v>A2</v>
      </c>
      <c r="Z50" s="1" t="s">
        <v>7614</v>
      </c>
      <c r="AA50" s="1" t="s">
        <v>7141</v>
      </c>
      <c r="AB50" s="1" t="s">
        <v>7153</v>
      </c>
      <c r="AC50" s="1" t="s">
        <v>7615</v>
      </c>
      <c r="AD50" s="1" t="s">
        <v>7155</v>
      </c>
      <c r="AE50" s="1" t="s">
        <v>7156</v>
      </c>
      <c r="AF50" s="1" t="s">
        <v>7141</v>
      </c>
      <c r="AG50" s="1" t="s">
        <v>7157</v>
      </c>
      <c r="AH50" s="1" t="s">
        <v>13730</v>
      </c>
    </row>
    <row r="51" spans="1:34" x14ac:dyDescent="0.25">
      <c r="A51" s="1" t="s">
        <v>13731</v>
      </c>
      <c r="B51" s="1" t="s">
        <v>13732</v>
      </c>
      <c r="C51" s="1" t="s">
        <v>13733</v>
      </c>
      <c r="D51">
        <v>2019</v>
      </c>
      <c r="E51" s="1" t="s">
        <v>13299</v>
      </c>
      <c r="F51" s="1" t="s">
        <v>13734</v>
      </c>
      <c r="G51" s="1" t="s">
        <v>7141</v>
      </c>
      <c r="H51" s="1" t="s">
        <v>7141</v>
      </c>
      <c r="I51">
        <v>782</v>
      </c>
      <c r="J51">
        <v>792</v>
      </c>
      <c r="K51" s="1" t="s">
        <v>7141</v>
      </c>
      <c r="L51">
        <v>5</v>
      </c>
      <c r="M51" s="1" t="s">
        <v>13735</v>
      </c>
      <c r="N51" s="1" t="s">
        <v>13736</v>
      </c>
      <c r="O51" s="1" t="s">
        <v>13700</v>
      </c>
      <c r="P51" s="1" t="s">
        <v>13737</v>
      </c>
      <c r="Q51" s="1" t="s">
        <v>13738</v>
      </c>
      <c r="R51" s="1" t="s">
        <v>13739</v>
      </c>
      <c r="S51" s="1" t="s">
        <v>13740</v>
      </c>
      <c r="T51" s="1" t="s">
        <v>13705</v>
      </c>
      <c r="U51" s="1" t="s">
        <v>7141</v>
      </c>
      <c r="V51" s="1" t="s">
        <v>7173</v>
      </c>
      <c r="W51" s="1" t="s">
        <v>10038</v>
      </c>
      <c r="X51" s="1" t="str">
        <f>VLOOKUP(milp[[#This Row],[ISSN]],classificacao!B:D,3,0)</f>
        <v>A1</v>
      </c>
      <c r="Z51" s="1" t="s">
        <v>13310</v>
      </c>
      <c r="AA51" s="1" t="s">
        <v>7141</v>
      </c>
      <c r="AB51" s="1" t="s">
        <v>7153</v>
      </c>
      <c r="AC51" s="1" t="s">
        <v>13299</v>
      </c>
      <c r="AD51" s="1" t="s">
        <v>7155</v>
      </c>
      <c r="AE51" s="1" t="s">
        <v>7156</v>
      </c>
      <c r="AF51" s="1" t="s">
        <v>7141</v>
      </c>
      <c r="AG51" s="1" t="s">
        <v>7157</v>
      </c>
      <c r="AH51" s="1" t="s">
        <v>13741</v>
      </c>
    </row>
    <row r="52" spans="1:34" x14ac:dyDescent="0.25">
      <c r="A52" s="1" t="s">
        <v>13742</v>
      </c>
      <c r="B52" s="1" t="s">
        <v>13743</v>
      </c>
      <c r="C52" s="1" t="s">
        <v>13744</v>
      </c>
      <c r="D52">
        <v>2019</v>
      </c>
      <c r="E52" s="1" t="s">
        <v>13299</v>
      </c>
      <c r="F52" s="1" t="s">
        <v>13734</v>
      </c>
      <c r="G52" s="1" t="s">
        <v>7141</v>
      </c>
      <c r="H52" s="1" t="s">
        <v>7141</v>
      </c>
      <c r="I52">
        <v>1051</v>
      </c>
      <c r="J52">
        <v>1063</v>
      </c>
      <c r="K52" s="1" t="s">
        <v>7141</v>
      </c>
      <c r="L52">
        <v>8</v>
      </c>
      <c r="M52" s="1" t="s">
        <v>13745</v>
      </c>
      <c r="N52" s="1" t="s">
        <v>13746</v>
      </c>
      <c r="O52" s="1" t="s">
        <v>13747</v>
      </c>
      <c r="P52" s="1" t="s">
        <v>13748</v>
      </c>
      <c r="Q52" s="1" t="s">
        <v>13749</v>
      </c>
      <c r="R52" s="1" t="s">
        <v>13750</v>
      </c>
      <c r="S52" s="1" t="s">
        <v>13751</v>
      </c>
      <c r="T52" s="1" t="s">
        <v>13752</v>
      </c>
      <c r="U52" s="1" t="s">
        <v>7141</v>
      </c>
      <c r="V52" s="1" t="s">
        <v>7173</v>
      </c>
      <c r="W52" s="1" t="s">
        <v>10038</v>
      </c>
      <c r="X52" s="1" t="str">
        <f>VLOOKUP(milp[[#This Row],[ISSN]],classificacao!B:D,3,0)</f>
        <v>A1</v>
      </c>
      <c r="Z52" s="1" t="s">
        <v>13310</v>
      </c>
      <c r="AA52" s="1" t="s">
        <v>7141</v>
      </c>
      <c r="AB52" s="1" t="s">
        <v>7153</v>
      </c>
      <c r="AC52" s="1" t="s">
        <v>13299</v>
      </c>
      <c r="AD52" s="1" t="s">
        <v>7155</v>
      </c>
      <c r="AE52" s="1" t="s">
        <v>7156</v>
      </c>
      <c r="AF52" s="1" t="s">
        <v>7141</v>
      </c>
      <c r="AG52" s="1" t="s">
        <v>7157</v>
      </c>
      <c r="AH52" s="1" t="s">
        <v>13753</v>
      </c>
    </row>
    <row r="53" spans="1:34" x14ac:dyDescent="0.25">
      <c r="A53" s="1" t="s">
        <v>13754</v>
      </c>
      <c r="B53" s="1" t="s">
        <v>13755</v>
      </c>
      <c r="C53" s="1" t="s">
        <v>13756</v>
      </c>
      <c r="D53">
        <v>2019</v>
      </c>
      <c r="E53" s="1" t="s">
        <v>7849</v>
      </c>
      <c r="F53" s="1" t="s">
        <v>13757</v>
      </c>
      <c r="G53" s="1" t="s">
        <v>7347</v>
      </c>
      <c r="H53" s="1" t="s">
        <v>7141</v>
      </c>
      <c r="I53">
        <v>379</v>
      </c>
      <c r="J53">
        <v>391</v>
      </c>
      <c r="K53" s="1" t="s">
        <v>7141</v>
      </c>
      <c r="L53">
        <v>1</v>
      </c>
      <c r="M53" s="1" t="s">
        <v>13758</v>
      </c>
      <c r="N53" s="1" t="s">
        <v>13759</v>
      </c>
      <c r="O53" s="1" t="s">
        <v>13760</v>
      </c>
      <c r="P53" s="1" t="s">
        <v>13761</v>
      </c>
      <c r="Q53" s="1" t="s">
        <v>13762</v>
      </c>
      <c r="R53" s="1" t="s">
        <v>13763</v>
      </c>
      <c r="S53" s="1" t="s">
        <v>7141</v>
      </c>
      <c r="T53" s="1" t="s">
        <v>13764</v>
      </c>
      <c r="U53" s="1" t="s">
        <v>7141</v>
      </c>
      <c r="V53" s="1" t="s">
        <v>7740</v>
      </c>
      <c r="W53" s="1" t="s">
        <v>7858</v>
      </c>
      <c r="X53" s="1" t="str">
        <f>VLOOKUP(milp[[#This Row],[ISSN]],classificacao!B:D,3,0)</f>
        <v>A2</v>
      </c>
      <c r="Z53" s="1" t="s">
        <v>7141</v>
      </c>
      <c r="AA53" s="1" t="s">
        <v>7141</v>
      </c>
      <c r="AB53" s="1" t="s">
        <v>7153</v>
      </c>
      <c r="AC53" s="1" t="s">
        <v>7859</v>
      </c>
      <c r="AD53" s="1" t="s">
        <v>7155</v>
      </c>
      <c r="AE53" s="1" t="s">
        <v>7156</v>
      </c>
      <c r="AF53" s="1" t="s">
        <v>7141</v>
      </c>
      <c r="AG53" s="1" t="s">
        <v>7157</v>
      </c>
      <c r="AH53" s="1" t="s">
        <v>13765</v>
      </c>
    </row>
    <row r="54" spans="1:34" x14ac:dyDescent="0.25">
      <c r="A54" s="1" t="s">
        <v>13766</v>
      </c>
      <c r="B54" s="1" t="s">
        <v>13767</v>
      </c>
      <c r="C54" s="1" t="s">
        <v>13768</v>
      </c>
      <c r="D54">
        <v>2019</v>
      </c>
      <c r="E54" s="1" t="s">
        <v>13482</v>
      </c>
      <c r="F54" s="1" t="s">
        <v>13769</v>
      </c>
      <c r="G54" s="1" t="s">
        <v>7269</v>
      </c>
      <c r="H54" s="1" t="s">
        <v>7141</v>
      </c>
      <c r="I54">
        <v>1271</v>
      </c>
      <c r="J54">
        <v>1296</v>
      </c>
      <c r="K54" s="1" t="s">
        <v>7141</v>
      </c>
      <c r="L54">
        <v>3</v>
      </c>
      <c r="M54" s="1" t="s">
        <v>13770</v>
      </c>
      <c r="N54" s="1" t="s">
        <v>13771</v>
      </c>
      <c r="O54" s="1" t="s">
        <v>13772</v>
      </c>
      <c r="P54" s="1" t="s">
        <v>13773</v>
      </c>
      <c r="Q54" s="1" t="s">
        <v>13774</v>
      </c>
      <c r="R54" s="1" t="s">
        <v>13775</v>
      </c>
      <c r="S54" s="1" t="s">
        <v>13776</v>
      </c>
      <c r="T54" s="1" t="s">
        <v>13777</v>
      </c>
      <c r="U54" s="1" t="s">
        <v>7141</v>
      </c>
      <c r="V54" s="1" t="s">
        <v>7740</v>
      </c>
      <c r="W54" s="1" t="s">
        <v>10744</v>
      </c>
      <c r="X54" s="1" t="str">
        <f>VLOOKUP(milp[[#This Row],[ISSN]],classificacao!B:D,3,0)</f>
        <v>B1</v>
      </c>
      <c r="Z54" s="1" t="s">
        <v>13491</v>
      </c>
      <c r="AA54" s="1" t="s">
        <v>7141</v>
      </c>
      <c r="AB54" s="1" t="s">
        <v>7153</v>
      </c>
      <c r="AC54" s="1" t="s">
        <v>13492</v>
      </c>
      <c r="AD54" s="1" t="s">
        <v>7155</v>
      </c>
      <c r="AE54" s="1" t="s">
        <v>7156</v>
      </c>
      <c r="AF54" s="1" t="s">
        <v>7141</v>
      </c>
      <c r="AG54" s="1" t="s">
        <v>7157</v>
      </c>
      <c r="AH54" s="1" t="s">
        <v>13778</v>
      </c>
    </row>
    <row r="55" spans="1:34" x14ac:dyDescent="0.25">
      <c r="A55" s="1" t="s">
        <v>13779</v>
      </c>
      <c r="B55" s="1" t="s">
        <v>13780</v>
      </c>
      <c r="C55" s="1" t="s">
        <v>13781</v>
      </c>
      <c r="D55">
        <v>2019</v>
      </c>
      <c r="E55" s="1" t="s">
        <v>13181</v>
      </c>
      <c r="F55" s="1" t="s">
        <v>13782</v>
      </c>
      <c r="G55" s="1" t="s">
        <v>7141</v>
      </c>
      <c r="H55" s="1" t="s">
        <v>7141</v>
      </c>
      <c r="I55">
        <v>415</v>
      </c>
      <c r="J55">
        <v>426</v>
      </c>
      <c r="K55" s="1" t="s">
        <v>7141</v>
      </c>
      <c r="L55">
        <v>1</v>
      </c>
      <c r="M55" s="1" t="s">
        <v>13783</v>
      </c>
      <c r="N55" s="1" t="s">
        <v>13784</v>
      </c>
      <c r="O55" s="1" t="s">
        <v>13785</v>
      </c>
      <c r="P55" s="1" t="s">
        <v>13786</v>
      </c>
      <c r="Q55" s="1" t="s">
        <v>13787</v>
      </c>
      <c r="R55" s="1" t="s">
        <v>13788</v>
      </c>
      <c r="S55" s="1" t="s">
        <v>13789</v>
      </c>
      <c r="T55" s="1" t="s">
        <v>13790</v>
      </c>
      <c r="U55" s="1" t="s">
        <v>7141</v>
      </c>
      <c r="V55" s="1" t="s">
        <v>7173</v>
      </c>
      <c r="W55" s="1" t="s">
        <v>10020</v>
      </c>
      <c r="X55" s="1" t="str">
        <f>VLOOKUP(milp[[#This Row],[ISSN]],classificacao!B:D,3,0)</f>
        <v>A1</v>
      </c>
      <c r="Z55" s="1" t="s">
        <v>13191</v>
      </c>
      <c r="AA55" s="1" t="s">
        <v>7141</v>
      </c>
      <c r="AB55" s="1" t="s">
        <v>7153</v>
      </c>
      <c r="AC55" s="1" t="s">
        <v>13192</v>
      </c>
      <c r="AD55" s="1" t="s">
        <v>7155</v>
      </c>
      <c r="AE55" s="1" t="s">
        <v>7156</v>
      </c>
      <c r="AF55" s="1" t="s">
        <v>7141</v>
      </c>
      <c r="AG55" s="1" t="s">
        <v>7157</v>
      </c>
      <c r="AH55" s="1" t="s">
        <v>13791</v>
      </c>
    </row>
    <row r="56" spans="1:34" x14ac:dyDescent="0.25">
      <c r="A56" s="1" t="s">
        <v>13792</v>
      </c>
      <c r="B56" s="1" t="s">
        <v>13793</v>
      </c>
      <c r="C56" s="1" t="s">
        <v>13794</v>
      </c>
      <c r="D56">
        <v>2019</v>
      </c>
      <c r="E56" s="1" t="s">
        <v>13181</v>
      </c>
      <c r="F56" s="1" t="s">
        <v>13782</v>
      </c>
      <c r="G56" s="1" t="s">
        <v>7141</v>
      </c>
      <c r="H56" s="1" t="s">
        <v>7141</v>
      </c>
      <c r="I56">
        <v>40</v>
      </c>
      <c r="J56">
        <v>53</v>
      </c>
      <c r="K56" s="1" t="s">
        <v>7141</v>
      </c>
      <c r="L56">
        <v>2</v>
      </c>
      <c r="M56" s="1" t="s">
        <v>13795</v>
      </c>
      <c r="N56" s="1" t="s">
        <v>13796</v>
      </c>
      <c r="O56" s="1" t="s">
        <v>13797</v>
      </c>
      <c r="P56" s="1" t="s">
        <v>13798</v>
      </c>
      <c r="Q56" s="1" t="s">
        <v>13799</v>
      </c>
      <c r="R56" s="1" t="s">
        <v>13800</v>
      </c>
      <c r="S56" s="1" t="s">
        <v>13801</v>
      </c>
      <c r="T56" s="1" t="s">
        <v>13802</v>
      </c>
      <c r="U56" s="1" t="s">
        <v>7141</v>
      </c>
      <c r="V56" s="1" t="s">
        <v>7173</v>
      </c>
      <c r="W56" s="1" t="s">
        <v>10020</v>
      </c>
      <c r="X56" s="1" t="str">
        <f>VLOOKUP(milp[[#This Row],[ISSN]],classificacao!B:D,3,0)</f>
        <v>A1</v>
      </c>
      <c r="Z56" s="1" t="s">
        <v>13191</v>
      </c>
      <c r="AA56" s="1" t="s">
        <v>7141</v>
      </c>
      <c r="AB56" s="1" t="s">
        <v>7153</v>
      </c>
      <c r="AC56" s="1" t="s">
        <v>13192</v>
      </c>
      <c r="AD56" s="1" t="s">
        <v>7155</v>
      </c>
      <c r="AE56" s="1" t="s">
        <v>7156</v>
      </c>
      <c r="AF56" s="1" t="s">
        <v>7141</v>
      </c>
      <c r="AG56" s="1" t="s">
        <v>7157</v>
      </c>
      <c r="AH56" s="1" t="s">
        <v>13803</v>
      </c>
    </row>
    <row r="57" spans="1:34" x14ac:dyDescent="0.25">
      <c r="A57" s="1" t="s">
        <v>13804</v>
      </c>
      <c r="B57" s="1" t="s">
        <v>13805</v>
      </c>
      <c r="C57" s="1" t="s">
        <v>13806</v>
      </c>
      <c r="D57">
        <v>2019</v>
      </c>
      <c r="E57" s="1" t="s">
        <v>13197</v>
      </c>
      <c r="F57" s="1" t="s">
        <v>13807</v>
      </c>
      <c r="G57" s="1" t="s">
        <v>7141</v>
      </c>
      <c r="H57" s="1" t="s">
        <v>7141</v>
      </c>
      <c r="I57">
        <v>116</v>
      </c>
      <c r="J57">
        <v>126</v>
      </c>
      <c r="K57" s="1" t="s">
        <v>7141</v>
      </c>
      <c r="L57">
        <v>4</v>
      </c>
      <c r="M57" s="1" t="s">
        <v>13808</v>
      </c>
      <c r="N57" s="1" t="s">
        <v>13809</v>
      </c>
      <c r="O57" s="1" t="s">
        <v>13810</v>
      </c>
      <c r="P57" s="1" t="s">
        <v>13811</v>
      </c>
      <c r="Q57" s="1" t="s">
        <v>13812</v>
      </c>
      <c r="R57" s="1" t="s">
        <v>13813</v>
      </c>
      <c r="S57" s="1" t="s">
        <v>13814</v>
      </c>
      <c r="T57" s="1" t="s">
        <v>13815</v>
      </c>
      <c r="U57" s="1" t="s">
        <v>7141</v>
      </c>
      <c r="V57" s="1" t="s">
        <v>7173</v>
      </c>
      <c r="W57" s="1" t="s">
        <v>10333</v>
      </c>
      <c r="X57" s="1" t="str">
        <f>VLOOKUP(milp[[#This Row],[ISSN]],classificacao!B:D,3,0)</f>
        <v>A2</v>
      </c>
      <c r="Z57" s="1" t="s">
        <v>13208</v>
      </c>
      <c r="AA57" s="1" t="s">
        <v>7141</v>
      </c>
      <c r="AB57" s="1" t="s">
        <v>7153</v>
      </c>
      <c r="AC57" s="1" t="s">
        <v>13209</v>
      </c>
      <c r="AD57" s="1" t="s">
        <v>7155</v>
      </c>
      <c r="AE57" s="1" t="s">
        <v>7156</v>
      </c>
      <c r="AF57" s="1" t="s">
        <v>7141</v>
      </c>
      <c r="AG57" s="1" t="s">
        <v>7157</v>
      </c>
      <c r="AH57" s="1" t="s">
        <v>13816</v>
      </c>
    </row>
    <row r="58" spans="1:34" x14ac:dyDescent="0.25">
      <c r="A58" s="1" t="s">
        <v>13817</v>
      </c>
      <c r="B58" s="1" t="s">
        <v>13818</v>
      </c>
      <c r="C58" s="1" t="s">
        <v>13819</v>
      </c>
      <c r="D58">
        <v>2019</v>
      </c>
      <c r="E58" s="1" t="s">
        <v>7681</v>
      </c>
      <c r="F58" s="1" t="s">
        <v>13820</v>
      </c>
      <c r="G58" s="1" t="s">
        <v>7141</v>
      </c>
      <c r="H58" s="1" t="s">
        <v>7141</v>
      </c>
      <c r="I58">
        <v>236</v>
      </c>
      <c r="J58">
        <v>245</v>
      </c>
      <c r="K58" s="1" t="s">
        <v>7141</v>
      </c>
      <c r="L58">
        <v>4</v>
      </c>
      <c r="M58" s="1" t="s">
        <v>13821</v>
      </c>
      <c r="N58" s="1" t="s">
        <v>13822</v>
      </c>
      <c r="O58" s="1" t="s">
        <v>13823</v>
      </c>
      <c r="P58" s="1" t="s">
        <v>13824</v>
      </c>
      <c r="Q58" s="1" t="s">
        <v>13825</v>
      </c>
      <c r="R58" s="1" t="s">
        <v>13826</v>
      </c>
      <c r="S58" s="1" t="s">
        <v>13827</v>
      </c>
      <c r="T58" s="1" t="s">
        <v>13828</v>
      </c>
      <c r="U58" s="1" t="s">
        <v>7141</v>
      </c>
      <c r="V58" s="1" t="s">
        <v>7173</v>
      </c>
      <c r="W58" s="1" t="s">
        <v>7692</v>
      </c>
      <c r="X58" s="1" t="str">
        <f>VLOOKUP(milp[[#This Row],[ISSN]],classificacao!B:D,3,0)</f>
        <v>A2</v>
      </c>
      <c r="Z58" s="1" t="s">
        <v>7693</v>
      </c>
      <c r="AA58" s="1" t="s">
        <v>7141</v>
      </c>
      <c r="AB58" s="1" t="s">
        <v>7153</v>
      </c>
      <c r="AC58" s="1" t="s">
        <v>7694</v>
      </c>
      <c r="AD58" s="1" t="s">
        <v>7155</v>
      </c>
      <c r="AE58" s="1" t="s">
        <v>7156</v>
      </c>
      <c r="AF58" s="1" t="s">
        <v>7141</v>
      </c>
      <c r="AG58" s="1" t="s">
        <v>7157</v>
      </c>
      <c r="AH58" s="1" t="s">
        <v>13829</v>
      </c>
    </row>
    <row r="59" spans="1:34" x14ac:dyDescent="0.25">
      <c r="A59" s="1" t="s">
        <v>13830</v>
      </c>
      <c r="B59" s="1" t="s">
        <v>13831</v>
      </c>
      <c r="C59" s="1" t="s">
        <v>13832</v>
      </c>
      <c r="D59">
        <v>2019</v>
      </c>
      <c r="E59" s="1" t="s">
        <v>8403</v>
      </c>
      <c r="F59" s="1" t="s">
        <v>13271</v>
      </c>
      <c r="G59" s="1" t="s">
        <v>13507</v>
      </c>
      <c r="H59" s="1" t="s">
        <v>7141</v>
      </c>
      <c r="I59">
        <v>8231</v>
      </c>
      <c r="J59">
        <v>8245</v>
      </c>
      <c r="K59" s="1" t="s">
        <v>7141</v>
      </c>
      <c r="L59">
        <v>3</v>
      </c>
      <c r="M59" s="1" t="s">
        <v>13833</v>
      </c>
      <c r="N59" s="1" t="s">
        <v>13834</v>
      </c>
      <c r="O59" s="1" t="s">
        <v>13835</v>
      </c>
      <c r="P59" s="1" t="s">
        <v>13836</v>
      </c>
      <c r="Q59" s="1" t="s">
        <v>13837</v>
      </c>
      <c r="R59" s="1" t="s">
        <v>7141</v>
      </c>
      <c r="S59" s="1" t="s">
        <v>13838</v>
      </c>
      <c r="T59" s="1" t="s">
        <v>13839</v>
      </c>
      <c r="U59" s="1" t="s">
        <v>7141</v>
      </c>
      <c r="V59" s="1" t="s">
        <v>8413</v>
      </c>
      <c r="W59" s="1" t="s">
        <v>8414</v>
      </c>
      <c r="X59" s="1" t="str">
        <f>VLOOKUP(milp[[#This Row],[ISSN]],classificacao!B:D,3,0)</f>
        <v>A1</v>
      </c>
      <c r="Z59" s="1" t="s">
        <v>8415</v>
      </c>
      <c r="AA59" s="1" t="s">
        <v>7141</v>
      </c>
      <c r="AB59" s="1" t="s">
        <v>7153</v>
      </c>
      <c r="AC59" s="1" t="s">
        <v>8416</v>
      </c>
      <c r="AD59" s="1" t="s">
        <v>7155</v>
      </c>
      <c r="AE59" s="1" t="s">
        <v>7156</v>
      </c>
      <c r="AF59" s="1" t="s">
        <v>7141</v>
      </c>
      <c r="AG59" s="1" t="s">
        <v>7157</v>
      </c>
      <c r="AH59" s="1" t="s">
        <v>13840</v>
      </c>
    </row>
    <row r="60" spans="1:34" x14ac:dyDescent="0.25">
      <c r="A60" s="1" t="s">
        <v>13841</v>
      </c>
      <c r="B60" s="1" t="s">
        <v>13842</v>
      </c>
      <c r="C60" s="1" t="s">
        <v>13843</v>
      </c>
      <c r="D60">
        <v>2019</v>
      </c>
      <c r="E60" s="1" t="s">
        <v>13654</v>
      </c>
      <c r="F60" s="1" t="s">
        <v>8044</v>
      </c>
      <c r="G60" s="1" t="s">
        <v>7366</v>
      </c>
      <c r="H60" s="1" t="s">
        <v>13844</v>
      </c>
      <c r="I60">
        <v>2453</v>
      </c>
      <c r="J60">
        <v>2456</v>
      </c>
      <c r="K60" s="1" t="s">
        <v>7141</v>
      </c>
      <c r="L60">
        <v>11</v>
      </c>
      <c r="M60" s="1" t="s">
        <v>13845</v>
      </c>
      <c r="N60" s="1" t="s">
        <v>13846</v>
      </c>
      <c r="O60" s="1" t="s">
        <v>13847</v>
      </c>
      <c r="P60" s="1" t="s">
        <v>13848</v>
      </c>
      <c r="Q60" s="1" t="s">
        <v>13849</v>
      </c>
      <c r="R60" s="1" t="s">
        <v>13850</v>
      </c>
      <c r="S60" s="1" t="s">
        <v>13851</v>
      </c>
      <c r="T60" s="1" t="s">
        <v>13852</v>
      </c>
      <c r="U60" s="1" t="s">
        <v>7141</v>
      </c>
      <c r="V60" s="1" t="s">
        <v>7399</v>
      </c>
      <c r="W60" s="1" t="s">
        <v>10075</v>
      </c>
      <c r="X60" s="1" t="str">
        <f>VLOOKUP(milp[[#This Row],[ISSN]],classificacao!B:D,3,0)</f>
        <v>A1</v>
      </c>
      <c r="Z60" s="1" t="s">
        <v>13664</v>
      </c>
      <c r="AA60" s="1" t="s">
        <v>7141</v>
      </c>
      <c r="AB60" s="1" t="s">
        <v>7153</v>
      </c>
      <c r="AC60" s="1" t="s">
        <v>13665</v>
      </c>
      <c r="AD60" s="1" t="s">
        <v>7155</v>
      </c>
      <c r="AE60" s="1" t="s">
        <v>7156</v>
      </c>
      <c r="AF60" s="1" t="s">
        <v>7395</v>
      </c>
      <c r="AG60" s="1" t="s">
        <v>7157</v>
      </c>
      <c r="AH60" s="1" t="s">
        <v>13853</v>
      </c>
    </row>
    <row r="61" spans="1:34" x14ac:dyDescent="0.25">
      <c r="A61" s="1" t="s">
        <v>13854</v>
      </c>
      <c r="B61" s="1" t="s">
        <v>13855</v>
      </c>
      <c r="C61" s="1" t="s">
        <v>13856</v>
      </c>
      <c r="D61">
        <v>2019</v>
      </c>
      <c r="E61" s="1" t="s">
        <v>13197</v>
      </c>
      <c r="F61" s="1" t="s">
        <v>7462</v>
      </c>
      <c r="G61" s="1" t="s">
        <v>7141</v>
      </c>
      <c r="H61" s="1" t="s">
        <v>7141</v>
      </c>
      <c r="I61">
        <v>378</v>
      </c>
      <c r="J61">
        <v>384</v>
      </c>
      <c r="K61" s="1" t="s">
        <v>7141</v>
      </c>
      <c r="L61">
        <v>3</v>
      </c>
      <c r="M61" s="1" t="s">
        <v>13857</v>
      </c>
      <c r="N61" s="1" t="s">
        <v>13858</v>
      </c>
      <c r="O61" s="1" t="s">
        <v>13859</v>
      </c>
      <c r="P61" s="1" t="s">
        <v>13860</v>
      </c>
      <c r="Q61" s="1" t="s">
        <v>13861</v>
      </c>
      <c r="R61" s="1" t="s">
        <v>13862</v>
      </c>
      <c r="S61" s="1" t="s">
        <v>13863</v>
      </c>
      <c r="T61" s="1" t="s">
        <v>13864</v>
      </c>
      <c r="U61" s="1" t="s">
        <v>7141</v>
      </c>
      <c r="V61" s="1" t="s">
        <v>7173</v>
      </c>
      <c r="W61" s="1" t="s">
        <v>10333</v>
      </c>
      <c r="X61" s="1" t="str">
        <f>VLOOKUP(milp[[#This Row],[ISSN]],classificacao!B:D,3,0)</f>
        <v>A2</v>
      </c>
      <c r="Z61" s="1" t="s">
        <v>13208</v>
      </c>
      <c r="AA61" s="1" t="s">
        <v>7141</v>
      </c>
      <c r="AB61" s="1" t="s">
        <v>7153</v>
      </c>
      <c r="AC61" s="1" t="s">
        <v>13209</v>
      </c>
      <c r="AD61" s="1" t="s">
        <v>7155</v>
      </c>
      <c r="AE61" s="1" t="s">
        <v>7156</v>
      </c>
      <c r="AF61" s="1" t="s">
        <v>7141</v>
      </c>
      <c r="AG61" s="1" t="s">
        <v>7157</v>
      </c>
      <c r="AH61" s="1" t="s">
        <v>13865</v>
      </c>
    </row>
    <row r="62" spans="1:34" x14ac:dyDescent="0.25">
      <c r="A62" s="1" t="s">
        <v>13854</v>
      </c>
      <c r="B62" s="1" t="s">
        <v>13855</v>
      </c>
      <c r="C62" s="1" t="s">
        <v>13866</v>
      </c>
      <c r="D62">
        <v>2019</v>
      </c>
      <c r="E62" s="1" t="s">
        <v>13197</v>
      </c>
      <c r="F62" s="1" t="s">
        <v>7462</v>
      </c>
      <c r="G62" s="1" t="s">
        <v>7141</v>
      </c>
      <c r="H62" s="1" t="s">
        <v>7141</v>
      </c>
      <c r="I62">
        <v>317</v>
      </c>
      <c r="J62">
        <v>325</v>
      </c>
      <c r="K62" s="1" t="s">
        <v>7141</v>
      </c>
      <c r="L62">
        <v>3</v>
      </c>
      <c r="M62" s="1" t="s">
        <v>13867</v>
      </c>
      <c r="N62" s="1" t="s">
        <v>13868</v>
      </c>
      <c r="O62" s="1" t="s">
        <v>13859</v>
      </c>
      <c r="P62" s="1" t="s">
        <v>13860</v>
      </c>
      <c r="Q62" s="1" t="s">
        <v>13869</v>
      </c>
      <c r="R62" s="1" t="s">
        <v>13862</v>
      </c>
      <c r="S62" s="1" t="s">
        <v>13870</v>
      </c>
      <c r="T62" s="1" t="s">
        <v>13864</v>
      </c>
      <c r="U62" s="1" t="s">
        <v>7141</v>
      </c>
      <c r="V62" s="1" t="s">
        <v>7173</v>
      </c>
      <c r="W62" s="1" t="s">
        <v>10333</v>
      </c>
      <c r="X62" s="1" t="str">
        <f>VLOOKUP(milp[[#This Row],[ISSN]],classificacao!B:D,3,0)</f>
        <v>A2</v>
      </c>
      <c r="Z62" s="1" t="s">
        <v>13208</v>
      </c>
      <c r="AA62" s="1" t="s">
        <v>7141</v>
      </c>
      <c r="AB62" s="1" t="s">
        <v>7153</v>
      </c>
      <c r="AC62" s="1" t="s">
        <v>13209</v>
      </c>
      <c r="AD62" s="1" t="s">
        <v>7155</v>
      </c>
      <c r="AE62" s="1" t="s">
        <v>7156</v>
      </c>
      <c r="AF62" s="1" t="s">
        <v>7141</v>
      </c>
      <c r="AG62" s="1" t="s">
        <v>7157</v>
      </c>
      <c r="AH62" s="1" t="s">
        <v>13871</v>
      </c>
    </row>
    <row r="63" spans="1:34" x14ac:dyDescent="0.25">
      <c r="A63" s="1" t="s">
        <v>13872</v>
      </c>
      <c r="B63" s="1" t="s">
        <v>13873</v>
      </c>
      <c r="C63" s="1" t="s">
        <v>13874</v>
      </c>
      <c r="D63">
        <v>2019</v>
      </c>
      <c r="E63" s="1" t="s">
        <v>7681</v>
      </c>
      <c r="F63" s="1" t="s">
        <v>9020</v>
      </c>
      <c r="G63" s="1" t="s">
        <v>7141</v>
      </c>
      <c r="H63" s="1" t="s">
        <v>7141</v>
      </c>
      <c r="I63">
        <v>156</v>
      </c>
      <c r="J63">
        <v>166</v>
      </c>
      <c r="K63" s="1" t="s">
        <v>7141</v>
      </c>
      <c r="L63">
        <v>7</v>
      </c>
      <c r="M63" s="1" t="s">
        <v>13875</v>
      </c>
      <c r="N63" s="1" t="s">
        <v>13876</v>
      </c>
      <c r="O63" s="1" t="s">
        <v>13877</v>
      </c>
      <c r="P63" s="1" t="s">
        <v>13878</v>
      </c>
      <c r="Q63" s="1" t="s">
        <v>13879</v>
      </c>
      <c r="R63" s="1" t="s">
        <v>13880</v>
      </c>
      <c r="S63" s="1" t="s">
        <v>13881</v>
      </c>
      <c r="T63" s="1" t="s">
        <v>13882</v>
      </c>
      <c r="U63" s="1" t="s">
        <v>7141</v>
      </c>
      <c r="V63" s="1" t="s">
        <v>7173</v>
      </c>
      <c r="W63" s="1" t="s">
        <v>7692</v>
      </c>
      <c r="X63" s="1" t="str">
        <f>VLOOKUP(milp[[#This Row],[ISSN]],classificacao!B:D,3,0)</f>
        <v>A2</v>
      </c>
      <c r="Z63" s="1" t="s">
        <v>7693</v>
      </c>
      <c r="AA63" s="1" t="s">
        <v>7141</v>
      </c>
      <c r="AB63" s="1" t="s">
        <v>7153</v>
      </c>
      <c r="AC63" s="1" t="s">
        <v>7694</v>
      </c>
      <c r="AD63" s="1" t="s">
        <v>7155</v>
      </c>
      <c r="AE63" s="1" t="s">
        <v>7156</v>
      </c>
      <c r="AF63" s="1" t="s">
        <v>7395</v>
      </c>
      <c r="AG63" s="1" t="s">
        <v>7157</v>
      </c>
      <c r="AH63" s="1" t="s">
        <v>13883</v>
      </c>
    </row>
    <row r="64" spans="1:34" x14ac:dyDescent="0.25">
      <c r="A64" s="1" t="s">
        <v>13152</v>
      </c>
      <c r="B64" s="1" t="s">
        <v>13153</v>
      </c>
      <c r="C64" s="1" t="s">
        <v>13884</v>
      </c>
      <c r="D64">
        <v>2019</v>
      </c>
      <c r="E64" s="1" t="s">
        <v>7681</v>
      </c>
      <c r="F64" s="1" t="s">
        <v>9020</v>
      </c>
      <c r="G64" s="1" t="s">
        <v>7141</v>
      </c>
      <c r="H64" s="1" t="s">
        <v>7141</v>
      </c>
      <c r="I64">
        <v>58</v>
      </c>
      <c r="J64">
        <v>67</v>
      </c>
      <c r="K64" s="1" t="s">
        <v>7141</v>
      </c>
      <c r="L64">
        <v>13</v>
      </c>
      <c r="M64" s="1" t="s">
        <v>13885</v>
      </c>
      <c r="N64" s="1" t="s">
        <v>13886</v>
      </c>
      <c r="O64" s="1" t="s">
        <v>13887</v>
      </c>
      <c r="P64" s="1" t="s">
        <v>13888</v>
      </c>
      <c r="Q64" s="1" t="s">
        <v>13889</v>
      </c>
      <c r="R64" s="1" t="s">
        <v>13890</v>
      </c>
      <c r="S64" s="1" t="s">
        <v>13891</v>
      </c>
      <c r="T64" s="1" t="s">
        <v>7141</v>
      </c>
      <c r="U64" s="1" t="s">
        <v>7141</v>
      </c>
      <c r="V64" s="1" t="s">
        <v>7173</v>
      </c>
      <c r="W64" s="1" t="s">
        <v>7692</v>
      </c>
      <c r="X64" s="1" t="str">
        <f>VLOOKUP(milp[[#This Row],[ISSN]],classificacao!B:D,3,0)</f>
        <v>A2</v>
      </c>
      <c r="Z64" s="1" t="s">
        <v>7693</v>
      </c>
      <c r="AA64" s="1" t="s">
        <v>7141</v>
      </c>
      <c r="AB64" s="1" t="s">
        <v>7153</v>
      </c>
      <c r="AC64" s="1" t="s">
        <v>7694</v>
      </c>
      <c r="AD64" s="1" t="s">
        <v>7155</v>
      </c>
      <c r="AE64" s="1" t="s">
        <v>7156</v>
      </c>
      <c r="AF64" s="1" t="s">
        <v>7141</v>
      </c>
      <c r="AG64" s="1" t="s">
        <v>7157</v>
      </c>
      <c r="AH64" s="1" t="s">
        <v>13892</v>
      </c>
    </row>
    <row r="65" spans="1:34" x14ac:dyDescent="0.25">
      <c r="A65" s="1" t="s">
        <v>13893</v>
      </c>
      <c r="B65" s="1" t="s">
        <v>13894</v>
      </c>
      <c r="C65" s="1" t="s">
        <v>13895</v>
      </c>
      <c r="D65">
        <v>2019</v>
      </c>
      <c r="E65" s="1" t="s">
        <v>13654</v>
      </c>
      <c r="F65" s="1" t="s">
        <v>8044</v>
      </c>
      <c r="G65" s="1" t="s">
        <v>7366</v>
      </c>
      <c r="H65" s="1" t="s">
        <v>13896</v>
      </c>
      <c r="I65">
        <v>1749</v>
      </c>
      <c r="J65">
        <v>1760</v>
      </c>
      <c r="K65" s="1" t="s">
        <v>7141</v>
      </c>
      <c r="L65">
        <v>14</v>
      </c>
      <c r="M65" s="1" t="s">
        <v>13897</v>
      </c>
      <c r="N65" s="1" t="s">
        <v>13898</v>
      </c>
      <c r="O65" s="1" t="s">
        <v>13899</v>
      </c>
      <c r="P65" s="1" t="s">
        <v>13900</v>
      </c>
      <c r="Q65" s="1" t="s">
        <v>13901</v>
      </c>
      <c r="R65" s="1" t="s">
        <v>13902</v>
      </c>
      <c r="S65" s="1" t="s">
        <v>13903</v>
      </c>
      <c r="T65" s="1" t="s">
        <v>13904</v>
      </c>
      <c r="U65" s="1" t="s">
        <v>7141</v>
      </c>
      <c r="V65" s="1" t="s">
        <v>7399</v>
      </c>
      <c r="W65" s="1" t="s">
        <v>10075</v>
      </c>
      <c r="X65" s="1" t="str">
        <f>VLOOKUP(milp[[#This Row],[ISSN]],classificacao!B:D,3,0)</f>
        <v>A1</v>
      </c>
      <c r="Z65" s="1" t="s">
        <v>13664</v>
      </c>
      <c r="AA65" s="1" t="s">
        <v>7141</v>
      </c>
      <c r="AB65" s="1" t="s">
        <v>7153</v>
      </c>
      <c r="AC65" s="1" t="s">
        <v>13665</v>
      </c>
      <c r="AD65" s="1" t="s">
        <v>7155</v>
      </c>
      <c r="AE65" s="1" t="s">
        <v>7156</v>
      </c>
      <c r="AF65" s="1" t="s">
        <v>7395</v>
      </c>
      <c r="AG65" s="1" t="s">
        <v>7157</v>
      </c>
      <c r="AH65" s="1" t="s">
        <v>13905</v>
      </c>
    </row>
    <row r="66" spans="1:34" x14ac:dyDescent="0.25">
      <c r="A66" s="1" t="s">
        <v>13906</v>
      </c>
      <c r="B66" s="1" t="s">
        <v>13907</v>
      </c>
      <c r="C66" s="1" t="s">
        <v>13908</v>
      </c>
      <c r="D66">
        <v>2019</v>
      </c>
      <c r="E66" s="1" t="s">
        <v>13242</v>
      </c>
      <c r="F66" s="1" t="s">
        <v>7285</v>
      </c>
      <c r="G66" s="1" t="s">
        <v>7727</v>
      </c>
      <c r="H66" s="1" t="s">
        <v>7141</v>
      </c>
      <c r="I66">
        <v>1177</v>
      </c>
      <c r="J66">
        <v>1189</v>
      </c>
      <c r="K66" s="1" t="s">
        <v>7141</v>
      </c>
      <c r="L66">
        <v>7</v>
      </c>
      <c r="M66" s="1" t="s">
        <v>13909</v>
      </c>
      <c r="N66" s="1" t="s">
        <v>13910</v>
      </c>
      <c r="O66" s="1" t="s">
        <v>13911</v>
      </c>
      <c r="P66" s="1" t="s">
        <v>13912</v>
      </c>
      <c r="Q66" s="1" t="s">
        <v>13913</v>
      </c>
      <c r="R66" s="1" t="s">
        <v>7141</v>
      </c>
      <c r="S66" s="1" t="s">
        <v>13914</v>
      </c>
      <c r="T66" s="1" t="s">
        <v>13915</v>
      </c>
      <c r="U66" s="1" t="s">
        <v>7141</v>
      </c>
      <c r="V66" s="1" t="s">
        <v>13238</v>
      </c>
      <c r="W66" s="1" t="s">
        <v>10828</v>
      </c>
      <c r="X66" s="1" t="str">
        <f>VLOOKUP(milp[[#This Row],[ISSN]],classificacao!B:D,3,0)</f>
        <v>B1</v>
      </c>
      <c r="Z66" s="1" t="s">
        <v>7141</v>
      </c>
      <c r="AA66" s="1" t="s">
        <v>7141</v>
      </c>
      <c r="AB66" s="1" t="s">
        <v>7153</v>
      </c>
      <c r="AC66" s="1" t="s">
        <v>13250</v>
      </c>
      <c r="AD66" s="1" t="s">
        <v>7155</v>
      </c>
      <c r="AE66" s="1" t="s">
        <v>7156</v>
      </c>
      <c r="AF66" s="1" t="s">
        <v>7141</v>
      </c>
      <c r="AG66" s="1" t="s">
        <v>7157</v>
      </c>
      <c r="AH66" s="1" t="s">
        <v>13916</v>
      </c>
    </row>
    <row r="67" spans="1:34" x14ac:dyDescent="0.25">
      <c r="A67" s="1" t="s">
        <v>13917</v>
      </c>
      <c r="B67" s="1" t="s">
        <v>13918</v>
      </c>
      <c r="C67" s="1" t="s">
        <v>13919</v>
      </c>
      <c r="D67">
        <v>2019</v>
      </c>
      <c r="E67" s="1" t="s">
        <v>13920</v>
      </c>
      <c r="F67" s="1" t="s">
        <v>13921</v>
      </c>
      <c r="G67" s="1" t="s">
        <v>7141</v>
      </c>
      <c r="H67" s="1" t="s">
        <v>7141</v>
      </c>
      <c r="I67">
        <v>432</v>
      </c>
      <c r="J67">
        <v>448</v>
      </c>
      <c r="K67" s="1" t="s">
        <v>7141</v>
      </c>
      <c r="L67">
        <v>12</v>
      </c>
      <c r="M67" s="1" t="s">
        <v>13922</v>
      </c>
      <c r="N67" s="1" t="s">
        <v>13923</v>
      </c>
      <c r="O67" s="1" t="s">
        <v>13924</v>
      </c>
      <c r="P67" s="1" t="s">
        <v>13925</v>
      </c>
      <c r="Q67" s="1" t="s">
        <v>13926</v>
      </c>
      <c r="R67" s="1" t="s">
        <v>13927</v>
      </c>
      <c r="S67" s="1" t="s">
        <v>13928</v>
      </c>
      <c r="T67" s="1" t="s">
        <v>13929</v>
      </c>
      <c r="U67" s="1" t="s">
        <v>7141</v>
      </c>
      <c r="V67" s="1" t="s">
        <v>7173</v>
      </c>
      <c r="W67" s="1" t="s">
        <v>9999</v>
      </c>
      <c r="X67" s="1" t="str">
        <f>VLOOKUP(milp[[#This Row],[ISSN]],classificacao!B:D,3,0)</f>
        <v>A1</v>
      </c>
      <c r="Z67" s="1" t="s">
        <v>13930</v>
      </c>
      <c r="AA67" s="1" t="s">
        <v>7141</v>
      </c>
      <c r="AB67" s="1" t="s">
        <v>7153</v>
      </c>
      <c r="AC67" s="1" t="s">
        <v>13931</v>
      </c>
      <c r="AD67" s="1" t="s">
        <v>7155</v>
      </c>
      <c r="AE67" s="1" t="s">
        <v>7156</v>
      </c>
      <c r="AF67" s="1" t="s">
        <v>7141</v>
      </c>
      <c r="AG67" s="1" t="s">
        <v>7157</v>
      </c>
      <c r="AH67" s="1" t="s">
        <v>13932</v>
      </c>
    </row>
    <row r="68" spans="1:34" x14ac:dyDescent="0.25">
      <c r="A68" s="1" t="s">
        <v>13933</v>
      </c>
      <c r="B68" s="1" t="s">
        <v>13934</v>
      </c>
      <c r="C68" s="1" t="s">
        <v>13935</v>
      </c>
      <c r="D68">
        <v>2019</v>
      </c>
      <c r="E68" s="1" t="s">
        <v>8403</v>
      </c>
      <c r="F68" s="1" t="s">
        <v>13271</v>
      </c>
      <c r="G68" s="1" t="s">
        <v>7285</v>
      </c>
      <c r="H68" s="1" t="s">
        <v>7141</v>
      </c>
      <c r="I68">
        <v>5236</v>
      </c>
      <c r="J68">
        <v>5251</v>
      </c>
      <c r="K68" s="1" t="s">
        <v>7141</v>
      </c>
      <c r="L68">
        <v>8</v>
      </c>
      <c r="M68" s="1" t="s">
        <v>13936</v>
      </c>
      <c r="N68" s="1" t="s">
        <v>13937</v>
      </c>
      <c r="O68" s="1" t="s">
        <v>13938</v>
      </c>
      <c r="P68" s="1" t="s">
        <v>13939</v>
      </c>
      <c r="Q68" s="1" t="s">
        <v>13940</v>
      </c>
      <c r="R68" s="1" t="s">
        <v>7141</v>
      </c>
      <c r="S68" s="1" t="s">
        <v>13941</v>
      </c>
      <c r="T68" s="1" t="s">
        <v>13942</v>
      </c>
      <c r="U68" s="1" t="s">
        <v>7141</v>
      </c>
      <c r="V68" s="1" t="s">
        <v>8413</v>
      </c>
      <c r="W68" s="1" t="s">
        <v>8414</v>
      </c>
      <c r="X68" s="1" t="str">
        <f>VLOOKUP(milp[[#This Row],[ISSN]],classificacao!B:D,3,0)</f>
        <v>A1</v>
      </c>
      <c r="Z68" s="1" t="s">
        <v>8415</v>
      </c>
      <c r="AA68" s="1" t="s">
        <v>7141</v>
      </c>
      <c r="AB68" s="1" t="s">
        <v>7153</v>
      </c>
      <c r="AC68" s="1" t="s">
        <v>8416</v>
      </c>
      <c r="AD68" s="1" t="s">
        <v>7155</v>
      </c>
      <c r="AE68" s="1" t="s">
        <v>7156</v>
      </c>
      <c r="AF68" s="1" t="s">
        <v>7141</v>
      </c>
      <c r="AG68" s="1" t="s">
        <v>7157</v>
      </c>
      <c r="AH68" s="1" t="s">
        <v>13943</v>
      </c>
    </row>
    <row r="69" spans="1:34" x14ac:dyDescent="0.25">
      <c r="A69" s="1" t="s">
        <v>13944</v>
      </c>
      <c r="B69" s="1" t="s">
        <v>13945</v>
      </c>
      <c r="C69" s="1" t="s">
        <v>13946</v>
      </c>
      <c r="D69">
        <v>2019</v>
      </c>
      <c r="E69" s="1" t="s">
        <v>13947</v>
      </c>
      <c r="F69" s="1" t="s">
        <v>13167</v>
      </c>
      <c r="G69" s="1" t="s">
        <v>7141</v>
      </c>
      <c r="H69" s="1" t="s">
        <v>7141</v>
      </c>
      <c r="I69">
        <v>142</v>
      </c>
      <c r="J69">
        <v>164</v>
      </c>
      <c r="K69" s="1" t="s">
        <v>7141</v>
      </c>
      <c r="L69">
        <v>4</v>
      </c>
      <c r="M69" s="1" t="s">
        <v>13948</v>
      </c>
      <c r="N69" s="1" t="s">
        <v>13949</v>
      </c>
      <c r="O69" s="1" t="s">
        <v>13950</v>
      </c>
      <c r="P69" s="1" t="s">
        <v>13951</v>
      </c>
      <c r="Q69" s="1" t="s">
        <v>13952</v>
      </c>
      <c r="R69" s="1" t="s">
        <v>13953</v>
      </c>
      <c r="S69" s="1" t="s">
        <v>13954</v>
      </c>
      <c r="T69" s="1" t="s">
        <v>13955</v>
      </c>
      <c r="U69" s="1" t="s">
        <v>7141</v>
      </c>
      <c r="V69" s="1" t="s">
        <v>7173</v>
      </c>
      <c r="W69" s="1" t="s">
        <v>10592</v>
      </c>
      <c r="X69" s="1" t="str">
        <f>VLOOKUP(milp[[#This Row],[ISSN]],classificacao!B:D,3,0)</f>
        <v>A2</v>
      </c>
      <c r="Z69" s="1" t="s">
        <v>7141</v>
      </c>
      <c r="AA69" s="1" t="s">
        <v>7141</v>
      </c>
      <c r="AB69" s="1" t="s">
        <v>7153</v>
      </c>
      <c r="AC69" s="1" t="s">
        <v>13956</v>
      </c>
      <c r="AD69" s="1" t="s">
        <v>7155</v>
      </c>
      <c r="AE69" s="1" t="s">
        <v>7156</v>
      </c>
      <c r="AF69" s="1" t="s">
        <v>7141</v>
      </c>
      <c r="AG69" s="1" t="s">
        <v>7157</v>
      </c>
      <c r="AH69" s="1" t="s">
        <v>13957</v>
      </c>
    </row>
    <row r="70" spans="1:34" x14ac:dyDescent="0.25">
      <c r="A70" s="1" t="s">
        <v>13958</v>
      </c>
      <c r="B70" s="1" t="s">
        <v>13959</v>
      </c>
      <c r="C70" s="1" t="s">
        <v>13960</v>
      </c>
      <c r="D70">
        <v>2019</v>
      </c>
      <c r="E70" s="1" t="s">
        <v>13961</v>
      </c>
      <c r="F70" s="1" t="s">
        <v>13962</v>
      </c>
      <c r="G70" s="1" t="s">
        <v>7141</v>
      </c>
      <c r="H70" s="1" t="s">
        <v>7141</v>
      </c>
      <c r="I70">
        <v>710</v>
      </c>
      <c r="J70">
        <v>723</v>
      </c>
      <c r="K70" s="1" t="s">
        <v>7141</v>
      </c>
      <c r="L70">
        <v>42</v>
      </c>
      <c r="M70" s="1" t="s">
        <v>13963</v>
      </c>
      <c r="N70" s="1" t="s">
        <v>13964</v>
      </c>
      <c r="O70" s="1" t="s">
        <v>13965</v>
      </c>
      <c r="P70" s="1" t="s">
        <v>13966</v>
      </c>
      <c r="Q70" s="1" t="s">
        <v>13967</v>
      </c>
      <c r="R70" s="1" t="s">
        <v>13968</v>
      </c>
      <c r="S70" s="1" t="s">
        <v>13969</v>
      </c>
      <c r="T70" s="1" t="s">
        <v>13970</v>
      </c>
      <c r="U70" s="1" t="s">
        <v>7141</v>
      </c>
      <c r="V70" s="1" t="s">
        <v>7173</v>
      </c>
      <c r="W70" s="1" t="s">
        <v>10112</v>
      </c>
      <c r="X70" s="1" t="str">
        <f>VLOOKUP(milp[[#This Row],[ISSN]],classificacao!B:D,3,0)</f>
        <v>A1</v>
      </c>
      <c r="Z70" s="1" t="s">
        <v>13971</v>
      </c>
      <c r="AA70" s="1" t="s">
        <v>7141</v>
      </c>
      <c r="AB70" s="1" t="s">
        <v>7153</v>
      </c>
      <c r="AC70" s="1" t="s">
        <v>13972</v>
      </c>
      <c r="AD70" s="1" t="s">
        <v>7155</v>
      </c>
      <c r="AE70" s="1" t="s">
        <v>7156</v>
      </c>
      <c r="AF70" s="1" t="s">
        <v>7141</v>
      </c>
      <c r="AG70" s="1" t="s">
        <v>7157</v>
      </c>
      <c r="AH70" s="1" t="s">
        <v>13973</v>
      </c>
    </row>
    <row r="71" spans="1:34" x14ac:dyDescent="0.25">
      <c r="A71" s="1" t="s">
        <v>13974</v>
      </c>
      <c r="B71" s="1" t="s">
        <v>13975</v>
      </c>
      <c r="C71" s="1" t="s">
        <v>13976</v>
      </c>
      <c r="D71">
        <v>2019</v>
      </c>
      <c r="E71" s="1" t="s">
        <v>13181</v>
      </c>
      <c r="F71" s="1" t="s">
        <v>13977</v>
      </c>
      <c r="G71" s="1" t="s">
        <v>7141</v>
      </c>
      <c r="H71" s="1" t="s">
        <v>7141</v>
      </c>
      <c r="I71">
        <v>174</v>
      </c>
      <c r="J71">
        <v>199</v>
      </c>
      <c r="K71" s="1" t="s">
        <v>7141</v>
      </c>
      <c r="L71">
        <v>14</v>
      </c>
      <c r="M71" s="1" t="s">
        <v>13978</v>
      </c>
      <c r="N71" s="1" t="s">
        <v>13979</v>
      </c>
      <c r="O71" s="1" t="s">
        <v>13980</v>
      </c>
      <c r="P71" s="1" t="s">
        <v>13981</v>
      </c>
      <c r="Q71" s="1" t="s">
        <v>13982</v>
      </c>
      <c r="R71" s="1" t="s">
        <v>13983</v>
      </c>
      <c r="S71" s="1" t="s">
        <v>13984</v>
      </c>
      <c r="T71" s="1" t="s">
        <v>13985</v>
      </c>
      <c r="U71" s="1" t="s">
        <v>7141</v>
      </c>
      <c r="V71" s="1" t="s">
        <v>7173</v>
      </c>
      <c r="W71" s="1" t="s">
        <v>10020</v>
      </c>
      <c r="X71" s="1" t="str">
        <f>VLOOKUP(milp[[#This Row],[ISSN]],classificacao!B:D,3,0)</f>
        <v>A1</v>
      </c>
      <c r="Z71" s="1" t="s">
        <v>13191</v>
      </c>
      <c r="AA71" s="1" t="s">
        <v>7141</v>
      </c>
      <c r="AB71" s="1" t="s">
        <v>7153</v>
      </c>
      <c r="AC71" s="1" t="s">
        <v>13192</v>
      </c>
      <c r="AD71" s="1" t="s">
        <v>7155</v>
      </c>
      <c r="AE71" s="1" t="s">
        <v>7156</v>
      </c>
      <c r="AF71" s="1" t="s">
        <v>7141</v>
      </c>
      <c r="AG71" s="1" t="s">
        <v>7157</v>
      </c>
      <c r="AH71" s="1" t="s">
        <v>13986</v>
      </c>
    </row>
    <row r="72" spans="1:34" x14ac:dyDescent="0.25">
      <c r="A72" s="1" t="s">
        <v>13988</v>
      </c>
      <c r="B72" s="1" t="s">
        <v>13989</v>
      </c>
      <c r="C72" s="1" t="s">
        <v>13990</v>
      </c>
      <c r="D72">
        <v>2019</v>
      </c>
      <c r="E72" s="1" t="s">
        <v>7572</v>
      </c>
      <c r="F72" s="1" t="s">
        <v>7727</v>
      </c>
      <c r="G72" s="1" t="s">
        <v>7141</v>
      </c>
      <c r="H72" s="1" t="s">
        <v>13991</v>
      </c>
      <c r="I72">
        <v>136801</v>
      </c>
      <c r="J72">
        <v>136811</v>
      </c>
      <c r="K72" s="1" t="s">
        <v>7141</v>
      </c>
      <c r="L72">
        <v>1</v>
      </c>
      <c r="M72" s="1" t="s">
        <v>13992</v>
      </c>
      <c r="N72" s="1" t="s">
        <v>13993</v>
      </c>
      <c r="O72" s="1" t="s">
        <v>13994</v>
      </c>
      <c r="P72" s="1" t="s">
        <v>13995</v>
      </c>
      <c r="Q72" s="1" t="s">
        <v>13996</v>
      </c>
      <c r="R72" s="1" t="s">
        <v>13997</v>
      </c>
      <c r="S72" s="1" t="s">
        <v>13998</v>
      </c>
      <c r="T72" s="1" t="s">
        <v>13999</v>
      </c>
      <c r="U72" s="1" t="s">
        <v>7141</v>
      </c>
      <c r="V72" s="1" t="s">
        <v>7399</v>
      </c>
      <c r="W72" s="1" t="s">
        <v>7580</v>
      </c>
      <c r="X72" s="1" t="str">
        <f>VLOOKUP(milp[[#This Row],[ISSN]],classificacao!B:D,3,0)</f>
        <v>B1</v>
      </c>
      <c r="Z72" s="1" t="s">
        <v>7141</v>
      </c>
      <c r="AA72" s="1" t="s">
        <v>7141</v>
      </c>
      <c r="AB72" s="1" t="s">
        <v>7153</v>
      </c>
      <c r="AC72" s="1" t="s">
        <v>7572</v>
      </c>
      <c r="AD72" s="1" t="s">
        <v>7155</v>
      </c>
      <c r="AE72" s="1" t="s">
        <v>7156</v>
      </c>
      <c r="AF72" s="1" t="s">
        <v>7265</v>
      </c>
      <c r="AG72" s="1" t="s">
        <v>7157</v>
      </c>
      <c r="AH72" s="1" t="s">
        <v>14000</v>
      </c>
    </row>
    <row r="73" spans="1:34" x14ac:dyDescent="0.25">
      <c r="A73" s="1" t="s">
        <v>14001</v>
      </c>
      <c r="B73" s="1" t="s">
        <v>14002</v>
      </c>
      <c r="C73" s="1" t="s">
        <v>14003</v>
      </c>
      <c r="D73">
        <v>2019</v>
      </c>
      <c r="E73" s="1" t="s">
        <v>7572</v>
      </c>
      <c r="F73" s="1" t="s">
        <v>7727</v>
      </c>
      <c r="G73" s="1" t="s">
        <v>7141</v>
      </c>
      <c r="H73" s="1" t="s">
        <v>14004</v>
      </c>
      <c r="I73">
        <v>153683</v>
      </c>
      <c r="J73">
        <v>153693</v>
      </c>
      <c r="K73" s="1" t="s">
        <v>7141</v>
      </c>
      <c r="M73" s="1" t="s">
        <v>14005</v>
      </c>
      <c r="N73" s="1" t="s">
        <v>14006</v>
      </c>
      <c r="O73" s="1" t="s">
        <v>14007</v>
      </c>
      <c r="P73" s="1" t="s">
        <v>14008</v>
      </c>
      <c r="Q73" s="1" t="s">
        <v>14009</v>
      </c>
      <c r="R73" s="1" t="s">
        <v>14010</v>
      </c>
      <c r="S73" s="1" t="s">
        <v>14011</v>
      </c>
      <c r="T73" s="1" t="s">
        <v>14012</v>
      </c>
      <c r="U73" s="1" t="s">
        <v>7141</v>
      </c>
      <c r="V73" s="1" t="s">
        <v>7399</v>
      </c>
      <c r="W73" s="1" t="s">
        <v>7580</v>
      </c>
      <c r="X73" s="1" t="str">
        <f>VLOOKUP(milp[[#This Row],[ISSN]],classificacao!B:D,3,0)</f>
        <v>B1</v>
      </c>
      <c r="Z73" s="1" t="s">
        <v>7141</v>
      </c>
      <c r="AA73" s="1" t="s">
        <v>7141</v>
      </c>
      <c r="AB73" s="1" t="s">
        <v>7153</v>
      </c>
      <c r="AC73" s="1" t="s">
        <v>7572</v>
      </c>
      <c r="AD73" s="1" t="s">
        <v>7155</v>
      </c>
      <c r="AE73" s="1" t="s">
        <v>7156</v>
      </c>
      <c r="AF73" s="1" t="s">
        <v>7582</v>
      </c>
      <c r="AG73" s="1" t="s">
        <v>7157</v>
      </c>
      <c r="AH73" s="1" t="s">
        <v>14013</v>
      </c>
    </row>
    <row r="74" spans="1:34" x14ac:dyDescent="0.25">
      <c r="A74" s="1" t="s">
        <v>13081</v>
      </c>
      <c r="B74" s="1" t="s">
        <v>13082</v>
      </c>
      <c r="C74" s="1" t="s">
        <v>14014</v>
      </c>
      <c r="D74">
        <v>2019</v>
      </c>
      <c r="E74" s="1" t="s">
        <v>14015</v>
      </c>
      <c r="F74" s="1" t="s">
        <v>7141</v>
      </c>
      <c r="G74" s="1" t="s">
        <v>7141</v>
      </c>
      <c r="H74" s="1" t="s">
        <v>7141</v>
      </c>
      <c r="K74" s="1" t="s">
        <v>7141</v>
      </c>
      <c r="L74">
        <v>1</v>
      </c>
      <c r="M74" s="1" t="s">
        <v>14016</v>
      </c>
      <c r="N74" s="1" t="s">
        <v>14017</v>
      </c>
      <c r="O74" s="1" t="s">
        <v>14018</v>
      </c>
      <c r="P74" s="1" t="s">
        <v>14019</v>
      </c>
      <c r="Q74" s="1" t="s">
        <v>14020</v>
      </c>
      <c r="R74" s="1" t="s">
        <v>14021</v>
      </c>
      <c r="S74" s="1" t="s">
        <v>7141</v>
      </c>
      <c r="T74" s="1" t="s">
        <v>14022</v>
      </c>
      <c r="U74" s="1" t="s">
        <v>7141</v>
      </c>
      <c r="V74" s="1" t="s">
        <v>7388</v>
      </c>
      <c r="W74" s="1" t="s">
        <v>11122</v>
      </c>
      <c r="X74" s="1" t="str">
        <f>VLOOKUP(milp[[#This Row],[ISSN]],classificacao!B:D,3,0)</f>
        <v>B1</v>
      </c>
      <c r="Z74" s="1" t="s">
        <v>14023</v>
      </c>
      <c r="AA74" s="1" t="s">
        <v>7141</v>
      </c>
      <c r="AB74" s="1" t="s">
        <v>7153</v>
      </c>
      <c r="AC74" s="1" t="s">
        <v>14024</v>
      </c>
      <c r="AD74" s="1" t="s">
        <v>7155</v>
      </c>
      <c r="AE74" s="1" t="s">
        <v>7581</v>
      </c>
      <c r="AF74" s="1" t="s">
        <v>7141</v>
      </c>
      <c r="AG74" s="1" t="s">
        <v>7157</v>
      </c>
      <c r="AH74" s="1" t="s">
        <v>14025</v>
      </c>
    </row>
    <row r="75" spans="1:34" x14ac:dyDescent="0.25">
      <c r="A75" s="1" t="s">
        <v>14026</v>
      </c>
      <c r="B75" s="1" t="s">
        <v>14027</v>
      </c>
      <c r="C75" s="1" t="s">
        <v>14028</v>
      </c>
      <c r="D75">
        <v>2019</v>
      </c>
      <c r="E75" s="1" t="s">
        <v>13227</v>
      </c>
      <c r="F75" s="1" t="s">
        <v>7956</v>
      </c>
      <c r="G75" s="1" t="s">
        <v>7269</v>
      </c>
      <c r="H75" s="1" t="s">
        <v>14029</v>
      </c>
      <c r="K75" s="1" t="s">
        <v>7141</v>
      </c>
      <c r="L75">
        <v>7</v>
      </c>
      <c r="M75" s="1" t="s">
        <v>14030</v>
      </c>
      <c r="N75" s="1" t="s">
        <v>14031</v>
      </c>
      <c r="O75" s="1" t="s">
        <v>14032</v>
      </c>
      <c r="P75" s="1" t="s">
        <v>14033</v>
      </c>
      <c r="Q75" s="1" t="s">
        <v>14034</v>
      </c>
      <c r="R75" s="1" t="s">
        <v>14035</v>
      </c>
      <c r="S75" s="1" t="s">
        <v>14036</v>
      </c>
      <c r="T75" s="1" t="s">
        <v>14037</v>
      </c>
      <c r="U75" s="1" t="s">
        <v>7141</v>
      </c>
      <c r="V75" s="1" t="s">
        <v>7267</v>
      </c>
      <c r="W75" s="1" t="s">
        <v>10755</v>
      </c>
      <c r="X75" s="1" t="str">
        <f>VLOOKUP(milp[[#This Row],[ISSN]],classificacao!B:D,3,0)</f>
        <v>B1</v>
      </c>
      <c r="Z75" s="1" t="s">
        <v>7141</v>
      </c>
      <c r="AA75" s="1" t="s">
        <v>7141</v>
      </c>
      <c r="AB75" s="1" t="s">
        <v>7153</v>
      </c>
      <c r="AC75" s="1" t="s">
        <v>13227</v>
      </c>
      <c r="AD75" s="1" t="s">
        <v>7155</v>
      </c>
      <c r="AE75" s="1" t="s">
        <v>7156</v>
      </c>
      <c r="AF75" s="1" t="s">
        <v>7398</v>
      </c>
      <c r="AG75" s="1" t="s">
        <v>7157</v>
      </c>
      <c r="AH75" s="1" t="s">
        <v>14038</v>
      </c>
    </row>
    <row r="76" spans="1:34" x14ac:dyDescent="0.25">
      <c r="A76" s="1" t="s">
        <v>13830</v>
      </c>
      <c r="B76" s="1" t="s">
        <v>13831</v>
      </c>
      <c r="C76" s="1" t="s">
        <v>13832</v>
      </c>
      <c r="D76">
        <v>2019</v>
      </c>
      <c r="E76" s="1" t="s">
        <v>8403</v>
      </c>
      <c r="F76" s="1" t="s">
        <v>7141</v>
      </c>
      <c r="G76" s="1" t="s">
        <v>7141</v>
      </c>
      <c r="H76" s="1" t="s">
        <v>7141</v>
      </c>
      <c r="K76" s="1" t="s">
        <v>7141</v>
      </c>
      <c r="L76">
        <v>1</v>
      </c>
      <c r="M76" s="1" t="s">
        <v>13833</v>
      </c>
      <c r="N76" s="1" t="s">
        <v>14039</v>
      </c>
      <c r="O76" s="1" t="s">
        <v>13835</v>
      </c>
      <c r="P76" s="1" t="s">
        <v>13836</v>
      </c>
      <c r="Q76" s="1" t="s">
        <v>13837</v>
      </c>
      <c r="R76" s="1" t="s">
        <v>7141</v>
      </c>
      <c r="S76" s="1" t="s">
        <v>7141</v>
      </c>
      <c r="T76" s="1" t="s">
        <v>13839</v>
      </c>
      <c r="U76" s="1" t="s">
        <v>7141</v>
      </c>
      <c r="V76" s="1" t="s">
        <v>8413</v>
      </c>
      <c r="W76" s="1" t="s">
        <v>8414</v>
      </c>
      <c r="X76" s="1" t="str">
        <f>VLOOKUP(milp[[#This Row],[ISSN]],classificacao!B:D,3,0)</f>
        <v>A1</v>
      </c>
      <c r="Z76" s="1" t="s">
        <v>8415</v>
      </c>
      <c r="AA76" s="1" t="s">
        <v>7141</v>
      </c>
      <c r="AB76" s="1" t="s">
        <v>7153</v>
      </c>
      <c r="AC76" s="1" t="s">
        <v>8416</v>
      </c>
      <c r="AD76" s="1" t="s">
        <v>7155</v>
      </c>
      <c r="AE76" s="1" t="s">
        <v>7581</v>
      </c>
      <c r="AF76" s="1" t="s">
        <v>7141</v>
      </c>
      <c r="AG76" s="1" t="s">
        <v>7157</v>
      </c>
      <c r="AH76" s="1" t="s">
        <v>14040</v>
      </c>
    </row>
    <row r="77" spans="1:34" x14ac:dyDescent="0.25">
      <c r="A77" s="1" t="s">
        <v>14041</v>
      </c>
      <c r="B77" s="1" t="s">
        <v>14042</v>
      </c>
      <c r="C77" s="1" t="s">
        <v>14043</v>
      </c>
      <c r="D77">
        <v>2019</v>
      </c>
      <c r="E77" s="1" t="s">
        <v>7572</v>
      </c>
      <c r="F77" s="1" t="s">
        <v>7727</v>
      </c>
      <c r="G77" s="1" t="s">
        <v>7141</v>
      </c>
      <c r="H77" s="1" t="s">
        <v>14044</v>
      </c>
      <c r="I77">
        <v>30261</v>
      </c>
      <c r="J77">
        <v>30275</v>
      </c>
      <c r="K77" s="1" t="s">
        <v>7141</v>
      </c>
      <c r="L77">
        <v>7</v>
      </c>
      <c r="M77" s="1" t="s">
        <v>14045</v>
      </c>
      <c r="N77" s="1" t="s">
        <v>14046</v>
      </c>
      <c r="O77" s="1" t="s">
        <v>14047</v>
      </c>
      <c r="P77" s="1" t="s">
        <v>14048</v>
      </c>
      <c r="Q77" s="1" t="s">
        <v>14049</v>
      </c>
      <c r="R77" s="1" t="s">
        <v>14050</v>
      </c>
      <c r="S77" s="1" t="s">
        <v>14051</v>
      </c>
      <c r="T77" s="1" t="s">
        <v>14052</v>
      </c>
      <c r="U77" s="1" t="s">
        <v>7141</v>
      </c>
      <c r="V77" s="1" t="s">
        <v>7399</v>
      </c>
      <c r="W77" s="1" t="s">
        <v>7580</v>
      </c>
      <c r="X77" s="1" t="str">
        <f>VLOOKUP(milp[[#This Row],[ISSN]],classificacao!B:D,3,0)</f>
        <v>B1</v>
      </c>
      <c r="Z77" s="1" t="s">
        <v>7141</v>
      </c>
      <c r="AA77" s="1" t="s">
        <v>7141</v>
      </c>
      <c r="AB77" s="1" t="s">
        <v>7153</v>
      </c>
      <c r="AC77" s="1" t="s">
        <v>7572</v>
      </c>
      <c r="AD77" s="1" t="s">
        <v>7155</v>
      </c>
      <c r="AE77" s="1" t="s">
        <v>7156</v>
      </c>
      <c r="AF77" s="1" t="s">
        <v>7265</v>
      </c>
      <c r="AG77" s="1" t="s">
        <v>7157</v>
      </c>
      <c r="AH77" s="1" t="s">
        <v>14053</v>
      </c>
    </row>
    <row r="78" spans="1:34" x14ac:dyDescent="0.25">
      <c r="A78" s="1" t="s">
        <v>14054</v>
      </c>
      <c r="B78" s="1" t="s">
        <v>14055</v>
      </c>
      <c r="C78" s="1" t="s">
        <v>14056</v>
      </c>
      <c r="D78">
        <v>2019</v>
      </c>
      <c r="E78" s="1" t="s">
        <v>8647</v>
      </c>
      <c r="F78" s="1" t="s">
        <v>13987</v>
      </c>
      <c r="G78" s="1" t="s">
        <v>7141</v>
      </c>
      <c r="H78" s="1" t="s">
        <v>14057</v>
      </c>
      <c r="K78" s="1" t="s">
        <v>7141</v>
      </c>
      <c r="L78">
        <v>1</v>
      </c>
      <c r="M78" s="1" t="s">
        <v>14058</v>
      </c>
      <c r="N78" s="1" t="s">
        <v>14059</v>
      </c>
      <c r="O78" s="1" t="s">
        <v>14060</v>
      </c>
      <c r="P78" s="1" t="s">
        <v>14061</v>
      </c>
      <c r="Q78" s="1" t="s">
        <v>14062</v>
      </c>
      <c r="R78" s="1" t="s">
        <v>7141</v>
      </c>
      <c r="S78" s="1" t="s">
        <v>14063</v>
      </c>
      <c r="T78" s="1" t="s">
        <v>14064</v>
      </c>
      <c r="U78" s="1" t="s">
        <v>7141</v>
      </c>
      <c r="V78" s="1" t="s">
        <v>8657</v>
      </c>
      <c r="W78" s="1" t="s">
        <v>8658</v>
      </c>
      <c r="X78" s="1" t="str">
        <f>VLOOKUP(milp[[#This Row],[ISSN]],classificacao!B:D,3,0)</f>
        <v>B1</v>
      </c>
      <c r="Z78" s="1" t="s">
        <v>7141</v>
      </c>
      <c r="AA78" s="1" t="s">
        <v>7141</v>
      </c>
      <c r="AB78" s="1" t="s">
        <v>7153</v>
      </c>
      <c r="AC78" s="1" t="s">
        <v>8659</v>
      </c>
      <c r="AD78" s="1" t="s">
        <v>7155</v>
      </c>
      <c r="AE78" s="1" t="s">
        <v>7156</v>
      </c>
      <c r="AF78" s="1" t="s">
        <v>7265</v>
      </c>
      <c r="AG78" s="1" t="s">
        <v>7157</v>
      </c>
      <c r="AH78" s="1" t="s">
        <v>14065</v>
      </c>
    </row>
    <row r="79" spans="1:34" x14ac:dyDescent="0.25">
      <c r="A79" s="1" t="s">
        <v>14067</v>
      </c>
      <c r="B79" s="1" t="s">
        <v>14068</v>
      </c>
      <c r="C79" s="1" t="s">
        <v>14069</v>
      </c>
      <c r="D79">
        <v>2018</v>
      </c>
      <c r="E79" s="1" t="s">
        <v>13299</v>
      </c>
      <c r="F79" s="1" t="s">
        <v>7163</v>
      </c>
      <c r="G79" s="1" t="s">
        <v>7141</v>
      </c>
      <c r="H79" s="1" t="s">
        <v>7141</v>
      </c>
      <c r="I79">
        <v>385</v>
      </c>
      <c r="J79">
        <v>398</v>
      </c>
      <c r="K79" s="1" t="s">
        <v>7141</v>
      </c>
      <c r="L79">
        <v>22</v>
      </c>
      <c r="M79" s="1" t="s">
        <v>14070</v>
      </c>
      <c r="N79" s="1" t="s">
        <v>14071</v>
      </c>
      <c r="O79" s="1" t="s">
        <v>14072</v>
      </c>
      <c r="P79" s="1" t="s">
        <v>14073</v>
      </c>
      <c r="Q79" s="1" t="s">
        <v>14074</v>
      </c>
      <c r="R79" s="1" t="s">
        <v>14075</v>
      </c>
      <c r="S79" s="1" t="s">
        <v>14076</v>
      </c>
      <c r="T79" s="1" t="s">
        <v>14077</v>
      </c>
      <c r="U79" s="1" t="s">
        <v>7141</v>
      </c>
      <c r="V79" s="1" t="s">
        <v>7173</v>
      </c>
      <c r="W79" s="1" t="s">
        <v>10038</v>
      </c>
      <c r="X79" s="1" t="str">
        <f>VLOOKUP(milp[[#This Row],[ISSN]],classificacao!B:D,3,0)</f>
        <v>A1</v>
      </c>
      <c r="Z79" s="1" t="s">
        <v>13310</v>
      </c>
      <c r="AA79" s="1" t="s">
        <v>7141</v>
      </c>
      <c r="AB79" s="1" t="s">
        <v>7153</v>
      </c>
      <c r="AC79" s="1" t="s">
        <v>13299</v>
      </c>
      <c r="AD79" s="1" t="s">
        <v>7155</v>
      </c>
      <c r="AE79" s="1" t="s">
        <v>7156</v>
      </c>
      <c r="AF79" s="1" t="s">
        <v>7395</v>
      </c>
      <c r="AG79" s="1" t="s">
        <v>7157</v>
      </c>
      <c r="AH79" s="1" t="s">
        <v>14078</v>
      </c>
    </row>
    <row r="80" spans="1:34" x14ac:dyDescent="0.25">
      <c r="A80" s="1" t="s">
        <v>14079</v>
      </c>
      <c r="B80" s="1" t="s">
        <v>14080</v>
      </c>
      <c r="C80" s="1" t="s">
        <v>14081</v>
      </c>
      <c r="D80">
        <v>2018</v>
      </c>
      <c r="E80" s="1" t="s">
        <v>14082</v>
      </c>
      <c r="F80" s="1" t="s">
        <v>8259</v>
      </c>
      <c r="G80" s="1" t="s">
        <v>7956</v>
      </c>
      <c r="H80" s="1" t="s">
        <v>14083</v>
      </c>
      <c r="I80">
        <v>1825</v>
      </c>
      <c r="J80">
        <v>1829</v>
      </c>
      <c r="K80" s="1" t="s">
        <v>7141</v>
      </c>
      <c r="L80">
        <v>1</v>
      </c>
      <c r="M80" s="1" t="s">
        <v>14084</v>
      </c>
      <c r="N80" s="1" t="s">
        <v>14085</v>
      </c>
      <c r="O80" s="1" t="s">
        <v>14086</v>
      </c>
      <c r="P80" s="1" t="s">
        <v>14087</v>
      </c>
      <c r="Q80" s="1" t="s">
        <v>14088</v>
      </c>
      <c r="R80" s="1" t="s">
        <v>14089</v>
      </c>
      <c r="S80" s="1" t="s">
        <v>14090</v>
      </c>
      <c r="T80" s="1" t="s">
        <v>14091</v>
      </c>
      <c r="U80" s="1" t="s">
        <v>7141</v>
      </c>
      <c r="V80" s="1" t="s">
        <v>7399</v>
      </c>
      <c r="W80" s="1" t="s">
        <v>10376</v>
      </c>
      <c r="X80" s="1" t="str">
        <f>VLOOKUP(milp[[#This Row],[ISSN]],classificacao!B:D,3,0)</f>
        <v>A2</v>
      </c>
      <c r="Z80" s="1" t="s">
        <v>14092</v>
      </c>
      <c r="AA80" s="1" t="s">
        <v>7141</v>
      </c>
      <c r="AB80" s="1" t="s">
        <v>7153</v>
      </c>
      <c r="AC80" s="1" t="s">
        <v>14093</v>
      </c>
      <c r="AD80" s="1" t="s">
        <v>7155</v>
      </c>
      <c r="AE80" s="1" t="s">
        <v>7156</v>
      </c>
      <c r="AF80" s="1" t="s">
        <v>7287</v>
      </c>
      <c r="AG80" s="1" t="s">
        <v>7157</v>
      </c>
      <c r="AH80" s="1" t="s">
        <v>14094</v>
      </c>
    </row>
    <row r="81" spans="1:34" x14ac:dyDescent="0.25">
      <c r="A81" s="1" t="s">
        <v>14095</v>
      </c>
      <c r="B81" s="1" t="s">
        <v>14096</v>
      </c>
      <c r="C81" s="1" t="s">
        <v>14097</v>
      </c>
      <c r="D81">
        <v>2018</v>
      </c>
      <c r="E81" s="1" t="s">
        <v>13299</v>
      </c>
      <c r="F81" s="1" t="s">
        <v>14098</v>
      </c>
      <c r="G81" s="1" t="s">
        <v>7141</v>
      </c>
      <c r="H81" s="1" t="s">
        <v>7141</v>
      </c>
      <c r="I81">
        <v>722</v>
      </c>
      <c r="J81">
        <v>733</v>
      </c>
      <c r="K81" s="1" t="s">
        <v>7141</v>
      </c>
      <c r="L81">
        <v>16</v>
      </c>
      <c r="M81" s="1" t="s">
        <v>14099</v>
      </c>
      <c r="N81" s="1" t="s">
        <v>14100</v>
      </c>
      <c r="O81" s="1" t="s">
        <v>14101</v>
      </c>
      <c r="P81" s="1" t="s">
        <v>14102</v>
      </c>
      <c r="Q81" s="1" t="s">
        <v>14103</v>
      </c>
      <c r="R81" s="1" t="s">
        <v>14104</v>
      </c>
      <c r="S81" s="1" t="s">
        <v>14105</v>
      </c>
      <c r="T81" s="1" t="s">
        <v>14106</v>
      </c>
      <c r="U81" s="1" t="s">
        <v>7141</v>
      </c>
      <c r="V81" s="1" t="s">
        <v>7173</v>
      </c>
      <c r="W81" s="1" t="s">
        <v>10038</v>
      </c>
      <c r="X81" s="1" t="str">
        <f>VLOOKUP(milp[[#This Row],[ISSN]],classificacao!B:D,3,0)</f>
        <v>A1</v>
      </c>
      <c r="Z81" s="1" t="s">
        <v>13310</v>
      </c>
      <c r="AA81" s="1" t="s">
        <v>7141</v>
      </c>
      <c r="AB81" s="1" t="s">
        <v>7153</v>
      </c>
      <c r="AC81" s="1" t="s">
        <v>13299</v>
      </c>
      <c r="AD81" s="1" t="s">
        <v>7155</v>
      </c>
      <c r="AE81" s="1" t="s">
        <v>7156</v>
      </c>
      <c r="AF81" s="1" t="s">
        <v>7141</v>
      </c>
      <c r="AG81" s="1" t="s">
        <v>7157</v>
      </c>
      <c r="AH81" s="1" t="s">
        <v>14107</v>
      </c>
    </row>
    <row r="82" spans="1:34" x14ac:dyDescent="0.25">
      <c r="A82" s="1" t="s">
        <v>14108</v>
      </c>
      <c r="B82" s="1" t="s">
        <v>14109</v>
      </c>
      <c r="C82" s="1" t="s">
        <v>14110</v>
      </c>
      <c r="D82">
        <v>2018</v>
      </c>
      <c r="E82" s="1" t="s">
        <v>13069</v>
      </c>
      <c r="F82" s="1" t="s">
        <v>8350</v>
      </c>
      <c r="G82" s="1" t="s">
        <v>7141</v>
      </c>
      <c r="H82" s="1" t="s">
        <v>7141</v>
      </c>
      <c r="I82">
        <v>1</v>
      </c>
      <c r="J82">
        <v>13</v>
      </c>
      <c r="K82" s="1" t="s">
        <v>7141</v>
      </c>
      <c r="L82">
        <v>7</v>
      </c>
      <c r="M82" s="1" t="s">
        <v>14111</v>
      </c>
      <c r="N82" s="1" t="s">
        <v>14112</v>
      </c>
      <c r="O82" s="1" t="s">
        <v>14113</v>
      </c>
      <c r="P82" s="1" t="s">
        <v>14114</v>
      </c>
      <c r="Q82" s="1" t="s">
        <v>14115</v>
      </c>
      <c r="R82" s="1" t="s">
        <v>14116</v>
      </c>
      <c r="S82" s="1" t="s">
        <v>14117</v>
      </c>
      <c r="T82" s="1" t="s">
        <v>14118</v>
      </c>
      <c r="U82" s="1" t="s">
        <v>7141</v>
      </c>
      <c r="V82" s="1" t="s">
        <v>13078</v>
      </c>
      <c r="W82" s="1" t="s">
        <v>10542</v>
      </c>
      <c r="X82" s="1" t="str">
        <f>VLOOKUP(milp[[#This Row],[ISSN]],classificacao!B:D,3,0)</f>
        <v>A2</v>
      </c>
      <c r="Z82" s="1" t="s">
        <v>7141</v>
      </c>
      <c r="AA82" s="1" t="s">
        <v>7141</v>
      </c>
      <c r="AB82" s="1" t="s">
        <v>7153</v>
      </c>
      <c r="AC82" s="1" t="s">
        <v>13079</v>
      </c>
      <c r="AD82" s="1" t="s">
        <v>7155</v>
      </c>
      <c r="AE82" s="1" t="s">
        <v>7156</v>
      </c>
      <c r="AF82" s="1" t="s">
        <v>7141</v>
      </c>
      <c r="AG82" s="1" t="s">
        <v>7157</v>
      </c>
      <c r="AH82" s="1" t="s">
        <v>14119</v>
      </c>
    </row>
    <row r="83" spans="1:34" x14ac:dyDescent="0.25">
      <c r="A83" s="1" t="s">
        <v>14121</v>
      </c>
      <c r="B83" s="1" t="s">
        <v>14122</v>
      </c>
      <c r="C83" s="1" t="s">
        <v>14123</v>
      </c>
      <c r="D83">
        <v>2018</v>
      </c>
      <c r="E83" s="1" t="s">
        <v>13112</v>
      </c>
      <c r="F83" s="1" t="s">
        <v>14124</v>
      </c>
      <c r="G83" s="1" t="s">
        <v>7141</v>
      </c>
      <c r="H83" s="1" t="s">
        <v>7141</v>
      </c>
      <c r="I83">
        <v>393</v>
      </c>
      <c r="J83">
        <v>400</v>
      </c>
      <c r="K83" s="1" t="s">
        <v>7141</v>
      </c>
      <c r="L83">
        <v>5</v>
      </c>
      <c r="M83" s="1" t="s">
        <v>14125</v>
      </c>
      <c r="N83" s="1" t="s">
        <v>14126</v>
      </c>
      <c r="O83" s="1" t="s">
        <v>14127</v>
      </c>
      <c r="P83" s="1" t="s">
        <v>14128</v>
      </c>
      <c r="Q83" s="1" t="s">
        <v>14129</v>
      </c>
      <c r="R83" s="1" t="s">
        <v>14130</v>
      </c>
      <c r="S83" s="1" t="s">
        <v>14131</v>
      </c>
      <c r="T83" s="1" t="s">
        <v>14132</v>
      </c>
      <c r="U83" s="1" t="s">
        <v>7141</v>
      </c>
      <c r="V83" s="1" t="s">
        <v>7173</v>
      </c>
      <c r="W83" s="1" t="s">
        <v>10394</v>
      </c>
      <c r="X83" s="1" t="str">
        <f>VLOOKUP(milp[[#This Row],[ISSN]],classificacao!B:D,3,0)</f>
        <v>A2</v>
      </c>
      <c r="Z83" s="1" t="s">
        <v>13123</v>
      </c>
      <c r="AA83" s="1" t="s">
        <v>7141</v>
      </c>
      <c r="AB83" s="1" t="s">
        <v>7153</v>
      </c>
      <c r="AC83" s="1" t="s">
        <v>13124</v>
      </c>
      <c r="AD83" s="1" t="s">
        <v>7155</v>
      </c>
      <c r="AE83" s="1" t="s">
        <v>7156</v>
      </c>
      <c r="AF83" s="1" t="s">
        <v>7141</v>
      </c>
      <c r="AG83" s="1" t="s">
        <v>7157</v>
      </c>
      <c r="AH83" s="1" t="s">
        <v>14133</v>
      </c>
    </row>
    <row r="84" spans="1:34" x14ac:dyDescent="0.25">
      <c r="A84" s="1" t="s">
        <v>14134</v>
      </c>
      <c r="B84" s="1" t="s">
        <v>14135</v>
      </c>
      <c r="C84" s="1" t="s">
        <v>14136</v>
      </c>
      <c r="D84">
        <v>2018</v>
      </c>
      <c r="E84" s="1" t="s">
        <v>13654</v>
      </c>
      <c r="F84" s="1" t="s">
        <v>8075</v>
      </c>
      <c r="G84" s="1" t="s">
        <v>7269</v>
      </c>
      <c r="H84" s="1" t="s">
        <v>14137</v>
      </c>
      <c r="I84">
        <v>6171</v>
      </c>
      <c r="J84">
        <v>6180</v>
      </c>
      <c r="K84" s="1" t="s">
        <v>7141</v>
      </c>
      <c r="L84">
        <v>10</v>
      </c>
      <c r="M84" s="1" t="s">
        <v>14138</v>
      </c>
      <c r="N84" s="1" t="s">
        <v>14139</v>
      </c>
      <c r="O84" s="1" t="s">
        <v>14140</v>
      </c>
      <c r="P84" s="1" t="s">
        <v>14141</v>
      </c>
      <c r="Q84" s="1" t="s">
        <v>14142</v>
      </c>
      <c r="R84" s="1" t="s">
        <v>14143</v>
      </c>
      <c r="S84" s="1" t="s">
        <v>14144</v>
      </c>
      <c r="T84" s="1" t="s">
        <v>14145</v>
      </c>
      <c r="U84" s="1" t="s">
        <v>7141</v>
      </c>
      <c r="V84" s="1" t="s">
        <v>7399</v>
      </c>
      <c r="W84" s="1" t="s">
        <v>10075</v>
      </c>
      <c r="X84" s="1" t="str">
        <f>VLOOKUP(milp[[#This Row],[ISSN]],classificacao!B:D,3,0)</f>
        <v>A1</v>
      </c>
      <c r="Z84" s="1" t="s">
        <v>13664</v>
      </c>
      <c r="AA84" s="1" t="s">
        <v>7141</v>
      </c>
      <c r="AB84" s="1" t="s">
        <v>7153</v>
      </c>
      <c r="AC84" s="1" t="s">
        <v>13665</v>
      </c>
      <c r="AD84" s="1" t="s">
        <v>7155</v>
      </c>
      <c r="AE84" s="1" t="s">
        <v>7156</v>
      </c>
      <c r="AF84" s="1" t="s">
        <v>7395</v>
      </c>
      <c r="AG84" s="1" t="s">
        <v>7157</v>
      </c>
      <c r="AH84" s="1" t="s">
        <v>14146</v>
      </c>
    </row>
    <row r="85" spans="1:34" x14ac:dyDescent="0.25">
      <c r="A85" s="1" t="s">
        <v>14147</v>
      </c>
      <c r="B85" s="1" t="s">
        <v>14148</v>
      </c>
      <c r="C85" s="1" t="s">
        <v>14149</v>
      </c>
      <c r="D85">
        <v>2018</v>
      </c>
      <c r="E85" s="1" t="s">
        <v>14150</v>
      </c>
      <c r="F85" s="1" t="s">
        <v>13271</v>
      </c>
      <c r="G85" s="1" t="s">
        <v>7284</v>
      </c>
      <c r="H85" s="1" t="s">
        <v>7141</v>
      </c>
      <c r="I85">
        <v>1820</v>
      </c>
      <c r="J85">
        <v>1827</v>
      </c>
      <c r="K85" s="1" t="s">
        <v>7141</v>
      </c>
      <c r="M85" s="1" t="s">
        <v>14151</v>
      </c>
      <c r="N85" s="1" t="s">
        <v>14152</v>
      </c>
      <c r="O85" s="1" t="s">
        <v>14153</v>
      </c>
      <c r="P85" s="1" t="s">
        <v>14154</v>
      </c>
      <c r="Q85" s="1" t="s">
        <v>14155</v>
      </c>
      <c r="R85" s="1" t="s">
        <v>14156</v>
      </c>
      <c r="S85" s="1" t="s">
        <v>14157</v>
      </c>
      <c r="T85" s="1" t="s">
        <v>14158</v>
      </c>
      <c r="U85" s="1" t="s">
        <v>7141</v>
      </c>
      <c r="V85" s="1" t="s">
        <v>14159</v>
      </c>
      <c r="W85" s="1" t="s">
        <v>10411</v>
      </c>
      <c r="X85" s="1" t="str">
        <f>VLOOKUP(milp[[#This Row],[ISSN]],classificacao!B:D,3,0)</f>
        <v>A2</v>
      </c>
      <c r="Z85" s="1" t="s">
        <v>14160</v>
      </c>
      <c r="AA85" s="1" t="s">
        <v>7141</v>
      </c>
      <c r="AB85" s="1" t="s">
        <v>7153</v>
      </c>
      <c r="AC85" s="1" t="s">
        <v>14161</v>
      </c>
      <c r="AD85" s="1" t="s">
        <v>7155</v>
      </c>
      <c r="AE85" s="1" t="s">
        <v>7156</v>
      </c>
      <c r="AF85" s="1" t="s">
        <v>7287</v>
      </c>
      <c r="AG85" s="1" t="s">
        <v>7157</v>
      </c>
      <c r="AH85" s="1" t="s">
        <v>14162</v>
      </c>
    </row>
    <row r="86" spans="1:34" x14ac:dyDescent="0.25">
      <c r="A86" s="1" t="s">
        <v>14163</v>
      </c>
      <c r="B86" s="1" t="s">
        <v>14164</v>
      </c>
      <c r="C86" s="1" t="s">
        <v>14165</v>
      </c>
      <c r="D86">
        <v>2018</v>
      </c>
      <c r="E86" s="1" t="s">
        <v>13181</v>
      </c>
      <c r="F86" s="1" t="s">
        <v>14166</v>
      </c>
      <c r="G86" s="1" t="s">
        <v>7141</v>
      </c>
      <c r="H86" s="1" t="s">
        <v>7141</v>
      </c>
      <c r="I86">
        <v>63</v>
      </c>
      <c r="J86">
        <v>81</v>
      </c>
      <c r="K86" s="1" t="s">
        <v>7141</v>
      </c>
      <c r="L86">
        <v>20</v>
      </c>
      <c r="M86" s="1" t="s">
        <v>14167</v>
      </c>
      <c r="N86" s="1" t="s">
        <v>14168</v>
      </c>
      <c r="O86" s="1" t="s">
        <v>14169</v>
      </c>
      <c r="P86" s="1" t="s">
        <v>14170</v>
      </c>
      <c r="Q86" s="1" t="s">
        <v>14171</v>
      </c>
      <c r="R86" s="1" t="s">
        <v>14172</v>
      </c>
      <c r="S86" s="1" t="s">
        <v>14173</v>
      </c>
      <c r="T86" s="1" t="s">
        <v>14174</v>
      </c>
      <c r="U86" s="1" t="s">
        <v>7141</v>
      </c>
      <c r="V86" s="1" t="s">
        <v>7173</v>
      </c>
      <c r="W86" s="1" t="s">
        <v>10020</v>
      </c>
      <c r="X86" s="1" t="str">
        <f>VLOOKUP(milp[[#This Row],[ISSN]],classificacao!B:D,3,0)</f>
        <v>A1</v>
      </c>
      <c r="Z86" s="1" t="s">
        <v>13191</v>
      </c>
      <c r="AA86" s="1" t="s">
        <v>7141</v>
      </c>
      <c r="AB86" s="1" t="s">
        <v>7153</v>
      </c>
      <c r="AC86" s="1" t="s">
        <v>13192</v>
      </c>
      <c r="AD86" s="1" t="s">
        <v>7155</v>
      </c>
      <c r="AE86" s="1" t="s">
        <v>7156</v>
      </c>
      <c r="AF86" s="1" t="s">
        <v>7141</v>
      </c>
      <c r="AG86" s="1" t="s">
        <v>7157</v>
      </c>
      <c r="AH86" s="1" t="s">
        <v>14175</v>
      </c>
    </row>
    <row r="87" spans="1:34" x14ac:dyDescent="0.25">
      <c r="A87" s="1" t="s">
        <v>14176</v>
      </c>
      <c r="B87" s="1" t="s">
        <v>14177</v>
      </c>
      <c r="C87" s="1" t="s">
        <v>14178</v>
      </c>
      <c r="D87">
        <v>2018</v>
      </c>
      <c r="E87" s="1" t="s">
        <v>13227</v>
      </c>
      <c r="F87" s="1" t="s">
        <v>7261</v>
      </c>
      <c r="G87" s="1" t="s">
        <v>7360</v>
      </c>
      <c r="H87" s="1" t="s">
        <v>14179</v>
      </c>
      <c r="K87" s="1" t="s">
        <v>7141</v>
      </c>
      <c r="L87">
        <v>5</v>
      </c>
      <c r="M87" s="1" t="s">
        <v>14180</v>
      </c>
      <c r="N87" s="1" t="s">
        <v>14181</v>
      </c>
      <c r="O87" s="1" t="s">
        <v>14182</v>
      </c>
      <c r="P87" s="1" t="s">
        <v>14183</v>
      </c>
      <c r="Q87" s="1" t="s">
        <v>14184</v>
      </c>
      <c r="R87" s="1" t="s">
        <v>14185</v>
      </c>
      <c r="S87" s="1" t="s">
        <v>14186</v>
      </c>
      <c r="T87" s="1" t="s">
        <v>14187</v>
      </c>
      <c r="U87" s="1" t="s">
        <v>7141</v>
      </c>
      <c r="V87" s="1" t="s">
        <v>7267</v>
      </c>
      <c r="W87" s="1" t="s">
        <v>10755</v>
      </c>
      <c r="X87" s="1" t="str">
        <f>VLOOKUP(milp[[#This Row],[ISSN]],classificacao!B:D,3,0)</f>
        <v>B1</v>
      </c>
      <c r="Z87" s="1" t="s">
        <v>7141</v>
      </c>
      <c r="AA87" s="1" t="s">
        <v>7141</v>
      </c>
      <c r="AB87" s="1" t="s">
        <v>7153</v>
      </c>
      <c r="AC87" s="1" t="s">
        <v>13227</v>
      </c>
      <c r="AD87" s="1" t="s">
        <v>7155</v>
      </c>
      <c r="AE87" s="1" t="s">
        <v>7156</v>
      </c>
      <c r="AF87" s="1" t="s">
        <v>7398</v>
      </c>
      <c r="AG87" s="1" t="s">
        <v>7157</v>
      </c>
      <c r="AH87" s="1" t="s">
        <v>14188</v>
      </c>
    </row>
    <row r="88" spans="1:34" x14ac:dyDescent="0.25">
      <c r="A88" s="1" t="s">
        <v>14189</v>
      </c>
      <c r="B88" s="1" t="s">
        <v>14190</v>
      </c>
      <c r="C88" s="1" t="s">
        <v>14191</v>
      </c>
      <c r="D88">
        <v>2018</v>
      </c>
      <c r="E88" s="1" t="s">
        <v>13654</v>
      </c>
      <c r="F88" s="1" t="s">
        <v>8075</v>
      </c>
      <c r="G88" s="1" t="s">
        <v>7286</v>
      </c>
      <c r="H88" s="1" t="s">
        <v>14192</v>
      </c>
      <c r="I88">
        <v>5248</v>
      </c>
      <c r="J88">
        <v>5262</v>
      </c>
      <c r="K88" s="1" t="s">
        <v>7141</v>
      </c>
      <c r="L88">
        <v>44</v>
      </c>
      <c r="M88" s="1" t="s">
        <v>14193</v>
      </c>
      <c r="N88" s="1" t="s">
        <v>14194</v>
      </c>
      <c r="O88" s="1" t="s">
        <v>14066</v>
      </c>
      <c r="P88" s="1" t="s">
        <v>14195</v>
      </c>
      <c r="Q88" s="1" t="s">
        <v>14196</v>
      </c>
      <c r="R88" s="1" t="s">
        <v>14197</v>
      </c>
      <c r="S88" s="1" t="s">
        <v>14198</v>
      </c>
      <c r="T88" s="1" t="s">
        <v>14199</v>
      </c>
      <c r="U88" s="1" t="s">
        <v>7141</v>
      </c>
      <c r="V88" s="1" t="s">
        <v>7399</v>
      </c>
      <c r="W88" s="1" t="s">
        <v>10075</v>
      </c>
      <c r="X88" s="1" t="str">
        <f>VLOOKUP(milp[[#This Row],[ISSN]],classificacao!B:D,3,0)</f>
        <v>A1</v>
      </c>
      <c r="Z88" s="1" t="s">
        <v>13664</v>
      </c>
      <c r="AA88" s="1" t="s">
        <v>7141</v>
      </c>
      <c r="AB88" s="1" t="s">
        <v>7153</v>
      </c>
      <c r="AC88" s="1" t="s">
        <v>13665</v>
      </c>
      <c r="AD88" s="1" t="s">
        <v>7155</v>
      </c>
      <c r="AE88" s="1" t="s">
        <v>7156</v>
      </c>
      <c r="AF88" s="1" t="s">
        <v>7141</v>
      </c>
      <c r="AG88" s="1" t="s">
        <v>7157</v>
      </c>
      <c r="AH88" s="1" t="s">
        <v>14200</v>
      </c>
    </row>
    <row r="89" spans="1:34" x14ac:dyDescent="0.25">
      <c r="A89" s="1" t="s">
        <v>14201</v>
      </c>
      <c r="B89" s="1" t="s">
        <v>14202</v>
      </c>
      <c r="C89" s="1" t="s">
        <v>14203</v>
      </c>
      <c r="D89">
        <v>2018</v>
      </c>
      <c r="E89" s="1" t="s">
        <v>7926</v>
      </c>
      <c r="F89" s="1" t="s">
        <v>14204</v>
      </c>
      <c r="G89" s="1" t="s">
        <v>7141</v>
      </c>
      <c r="H89" s="1" t="s">
        <v>7141</v>
      </c>
      <c r="I89">
        <v>1</v>
      </c>
      <c r="J89">
        <v>8</v>
      </c>
      <c r="K89" s="1" t="s">
        <v>7141</v>
      </c>
      <c r="L89">
        <v>19</v>
      </c>
      <c r="M89" s="1" t="s">
        <v>14205</v>
      </c>
      <c r="N89" s="1" t="s">
        <v>14206</v>
      </c>
      <c r="O89" s="1" t="s">
        <v>14207</v>
      </c>
      <c r="P89" s="1" t="s">
        <v>14208</v>
      </c>
      <c r="Q89" s="1" t="s">
        <v>14209</v>
      </c>
      <c r="R89" s="1" t="s">
        <v>14210</v>
      </c>
      <c r="S89" s="1" t="s">
        <v>14211</v>
      </c>
      <c r="T89" s="1" t="s">
        <v>14212</v>
      </c>
      <c r="U89" s="1" t="s">
        <v>7141</v>
      </c>
      <c r="V89" s="1" t="s">
        <v>7173</v>
      </c>
      <c r="W89" s="1" t="s">
        <v>7936</v>
      </c>
      <c r="X89" s="1" t="str">
        <f>VLOOKUP(milp[[#This Row],[ISSN]],classificacao!B:D,3,0)</f>
        <v>A1</v>
      </c>
      <c r="Z89" s="1" t="s">
        <v>7937</v>
      </c>
      <c r="AA89" s="1" t="s">
        <v>7141</v>
      </c>
      <c r="AB89" s="1" t="s">
        <v>7153</v>
      </c>
      <c r="AC89" s="1" t="s">
        <v>7938</v>
      </c>
      <c r="AD89" s="1" t="s">
        <v>7155</v>
      </c>
      <c r="AE89" s="1" t="s">
        <v>7156</v>
      </c>
      <c r="AF89" s="1" t="s">
        <v>7141</v>
      </c>
      <c r="AG89" s="1" t="s">
        <v>7157</v>
      </c>
      <c r="AH89" s="1" t="s">
        <v>14213</v>
      </c>
    </row>
    <row r="90" spans="1:34" x14ac:dyDescent="0.25">
      <c r="A90" s="1" t="s">
        <v>14214</v>
      </c>
      <c r="B90" s="1" t="s">
        <v>14215</v>
      </c>
      <c r="C90" s="1" t="s">
        <v>14216</v>
      </c>
      <c r="D90">
        <v>2018</v>
      </c>
      <c r="E90" s="1" t="s">
        <v>13242</v>
      </c>
      <c r="F90" s="1" t="s">
        <v>7956</v>
      </c>
      <c r="G90" s="1" t="s">
        <v>7742</v>
      </c>
      <c r="H90" s="1" t="s">
        <v>7141</v>
      </c>
      <c r="I90">
        <v>3744</v>
      </c>
      <c r="J90">
        <v>3755</v>
      </c>
      <c r="K90" s="1" t="s">
        <v>7141</v>
      </c>
      <c r="L90">
        <v>12</v>
      </c>
      <c r="M90" s="1" t="s">
        <v>14217</v>
      </c>
      <c r="N90" s="1" t="s">
        <v>14218</v>
      </c>
      <c r="O90" s="1" t="s">
        <v>14219</v>
      </c>
      <c r="P90" s="1" t="s">
        <v>14220</v>
      </c>
      <c r="Q90" s="1" t="s">
        <v>14221</v>
      </c>
      <c r="R90" s="1" t="s">
        <v>7141</v>
      </c>
      <c r="S90" s="1" t="s">
        <v>14222</v>
      </c>
      <c r="T90" s="1" t="s">
        <v>13915</v>
      </c>
      <c r="U90" s="1" t="s">
        <v>7141</v>
      </c>
      <c r="V90" s="1" t="s">
        <v>13238</v>
      </c>
      <c r="W90" s="1" t="s">
        <v>10828</v>
      </c>
      <c r="X90" s="1" t="str">
        <f>VLOOKUP(milp[[#This Row],[ISSN]],classificacao!B:D,3,0)</f>
        <v>B1</v>
      </c>
      <c r="Z90" s="1" t="s">
        <v>7141</v>
      </c>
      <c r="AA90" s="1" t="s">
        <v>7141</v>
      </c>
      <c r="AB90" s="1" t="s">
        <v>7153</v>
      </c>
      <c r="AC90" s="1" t="s">
        <v>13250</v>
      </c>
      <c r="AD90" s="1" t="s">
        <v>7155</v>
      </c>
      <c r="AE90" s="1" t="s">
        <v>7156</v>
      </c>
      <c r="AF90" s="1" t="s">
        <v>7141</v>
      </c>
      <c r="AG90" s="1" t="s">
        <v>7157</v>
      </c>
      <c r="AH90" s="1" t="s">
        <v>14223</v>
      </c>
    </row>
    <row r="91" spans="1:34" x14ac:dyDescent="0.25">
      <c r="A91" s="1" t="s">
        <v>14224</v>
      </c>
      <c r="B91" s="1" t="s">
        <v>14225</v>
      </c>
      <c r="C91" s="1" t="s">
        <v>14226</v>
      </c>
      <c r="D91">
        <v>2018</v>
      </c>
      <c r="E91" s="1" t="s">
        <v>8403</v>
      </c>
      <c r="F91" s="1" t="s">
        <v>8404</v>
      </c>
      <c r="G91" s="1" t="s">
        <v>7329</v>
      </c>
      <c r="H91" s="1" t="s">
        <v>7141</v>
      </c>
      <c r="I91">
        <v>11076</v>
      </c>
      <c r="J91">
        <v>11093</v>
      </c>
      <c r="K91" s="1" t="s">
        <v>7141</v>
      </c>
      <c r="L91">
        <v>5</v>
      </c>
      <c r="M91" s="1" t="s">
        <v>14227</v>
      </c>
      <c r="N91" s="1" t="s">
        <v>14228</v>
      </c>
      <c r="O91" s="1" t="s">
        <v>14229</v>
      </c>
      <c r="P91" s="1" t="s">
        <v>14230</v>
      </c>
      <c r="Q91" s="1" t="s">
        <v>14231</v>
      </c>
      <c r="R91" s="1" t="s">
        <v>7141</v>
      </c>
      <c r="S91" s="1" t="s">
        <v>14232</v>
      </c>
      <c r="T91" s="1" t="s">
        <v>14233</v>
      </c>
      <c r="U91" s="1" t="s">
        <v>7141</v>
      </c>
      <c r="V91" s="1" t="s">
        <v>8413</v>
      </c>
      <c r="W91" s="1" t="s">
        <v>8414</v>
      </c>
      <c r="X91" s="1" t="str">
        <f>VLOOKUP(milp[[#This Row],[ISSN]],classificacao!B:D,3,0)</f>
        <v>A1</v>
      </c>
      <c r="Z91" s="1" t="s">
        <v>8415</v>
      </c>
      <c r="AA91" s="1" t="s">
        <v>7141</v>
      </c>
      <c r="AB91" s="1" t="s">
        <v>7153</v>
      </c>
      <c r="AC91" s="1" t="s">
        <v>8416</v>
      </c>
      <c r="AD91" s="1" t="s">
        <v>7155</v>
      </c>
      <c r="AE91" s="1" t="s">
        <v>7156</v>
      </c>
      <c r="AF91" s="1" t="s">
        <v>7141</v>
      </c>
      <c r="AG91" s="1" t="s">
        <v>7157</v>
      </c>
      <c r="AH91" s="1" t="s">
        <v>14234</v>
      </c>
    </row>
    <row r="92" spans="1:34" x14ac:dyDescent="0.25">
      <c r="A92" s="1" t="s">
        <v>14235</v>
      </c>
      <c r="B92" s="1" t="s">
        <v>14236</v>
      </c>
      <c r="C92" s="1" t="s">
        <v>14237</v>
      </c>
      <c r="D92">
        <v>2018</v>
      </c>
      <c r="E92" s="1" t="s">
        <v>7587</v>
      </c>
      <c r="F92" s="1" t="s">
        <v>8399</v>
      </c>
      <c r="G92" s="1" t="s">
        <v>7266</v>
      </c>
      <c r="H92" s="1" t="s">
        <v>7141</v>
      </c>
      <c r="I92">
        <v>1318</v>
      </c>
      <c r="J92">
        <v>1334</v>
      </c>
      <c r="K92" s="1" t="s">
        <v>7141</v>
      </c>
      <c r="L92">
        <v>2</v>
      </c>
      <c r="M92" s="1" t="s">
        <v>14238</v>
      </c>
      <c r="N92" s="1" t="s">
        <v>14239</v>
      </c>
      <c r="O92" s="1" t="s">
        <v>14240</v>
      </c>
      <c r="P92" s="1" t="s">
        <v>14241</v>
      </c>
      <c r="Q92" s="1" t="s">
        <v>14242</v>
      </c>
      <c r="R92" s="1" t="s">
        <v>14243</v>
      </c>
      <c r="S92" s="1" t="s">
        <v>14244</v>
      </c>
      <c r="T92" s="1" t="s">
        <v>14245</v>
      </c>
      <c r="U92" s="1" t="s">
        <v>7141</v>
      </c>
      <c r="V92" s="1" t="s">
        <v>14246</v>
      </c>
      <c r="W92" s="1" t="s">
        <v>7596</v>
      </c>
      <c r="X92" s="1" t="str">
        <f>VLOOKUP(milp[[#This Row],[ISSN]],classificacao!B:D,3,0)</f>
        <v>B1</v>
      </c>
      <c r="Z92" s="1" t="s">
        <v>7597</v>
      </c>
      <c r="AA92" s="1" t="s">
        <v>7141</v>
      </c>
      <c r="AB92" s="1" t="s">
        <v>7153</v>
      </c>
      <c r="AC92" s="1" t="s">
        <v>7598</v>
      </c>
      <c r="AD92" s="1" t="s">
        <v>7155</v>
      </c>
      <c r="AE92" s="1" t="s">
        <v>7156</v>
      </c>
      <c r="AF92" s="1" t="s">
        <v>7141</v>
      </c>
      <c r="AG92" s="1" t="s">
        <v>7157</v>
      </c>
      <c r="AH92" s="1" t="s">
        <v>14247</v>
      </c>
    </row>
    <row r="93" spans="1:34" x14ac:dyDescent="0.25">
      <c r="A93" s="1" t="s">
        <v>14248</v>
      </c>
      <c r="B93" s="1" t="s">
        <v>14249</v>
      </c>
      <c r="C93" s="1" t="s">
        <v>14250</v>
      </c>
      <c r="D93">
        <v>2018</v>
      </c>
      <c r="E93" s="1" t="s">
        <v>13096</v>
      </c>
      <c r="F93" s="1" t="s">
        <v>14251</v>
      </c>
      <c r="G93" s="1" t="s">
        <v>7141</v>
      </c>
      <c r="H93" s="1" t="s">
        <v>7141</v>
      </c>
      <c r="I93">
        <v>951</v>
      </c>
      <c r="J93">
        <v>966</v>
      </c>
      <c r="K93" s="1" t="s">
        <v>7141</v>
      </c>
      <c r="L93">
        <v>29</v>
      </c>
      <c r="M93" s="1" t="s">
        <v>14252</v>
      </c>
      <c r="N93" s="1" t="s">
        <v>14253</v>
      </c>
      <c r="O93" s="1" t="s">
        <v>14254</v>
      </c>
      <c r="P93" s="1" t="s">
        <v>14255</v>
      </c>
      <c r="Q93" s="1" t="s">
        <v>14256</v>
      </c>
      <c r="R93" s="1" t="s">
        <v>14257</v>
      </c>
      <c r="S93" s="1" t="s">
        <v>14258</v>
      </c>
      <c r="T93" s="1" t="s">
        <v>14259</v>
      </c>
      <c r="U93" s="1" t="s">
        <v>7141</v>
      </c>
      <c r="V93" s="1" t="s">
        <v>7173</v>
      </c>
      <c r="W93" s="1" t="s">
        <v>9965</v>
      </c>
      <c r="X93" s="1" t="str">
        <f>VLOOKUP(milp[[#This Row],[ISSN]],classificacao!B:D,3,0)</f>
        <v>A1</v>
      </c>
      <c r="Z93" s="1" t="s">
        <v>13106</v>
      </c>
      <c r="AA93" s="1" t="s">
        <v>7141</v>
      </c>
      <c r="AB93" s="1" t="s">
        <v>7153</v>
      </c>
      <c r="AC93" s="1" t="s">
        <v>13107</v>
      </c>
      <c r="AD93" s="1" t="s">
        <v>7155</v>
      </c>
      <c r="AE93" s="1" t="s">
        <v>7156</v>
      </c>
      <c r="AF93" s="1" t="s">
        <v>7395</v>
      </c>
      <c r="AG93" s="1" t="s">
        <v>7157</v>
      </c>
      <c r="AH93" s="1" t="s">
        <v>14260</v>
      </c>
    </row>
    <row r="94" spans="1:34" x14ac:dyDescent="0.25">
      <c r="A94" s="1" t="s">
        <v>14261</v>
      </c>
      <c r="B94" s="1" t="s">
        <v>14262</v>
      </c>
      <c r="C94" s="1" t="s">
        <v>14263</v>
      </c>
      <c r="D94">
        <v>2018</v>
      </c>
      <c r="E94" s="1" t="s">
        <v>13181</v>
      </c>
      <c r="F94" s="1" t="s">
        <v>14264</v>
      </c>
      <c r="G94" s="1" t="s">
        <v>7141</v>
      </c>
      <c r="H94" s="1" t="s">
        <v>7141</v>
      </c>
      <c r="I94">
        <v>455</v>
      </c>
      <c r="J94">
        <v>473</v>
      </c>
      <c r="K94" s="1" t="s">
        <v>7141</v>
      </c>
      <c r="L94">
        <v>11</v>
      </c>
      <c r="M94" s="1" t="s">
        <v>14265</v>
      </c>
      <c r="N94" s="1" t="s">
        <v>14266</v>
      </c>
      <c r="O94" s="1" t="s">
        <v>14267</v>
      </c>
      <c r="P94" s="1" t="s">
        <v>14268</v>
      </c>
      <c r="Q94" s="1" t="s">
        <v>14269</v>
      </c>
      <c r="R94" s="1" t="s">
        <v>14270</v>
      </c>
      <c r="S94" s="1" t="s">
        <v>14271</v>
      </c>
      <c r="T94" s="1" t="s">
        <v>14272</v>
      </c>
      <c r="U94" s="1" t="s">
        <v>7141</v>
      </c>
      <c r="V94" s="1" t="s">
        <v>7173</v>
      </c>
      <c r="W94" s="1" t="s">
        <v>10020</v>
      </c>
      <c r="X94" s="1" t="str">
        <f>VLOOKUP(milp[[#This Row],[ISSN]],classificacao!B:D,3,0)</f>
        <v>A1</v>
      </c>
      <c r="Z94" s="1" t="s">
        <v>13191</v>
      </c>
      <c r="AA94" s="1" t="s">
        <v>7141</v>
      </c>
      <c r="AB94" s="1" t="s">
        <v>7153</v>
      </c>
      <c r="AC94" s="1" t="s">
        <v>13192</v>
      </c>
      <c r="AD94" s="1" t="s">
        <v>7155</v>
      </c>
      <c r="AE94" s="1" t="s">
        <v>7156</v>
      </c>
      <c r="AF94" s="1" t="s">
        <v>7141</v>
      </c>
      <c r="AG94" s="1" t="s">
        <v>7157</v>
      </c>
      <c r="AH94" s="1" t="s">
        <v>14273</v>
      </c>
    </row>
    <row r="95" spans="1:34" x14ac:dyDescent="0.25">
      <c r="A95" s="1" t="s">
        <v>14274</v>
      </c>
      <c r="B95" s="1" t="s">
        <v>14275</v>
      </c>
      <c r="C95" s="1" t="s">
        <v>14276</v>
      </c>
      <c r="D95">
        <v>2018</v>
      </c>
      <c r="E95" s="1" t="s">
        <v>13181</v>
      </c>
      <c r="F95" s="1" t="s">
        <v>14264</v>
      </c>
      <c r="G95" s="1" t="s">
        <v>7141</v>
      </c>
      <c r="H95" s="1" t="s">
        <v>7141</v>
      </c>
      <c r="I95">
        <v>323</v>
      </c>
      <c r="J95">
        <v>332</v>
      </c>
      <c r="K95" s="1" t="s">
        <v>7141</v>
      </c>
      <c r="L95">
        <v>3</v>
      </c>
      <c r="M95" s="1" t="s">
        <v>14277</v>
      </c>
      <c r="N95" s="1" t="s">
        <v>14278</v>
      </c>
      <c r="O95" s="1" t="s">
        <v>14279</v>
      </c>
      <c r="P95" s="1" t="s">
        <v>14280</v>
      </c>
      <c r="Q95" s="1" t="s">
        <v>14281</v>
      </c>
      <c r="R95" s="1" t="s">
        <v>14282</v>
      </c>
      <c r="S95" s="1" t="s">
        <v>14283</v>
      </c>
      <c r="T95" s="1" t="s">
        <v>14284</v>
      </c>
      <c r="U95" s="1" t="s">
        <v>7141</v>
      </c>
      <c r="V95" s="1" t="s">
        <v>7173</v>
      </c>
      <c r="W95" s="1" t="s">
        <v>10020</v>
      </c>
      <c r="X95" s="1" t="str">
        <f>VLOOKUP(milp[[#This Row],[ISSN]],classificacao!B:D,3,0)</f>
        <v>A1</v>
      </c>
      <c r="Z95" s="1" t="s">
        <v>13191</v>
      </c>
      <c r="AA95" s="1" t="s">
        <v>7141</v>
      </c>
      <c r="AB95" s="1" t="s">
        <v>7153</v>
      </c>
      <c r="AC95" s="1" t="s">
        <v>13192</v>
      </c>
      <c r="AD95" s="1" t="s">
        <v>7155</v>
      </c>
      <c r="AE95" s="1" t="s">
        <v>7156</v>
      </c>
      <c r="AF95" s="1" t="s">
        <v>7395</v>
      </c>
      <c r="AG95" s="1" t="s">
        <v>7157</v>
      </c>
      <c r="AH95" s="1" t="s">
        <v>14285</v>
      </c>
    </row>
    <row r="96" spans="1:34" x14ac:dyDescent="0.25">
      <c r="A96" s="1" t="s">
        <v>14286</v>
      </c>
      <c r="B96" s="1" t="s">
        <v>14287</v>
      </c>
      <c r="C96" s="1" t="s">
        <v>14288</v>
      </c>
      <c r="D96">
        <v>2018</v>
      </c>
      <c r="E96" s="1" t="s">
        <v>13096</v>
      </c>
      <c r="F96" s="1" t="s">
        <v>14289</v>
      </c>
      <c r="G96" s="1" t="s">
        <v>7141</v>
      </c>
      <c r="H96" s="1" t="s">
        <v>7141</v>
      </c>
      <c r="I96">
        <v>893</v>
      </c>
      <c r="J96">
        <v>920</v>
      </c>
      <c r="K96" s="1" t="s">
        <v>7141</v>
      </c>
      <c r="L96">
        <v>32</v>
      </c>
      <c r="M96" s="1" t="s">
        <v>14290</v>
      </c>
      <c r="N96" s="1" t="s">
        <v>14291</v>
      </c>
      <c r="O96" s="1" t="s">
        <v>14292</v>
      </c>
      <c r="P96" s="1" t="s">
        <v>14293</v>
      </c>
      <c r="Q96" s="1" t="s">
        <v>14294</v>
      </c>
      <c r="R96" s="1" t="s">
        <v>14295</v>
      </c>
      <c r="S96" s="1" t="s">
        <v>14296</v>
      </c>
      <c r="T96" s="1" t="s">
        <v>14297</v>
      </c>
      <c r="U96" s="1" t="s">
        <v>7141</v>
      </c>
      <c r="V96" s="1" t="s">
        <v>7173</v>
      </c>
      <c r="W96" s="1" t="s">
        <v>9965</v>
      </c>
      <c r="X96" s="1" t="str">
        <f>VLOOKUP(milp[[#This Row],[ISSN]],classificacao!B:D,3,0)</f>
        <v>A1</v>
      </c>
      <c r="Z96" s="1" t="s">
        <v>13106</v>
      </c>
      <c r="AA96" s="1" t="s">
        <v>7141</v>
      </c>
      <c r="AB96" s="1" t="s">
        <v>7153</v>
      </c>
      <c r="AC96" s="1" t="s">
        <v>13107</v>
      </c>
      <c r="AD96" s="1" t="s">
        <v>7155</v>
      </c>
      <c r="AE96" s="1" t="s">
        <v>7156</v>
      </c>
      <c r="AF96" s="1" t="s">
        <v>8435</v>
      </c>
      <c r="AG96" s="1" t="s">
        <v>7157</v>
      </c>
      <c r="AH96" s="1" t="s">
        <v>14298</v>
      </c>
    </row>
    <row r="97" spans="1:34" x14ac:dyDescent="0.25">
      <c r="A97" s="1" t="s">
        <v>14299</v>
      </c>
      <c r="B97" s="1" t="s">
        <v>14300</v>
      </c>
      <c r="C97" s="1" t="s">
        <v>14301</v>
      </c>
      <c r="D97">
        <v>2018</v>
      </c>
      <c r="E97" s="1" t="s">
        <v>13299</v>
      </c>
      <c r="F97" s="1" t="s">
        <v>14302</v>
      </c>
      <c r="G97" s="1" t="s">
        <v>7141</v>
      </c>
      <c r="H97" s="1" t="s">
        <v>7141</v>
      </c>
      <c r="I97">
        <v>416</v>
      </c>
      <c r="J97">
        <v>426</v>
      </c>
      <c r="K97" s="1" t="s">
        <v>7141</v>
      </c>
      <c r="L97">
        <v>11</v>
      </c>
      <c r="M97" s="1" t="s">
        <v>14303</v>
      </c>
      <c r="N97" s="1" t="s">
        <v>14304</v>
      </c>
      <c r="O97" s="1" t="s">
        <v>14305</v>
      </c>
      <c r="P97" s="1" t="s">
        <v>14306</v>
      </c>
      <c r="Q97" s="1" t="s">
        <v>14307</v>
      </c>
      <c r="R97" s="1" t="s">
        <v>14308</v>
      </c>
      <c r="S97" s="1" t="s">
        <v>14309</v>
      </c>
      <c r="T97" s="1" t="s">
        <v>14310</v>
      </c>
      <c r="U97" s="1" t="s">
        <v>7141</v>
      </c>
      <c r="V97" s="1" t="s">
        <v>7173</v>
      </c>
      <c r="W97" s="1" t="s">
        <v>10038</v>
      </c>
      <c r="X97" s="1" t="str">
        <f>VLOOKUP(milp[[#This Row],[ISSN]],classificacao!B:D,3,0)</f>
        <v>A1</v>
      </c>
      <c r="Z97" s="1" t="s">
        <v>13310</v>
      </c>
      <c r="AA97" s="1" t="s">
        <v>7141</v>
      </c>
      <c r="AB97" s="1" t="s">
        <v>7153</v>
      </c>
      <c r="AC97" s="1" t="s">
        <v>13299</v>
      </c>
      <c r="AD97" s="1" t="s">
        <v>7155</v>
      </c>
      <c r="AE97" s="1" t="s">
        <v>7156</v>
      </c>
      <c r="AF97" s="1" t="s">
        <v>7141</v>
      </c>
      <c r="AG97" s="1" t="s">
        <v>7157</v>
      </c>
      <c r="AH97" s="1" t="s">
        <v>14311</v>
      </c>
    </row>
    <row r="98" spans="1:34" x14ac:dyDescent="0.25">
      <c r="A98" s="1" t="s">
        <v>14312</v>
      </c>
      <c r="B98" s="1" t="s">
        <v>14313</v>
      </c>
      <c r="C98" s="1" t="s">
        <v>14314</v>
      </c>
      <c r="D98">
        <v>2018</v>
      </c>
      <c r="E98" s="1" t="s">
        <v>7603</v>
      </c>
      <c r="F98" s="1" t="s">
        <v>8350</v>
      </c>
      <c r="G98" s="1" t="s">
        <v>7141</v>
      </c>
      <c r="H98" s="1" t="s">
        <v>7141</v>
      </c>
      <c r="I98">
        <v>418</v>
      </c>
      <c r="J98">
        <v>428</v>
      </c>
      <c r="K98" s="1" t="s">
        <v>7141</v>
      </c>
      <c r="L98">
        <v>27</v>
      </c>
      <c r="M98" s="1" t="s">
        <v>14315</v>
      </c>
      <c r="N98" s="1" t="s">
        <v>14316</v>
      </c>
      <c r="O98" s="1" t="s">
        <v>14317</v>
      </c>
      <c r="P98" s="1" t="s">
        <v>14318</v>
      </c>
      <c r="Q98" s="1" t="s">
        <v>14319</v>
      </c>
      <c r="R98" s="1" t="s">
        <v>14320</v>
      </c>
      <c r="S98" s="1" t="s">
        <v>14321</v>
      </c>
      <c r="T98" s="1" t="s">
        <v>14322</v>
      </c>
      <c r="U98" s="1" t="s">
        <v>7141</v>
      </c>
      <c r="V98" s="1" t="s">
        <v>7173</v>
      </c>
      <c r="W98" s="1" t="s">
        <v>7613</v>
      </c>
      <c r="X98" s="1" t="str">
        <f>VLOOKUP(milp[[#This Row],[ISSN]],classificacao!B:D,3,0)</f>
        <v>A2</v>
      </c>
      <c r="Z98" s="1" t="s">
        <v>7614</v>
      </c>
      <c r="AA98" s="1" t="s">
        <v>7141</v>
      </c>
      <c r="AB98" s="1" t="s">
        <v>7153</v>
      </c>
      <c r="AC98" s="1" t="s">
        <v>7615</v>
      </c>
      <c r="AD98" s="1" t="s">
        <v>7155</v>
      </c>
      <c r="AE98" s="1" t="s">
        <v>7156</v>
      </c>
      <c r="AF98" s="1" t="s">
        <v>7141</v>
      </c>
      <c r="AG98" s="1" t="s">
        <v>7157</v>
      </c>
      <c r="AH98" s="1" t="s">
        <v>14323</v>
      </c>
    </row>
    <row r="99" spans="1:34" x14ac:dyDescent="0.25">
      <c r="A99" s="1" t="s">
        <v>14324</v>
      </c>
      <c r="B99" s="1" t="s">
        <v>14325</v>
      </c>
      <c r="C99" s="1" t="s">
        <v>14326</v>
      </c>
      <c r="D99">
        <v>2018</v>
      </c>
      <c r="E99" s="1" t="s">
        <v>13112</v>
      </c>
      <c r="F99" s="1" t="s">
        <v>8418</v>
      </c>
      <c r="G99" s="1" t="s">
        <v>7141</v>
      </c>
      <c r="H99" s="1" t="s">
        <v>7141</v>
      </c>
      <c r="I99">
        <v>256</v>
      </c>
      <c r="J99">
        <v>268</v>
      </c>
      <c r="K99" s="1" t="s">
        <v>7141</v>
      </c>
      <c r="L99">
        <v>4</v>
      </c>
      <c r="M99" s="1" t="s">
        <v>14327</v>
      </c>
      <c r="N99" s="1" t="s">
        <v>14328</v>
      </c>
      <c r="O99" s="1" t="s">
        <v>14329</v>
      </c>
      <c r="P99" s="1" t="s">
        <v>14330</v>
      </c>
      <c r="Q99" s="1" t="s">
        <v>14331</v>
      </c>
      <c r="R99" s="1" t="s">
        <v>14332</v>
      </c>
      <c r="S99" s="1" t="s">
        <v>14333</v>
      </c>
      <c r="T99" s="1" t="s">
        <v>14334</v>
      </c>
      <c r="U99" s="1" t="s">
        <v>7141</v>
      </c>
      <c r="V99" s="1" t="s">
        <v>7173</v>
      </c>
      <c r="W99" s="1" t="s">
        <v>10394</v>
      </c>
      <c r="X99" s="1" t="str">
        <f>VLOOKUP(milp[[#This Row],[ISSN]],classificacao!B:D,3,0)</f>
        <v>A2</v>
      </c>
      <c r="Z99" s="1" t="s">
        <v>13123</v>
      </c>
      <c r="AA99" s="1" t="s">
        <v>7141</v>
      </c>
      <c r="AB99" s="1" t="s">
        <v>7153</v>
      </c>
      <c r="AC99" s="1" t="s">
        <v>13124</v>
      </c>
      <c r="AD99" s="1" t="s">
        <v>7155</v>
      </c>
      <c r="AE99" s="1" t="s">
        <v>7156</v>
      </c>
      <c r="AF99" s="1" t="s">
        <v>7141</v>
      </c>
      <c r="AG99" s="1" t="s">
        <v>7157</v>
      </c>
      <c r="AH99" s="1" t="s">
        <v>14335</v>
      </c>
    </row>
    <row r="100" spans="1:34" x14ac:dyDescent="0.25">
      <c r="A100" s="1" t="s">
        <v>14336</v>
      </c>
      <c r="B100" s="1" t="s">
        <v>14337</v>
      </c>
      <c r="C100" s="1" t="s">
        <v>14338</v>
      </c>
      <c r="D100">
        <v>2018</v>
      </c>
      <c r="E100" s="1" t="s">
        <v>13242</v>
      </c>
      <c r="F100" s="1" t="s">
        <v>7956</v>
      </c>
      <c r="G100" s="1" t="s">
        <v>7284</v>
      </c>
      <c r="H100" s="1" t="s">
        <v>7141</v>
      </c>
      <c r="I100">
        <v>2307</v>
      </c>
      <c r="J100">
        <v>2316</v>
      </c>
      <c r="K100" s="1" t="s">
        <v>7141</v>
      </c>
      <c r="L100">
        <v>10</v>
      </c>
      <c r="M100" s="1" t="s">
        <v>14339</v>
      </c>
      <c r="N100" s="1" t="s">
        <v>14340</v>
      </c>
      <c r="O100" s="1" t="s">
        <v>14341</v>
      </c>
      <c r="P100" s="1" t="s">
        <v>14342</v>
      </c>
      <c r="Q100" s="1" t="s">
        <v>14343</v>
      </c>
      <c r="R100" s="1" t="s">
        <v>7141</v>
      </c>
      <c r="S100" s="1" t="s">
        <v>14344</v>
      </c>
      <c r="T100" s="1" t="s">
        <v>14345</v>
      </c>
      <c r="U100" s="1" t="s">
        <v>7141</v>
      </c>
      <c r="V100" s="1" t="s">
        <v>13238</v>
      </c>
      <c r="W100" s="1" t="s">
        <v>10828</v>
      </c>
      <c r="X100" s="1" t="str">
        <f>VLOOKUP(milp[[#This Row],[ISSN]],classificacao!B:D,3,0)</f>
        <v>B1</v>
      </c>
      <c r="Z100" s="1" t="s">
        <v>7141</v>
      </c>
      <c r="AA100" s="1" t="s">
        <v>7141</v>
      </c>
      <c r="AB100" s="1" t="s">
        <v>7153</v>
      </c>
      <c r="AC100" s="1" t="s">
        <v>13250</v>
      </c>
      <c r="AD100" s="1" t="s">
        <v>7155</v>
      </c>
      <c r="AE100" s="1" t="s">
        <v>7156</v>
      </c>
      <c r="AF100" s="1" t="s">
        <v>7141</v>
      </c>
      <c r="AG100" s="1" t="s">
        <v>7157</v>
      </c>
      <c r="AH100" s="1" t="s">
        <v>14346</v>
      </c>
    </row>
    <row r="101" spans="1:34" x14ac:dyDescent="0.25">
      <c r="A101" s="1" t="s">
        <v>14347</v>
      </c>
      <c r="B101" s="1" t="s">
        <v>14348</v>
      </c>
      <c r="C101" s="1" t="s">
        <v>14349</v>
      </c>
      <c r="D101">
        <v>2018</v>
      </c>
      <c r="E101" s="1" t="s">
        <v>13197</v>
      </c>
      <c r="F101" s="1" t="s">
        <v>14350</v>
      </c>
      <c r="G101" s="1" t="s">
        <v>7141</v>
      </c>
      <c r="H101" s="1" t="s">
        <v>7141</v>
      </c>
      <c r="I101">
        <v>267</v>
      </c>
      <c r="J101">
        <v>274</v>
      </c>
      <c r="K101" s="1" t="s">
        <v>7141</v>
      </c>
      <c r="L101">
        <v>22</v>
      </c>
      <c r="M101" s="1" t="s">
        <v>14351</v>
      </c>
      <c r="N101" s="1" t="s">
        <v>14352</v>
      </c>
      <c r="O101" s="1" t="s">
        <v>14353</v>
      </c>
      <c r="P101" s="1" t="s">
        <v>14354</v>
      </c>
      <c r="Q101" s="1" t="s">
        <v>14355</v>
      </c>
      <c r="R101" s="1" t="s">
        <v>14356</v>
      </c>
      <c r="S101" s="1" t="s">
        <v>14357</v>
      </c>
      <c r="T101" s="1" t="s">
        <v>14358</v>
      </c>
      <c r="U101" s="1" t="s">
        <v>7141</v>
      </c>
      <c r="V101" s="1" t="s">
        <v>7173</v>
      </c>
      <c r="W101" s="1" t="s">
        <v>10333</v>
      </c>
      <c r="X101" s="1" t="str">
        <f>VLOOKUP(milp[[#This Row],[ISSN]],classificacao!B:D,3,0)</f>
        <v>A2</v>
      </c>
      <c r="Z101" s="1" t="s">
        <v>13208</v>
      </c>
      <c r="AA101" s="1" t="s">
        <v>7141</v>
      </c>
      <c r="AB101" s="1" t="s">
        <v>7153</v>
      </c>
      <c r="AC101" s="1" t="s">
        <v>13209</v>
      </c>
      <c r="AD101" s="1" t="s">
        <v>7155</v>
      </c>
      <c r="AE101" s="1" t="s">
        <v>7156</v>
      </c>
      <c r="AF101" s="1" t="s">
        <v>7141</v>
      </c>
      <c r="AG101" s="1" t="s">
        <v>7157</v>
      </c>
      <c r="AH101" s="1" t="s">
        <v>14359</v>
      </c>
    </row>
    <row r="102" spans="1:34" x14ac:dyDescent="0.25">
      <c r="A102" s="1" t="s">
        <v>14360</v>
      </c>
      <c r="B102" s="1" t="s">
        <v>14361</v>
      </c>
      <c r="C102" s="1" t="s">
        <v>14362</v>
      </c>
      <c r="D102">
        <v>2018</v>
      </c>
      <c r="E102" s="1" t="s">
        <v>7162</v>
      </c>
      <c r="F102" s="1" t="s">
        <v>8096</v>
      </c>
      <c r="G102" s="1" t="s">
        <v>7141</v>
      </c>
      <c r="H102" s="1" t="s">
        <v>7141</v>
      </c>
      <c r="I102">
        <v>462</v>
      </c>
      <c r="J102">
        <v>478</v>
      </c>
      <c r="K102" s="1" t="s">
        <v>7141</v>
      </c>
      <c r="L102">
        <v>9</v>
      </c>
      <c r="M102" s="1" t="s">
        <v>14363</v>
      </c>
      <c r="N102" s="1" t="s">
        <v>14364</v>
      </c>
      <c r="O102" s="1" t="s">
        <v>14365</v>
      </c>
      <c r="P102" s="1" t="s">
        <v>14366</v>
      </c>
      <c r="Q102" s="1" t="s">
        <v>14367</v>
      </c>
      <c r="R102" s="1" t="s">
        <v>14368</v>
      </c>
      <c r="S102" s="1" t="s">
        <v>14369</v>
      </c>
      <c r="T102" s="1" t="s">
        <v>14370</v>
      </c>
      <c r="U102" s="1" t="s">
        <v>7141</v>
      </c>
      <c r="V102" s="1" t="s">
        <v>7173</v>
      </c>
      <c r="W102" s="1" t="s">
        <v>7174</v>
      </c>
      <c r="X102" s="1" t="str">
        <f>VLOOKUP(milp[[#This Row],[ISSN]],classificacao!B:D,3,0)</f>
        <v>A1</v>
      </c>
      <c r="Z102" s="1" t="s">
        <v>7175</v>
      </c>
      <c r="AA102" s="1" t="s">
        <v>7141</v>
      </c>
      <c r="AB102" s="1" t="s">
        <v>7153</v>
      </c>
      <c r="AC102" s="1" t="s">
        <v>7176</v>
      </c>
      <c r="AD102" s="1" t="s">
        <v>7155</v>
      </c>
      <c r="AE102" s="1" t="s">
        <v>7156</v>
      </c>
      <c r="AF102" s="1" t="s">
        <v>7141</v>
      </c>
      <c r="AG102" s="1" t="s">
        <v>7157</v>
      </c>
      <c r="AH102" s="1" t="s">
        <v>14371</v>
      </c>
    </row>
    <row r="103" spans="1:34" x14ac:dyDescent="0.25">
      <c r="A103" s="1" t="s">
        <v>14372</v>
      </c>
      <c r="B103" s="1" t="s">
        <v>14373</v>
      </c>
      <c r="C103" s="1" t="s">
        <v>14374</v>
      </c>
      <c r="D103">
        <v>2018</v>
      </c>
      <c r="E103" s="1" t="s">
        <v>8263</v>
      </c>
      <c r="F103" s="1" t="s">
        <v>8218</v>
      </c>
      <c r="G103" s="1" t="s">
        <v>7330</v>
      </c>
      <c r="H103" s="1" t="s">
        <v>7141</v>
      </c>
      <c r="I103">
        <v>1099</v>
      </c>
      <c r="J103">
        <v>1104</v>
      </c>
      <c r="K103" s="1" t="s">
        <v>7141</v>
      </c>
      <c r="L103">
        <v>2</v>
      </c>
      <c r="M103" s="1" t="s">
        <v>14375</v>
      </c>
      <c r="N103" s="1" t="s">
        <v>14376</v>
      </c>
      <c r="O103" s="1" t="s">
        <v>14377</v>
      </c>
      <c r="P103" s="1" t="s">
        <v>14378</v>
      </c>
      <c r="Q103" s="1" t="s">
        <v>14379</v>
      </c>
      <c r="R103" s="1" t="s">
        <v>14380</v>
      </c>
      <c r="S103" s="1" t="s">
        <v>14381</v>
      </c>
      <c r="T103" s="1" t="s">
        <v>14382</v>
      </c>
      <c r="U103" s="1" t="s">
        <v>7141</v>
      </c>
      <c r="V103" s="1" t="s">
        <v>7955</v>
      </c>
      <c r="W103" s="1" t="s">
        <v>8272</v>
      </c>
      <c r="X103" s="1" t="str">
        <f>VLOOKUP(milp[[#This Row],[ISSN]],classificacao!B:D,3,0)</f>
        <v>B2</v>
      </c>
      <c r="Z103" s="1" t="s">
        <v>7141</v>
      </c>
      <c r="AA103" s="1" t="s">
        <v>7141</v>
      </c>
      <c r="AB103" s="1" t="s">
        <v>14383</v>
      </c>
      <c r="AC103" s="1" t="s">
        <v>8274</v>
      </c>
      <c r="AD103" s="1" t="s">
        <v>7155</v>
      </c>
      <c r="AE103" s="1" t="s">
        <v>7156</v>
      </c>
      <c r="AF103" s="1" t="s">
        <v>7141</v>
      </c>
      <c r="AG103" s="1" t="s">
        <v>7157</v>
      </c>
      <c r="AH103" s="1" t="s">
        <v>14384</v>
      </c>
    </row>
    <row r="104" spans="1:34" x14ac:dyDescent="0.25">
      <c r="A104" s="1" t="s">
        <v>14385</v>
      </c>
      <c r="B104" s="1" t="s">
        <v>14386</v>
      </c>
      <c r="C104" s="1" t="s">
        <v>14387</v>
      </c>
      <c r="D104">
        <v>2018</v>
      </c>
      <c r="E104" s="1" t="s">
        <v>13112</v>
      </c>
      <c r="F104" s="1" t="s">
        <v>7757</v>
      </c>
      <c r="G104" s="1" t="s">
        <v>7141</v>
      </c>
      <c r="H104" s="1" t="s">
        <v>7141</v>
      </c>
      <c r="I104">
        <v>290</v>
      </c>
      <c r="J104">
        <v>298</v>
      </c>
      <c r="K104" s="1" t="s">
        <v>7141</v>
      </c>
      <c r="L104">
        <v>24</v>
      </c>
      <c r="M104" s="1" t="s">
        <v>14388</v>
      </c>
      <c r="N104" s="1" t="s">
        <v>14389</v>
      </c>
      <c r="O104" s="1" t="s">
        <v>14390</v>
      </c>
      <c r="P104" s="1" t="s">
        <v>14391</v>
      </c>
      <c r="Q104" s="1" t="s">
        <v>14392</v>
      </c>
      <c r="R104" s="1" t="s">
        <v>14393</v>
      </c>
      <c r="S104" s="1" t="s">
        <v>14394</v>
      </c>
      <c r="T104" s="1" t="s">
        <v>14395</v>
      </c>
      <c r="U104" s="1" t="s">
        <v>7141</v>
      </c>
      <c r="V104" s="1" t="s">
        <v>7173</v>
      </c>
      <c r="W104" s="1" t="s">
        <v>10394</v>
      </c>
      <c r="X104" s="1" t="str">
        <f>VLOOKUP(milp[[#This Row],[ISSN]],classificacao!B:D,3,0)</f>
        <v>A2</v>
      </c>
      <c r="Z104" s="1" t="s">
        <v>13123</v>
      </c>
      <c r="AA104" s="1" t="s">
        <v>7141</v>
      </c>
      <c r="AB104" s="1" t="s">
        <v>7153</v>
      </c>
      <c r="AC104" s="1" t="s">
        <v>13124</v>
      </c>
      <c r="AD104" s="1" t="s">
        <v>7155</v>
      </c>
      <c r="AE104" s="1" t="s">
        <v>7156</v>
      </c>
      <c r="AF104" s="1" t="s">
        <v>7395</v>
      </c>
      <c r="AG104" s="1" t="s">
        <v>7157</v>
      </c>
      <c r="AH104" s="1" t="s">
        <v>14396</v>
      </c>
    </row>
    <row r="105" spans="1:34" x14ac:dyDescent="0.25">
      <c r="A105" s="1" t="s">
        <v>14397</v>
      </c>
      <c r="B105" s="1" t="s">
        <v>14398</v>
      </c>
      <c r="C105" s="1" t="s">
        <v>14399</v>
      </c>
      <c r="D105">
        <v>2018</v>
      </c>
      <c r="E105" s="1" t="s">
        <v>13270</v>
      </c>
      <c r="F105" s="1" t="s">
        <v>14400</v>
      </c>
      <c r="G105" s="1" t="s">
        <v>7286</v>
      </c>
      <c r="H105" s="1" t="s">
        <v>7141</v>
      </c>
      <c r="I105">
        <v>2076</v>
      </c>
      <c r="J105">
        <v>2098</v>
      </c>
      <c r="K105" s="1" t="s">
        <v>7141</v>
      </c>
      <c r="L105">
        <v>6</v>
      </c>
      <c r="M105" s="1" t="s">
        <v>14401</v>
      </c>
      <c r="N105" s="1" t="s">
        <v>14402</v>
      </c>
      <c r="O105" s="1" t="s">
        <v>14403</v>
      </c>
      <c r="P105" s="1" t="s">
        <v>14404</v>
      </c>
      <c r="Q105" s="1" t="s">
        <v>14405</v>
      </c>
      <c r="R105" s="1" t="s">
        <v>14406</v>
      </c>
      <c r="S105" s="1" t="s">
        <v>14407</v>
      </c>
      <c r="T105" s="1" t="s">
        <v>14408</v>
      </c>
      <c r="U105" s="1" t="s">
        <v>7141</v>
      </c>
      <c r="V105" s="1" t="s">
        <v>7388</v>
      </c>
      <c r="W105" s="1" t="s">
        <v>10404</v>
      </c>
      <c r="X105" s="1" t="str">
        <f>VLOOKUP(milp[[#This Row],[ISSN]],classificacao!B:D,3,0)</f>
        <v>A2</v>
      </c>
      <c r="Z105" s="1" t="s">
        <v>13280</v>
      </c>
      <c r="AA105" s="1" t="s">
        <v>7141</v>
      </c>
      <c r="AB105" s="1" t="s">
        <v>7153</v>
      </c>
      <c r="AC105" s="1" t="s">
        <v>13281</v>
      </c>
      <c r="AD105" s="1" t="s">
        <v>7155</v>
      </c>
      <c r="AE105" s="1" t="s">
        <v>7156</v>
      </c>
      <c r="AF105" s="1" t="s">
        <v>7141</v>
      </c>
      <c r="AG105" s="1" t="s">
        <v>7157</v>
      </c>
      <c r="AH105" s="1" t="s">
        <v>14409</v>
      </c>
    </row>
    <row r="106" spans="1:34" x14ac:dyDescent="0.25">
      <c r="A106" s="1" t="s">
        <v>14410</v>
      </c>
      <c r="B106" s="1" t="s">
        <v>14411</v>
      </c>
      <c r="C106" s="1" t="s">
        <v>14412</v>
      </c>
      <c r="D106">
        <v>2018</v>
      </c>
      <c r="E106" s="1" t="s">
        <v>14413</v>
      </c>
      <c r="F106" s="1" t="s">
        <v>7284</v>
      </c>
      <c r="G106" s="1" t="s">
        <v>7366</v>
      </c>
      <c r="H106" s="1" t="s">
        <v>7141</v>
      </c>
      <c r="I106">
        <v>195</v>
      </c>
      <c r="J106">
        <v>208</v>
      </c>
      <c r="K106" s="1" t="s">
        <v>7141</v>
      </c>
      <c r="L106">
        <v>37</v>
      </c>
      <c r="M106" s="1" t="s">
        <v>14414</v>
      </c>
      <c r="N106" s="1" t="s">
        <v>14415</v>
      </c>
      <c r="O106" s="1" t="s">
        <v>14416</v>
      </c>
      <c r="P106" s="1" t="s">
        <v>14417</v>
      </c>
      <c r="Q106" s="1" t="s">
        <v>14418</v>
      </c>
      <c r="R106" s="1" t="s">
        <v>14419</v>
      </c>
      <c r="S106" s="1" t="s">
        <v>14420</v>
      </c>
      <c r="T106" s="1" t="s">
        <v>7141</v>
      </c>
      <c r="U106" s="1" t="s">
        <v>7141</v>
      </c>
      <c r="V106" s="1" t="s">
        <v>7399</v>
      </c>
      <c r="W106" s="1" t="s">
        <v>10467</v>
      </c>
      <c r="X106" s="1" t="str">
        <f>VLOOKUP(milp[[#This Row],[ISSN]],classificacao!B:D,3,0)</f>
        <v>A2</v>
      </c>
      <c r="Z106" s="1" t="s">
        <v>7141</v>
      </c>
      <c r="AA106" s="1" t="s">
        <v>7141</v>
      </c>
      <c r="AB106" s="1" t="s">
        <v>7153</v>
      </c>
      <c r="AC106" s="1" t="s">
        <v>14421</v>
      </c>
      <c r="AD106" s="1" t="s">
        <v>7155</v>
      </c>
      <c r="AE106" s="1" t="s">
        <v>7156</v>
      </c>
      <c r="AF106" s="1" t="s">
        <v>7141</v>
      </c>
      <c r="AG106" s="1" t="s">
        <v>7157</v>
      </c>
      <c r="AH106" s="1" t="s">
        <v>14422</v>
      </c>
    </row>
    <row r="107" spans="1:34" x14ac:dyDescent="0.25">
      <c r="A107" s="1" t="s">
        <v>14248</v>
      </c>
      <c r="B107" s="1" t="s">
        <v>14249</v>
      </c>
      <c r="C107" s="1" t="s">
        <v>14423</v>
      </c>
      <c r="D107">
        <v>2018</v>
      </c>
      <c r="E107" s="1" t="s">
        <v>13181</v>
      </c>
      <c r="F107" s="1" t="s">
        <v>8297</v>
      </c>
      <c r="G107" s="1" t="s">
        <v>7141</v>
      </c>
      <c r="H107" s="1" t="s">
        <v>7141</v>
      </c>
      <c r="I107">
        <v>35</v>
      </c>
      <c r="J107">
        <v>52</v>
      </c>
      <c r="K107" s="1" t="s">
        <v>7141</v>
      </c>
      <c r="L107">
        <v>20</v>
      </c>
      <c r="M107" s="1" t="s">
        <v>14424</v>
      </c>
      <c r="N107" s="1" t="s">
        <v>14425</v>
      </c>
      <c r="O107" s="1" t="s">
        <v>14254</v>
      </c>
      <c r="P107" s="1" t="s">
        <v>14255</v>
      </c>
      <c r="Q107" s="1" t="s">
        <v>14426</v>
      </c>
      <c r="R107" s="1" t="s">
        <v>14427</v>
      </c>
      <c r="S107" s="1" t="s">
        <v>14428</v>
      </c>
      <c r="T107" s="1" t="s">
        <v>14259</v>
      </c>
      <c r="U107" s="1" t="s">
        <v>7141</v>
      </c>
      <c r="V107" s="1" t="s">
        <v>7173</v>
      </c>
      <c r="W107" s="1" t="s">
        <v>10020</v>
      </c>
      <c r="X107" s="1" t="str">
        <f>VLOOKUP(milp[[#This Row],[ISSN]],classificacao!B:D,3,0)</f>
        <v>A1</v>
      </c>
      <c r="Z107" s="1" t="s">
        <v>13191</v>
      </c>
      <c r="AA107" s="1" t="s">
        <v>7141</v>
      </c>
      <c r="AB107" s="1" t="s">
        <v>7153</v>
      </c>
      <c r="AC107" s="1" t="s">
        <v>13192</v>
      </c>
      <c r="AD107" s="1" t="s">
        <v>7155</v>
      </c>
      <c r="AE107" s="1" t="s">
        <v>7156</v>
      </c>
      <c r="AF107" s="1" t="s">
        <v>7395</v>
      </c>
      <c r="AG107" s="1" t="s">
        <v>7157</v>
      </c>
      <c r="AH107" s="1" t="s">
        <v>14429</v>
      </c>
    </row>
    <row r="108" spans="1:34" x14ac:dyDescent="0.25">
      <c r="A108" s="1" t="s">
        <v>14430</v>
      </c>
      <c r="B108" s="1" t="s">
        <v>14431</v>
      </c>
      <c r="C108" s="1" t="s">
        <v>14432</v>
      </c>
      <c r="D108">
        <v>2018</v>
      </c>
      <c r="E108" s="1" t="s">
        <v>8403</v>
      </c>
      <c r="F108" s="1" t="s">
        <v>8404</v>
      </c>
      <c r="G108" s="1" t="s">
        <v>7330</v>
      </c>
      <c r="H108" s="1" t="s">
        <v>7141</v>
      </c>
      <c r="I108">
        <v>1233</v>
      </c>
      <c r="J108">
        <v>1244</v>
      </c>
      <c r="K108" s="1" t="s">
        <v>7141</v>
      </c>
      <c r="L108">
        <v>8</v>
      </c>
      <c r="M108" s="1" t="s">
        <v>14433</v>
      </c>
      <c r="N108" s="1" t="s">
        <v>14434</v>
      </c>
      <c r="O108" s="1" t="s">
        <v>14435</v>
      </c>
      <c r="P108" s="1" t="s">
        <v>14436</v>
      </c>
      <c r="Q108" s="1" t="s">
        <v>14437</v>
      </c>
      <c r="R108" s="1" t="s">
        <v>7141</v>
      </c>
      <c r="S108" s="1" t="s">
        <v>14438</v>
      </c>
      <c r="T108" s="1" t="s">
        <v>14439</v>
      </c>
      <c r="U108" s="1" t="s">
        <v>7141</v>
      </c>
      <c r="V108" s="1" t="s">
        <v>8413</v>
      </c>
      <c r="W108" s="1" t="s">
        <v>8414</v>
      </c>
      <c r="X108" s="1" t="str">
        <f>VLOOKUP(milp[[#This Row],[ISSN]],classificacao!B:D,3,0)</f>
        <v>A1</v>
      </c>
      <c r="Z108" s="1" t="s">
        <v>8415</v>
      </c>
      <c r="AA108" s="1" t="s">
        <v>7141</v>
      </c>
      <c r="AB108" s="1" t="s">
        <v>7153</v>
      </c>
      <c r="AC108" s="1" t="s">
        <v>8416</v>
      </c>
      <c r="AD108" s="1" t="s">
        <v>7155</v>
      </c>
      <c r="AE108" s="1" t="s">
        <v>7156</v>
      </c>
      <c r="AF108" s="1" t="s">
        <v>7141</v>
      </c>
      <c r="AG108" s="1" t="s">
        <v>7157</v>
      </c>
      <c r="AH108" s="1" t="s">
        <v>14440</v>
      </c>
    </row>
    <row r="109" spans="1:34" x14ac:dyDescent="0.25">
      <c r="A109" s="1" t="s">
        <v>14441</v>
      </c>
      <c r="B109" s="1" t="s">
        <v>14442</v>
      </c>
      <c r="C109" s="1" t="s">
        <v>14443</v>
      </c>
      <c r="D109">
        <v>2018</v>
      </c>
      <c r="E109" s="1" t="s">
        <v>14444</v>
      </c>
      <c r="F109" s="1" t="s">
        <v>8258</v>
      </c>
      <c r="G109" s="1" t="s">
        <v>7141</v>
      </c>
      <c r="H109" s="1" t="s">
        <v>7141</v>
      </c>
      <c r="I109">
        <v>305</v>
      </c>
      <c r="J109">
        <v>319</v>
      </c>
      <c r="K109" s="1" t="s">
        <v>7141</v>
      </c>
      <c r="L109">
        <v>12</v>
      </c>
      <c r="M109" s="1" t="s">
        <v>14445</v>
      </c>
      <c r="N109" s="1" t="s">
        <v>14446</v>
      </c>
      <c r="O109" s="1" t="s">
        <v>14447</v>
      </c>
      <c r="P109" s="1" t="s">
        <v>14448</v>
      </c>
      <c r="Q109" s="1" t="s">
        <v>14449</v>
      </c>
      <c r="R109" s="1" t="s">
        <v>14450</v>
      </c>
      <c r="S109" s="1" t="s">
        <v>14451</v>
      </c>
      <c r="T109" s="1" t="s">
        <v>14452</v>
      </c>
      <c r="U109" s="1" t="s">
        <v>7141</v>
      </c>
      <c r="V109" s="1" t="s">
        <v>7173</v>
      </c>
      <c r="W109" s="1" t="s">
        <v>9988</v>
      </c>
      <c r="X109" s="1" t="str">
        <f>VLOOKUP(milp[[#This Row],[ISSN]],classificacao!B:D,3,0)</f>
        <v>A1</v>
      </c>
      <c r="Z109" s="1" t="s">
        <v>14453</v>
      </c>
      <c r="AA109" s="1" t="s">
        <v>7141</v>
      </c>
      <c r="AB109" s="1" t="s">
        <v>7153</v>
      </c>
      <c r="AC109" s="1" t="s">
        <v>14454</v>
      </c>
      <c r="AD109" s="1" t="s">
        <v>7155</v>
      </c>
      <c r="AE109" s="1" t="s">
        <v>7156</v>
      </c>
      <c r="AF109" s="1" t="s">
        <v>7141</v>
      </c>
      <c r="AG109" s="1" t="s">
        <v>7157</v>
      </c>
      <c r="AH109" s="1" t="s">
        <v>14455</v>
      </c>
    </row>
    <row r="110" spans="1:34" x14ac:dyDescent="0.25">
      <c r="A110" s="1" t="s">
        <v>14456</v>
      </c>
      <c r="B110" s="1" t="s">
        <v>14457</v>
      </c>
      <c r="C110" s="1" t="s">
        <v>14458</v>
      </c>
      <c r="D110">
        <v>2018</v>
      </c>
      <c r="E110" s="1" t="s">
        <v>13181</v>
      </c>
      <c r="F110" s="1" t="s">
        <v>14459</v>
      </c>
      <c r="G110" s="1" t="s">
        <v>7141</v>
      </c>
      <c r="H110" s="1" t="s">
        <v>7141</v>
      </c>
      <c r="I110">
        <v>382</v>
      </c>
      <c r="J110">
        <v>394</v>
      </c>
      <c r="K110" s="1" t="s">
        <v>7141</v>
      </c>
      <c r="L110">
        <v>7</v>
      </c>
      <c r="M110" s="1" t="s">
        <v>14460</v>
      </c>
      <c r="N110" s="1" t="s">
        <v>14461</v>
      </c>
      <c r="O110" s="1" t="s">
        <v>14462</v>
      </c>
      <c r="P110" s="1" t="s">
        <v>14463</v>
      </c>
      <c r="Q110" s="1" t="s">
        <v>14464</v>
      </c>
      <c r="R110" s="1" t="s">
        <v>14465</v>
      </c>
      <c r="S110" s="1" t="s">
        <v>14466</v>
      </c>
      <c r="T110" s="1" t="s">
        <v>14467</v>
      </c>
      <c r="U110" s="1" t="s">
        <v>7141</v>
      </c>
      <c r="V110" s="1" t="s">
        <v>7173</v>
      </c>
      <c r="W110" s="1" t="s">
        <v>10020</v>
      </c>
      <c r="X110" s="1" t="str">
        <f>VLOOKUP(milp[[#This Row],[ISSN]],classificacao!B:D,3,0)</f>
        <v>A1</v>
      </c>
      <c r="Z110" s="1" t="s">
        <v>13191</v>
      </c>
      <c r="AA110" s="1" t="s">
        <v>7141</v>
      </c>
      <c r="AB110" s="1" t="s">
        <v>7153</v>
      </c>
      <c r="AC110" s="1" t="s">
        <v>13192</v>
      </c>
      <c r="AD110" s="1" t="s">
        <v>7155</v>
      </c>
      <c r="AE110" s="1" t="s">
        <v>7156</v>
      </c>
      <c r="AF110" s="1" t="s">
        <v>7395</v>
      </c>
      <c r="AG110" s="1" t="s">
        <v>7157</v>
      </c>
      <c r="AH110" s="1" t="s">
        <v>14468</v>
      </c>
    </row>
    <row r="111" spans="1:34" x14ac:dyDescent="0.25">
      <c r="A111" s="1" t="s">
        <v>14470</v>
      </c>
      <c r="B111" s="1" t="s">
        <v>14471</v>
      </c>
      <c r="C111" s="1" t="s">
        <v>14472</v>
      </c>
      <c r="D111">
        <v>2018</v>
      </c>
      <c r="E111" s="1" t="s">
        <v>13654</v>
      </c>
      <c r="F111" s="1" t="s">
        <v>8075</v>
      </c>
      <c r="G111" s="1" t="s">
        <v>7262</v>
      </c>
      <c r="H111" s="1" t="s">
        <v>7141</v>
      </c>
      <c r="I111">
        <v>486</v>
      </c>
      <c r="J111">
        <v>501</v>
      </c>
      <c r="K111" s="1" t="s">
        <v>7141</v>
      </c>
      <c r="L111">
        <v>19</v>
      </c>
      <c r="M111" s="1" t="s">
        <v>14473</v>
      </c>
      <c r="N111" s="1" t="s">
        <v>14474</v>
      </c>
      <c r="O111" s="1" t="s">
        <v>14475</v>
      </c>
      <c r="P111" s="1" t="s">
        <v>14476</v>
      </c>
      <c r="Q111" s="1" t="s">
        <v>14477</v>
      </c>
      <c r="R111" s="1" t="s">
        <v>14478</v>
      </c>
      <c r="S111" s="1" t="s">
        <v>14479</v>
      </c>
      <c r="T111" s="1" t="s">
        <v>14480</v>
      </c>
      <c r="U111" s="1" t="s">
        <v>7141</v>
      </c>
      <c r="V111" s="1" t="s">
        <v>7399</v>
      </c>
      <c r="W111" s="1" t="s">
        <v>10075</v>
      </c>
      <c r="X111" s="1" t="str">
        <f>VLOOKUP(milp[[#This Row],[ISSN]],classificacao!B:D,3,0)</f>
        <v>A1</v>
      </c>
      <c r="Z111" s="1" t="s">
        <v>13664</v>
      </c>
      <c r="AA111" s="1" t="s">
        <v>7141</v>
      </c>
      <c r="AB111" s="1" t="s">
        <v>7153</v>
      </c>
      <c r="AC111" s="1" t="s">
        <v>13665</v>
      </c>
      <c r="AD111" s="1" t="s">
        <v>7155</v>
      </c>
      <c r="AE111" s="1" t="s">
        <v>7156</v>
      </c>
      <c r="AF111" s="1" t="s">
        <v>7141</v>
      </c>
      <c r="AG111" s="1" t="s">
        <v>7157</v>
      </c>
      <c r="AH111" s="1" t="s">
        <v>14481</v>
      </c>
    </row>
    <row r="112" spans="1:34" x14ac:dyDescent="0.25">
      <c r="A112" s="1" t="s">
        <v>14482</v>
      </c>
      <c r="B112" s="1" t="s">
        <v>14483</v>
      </c>
      <c r="C112" s="1" t="s">
        <v>14484</v>
      </c>
      <c r="D112">
        <v>2018</v>
      </c>
      <c r="E112" s="1" t="s">
        <v>8647</v>
      </c>
      <c r="F112" s="1" t="s">
        <v>8648</v>
      </c>
      <c r="G112" s="1" t="s">
        <v>7141</v>
      </c>
      <c r="H112" s="1" t="s">
        <v>14485</v>
      </c>
      <c r="K112" s="1" t="s">
        <v>7141</v>
      </c>
      <c r="L112">
        <v>2</v>
      </c>
      <c r="M112" s="1" t="s">
        <v>14486</v>
      </c>
      <c r="N112" s="1" t="s">
        <v>14487</v>
      </c>
      <c r="O112" s="1" t="s">
        <v>14488</v>
      </c>
      <c r="P112" s="1" t="s">
        <v>14489</v>
      </c>
      <c r="Q112" s="1" t="s">
        <v>14490</v>
      </c>
      <c r="R112" s="1" t="s">
        <v>7141</v>
      </c>
      <c r="S112" s="1" t="s">
        <v>14491</v>
      </c>
      <c r="T112" s="1" t="s">
        <v>14492</v>
      </c>
      <c r="U112" s="1" t="s">
        <v>7141</v>
      </c>
      <c r="V112" s="1" t="s">
        <v>8657</v>
      </c>
      <c r="W112" s="1" t="s">
        <v>8658</v>
      </c>
      <c r="X112" s="1" t="str">
        <f>VLOOKUP(milp[[#This Row],[ISSN]],classificacao!B:D,3,0)</f>
        <v>B1</v>
      </c>
      <c r="Z112" s="1" t="s">
        <v>7141</v>
      </c>
      <c r="AA112" s="1" t="s">
        <v>7141</v>
      </c>
      <c r="AB112" s="1" t="s">
        <v>7153</v>
      </c>
      <c r="AC112" s="1" t="s">
        <v>8659</v>
      </c>
      <c r="AD112" s="1" t="s">
        <v>7155</v>
      </c>
      <c r="AE112" s="1" t="s">
        <v>7156</v>
      </c>
      <c r="AF112" s="1" t="s">
        <v>7398</v>
      </c>
      <c r="AG112" s="1" t="s">
        <v>7157</v>
      </c>
      <c r="AH112" s="1" t="s">
        <v>14493</v>
      </c>
    </row>
    <row r="113" spans="1:34" x14ac:dyDescent="0.25">
      <c r="A113" s="1" t="s">
        <v>14494</v>
      </c>
      <c r="B113" s="1" t="s">
        <v>14495</v>
      </c>
      <c r="C113" s="1" t="s">
        <v>14496</v>
      </c>
      <c r="D113">
        <v>2018</v>
      </c>
      <c r="E113" s="1" t="s">
        <v>8403</v>
      </c>
      <c r="F113" s="1" t="s">
        <v>8404</v>
      </c>
      <c r="G113" s="1" t="s">
        <v>7286</v>
      </c>
      <c r="H113" s="1" t="s">
        <v>7141</v>
      </c>
      <c r="I113">
        <v>1581</v>
      </c>
      <c r="J113">
        <v>1592</v>
      </c>
      <c r="K113" s="1" t="s">
        <v>7141</v>
      </c>
      <c r="L113">
        <v>7</v>
      </c>
      <c r="M113" s="1" t="s">
        <v>14497</v>
      </c>
      <c r="N113" s="1" t="s">
        <v>14498</v>
      </c>
      <c r="O113" s="1" t="s">
        <v>14499</v>
      </c>
      <c r="P113" s="1" t="s">
        <v>14500</v>
      </c>
      <c r="Q113" s="1" t="s">
        <v>14501</v>
      </c>
      <c r="R113" s="1" t="s">
        <v>7141</v>
      </c>
      <c r="S113" s="1" t="s">
        <v>14502</v>
      </c>
      <c r="T113" s="1" t="s">
        <v>7141</v>
      </c>
      <c r="U113" s="1" t="s">
        <v>7141</v>
      </c>
      <c r="V113" s="1" t="s">
        <v>8413</v>
      </c>
      <c r="W113" s="1" t="s">
        <v>8414</v>
      </c>
      <c r="X113" s="1" t="str">
        <f>VLOOKUP(milp[[#This Row],[ISSN]],classificacao!B:D,3,0)</f>
        <v>A1</v>
      </c>
      <c r="Z113" s="1" t="s">
        <v>8415</v>
      </c>
      <c r="AA113" s="1" t="s">
        <v>7141</v>
      </c>
      <c r="AB113" s="1" t="s">
        <v>7153</v>
      </c>
      <c r="AC113" s="1" t="s">
        <v>8416</v>
      </c>
      <c r="AD113" s="1" t="s">
        <v>7155</v>
      </c>
      <c r="AE113" s="1" t="s">
        <v>7156</v>
      </c>
      <c r="AF113" s="1" t="s">
        <v>7141</v>
      </c>
      <c r="AG113" s="1" t="s">
        <v>7157</v>
      </c>
      <c r="AH113" s="1" t="s">
        <v>14503</v>
      </c>
    </row>
    <row r="114" spans="1:34" x14ac:dyDescent="0.25">
      <c r="A114" s="1" t="s">
        <v>14504</v>
      </c>
      <c r="B114" s="1" t="s">
        <v>14505</v>
      </c>
      <c r="C114" s="1" t="s">
        <v>14506</v>
      </c>
      <c r="D114">
        <v>2018</v>
      </c>
      <c r="E114" s="1" t="s">
        <v>13227</v>
      </c>
      <c r="F114" s="1" t="s">
        <v>7261</v>
      </c>
      <c r="G114" s="1" t="s">
        <v>7262</v>
      </c>
      <c r="H114" s="1" t="s">
        <v>9388</v>
      </c>
      <c r="K114" s="1" t="s">
        <v>7141</v>
      </c>
      <c r="L114">
        <v>8</v>
      </c>
      <c r="M114" s="1" t="s">
        <v>14507</v>
      </c>
      <c r="N114" s="1" t="s">
        <v>14508</v>
      </c>
      <c r="O114" s="1" t="s">
        <v>14509</v>
      </c>
      <c r="P114" s="1" t="s">
        <v>14510</v>
      </c>
      <c r="Q114" s="1" t="s">
        <v>14511</v>
      </c>
      <c r="R114" s="1" t="s">
        <v>14512</v>
      </c>
      <c r="S114" s="1" t="s">
        <v>14513</v>
      </c>
      <c r="T114" s="1" t="s">
        <v>14514</v>
      </c>
      <c r="U114" s="1" t="s">
        <v>7141</v>
      </c>
      <c r="V114" s="1" t="s">
        <v>7267</v>
      </c>
      <c r="W114" s="1" t="s">
        <v>10755</v>
      </c>
      <c r="X114" s="1" t="str">
        <f>VLOOKUP(milp[[#This Row],[ISSN]],classificacao!B:D,3,0)</f>
        <v>B1</v>
      </c>
      <c r="Z114" s="1" t="s">
        <v>7141</v>
      </c>
      <c r="AA114" s="1" t="s">
        <v>7141</v>
      </c>
      <c r="AB114" s="1" t="s">
        <v>7153</v>
      </c>
      <c r="AC114" s="1" t="s">
        <v>13227</v>
      </c>
      <c r="AD114" s="1" t="s">
        <v>7155</v>
      </c>
      <c r="AE114" s="1" t="s">
        <v>7156</v>
      </c>
      <c r="AF114" s="1" t="s">
        <v>7398</v>
      </c>
      <c r="AG114" s="1" t="s">
        <v>7157</v>
      </c>
      <c r="AH114" s="1" t="s">
        <v>14515</v>
      </c>
    </row>
    <row r="115" spans="1:34" x14ac:dyDescent="0.25">
      <c r="A115" s="1" t="s">
        <v>14516</v>
      </c>
      <c r="B115" s="1" t="s">
        <v>14517</v>
      </c>
      <c r="C115" s="1" t="s">
        <v>14518</v>
      </c>
      <c r="D115">
        <v>2018</v>
      </c>
      <c r="E115" s="1" t="s">
        <v>14519</v>
      </c>
      <c r="F115" s="1" t="s">
        <v>8258</v>
      </c>
      <c r="G115" s="1" t="s">
        <v>7141</v>
      </c>
      <c r="H115" s="1" t="s">
        <v>7141</v>
      </c>
      <c r="I115">
        <v>1646</v>
      </c>
      <c r="J115">
        <v>1659</v>
      </c>
      <c r="K115" s="1" t="s">
        <v>7141</v>
      </c>
      <c r="L115">
        <v>13</v>
      </c>
      <c r="M115" s="1" t="s">
        <v>14520</v>
      </c>
      <c r="N115" s="1" t="s">
        <v>14521</v>
      </c>
      <c r="O115" s="1" t="s">
        <v>14522</v>
      </c>
      <c r="P115" s="1" t="s">
        <v>14523</v>
      </c>
      <c r="Q115" s="1" t="s">
        <v>14524</v>
      </c>
      <c r="R115" s="1" t="s">
        <v>14525</v>
      </c>
      <c r="S115" s="1" t="s">
        <v>14526</v>
      </c>
      <c r="T115" s="1" t="s">
        <v>14527</v>
      </c>
      <c r="U115" s="1" t="s">
        <v>7141</v>
      </c>
      <c r="V115" s="1" t="s">
        <v>7173</v>
      </c>
      <c r="W115" s="1" t="s">
        <v>9969</v>
      </c>
      <c r="X115" s="1" t="str">
        <f>VLOOKUP(milp[[#This Row],[ISSN]],classificacao!B:D,3,0)</f>
        <v>A1</v>
      </c>
      <c r="Z115" s="1" t="s">
        <v>14528</v>
      </c>
      <c r="AA115" s="1" t="s">
        <v>7141</v>
      </c>
      <c r="AB115" s="1" t="s">
        <v>7153</v>
      </c>
      <c r="AC115" s="1" t="s">
        <v>14529</v>
      </c>
      <c r="AD115" s="1" t="s">
        <v>7155</v>
      </c>
      <c r="AE115" s="1" t="s">
        <v>7156</v>
      </c>
      <c r="AF115" s="1" t="s">
        <v>7141</v>
      </c>
      <c r="AG115" s="1" t="s">
        <v>7157</v>
      </c>
      <c r="AH115" s="1" t="s">
        <v>14530</v>
      </c>
    </row>
    <row r="116" spans="1:34" x14ac:dyDescent="0.25">
      <c r="A116" s="1" t="s">
        <v>14261</v>
      </c>
      <c r="B116" s="1" t="s">
        <v>14262</v>
      </c>
      <c r="C116" s="1" t="s">
        <v>14531</v>
      </c>
      <c r="D116">
        <v>2018</v>
      </c>
      <c r="E116" s="1" t="s">
        <v>13197</v>
      </c>
      <c r="F116" s="1" t="s">
        <v>14532</v>
      </c>
      <c r="G116" s="1" t="s">
        <v>7141</v>
      </c>
      <c r="H116" s="1" t="s">
        <v>7141</v>
      </c>
      <c r="I116">
        <v>67</v>
      </c>
      <c r="J116">
        <v>74</v>
      </c>
      <c r="K116" s="1" t="s">
        <v>7141</v>
      </c>
      <c r="L116">
        <v>15</v>
      </c>
      <c r="M116" s="1" t="s">
        <v>14533</v>
      </c>
      <c r="N116" s="1" t="s">
        <v>14534</v>
      </c>
      <c r="O116" s="1" t="s">
        <v>14267</v>
      </c>
      <c r="P116" s="1" t="s">
        <v>14268</v>
      </c>
      <c r="Q116" s="1" t="s">
        <v>14535</v>
      </c>
      <c r="R116" s="1" t="s">
        <v>14536</v>
      </c>
      <c r="S116" s="1" t="s">
        <v>14537</v>
      </c>
      <c r="T116" s="1" t="s">
        <v>14538</v>
      </c>
      <c r="U116" s="1" t="s">
        <v>7141</v>
      </c>
      <c r="V116" s="1" t="s">
        <v>7173</v>
      </c>
      <c r="W116" s="1" t="s">
        <v>10333</v>
      </c>
      <c r="X116" s="1" t="str">
        <f>VLOOKUP(milp[[#This Row],[ISSN]],classificacao!B:D,3,0)</f>
        <v>A2</v>
      </c>
      <c r="Z116" s="1" t="s">
        <v>13208</v>
      </c>
      <c r="AA116" s="1" t="s">
        <v>7141</v>
      </c>
      <c r="AB116" s="1" t="s">
        <v>7153</v>
      </c>
      <c r="AC116" s="1" t="s">
        <v>13209</v>
      </c>
      <c r="AD116" s="1" t="s">
        <v>7155</v>
      </c>
      <c r="AE116" s="1" t="s">
        <v>7156</v>
      </c>
      <c r="AF116" s="1" t="s">
        <v>7141</v>
      </c>
      <c r="AG116" s="1" t="s">
        <v>7157</v>
      </c>
      <c r="AH116" s="1" t="s">
        <v>14539</v>
      </c>
    </row>
    <row r="117" spans="1:34" x14ac:dyDescent="0.25">
      <c r="A117" s="1" t="s">
        <v>14540</v>
      </c>
      <c r="B117" s="1" t="s">
        <v>14541</v>
      </c>
      <c r="C117" s="1" t="s">
        <v>14542</v>
      </c>
      <c r="D117">
        <v>2018</v>
      </c>
      <c r="E117" s="1" t="s">
        <v>7819</v>
      </c>
      <c r="F117" s="1" t="s">
        <v>7992</v>
      </c>
      <c r="G117" s="1" t="s">
        <v>7140</v>
      </c>
      <c r="H117" s="1" t="s">
        <v>7141</v>
      </c>
      <c r="I117">
        <v>537</v>
      </c>
      <c r="J117">
        <v>552</v>
      </c>
      <c r="K117" s="1" t="s">
        <v>7141</v>
      </c>
      <c r="L117">
        <v>2</v>
      </c>
      <c r="M117" s="1" t="s">
        <v>14543</v>
      </c>
      <c r="N117" s="1" t="s">
        <v>14544</v>
      </c>
      <c r="O117" s="1" t="s">
        <v>14545</v>
      </c>
      <c r="P117" s="1" t="s">
        <v>14546</v>
      </c>
      <c r="Q117" s="1" t="s">
        <v>14547</v>
      </c>
      <c r="R117" s="1" t="s">
        <v>14548</v>
      </c>
      <c r="S117" s="1" t="s">
        <v>14549</v>
      </c>
      <c r="T117" s="1" t="s">
        <v>14550</v>
      </c>
      <c r="U117" s="1" t="s">
        <v>7141</v>
      </c>
      <c r="V117" s="1" t="s">
        <v>7829</v>
      </c>
      <c r="W117" s="1" t="s">
        <v>7830</v>
      </c>
      <c r="X117" s="1" t="str">
        <f>VLOOKUP(milp[[#This Row],[ISSN]],classificacao!B:D,3,0)</f>
        <v>B1</v>
      </c>
      <c r="Z117" s="1" t="s">
        <v>7141</v>
      </c>
      <c r="AA117" s="1" t="s">
        <v>7141</v>
      </c>
      <c r="AB117" s="1" t="s">
        <v>7153</v>
      </c>
      <c r="AC117" s="1" t="s">
        <v>7831</v>
      </c>
      <c r="AD117" s="1" t="s">
        <v>7155</v>
      </c>
      <c r="AE117" s="1" t="s">
        <v>7156</v>
      </c>
      <c r="AF117" s="1" t="s">
        <v>7141</v>
      </c>
      <c r="AG117" s="1" t="s">
        <v>7157</v>
      </c>
      <c r="AH117" s="1" t="s">
        <v>14551</v>
      </c>
    </row>
    <row r="118" spans="1:34" x14ac:dyDescent="0.25">
      <c r="A118" s="1" t="s">
        <v>14552</v>
      </c>
      <c r="B118" s="1" t="s">
        <v>14553</v>
      </c>
      <c r="C118" s="1" t="s">
        <v>14554</v>
      </c>
      <c r="D118">
        <v>2017</v>
      </c>
      <c r="E118" s="1" t="s">
        <v>7849</v>
      </c>
      <c r="F118" s="1" t="s">
        <v>8960</v>
      </c>
      <c r="G118" s="1" t="s">
        <v>7140</v>
      </c>
      <c r="H118" s="1" t="s">
        <v>7141</v>
      </c>
      <c r="I118">
        <v>415</v>
      </c>
      <c r="J118">
        <v>435</v>
      </c>
      <c r="K118" s="1" t="s">
        <v>7141</v>
      </c>
      <c r="M118" s="1" t="s">
        <v>14555</v>
      </c>
      <c r="N118" s="1" t="s">
        <v>14556</v>
      </c>
      <c r="O118" s="1" t="s">
        <v>14557</v>
      </c>
      <c r="P118" s="1" t="s">
        <v>14558</v>
      </c>
      <c r="Q118" s="1" t="s">
        <v>14559</v>
      </c>
      <c r="R118" s="1" t="s">
        <v>14560</v>
      </c>
      <c r="S118" s="1" t="s">
        <v>7141</v>
      </c>
      <c r="T118" s="1" t="s">
        <v>14561</v>
      </c>
      <c r="U118" s="1" t="s">
        <v>7141</v>
      </c>
      <c r="V118" s="1" t="s">
        <v>7740</v>
      </c>
      <c r="W118" s="1" t="s">
        <v>7858</v>
      </c>
      <c r="X118" s="1" t="str">
        <f>VLOOKUP(milp[[#This Row],[ISSN]],classificacao!B:D,3,0)</f>
        <v>A2</v>
      </c>
      <c r="Z118" s="1" t="s">
        <v>7141</v>
      </c>
      <c r="AA118" s="1" t="s">
        <v>7141</v>
      </c>
      <c r="AB118" s="1" t="s">
        <v>7153</v>
      </c>
      <c r="AC118" s="1" t="s">
        <v>7859</v>
      </c>
      <c r="AD118" s="1" t="s">
        <v>7155</v>
      </c>
      <c r="AE118" s="1" t="s">
        <v>7156</v>
      </c>
      <c r="AF118" s="1" t="s">
        <v>7141</v>
      </c>
      <c r="AG118" s="1" t="s">
        <v>7157</v>
      </c>
      <c r="AH118" s="1" t="s">
        <v>14562</v>
      </c>
    </row>
    <row r="119" spans="1:34" x14ac:dyDescent="0.25">
      <c r="A119" s="1" t="s">
        <v>14563</v>
      </c>
      <c r="B119" s="1" t="s">
        <v>14564</v>
      </c>
      <c r="C119" s="1" t="s">
        <v>14565</v>
      </c>
      <c r="D119">
        <v>2017</v>
      </c>
      <c r="E119" s="1" t="s">
        <v>7138</v>
      </c>
      <c r="F119" s="1" t="s">
        <v>14566</v>
      </c>
      <c r="G119" s="1" t="s">
        <v>7140</v>
      </c>
      <c r="H119" s="1" t="s">
        <v>7141</v>
      </c>
      <c r="I119">
        <v>449</v>
      </c>
      <c r="J119">
        <v>463</v>
      </c>
      <c r="K119" s="1" t="s">
        <v>7141</v>
      </c>
      <c r="L119">
        <v>13</v>
      </c>
      <c r="M119" s="1" t="s">
        <v>14567</v>
      </c>
      <c r="N119" s="1" t="s">
        <v>14568</v>
      </c>
      <c r="O119" s="1" t="s">
        <v>14569</v>
      </c>
      <c r="P119" s="1" t="s">
        <v>14570</v>
      </c>
      <c r="Q119" s="1" t="s">
        <v>14571</v>
      </c>
      <c r="R119" s="1" t="s">
        <v>14572</v>
      </c>
      <c r="S119" s="1" t="s">
        <v>14573</v>
      </c>
      <c r="T119" s="1" t="s">
        <v>14574</v>
      </c>
      <c r="U119" s="1" t="s">
        <v>7141</v>
      </c>
      <c r="V119" s="1" t="s">
        <v>7150</v>
      </c>
      <c r="W119" s="1" t="s">
        <v>7151</v>
      </c>
      <c r="X119" s="1" t="str">
        <f>VLOOKUP(milp[[#This Row],[ISSN]],classificacao!B:D,3,0)</f>
        <v>A1</v>
      </c>
      <c r="Z119" s="1" t="s">
        <v>7152</v>
      </c>
      <c r="AA119" s="1" t="s">
        <v>7141</v>
      </c>
      <c r="AB119" s="1" t="s">
        <v>7153</v>
      </c>
      <c r="AC119" s="1" t="s">
        <v>7154</v>
      </c>
      <c r="AD119" s="1" t="s">
        <v>7155</v>
      </c>
      <c r="AE119" s="1" t="s">
        <v>7156</v>
      </c>
      <c r="AF119" s="1" t="s">
        <v>7141</v>
      </c>
      <c r="AG119" s="1" t="s">
        <v>7157</v>
      </c>
      <c r="AH119" s="1" t="s">
        <v>14575</v>
      </c>
    </row>
    <row r="120" spans="1:34" x14ac:dyDescent="0.25">
      <c r="A120" s="1" t="s">
        <v>14577</v>
      </c>
      <c r="B120" s="1" t="s">
        <v>14578</v>
      </c>
      <c r="C120" s="1" t="s">
        <v>14579</v>
      </c>
      <c r="D120">
        <v>2017</v>
      </c>
      <c r="E120" s="1" t="s">
        <v>7603</v>
      </c>
      <c r="F120" s="1" t="s">
        <v>7682</v>
      </c>
      <c r="G120" s="1" t="s">
        <v>7141</v>
      </c>
      <c r="H120" s="1" t="s">
        <v>7141</v>
      </c>
      <c r="I120">
        <v>107</v>
      </c>
      <c r="J120">
        <v>121</v>
      </c>
      <c r="K120" s="1" t="s">
        <v>7141</v>
      </c>
      <c r="L120">
        <v>7</v>
      </c>
      <c r="M120" s="1" t="s">
        <v>14580</v>
      </c>
      <c r="N120" s="1" t="s">
        <v>14581</v>
      </c>
      <c r="O120" s="1" t="s">
        <v>14582</v>
      </c>
      <c r="P120" s="1" t="s">
        <v>14583</v>
      </c>
      <c r="Q120" s="1" t="s">
        <v>14584</v>
      </c>
      <c r="R120" s="1" t="s">
        <v>14585</v>
      </c>
      <c r="S120" s="1" t="s">
        <v>14586</v>
      </c>
      <c r="T120" s="1" t="s">
        <v>14587</v>
      </c>
      <c r="U120" s="1" t="s">
        <v>7141</v>
      </c>
      <c r="V120" s="1" t="s">
        <v>7173</v>
      </c>
      <c r="W120" s="1" t="s">
        <v>7613</v>
      </c>
      <c r="X120" s="1" t="str">
        <f>VLOOKUP(milp[[#This Row],[ISSN]],classificacao!B:D,3,0)</f>
        <v>A2</v>
      </c>
      <c r="Z120" s="1" t="s">
        <v>7614</v>
      </c>
      <c r="AA120" s="1" t="s">
        <v>7141</v>
      </c>
      <c r="AB120" s="1" t="s">
        <v>7153</v>
      </c>
      <c r="AC120" s="1" t="s">
        <v>7615</v>
      </c>
      <c r="AD120" s="1" t="s">
        <v>7155</v>
      </c>
      <c r="AE120" s="1" t="s">
        <v>7156</v>
      </c>
      <c r="AF120" s="1" t="s">
        <v>7141</v>
      </c>
      <c r="AG120" s="1" t="s">
        <v>7157</v>
      </c>
      <c r="AH120" s="1" t="s">
        <v>14588</v>
      </c>
    </row>
    <row r="121" spans="1:34" x14ac:dyDescent="0.25">
      <c r="A121" s="1" t="s">
        <v>14589</v>
      </c>
      <c r="B121" s="1" t="s">
        <v>14590</v>
      </c>
      <c r="C121" s="1" t="s">
        <v>14591</v>
      </c>
      <c r="D121">
        <v>2017</v>
      </c>
      <c r="E121" s="1" t="s">
        <v>13654</v>
      </c>
      <c r="F121" s="1" t="s">
        <v>7329</v>
      </c>
      <c r="G121" s="1" t="s">
        <v>7286</v>
      </c>
      <c r="H121" s="1" t="s">
        <v>14592</v>
      </c>
      <c r="I121">
        <v>3381</v>
      </c>
      <c r="J121">
        <v>3390</v>
      </c>
      <c r="K121" s="1" t="s">
        <v>7141</v>
      </c>
      <c r="L121">
        <v>17</v>
      </c>
      <c r="M121" s="1" t="s">
        <v>14593</v>
      </c>
      <c r="N121" s="1" t="s">
        <v>14594</v>
      </c>
      <c r="O121" s="1" t="s">
        <v>14595</v>
      </c>
      <c r="P121" s="1" t="s">
        <v>14596</v>
      </c>
      <c r="Q121" s="1" t="s">
        <v>14597</v>
      </c>
      <c r="R121" s="1" t="s">
        <v>14598</v>
      </c>
      <c r="S121" s="1" t="s">
        <v>14599</v>
      </c>
      <c r="T121" s="1" t="s">
        <v>7141</v>
      </c>
      <c r="U121" s="1" t="s">
        <v>7141</v>
      </c>
      <c r="V121" s="1" t="s">
        <v>7399</v>
      </c>
      <c r="W121" s="1" t="s">
        <v>10075</v>
      </c>
      <c r="X121" s="1" t="str">
        <f>VLOOKUP(milp[[#This Row],[ISSN]],classificacao!B:D,3,0)</f>
        <v>A1</v>
      </c>
      <c r="Z121" s="1" t="s">
        <v>13664</v>
      </c>
      <c r="AA121" s="1" t="s">
        <v>7141</v>
      </c>
      <c r="AB121" s="1" t="s">
        <v>7153</v>
      </c>
      <c r="AC121" s="1" t="s">
        <v>13665</v>
      </c>
      <c r="AD121" s="1" t="s">
        <v>7155</v>
      </c>
      <c r="AE121" s="1" t="s">
        <v>7156</v>
      </c>
      <c r="AF121" s="1" t="s">
        <v>7141</v>
      </c>
      <c r="AG121" s="1" t="s">
        <v>7157</v>
      </c>
      <c r="AH121" s="1" t="s">
        <v>14600</v>
      </c>
    </row>
    <row r="122" spans="1:34" x14ac:dyDescent="0.25">
      <c r="A122" s="1" t="s">
        <v>14601</v>
      </c>
      <c r="B122" s="1" t="s">
        <v>14602</v>
      </c>
      <c r="C122" s="1" t="s">
        <v>14603</v>
      </c>
      <c r="D122">
        <v>2017</v>
      </c>
      <c r="E122" s="1" t="s">
        <v>7849</v>
      </c>
      <c r="F122" s="1" t="s">
        <v>9226</v>
      </c>
      <c r="G122" s="1" t="s">
        <v>7347</v>
      </c>
      <c r="H122" s="1" t="s">
        <v>7141</v>
      </c>
      <c r="I122">
        <v>47</v>
      </c>
      <c r="J122">
        <v>59</v>
      </c>
      <c r="K122" s="1" t="s">
        <v>7141</v>
      </c>
      <c r="L122">
        <v>4</v>
      </c>
      <c r="M122" s="1" t="s">
        <v>14604</v>
      </c>
      <c r="N122" s="1" t="s">
        <v>14605</v>
      </c>
      <c r="O122" s="1" t="s">
        <v>14606</v>
      </c>
      <c r="P122" s="1" t="s">
        <v>14607</v>
      </c>
      <c r="Q122" s="1" t="s">
        <v>14608</v>
      </c>
      <c r="R122" s="1" t="s">
        <v>14609</v>
      </c>
      <c r="S122" s="1" t="s">
        <v>7141</v>
      </c>
      <c r="T122" s="1" t="s">
        <v>14610</v>
      </c>
      <c r="U122" s="1" t="s">
        <v>7141</v>
      </c>
      <c r="V122" s="1" t="s">
        <v>7740</v>
      </c>
      <c r="W122" s="1" t="s">
        <v>7858</v>
      </c>
      <c r="X122" s="1" t="str">
        <f>VLOOKUP(milp[[#This Row],[ISSN]],classificacao!B:D,3,0)</f>
        <v>A2</v>
      </c>
      <c r="Z122" s="1" t="s">
        <v>7141</v>
      </c>
      <c r="AA122" s="1" t="s">
        <v>7141</v>
      </c>
      <c r="AB122" s="1" t="s">
        <v>7153</v>
      </c>
      <c r="AC122" s="1" t="s">
        <v>7859</v>
      </c>
      <c r="AD122" s="1" t="s">
        <v>7155</v>
      </c>
      <c r="AE122" s="1" t="s">
        <v>7156</v>
      </c>
      <c r="AF122" s="1" t="s">
        <v>7141</v>
      </c>
      <c r="AG122" s="1" t="s">
        <v>7157</v>
      </c>
      <c r="AH122" s="1" t="s">
        <v>14611</v>
      </c>
    </row>
    <row r="123" spans="1:34" x14ac:dyDescent="0.25">
      <c r="A123" s="1" t="s">
        <v>14612</v>
      </c>
      <c r="B123" s="1" t="s">
        <v>14613</v>
      </c>
      <c r="C123" s="1" t="s">
        <v>14614</v>
      </c>
      <c r="D123">
        <v>2017</v>
      </c>
      <c r="E123" s="1" t="s">
        <v>7138</v>
      </c>
      <c r="F123" s="1" t="s">
        <v>14615</v>
      </c>
      <c r="G123" s="1" t="s">
        <v>7262</v>
      </c>
      <c r="H123" s="1" t="s">
        <v>7141</v>
      </c>
      <c r="I123">
        <v>169</v>
      </c>
      <c r="J123">
        <v>174</v>
      </c>
      <c r="K123" s="1" t="s">
        <v>7141</v>
      </c>
      <c r="L123">
        <v>4</v>
      </c>
      <c r="M123" s="1" t="s">
        <v>14616</v>
      </c>
      <c r="N123" s="1" t="s">
        <v>14617</v>
      </c>
      <c r="O123" s="1" t="s">
        <v>14618</v>
      </c>
      <c r="P123" s="1" t="s">
        <v>14619</v>
      </c>
      <c r="Q123" s="1" t="s">
        <v>14620</v>
      </c>
      <c r="R123" s="1" t="s">
        <v>14621</v>
      </c>
      <c r="S123" s="1" t="s">
        <v>14622</v>
      </c>
      <c r="T123" s="1" t="s">
        <v>7141</v>
      </c>
      <c r="U123" s="1" t="s">
        <v>7141</v>
      </c>
      <c r="V123" s="1" t="s">
        <v>7150</v>
      </c>
      <c r="W123" s="1" t="s">
        <v>7151</v>
      </c>
      <c r="X123" s="1" t="str">
        <f>VLOOKUP(milp[[#This Row],[ISSN]],classificacao!B:D,3,0)</f>
        <v>A1</v>
      </c>
      <c r="Z123" s="1" t="s">
        <v>7152</v>
      </c>
      <c r="AA123" s="1" t="s">
        <v>7141</v>
      </c>
      <c r="AB123" s="1" t="s">
        <v>7153</v>
      </c>
      <c r="AC123" s="1" t="s">
        <v>7154</v>
      </c>
      <c r="AD123" s="1" t="s">
        <v>7155</v>
      </c>
      <c r="AE123" s="1" t="s">
        <v>7156</v>
      </c>
      <c r="AF123" s="1" t="s">
        <v>7141</v>
      </c>
      <c r="AG123" s="1" t="s">
        <v>7157</v>
      </c>
      <c r="AH123" s="1" t="s">
        <v>14623</v>
      </c>
    </row>
    <row r="124" spans="1:34" x14ac:dyDescent="0.25">
      <c r="A124" s="1" t="s">
        <v>14624</v>
      </c>
      <c r="B124" s="1" t="s">
        <v>14625</v>
      </c>
      <c r="C124" s="1" t="s">
        <v>14626</v>
      </c>
      <c r="D124">
        <v>2017</v>
      </c>
      <c r="E124" s="1" t="s">
        <v>13654</v>
      </c>
      <c r="F124" s="1" t="s">
        <v>7329</v>
      </c>
      <c r="G124" s="1" t="s">
        <v>7366</v>
      </c>
      <c r="H124" s="1" t="s">
        <v>14627</v>
      </c>
      <c r="I124">
        <v>1805</v>
      </c>
      <c r="J124">
        <v>1817</v>
      </c>
      <c r="K124" s="1" t="s">
        <v>7141</v>
      </c>
      <c r="L124">
        <v>27</v>
      </c>
      <c r="M124" s="1" t="s">
        <v>14628</v>
      </c>
      <c r="N124" s="1" t="s">
        <v>14629</v>
      </c>
      <c r="O124" s="1" t="s">
        <v>14630</v>
      </c>
      <c r="P124" s="1" t="s">
        <v>14631</v>
      </c>
      <c r="Q124" s="1" t="s">
        <v>14632</v>
      </c>
      <c r="R124" s="1" t="s">
        <v>14633</v>
      </c>
      <c r="S124" s="1" t="s">
        <v>14634</v>
      </c>
      <c r="T124" s="1" t="s">
        <v>7141</v>
      </c>
      <c r="U124" s="1" t="s">
        <v>7141</v>
      </c>
      <c r="V124" s="1" t="s">
        <v>7399</v>
      </c>
      <c r="W124" s="1" t="s">
        <v>10075</v>
      </c>
      <c r="X124" s="1" t="str">
        <f>VLOOKUP(milp[[#This Row],[ISSN]],classificacao!B:D,3,0)</f>
        <v>A1</v>
      </c>
      <c r="Z124" s="1" t="s">
        <v>13664</v>
      </c>
      <c r="AA124" s="1" t="s">
        <v>7141</v>
      </c>
      <c r="AB124" s="1" t="s">
        <v>7153</v>
      </c>
      <c r="AC124" s="1" t="s">
        <v>13665</v>
      </c>
      <c r="AD124" s="1" t="s">
        <v>7155</v>
      </c>
      <c r="AE124" s="1" t="s">
        <v>7156</v>
      </c>
      <c r="AF124" s="1" t="s">
        <v>7141</v>
      </c>
      <c r="AG124" s="1" t="s">
        <v>7157</v>
      </c>
      <c r="AH124" s="1" t="s">
        <v>14635</v>
      </c>
    </row>
    <row r="125" spans="1:34" x14ac:dyDescent="0.25">
      <c r="A125" s="1" t="s">
        <v>14636</v>
      </c>
      <c r="B125" s="1" t="s">
        <v>14637</v>
      </c>
      <c r="C125" s="1" t="s">
        <v>14638</v>
      </c>
      <c r="D125">
        <v>2017</v>
      </c>
      <c r="E125" s="1" t="s">
        <v>7556</v>
      </c>
      <c r="F125" s="1" t="s">
        <v>7261</v>
      </c>
      <c r="G125" s="1" t="s">
        <v>7330</v>
      </c>
      <c r="H125" s="1" t="s">
        <v>7141</v>
      </c>
      <c r="I125">
        <v>781</v>
      </c>
      <c r="J125">
        <v>799</v>
      </c>
      <c r="K125" s="1" t="s">
        <v>7141</v>
      </c>
      <c r="M125" s="1" t="s">
        <v>14639</v>
      </c>
      <c r="N125" s="1" t="s">
        <v>14640</v>
      </c>
      <c r="O125" s="1" t="s">
        <v>14641</v>
      </c>
      <c r="P125" s="1" t="s">
        <v>14642</v>
      </c>
      <c r="Q125" s="1" t="s">
        <v>14643</v>
      </c>
      <c r="R125" s="1" t="s">
        <v>14644</v>
      </c>
      <c r="S125" s="1" t="s">
        <v>14645</v>
      </c>
      <c r="T125" s="1" t="s">
        <v>14646</v>
      </c>
      <c r="U125" s="1" t="s">
        <v>7141</v>
      </c>
      <c r="V125" s="1" t="s">
        <v>7712</v>
      </c>
      <c r="W125" s="1" t="s">
        <v>7566</v>
      </c>
      <c r="X125" s="1" t="str">
        <f>VLOOKUP(milp[[#This Row],[ISSN]],classificacao!B:D,3,0)</f>
        <v>B1</v>
      </c>
      <c r="Z125" s="1" t="s">
        <v>7141</v>
      </c>
      <c r="AA125" s="1" t="s">
        <v>7141</v>
      </c>
      <c r="AB125" s="1" t="s">
        <v>7153</v>
      </c>
      <c r="AC125" s="1" t="s">
        <v>7567</v>
      </c>
      <c r="AD125" s="1" t="s">
        <v>7155</v>
      </c>
      <c r="AE125" s="1" t="s">
        <v>7156</v>
      </c>
      <c r="AF125" s="1" t="s">
        <v>7141</v>
      </c>
      <c r="AG125" s="1" t="s">
        <v>7157</v>
      </c>
      <c r="AH125" s="1" t="s">
        <v>14647</v>
      </c>
    </row>
    <row r="126" spans="1:34" x14ac:dyDescent="0.25">
      <c r="A126" s="1" t="s">
        <v>14648</v>
      </c>
      <c r="B126" s="1" t="s">
        <v>14649</v>
      </c>
      <c r="C126" s="1" t="s">
        <v>14650</v>
      </c>
      <c r="D126">
        <v>2017</v>
      </c>
      <c r="E126" s="1" t="s">
        <v>8403</v>
      </c>
      <c r="F126" s="1" t="s">
        <v>14400</v>
      </c>
      <c r="G126" s="1" t="s">
        <v>7360</v>
      </c>
      <c r="H126" s="1" t="s">
        <v>7141</v>
      </c>
      <c r="I126">
        <v>2492</v>
      </c>
      <c r="J126">
        <v>2514</v>
      </c>
      <c r="K126" s="1" t="s">
        <v>7141</v>
      </c>
      <c r="L126">
        <v>8</v>
      </c>
      <c r="M126" s="1" t="s">
        <v>14651</v>
      </c>
      <c r="N126" s="1" t="s">
        <v>14652</v>
      </c>
      <c r="O126" s="1" t="s">
        <v>14653</v>
      </c>
      <c r="P126" s="1" t="s">
        <v>14654</v>
      </c>
      <c r="Q126" s="1" t="s">
        <v>14655</v>
      </c>
      <c r="R126" s="1" t="s">
        <v>7141</v>
      </c>
      <c r="S126" s="1" t="s">
        <v>14656</v>
      </c>
      <c r="T126" s="1" t="s">
        <v>14657</v>
      </c>
      <c r="U126" s="1" t="s">
        <v>7141</v>
      </c>
      <c r="V126" s="1" t="s">
        <v>8413</v>
      </c>
      <c r="W126" s="1" t="s">
        <v>8414</v>
      </c>
      <c r="X126" s="1" t="str">
        <f>VLOOKUP(milp[[#This Row],[ISSN]],classificacao!B:D,3,0)</f>
        <v>A1</v>
      </c>
      <c r="Z126" s="1" t="s">
        <v>8415</v>
      </c>
      <c r="AA126" s="1" t="s">
        <v>7141</v>
      </c>
      <c r="AB126" s="1" t="s">
        <v>7153</v>
      </c>
      <c r="AC126" s="1" t="s">
        <v>8416</v>
      </c>
      <c r="AD126" s="1" t="s">
        <v>7155</v>
      </c>
      <c r="AE126" s="1" t="s">
        <v>7156</v>
      </c>
      <c r="AF126" s="1" t="s">
        <v>7141</v>
      </c>
      <c r="AG126" s="1" t="s">
        <v>7157</v>
      </c>
      <c r="AH126" s="1" t="s">
        <v>14658</v>
      </c>
    </row>
    <row r="127" spans="1:34" x14ac:dyDescent="0.25">
      <c r="A127" s="1" t="s">
        <v>14659</v>
      </c>
      <c r="B127" s="1" t="s">
        <v>14660</v>
      </c>
      <c r="C127" s="1" t="s">
        <v>14661</v>
      </c>
      <c r="D127">
        <v>2017</v>
      </c>
      <c r="E127" s="1" t="s">
        <v>13654</v>
      </c>
      <c r="F127" s="1" t="s">
        <v>7329</v>
      </c>
      <c r="G127" s="1" t="s">
        <v>7140</v>
      </c>
      <c r="H127" s="1" t="s">
        <v>14662</v>
      </c>
      <c r="I127">
        <v>1597</v>
      </c>
      <c r="J127">
        <v>1605</v>
      </c>
      <c r="K127" s="1" t="s">
        <v>7141</v>
      </c>
      <c r="L127">
        <v>17</v>
      </c>
      <c r="M127" s="1" t="s">
        <v>14663</v>
      </c>
      <c r="N127" s="1" t="s">
        <v>14664</v>
      </c>
      <c r="O127" s="1" t="s">
        <v>14665</v>
      </c>
      <c r="P127" s="1" t="s">
        <v>14666</v>
      </c>
      <c r="Q127" s="1" t="s">
        <v>14667</v>
      </c>
      <c r="R127" s="1" t="s">
        <v>14668</v>
      </c>
      <c r="S127" s="1" t="s">
        <v>14669</v>
      </c>
      <c r="T127" s="1" t="s">
        <v>7141</v>
      </c>
      <c r="U127" s="1" t="s">
        <v>7141</v>
      </c>
      <c r="V127" s="1" t="s">
        <v>7399</v>
      </c>
      <c r="W127" s="1" t="s">
        <v>10075</v>
      </c>
      <c r="X127" s="1" t="str">
        <f>VLOOKUP(milp[[#This Row],[ISSN]],classificacao!B:D,3,0)</f>
        <v>A1</v>
      </c>
      <c r="Z127" s="1" t="s">
        <v>13664</v>
      </c>
      <c r="AA127" s="1" t="s">
        <v>7141</v>
      </c>
      <c r="AB127" s="1" t="s">
        <v>7153</v>
      </c>
      <c r="AC127" s="1" t="s">
        <v>13665</v>
      </c>
      <c r="AD127" s="1" t="s">
        <v>7155</v>
      </c>
      <c r="AE127" s="1" t="s">
        <v>7156</v>
      </c>
      <c r="AF127" s="1" t="s">
        <v>7141</v>
      </c>
      <c r="AG127" s="1" t="s">
        <v>7157</v>
      </c>
      <c r="AH127" s="1" t="s">
        <v>14670</v>
      </c>
    </row>
    <row r="128" spans="1:34" x14ac:dyDescent="0.25">
      <c r="A128" s="1" t="s">
        <v>14671</v>
      </c>
      <c r="B128" s="1" t="s">
        <v>14672</v>
      </c>
      <c r="C128" s="1" t="s">
        <v>14673</v>
      </c>
      <c r="D128">
        <v>2017</v>
      </c>
      <c r="E128" s="1" t="s">
        <v>13096</v>
      </c>
      <c r="F128" s="1" t="s">
        <v>14674</v>
      </c>
      <c r="G128" s="1" t="s">
        <v>7141</v>
      </c>
      <c r="H128" s="1" t="s">
        <v>7141</v>
      </c>
      <c r="I128">
        <v>547</v>
      </c>
      <c r="J128">
        <v>562</v>
      </c>
      <c r="K128" s="1" t="s">
        <v>7141</v>
      </c>
      <c r="L128">
        <v>81</v>
      </c>
      <c r="M128" s="1" t="s">
        <v>14675</v>
      </c>
      <c r="N128" s="1" t="s">
        <v>14676</v>
      </c>
      <c r="O128" s="1" t="s">
        <v>14677</v>
      </c>
      <c r="P128" s="1" t="s">
        <v>14678</v>
      </c>
      <c r="Q128" s="1" t="s">
        <v>14679</v>
      </c>
      <c r="R128" s="1" t="s">
        <v>14680</v>
      </c>
      <c r="S128" s="1" t="s">
        <v>7141</v>
      </c>
      <c r="T128" s="1" t="s">
        <v>14681</v>
      </c>
      <c r="U128" s="1" t="s">
        <v>7141</v>
      </c>
      <c r="V128" s="1" t="s">
        <v>7173</v>
      </c>
      <c r="W128" s="1" t="s">
        <v>9965</v>
      </c>
      <c r="X128" s="1" t="str">
        <f>VLOOKUP(milp[[#This Row],[ISSN]],classificacao!B:D,3,0)</f>
        <v>A1</v>
      </c>
      <c r="Z128" s="1" t="s">
        <v>13106</v>
      </c>
      <c r="AA128" s="1" t="s">
        <v>7141</v>
      </c>
      <c r="AB128" s="1" t="s">
        <v>7153</v>
      </c>
      <c r="AC128" s="1" t="s">
        <v>13107</v>
      </c>
      <c r="AD128" s="1" t="s">
        <v>7155</v>
      </c>
      <c r="AE128" s="1" t="s">
        <v>7156</v>
      </c>
      <c r="AF128" s="1" t="s">
        <v>7395</v>
      </c>
      <c r="AG128" s="1" t="s">
        <v>7157</v>
      </c>
      <c r="AH128" s="1" t="s">
        <v>14682</v>
      </c>
    </row>
    <row r="129" spans="1:34" x14ac:dyDescent="0.25">
      <c r="A129" s="1" t="s">
        <v>14683</v>
      </c>
      <c r="B129" s="1" t="s">
        <v>14684</v>
      </c>
      <c r="C129" s="1" t="s">
        <v>14685</v>
      </c>
      <c r="D129">
        <v>2017</v>
      </c>
      <c r="E129" s="1" t="s">
        <v>13920</v>
      </c>
      <c r="F129" s="1" t="s">
        <v>14350</v>
      </c>
      <c r="G129" s="1" t="s">
        <v>7141</v>
      </c>
      <c r="H129" s="1" t="s">
        <v>7141</v>
      </c>
      <c r="I129">
        <v>411</v>
      </c>
      <c r="J129">
        <v>428</v>
      </c>
      <c r="K129" s="1" t="s">
        <v>7141</v>
      </c>
      <c r="L129">
        <v>18</v>
      </c>
      <c r="M129" s="1" t="s">
        <v>14686</v>
      </c>
      <c r="N129" s="1" t="s">
        <v>14687</v>
      </c>
      <c r="O129" s="1" t="s">
        <v>14688</v>
      </c>
      <c r="P129" s="1" t="s">
        <v>14689</v>
      </c>
      <c r="Q129" s="1" t="s">
        <v>14690</v>
      </c>
      <c r="R129" s="1" t="s">
        <v>14691</v>
      </c>
      <c r="S129" s="1" t="s">
        <v>14692</v>
      </c>
      <c r="T129" s="1" t="s">
        <v>14693</v>
      </c>
      <c r="U129" s="1" t="s">
        <v>7141</v>
      </c>
      <c r="V129" s="1" t="s">
        <v>7173</v>
      </c>
      <c r="W129" s="1" t="s">
        <v>9999</v>
      </c>
      <c r="X129" s="1" t="str">
        <f>VLOOKUP(milp[[#This Row],[ISSN]],classificacao!B:D,3,0)</f>
        <v>A1</v>
      </c>
      <c r="Z129" s="1" t="s">
        <v>13930</v>
      </c>
      <c r="AA129" s="1" t="s">
        <v>7141</v>
      </c>
      <c r="AB129" s="1" t="s">
        <v>7153</v>
      </c>
      <c r="AC129" s="1" t="s">
        <v>13931</v>
      </c>
      <c r="AD129" s="1" t="s">
        <v>7155</v>
      </c>
      <c r="AE129" s="1" t="s">
        <v>7156</v>
      </c>
      <c r="AF129" s="1" t="s">
        <v>7141</v>
      </c>
      <c r="AG129" s="1" t="s">
        <v>7157</v>
      </c>
      <c r="AH129" s="1" t="s">
        <v>14694</v>
      </c>
    </row>
    <row r="130" spans="1:34" x14ac:dyDescent="0.25">
      <c r="A130" s="1" t="s">
        <v>14695</v>
      </c>
      <c r="B130" s="1" t="s">
        <v>14696</v>
      </c>
      <c r="C130" s="1" t="s">
        <v>14697</v>
      </c>
      <c r="D130">
        <v>2017</v>
      </c>
      <c r="E130" s="1" t="s">
        <v>13197</v>
      </c>
      <c r="F130" s="1" t="s">
        <v>7479</v>
      </c>
      <c r="G130" s="1" t="s">
        <v>7141</v>
      </c>
      <c r="H130" s="1" t="s">
        <v>7141</v>
      </c>
      <c r="I130">
        <v>611</v>
      </c>
      <c r="J130">
        <v>623</v>
      </c>
      <c r="K130" s="1" t="s">
        <v>7141</v>
      </c>
      <c r="L130">
        <v>12</v>
      </c>
      <c r="M130" s="1" t="s">
        <v>14698</v>
      </c>
      <c r="N130" s="1" t="s">
        <v>14699</v>
      </c>
      <c r="O130" s="1" t="s">
        <v>14700</v>
      </c>
      <c r="P130" s="1" t="s">
        <v>14701</v>
      </c>
      <c r="Q130" s="1" t="s">
        <v>14702</v>
      </c>
      <c r="R130" s="1" t="s">
        <v>14703</v>
      </c>
      <c r="S130" s="1" t="s">
        <v>14704</v>
      </c>
      <c r="T130" s="1" t="s">
        <v>14705</v>
      </c>
      <c r="U130" s="1" t="s">
        <v>7141</v>
      </c>
      <c r="V130" s="1" t="s">
        <v>7173</v>
      </c>
      <c r="W130" s="1" t="s">
        <v>10333</v>
      </c>
      <c r="X130" s="1" t="str">
        <f>VLOOKUP(milp[[#This Row],[ISSN]],classificacao!B:D,3,0)</f>
        <v>A2</v>
      </c>
      <c r="Z130" s="1" t="s">
        <v>13208</v>
      </c>
      <c r="AA130" s="1" t="s">
        <v>7141</v>
      </c>
      <c r="AB130" s="1" t="s">
        <v>7153</v>
      </c>
      <c r="AC130" s="1" t="s">
        <v>13209</v>
      </c>
      <c r="AD130" s="1" t="s">
        <v>7155</v>
      </c>
      <c r="AE130" s="1" t="s">
        <v>7156</v>
      </c>
      <c r="AF130" s="1" t="s">
        <v>7141</v>
      </c>
      <c r="AG130" s="1" t="s">
        <v>7157</v>
      </c>
      <c r="AH130" s="1" t="s">
        <v>14706</v>
      </c>
    </row>
    <row r="131" spans="1:34" x14ac:dyDescent="0.25">
      <c r="A131" s="1" t="s">
        <v>14707</v>
      </c>
      <c r="B131" s="1" t="s">
        <v>14708</v>
      </c>
      <c r="C131" s="1" t="s">
        <v>14709</v>
      </c>
      <c r="D131">
        <v>2017</v>
      </c>
      <c r="E131" s="1" t="s">
        <v>13270</v>
      </c>
      <c r="F131" s="1" t="s">
        <v>9222</v>
      </c>
      <c r="G131" s="1" t="s">
        <v>7262</v>
      </c>
      <c r="H131" s="1" t="s">
        <v>7141</v>
      </c>
      <c r="I131">
        <v>145</v>
      </c>
      <c r="J131">
        <v>160</v>
      </c>
      <c r="K131" s="1" t="s">
        <v>7141</v>
      </c>
      <c r="L131">
        <v>9</v>
      </c>
      <c r="M131" s="1" t="s">
        <v>14710</v>
      </c>
      <c r="N131" s="1" t="s">
        <v>14711</v>
      </c>
      <c r="O131" s="1" t="s">
        <v>14712</v>
      </c>
      <c r="P131" s="1" t="s">
        <v>14713</v>
      </c>
      <c r="Q131" s="1" t="s">
        <v>14714</v>
      </c>
      <c r="R131" s="1" t="s">
        <v>14715</v>
      </c>
      <c r="S131" s="1" t="s">
        <v>14716</v>
      </c>
      <c r="T131" s="1" t="s">
        <v>14717</v>
      </c>
      <c r="U131" s="1" t="s">
        <v>7141</v>
      </c>
      <c r="V131" s="1" t="s">
        <v>7388</v>
      </c>
      <c r="W131" s="1" t="s">
        <v>10404</v>
      </c>
      <c r="X131" s="1" t="str">
        <f>VLOOKUP(milp[[#This Row],[ISSN]],classificacao!B:D,3,0)</f>
        <v>A2</v>
      </c>
      <c r="Z131" s="1" t="s">
        <v>13280</v>
      </c>
      <c r="AA131" s="1" t="s">
        <v>7141</v>
      </c>
      <c r="AB131" s="1" t="s">
        <v>7153</v>
      </c>
      <c r="AC131" s="1" t="s">
        <v>13281</v>
      </c>
      <c r="AD131" s="1" t="s">
        <v>7155</v>
      </c>
      <c r="AE131" s="1" t="s">
        <v>7156</v>
      </c>
      <c r="AF131" s="1" t="s">
        <v>7395</v>
      </c>
      <c r="AG131" s="1" t="s">
        <v>7157</v>
      </c>
      <c r="AH131" s="1" t="s">
        <v>14718</v>
      </c>
    </row>
    <row r="132" spans="1:34" x14ac:dyDescent="0.25">
      <c r="A132" s="1" t="s">
        <v>14719</v>
      </c>
      <c r="B132" s="1" t="s">
        <v>14720</v>
      </c>
      <c r="C132" s="1" t="s">
        <v>14721</v>
      </c>
      <c r="D132">
        <v>2017</v>
      </c>
      <c r="E132" s="1" t="s">
        <v>13096</v>
      </c>
      <c r="F132" s="1" t="s">
        <v>14722</v>
      </c>
      <c r="G132" s="1" t="s">
        <v>7141</v>
      </c>
      <c r="H132" s="1" t="s">
        <v>7141</v>
      </c>
      <c r="I132">
        <v>1131</v>
      </c>
      <c r="J132">
        <v>1146</v>
      </c>
      <c r="K132" s="1" t="s">
        <v>7141</v>
      </c>
      <c r="L132">
        <v>34</v>
      </c>
      <c r="M132" s="1" t="s">
        <v>14723</v>
      </c>
      <c r="N132" s="1" t="s">
        <v>14724</v>
      </c>
      <c r="O132" s="1" t="s">
        <v>14725</v>
      </c>
      <c r="P132" s="1" t="s">
        <v>14726</v>
      </c>
      <c r="Q132" s="1" t="s">
        <v>14727</v>
      </c>
      <c r="R132" s="1" t="s">
        <v>14728</v>
      </c>
      <c r="S132" s="1" t="s">
        <v>14729</v>
      </c>
      <c r="T132" s="1" t="s">
        <v>13077</v>
      </c>
      <c r="U132" s="1" t="s">
        <v>7141</v>
      </c>
      <c r="V132" s="1" t="s">
        <v>7173</v>
      </c>
      <c r="W132" s="1" t="s">
        <v>9965</v>
      </c>
      <c r="X132" s="1" t="str">
        <f>VLOOKUP(milp[[#This Row],[ISSN]],classificacao!B:D,3,0)</f>
        <v>A1</v>
      </c>
      <c r="Z132" s="1" t="s">
        <v>13106</v>
      </c>
      <c r="AA132" s="1" t="s">
        <v>7141</v>
      </c>
      <c r="AB132" s="1" t="s">
        <v>7153</v>
      </c>
      <c r="AC132" s="1" t="s">
        <v>13107</v>
      </c>
      <c r="AD132" s="1" t="s">
        <v>7155</v>
      </c>
      <c r="AE132" s="1" t="s">
        <v>7156</v>
      </c>
      <c r="AF132" s="1" t="s">
        <v>7395</v>
      </c>
      <c r="AG132" s="1" t="s">
        <v>7157</v>
      </c>
      <c r="AH132" s="1" t="s">
        <v>14730</v>
      </c>
    </row>
    <row r="133" spans="1:34" x14ac:dyDescent="0.25">
      <c r="A133" s="1" t="s">
        <v>14731</v>
      </c>
      <c r="B133" s="1" t="s">
        <v>14732</v>
      </c>
      <c r="C133" s="1" t="s">
        <v>14733</v>
      </c>
      <c r="D133">
        <v>2017</v>
      </c>
      <c r="E133" s="1" t="s">
        <v>13096</v>
      </c>
      <c r="F133" s="1" t="s">
        <v>14734</v>
      </c>
      <c r="G133" s="1" t="s">
        <v>7141</v>
      </c>
      <c r="H133" s="1" t="s">
        <v>7141</v>
      </c>
      <c r="I133">
        <v>1364</v>
      </c>
      <c r="J133">
        <v>1383</v>
      </c>
      <c r="K133" s="1" t="s">
        <v>7141</v>
      </c>
      <c r="L133">
        <v>21</v>
      </c>
      <c r="M133" s="1" t="s">
        <v>14735</v>
      </c>
      <c r="N133" s="1" t="s">
        <v>14736</v>
      </c>
      <c r="O133" s="1" t="s">
        <v>14737</v>
      </c>
      <c r="P133" s="1" t="s">
        <v>14738</v>
      </c>
      <c r="Q133" s="1" t="s">
        <v>14739</v>
      </c>
      <c r="R133" s="1" t="s">
        <v>14740</v>
      </c>
      <c r="S133" s="1" t="s">
        <v>14741</v>
      </c>
      <c r="T133" s="1" t="s">
        <v>14742</v>
      </c>
      <c r="U133" s="1" t="s">
        <v>7141</v>
      </c>
      <c r="V133" s="1" t="s">
        <v>7173</v>
      </c>
      <c r="W133" s="1" t="s">
        <v>9965</v>
      </c>
      <c r="X133" s="1" t="str">
        <f>VLOOKUP(milp[[#This Row],[ISSN]],classificacao!B:D,3,0)</f>
        <v>A1</v>
      </c>
      <c r="Z133" s="1" t="s">
        <v>13106</v>
      </c>
      <c r="AA133" s="1" t="s">
        <v>7141</v>
      </c>
      <c r="AB133" s="1" t="s">
        <v>7153</v>
      </c>
      <c r="AC133" s="1" t="s">
        <v>13107</v>
      </c>
      <c r="AD133" s="1" t="s">
        <v>7155</v>
      </c>
      <c r="AE133" s="1" t="s">
        <v>7156</v>
      </c>
      <c r="AF133" s="1" t="s">
        <v>7141</v>
      </c>
      <c r="AG133" s="1" t="s">
        <v>7157</v>
      </c>
      <c r="AH133" s="1" t="s">
        <v>14743</v>
      </c>
    </row>
    <row r="134" spans="1:34" x14ac:dyDescent="0.25">
      <c r="A134" s="1" t="s">
        <v>14744</v>
      </c>
      <c r="B134" s="1" t="s">
        <v>14745</v>
      </c>
      <c r="C134" s="1" t="s">
        <v>14746</v>
      </c>
      <c r="D134">
        <v>2017</v>
      </c>
      <c r="E134" s="1" t="s">
        <v>7645</v>
      </c>
      <c r="F134" s="1" t="s">
        <v>7261</v>
      </c>
      <c r="G134" s="1" t="s">
        <v>7366</v>
      </c>
      <c r="H134" s="1" t="s">
        <v>7141</v>
      </c>
      <c r="I134">
        <v>353</v>
      </c>
      <c r="J134">
        <v>379</v>
      </c>
      <c r="K134" s="1" t="s">
        <v>7141</v>
      </c>
      <c r="L134">
        <v>8</v>
      </c>
      <c r="M134" s="1" t="s">
        <v>14747</v>
      </c>
      <c r="N134" s="1" t="s">
        <v>14748</v>
      </c>
      <c r="O134" s="1" t="s">
        <v>14749</v>
      </c>
      <c r="P134" s="1" t="s">
        <v>14750</v>
      </c>
      <c r="Q134" s="1" t="s">
        <v>14751</v>
      </c>
      <c r="R134" s="1" t="s">
        <v>14752</v>
      </c>
      <c r="S134" s="1" t="s">
        <v>14753</v>
      </c>
      <c r="T134" s="1" t="s">
        <v>14754</v>
      </c>
      <c r="U134" s="1" t="s">
        <v>7141</v>
      </c>
      <c r="V134" s="1" t="s">
        <v>7677</v>
      </c>
      <c r="W134" s="1" t="s">
        <v>7655</v>
      </c>
      <c r="X134" s="1" t="str">
        <f>VLOOKUP(milp[[#This Row],[ISSN]],classificacao!B:D,3,0)</f>
        <v>B1</v>
      </c>
      <c r="Z134" s="1" t="s">
        <v>7141</v>
      </c>
      <c r="AA134" s="1" t="s">
        <v>7141</v>
      </c>
      <c r="AB134" s="1" t="s">
        <v>7153</v>
      </c>
      <c r="AC134" s="1" t="s">
        <v>7141</v>
      </c>
      <c r="AD134" s="1" t="s">
        <v>7155</v>
      </c>
      <c r="AE134" s="1" t="s">
        <v>7156</v>
      </c>
      <c r="AF134" s="1" t="s">
        <v>7141</v>
      </c>
      <c r="AG134" s="1" t="s">
        <v>7157</v>
      </c>
      <c r="AH134" s="1" t="s">
        <v>14755</v>
      </c>
    </row>
    <row r="135" spans="1:34" x14ac:dyDescent="0.25">
      <c r="A135" s="1" t="s">
        <v>14756</v>
      </c>
      <c r="B135" s="1" t="s">
        <v>14757</v>
      </c>
      <c r="C135" s="1" t="s">
        <v>14758</v>
      </c>
      <c r="D135">
        <v>2017</v>
      </c>
      <c r="E135" s="1" t="s">
        <v>7645</v>
      </c>
      <c r="F135" s="1" t="s">
        <v>7261</v>
      </c>
      <c r="G135" s="1" t="s">
        <v>7366</v>
      </c>
      <c r="H135" s="1" t="s">
        <v>7141</v>
      </c>
      <c r="I135">
        <v>328</v>
      </c>
      <c r="J135">
        <v>352</v>
      </c>
      <c r="K135" s="1" t="s">
        <v>7141</v>
      </c>
      <c r="L135">
        <v>2</v>
      </c>
      <c r="M135" s="1" t="s">
        <v>14759</v>
      </c>
      <c r="N135" s="1" t="s">
        <v>14760</v>
      </c>
      <c r="O135" s="1" t="s">
        <v>14761</v>
      </c>
      <c r="P135" s="1" t="s">
        <v>14762</v>
      </c>
      <c r="Q135" s="1" t="s">
        <v>14763</v>
      </c>
      <c r="R135" s="1" t="s">
        <v>14764</v>
      </c>
      <c r="S135" s="1" t="s">
        <v>14765</v>
      </c>
      <c r="T135" s="1" t="s">
        <v>14766</v>
      </c>
      <c r="U135" s="1" t="s">
        <v>7141</v>
      </c>
      <c r="V135" s="1" t="s">
        <v>7677</v>
      </c>
      <c r="W135" s="1" t="s">
        <v>7655</v>
      </c>
      <c r="X135" s="1" t="str">
        <f>VLOOKUP(milp[[#This Row],[ISSN]],classificacao!B:D,3,0)</f>
        <v>B1</v>
      </c>
      <c r="Z135" s="1" t="s">
        <v>7141</v>
      </c>
      <c r="AA135" s="1" t="s">
        <v>7141</v>
      </c>
      <c r="AB135" s="1" t="s">
        <v>7153</v>
      </c>
      <c r="AC135" s="1" t="s">
        <v>7141</v>
      </c>
      <c r="AD135" s="1" t="s">
        <v>7155</v>
      </c>
      <c r="AE135" s="1" t="s">
        <v>7156</v>
      </c>
      <c r="AF135" s="1" t="s">
        <v>7395</v>
      </c>
      <c r="AG135" s="1" t="s">
        <v>7157</v>
      </c>
      <c r="AH135" s="1" t="s">
        <v>14767</v>
      </c>
    </row>
    <row r="136" spans="1:34" x14ac:dyDescent="0.25">
      <c r="A136" s="1" t="s">
        <v>14768</v>
      </c>
      <c r="B136" s="1" t="s">
        <v>14769</v>
      </c>
      <c r="C136" s="1" t="s">
        <v>14770</v>
      </c>
      <c r="D136">
        <v>2017</v>
      </c>
      <c r="E136" s="1" t="s">
        <v>14771</v>
      </c>
      <c r="F136" s="1" t="s">
        <v>7517</v>
      </c>
      <c r="G136" s="1" t="s">
        <v>7141</v>
      </c>
      <c r="H136" s="1" t="s">
        <v>7141</v>
      </c>
      <c r="I136">
        <v>25</v>
      </c>
      <c r="J136">
        <v>34</v>
      </c>
      <c r="K136" s="1" t="s">
        <v>7141</v>
      </c>
      <c r="L136">
        <v>24</v>
      </c>
      <c r="M136" s="1" t="s">
        <v>14772</v>
      </c>
      <c r="N136" s="1" t="s">
        <v>14773</v>
      </c>
      <c r="O136" s="1" t="s">
        <v>14774</v>
      </c>
      <c r="P136" s="1" t="s">
        <v>14775</v>
      </c>
      <c r="Q136" s="1" t="s">
        <v>14776</v>
      </c>
      <c r="R136" s="1" t="s">
        <v>14777</v>
      </c>
      <c r="S136" s="1" t="s">
        <v>14778</v>
      </c>
      <c r="T136" s="1" t="s">
        <v>14779</v>
      </c>
      <c r="U136" s="1" t="s">
        <v>7141</v>
      </c>
      <c r="V136" s="1" t="s">
        <v>7173</v>
      </c>
      <c r="W136" s="1" t="s">
        <v>10522</v>
      </c>
      <c r="X136" s="1" t="str">
        <f>VLOOKUP(milp[[#This Row],[ISSN]],classificacao!B:D,3,0)</f>
        <v>A2</v>
      </c>
      <c r="Z136" s="1" t="s">
        <v>7141</v>
      </c>
      <c r="AA136" s="1" t="s">
        <v>7141</v>
      </c>
      <c r="AB136" s="1" t="s">
        <v>7153</v>
      </c>
      <c r="AC136" s="1" t="s">
        <v>14780</v>
      </c>
      <c r="AD136" s="1" t="s">
        <v>7155</v>
      </c>
      <c r="AE136" s="1" t="s">
        <v>7156</v>
      </c>
      <c r="AF136" s="1" t="s">
        <v>7141</v>
      </c>
      <c r="AG136" s="1" t="s">
        <v>7157</v>
      </c>
      <c r="AH136" s="1" t="s">
        <v>14781</v>
      </c>
    </row>
    <row r="137" spans="1:34" x14ac:dyDescent="0.25">
      <c r="A137" s="1" t="s">
        <v>14783</v>
      </c>
      <c r="B137" s="1" t="s">
        <v>14784</v>
      </c>
      <c r="C137" s="1" t="s">
        <v>14785</v>
      </c>
      <c r="D137">
        <v>2017</v>
      </c>
      <c r="E137" s="1" t="s">
        <v>13096</v>
      </c>
      <c r="F137" s="1" t="s">
        <v>13921</v>
      </c>
      <c r="G137" s="1" t="s">
        <v>7141</v>
      </c>
      <c r="H137" s="1" t="s">
        <v>7141</v>
      </c>
      <c r="I137">
        <v>254</v>
      </c>
      <c r="J137">
        <v>269</v>
      </c>
      <c r="K137" s="1" t="s">
        <v>7141</v>
      </c>
      <c r="L137">
        <v>13</v>
      </c>
      <c r="M137" s="1" t="s">
        <v>14786</v>
      </c>
      <c r="N137" s="1" t="s">
        <v>14787</v>
      </c>
      <c r="O137" s="1" t="s">
        <v>14788</v>
      </c>
      <c r="P137" s="1" t="s">
        <v>14789</v>
      </c>
      <c r="Q137" s="1" t="s">
        <v>14790</v>
      </c>
      <c r="R137" s="1" t="s">
        <v>14791</v>
      </c>
      <c r="S137" s="1" t="s">
        <v>14792</v>
      </c>
      <c r="T137" s="1" t="s">
        <v>14793</v>
      </c>
      <c r="U137" s="1" t="s">
        <v>7141</v>
      </c>
      <c r="V137" s="1" t="s">
        <v>7173</v>
      </c>
      <c r="W137" s="1" t="s">
        <v>9965</v>
      </c>
      <c r="X137" s="1" t="str">
        <f>VLOOKUP(milp[[#This Row],[ISSN]],classificacao!B:D,3,0)</f>
        <v>A1</v>
      </c>
      <c r="Z137" s="1" t="s">
        <v>13106</v>
      </c>
      <c r="AA137" s="1" t="s">
        <v>7141</v>
      </c>
      <c r="AB137" s="1" t="s">
        <v>7153</v>
      </c>
      <c r="AC137" s="1" t="s">
        <v>13107</v>
      </c>
      <c r="AD137" s="1" t="s">
        <v>7155</v>
      </c>
      <c r="AE137" s="1" t="s">
        <v>7156</v>
      </c>
      <c r="AF137" s="1" t="s">
        <v>7141</v>
      </c>
      <c r="AG137" s="1" t="s">
        <v>7157</v>
      </c>
      <c r="AH137" s="1" t="s">
        <v>14794</v>
      </c>
    </row>
    <row r="138" spans="1:34" x14ac:dyDescent="0.25">
      <c r="A138" s="1" t="s">
        <v>14795</v>
      </c>
      <c r="B138" s="1" t="s">
        <v>14796</v>
      </c>
      <c r="C138" s="1" t="s">
        <v>14797</v>
      </c>
      <c r="D138">
        <v>2017</v>
      </c>
      <c r="E138" s="1" t="s">
        <v>13181</v>
      </c>
      <c r="F138" s="1" t="s">
        <v>14124</v>
      </c>
      <c r="G138" s="1" t="s">
        <v>7141</v>
      </c>
      <c r="H138" s="1" t="s">
        <v>7141</v>
      </c>
      <c r="I138">
        <v>238</v>
      </c>
      <c r="J138">
        <v>257</v>
      </c>
      <c r="K138" s="1" t="s">
        <v>7141</v>
      </c>
      <c r="L138">
        <v>19</v>
      </c>
      <c r="M138" s="1" t="s">
        <v>14798</v>
      </c>
      <c r="N138" s="1" t="s">
        <v>14799</v>
      </c>
      <c r="O138" s="1" t="s">
        <v>14800</v>
      </c>
      <c r="P138" s="1" t="s">
        <v>14801</v>
      </c>
      <c r="Q138" s="1" t="s">
        <v>14802</v>
      </c>
      <c r="R138" s="1" t="s">
        <v>14803</v>
      </c>
      <c r="S138" s="1" t="s">
        <v>14804</v>
      </c>
      <c r="T138" s="1" t="s">
        <v>14805</v>
      </c>
      <c r="U138" s="1" t="s">
        <v>7141</v>
      </c>
      <c r="V138" s="1" t="s">
        <v>7173</v>
      </c>
      <c r="W138" s="1" t="s">
        <v>10020</v>
      </c>
      <c r="X138" s="1" t="str">
        <f>VLOOKUP(milp[[#This Row],[ISSN]],classificacao!B:D,3,0)</f>
        <v>A1</v>
      </c>
      <c r="Z138" s="1" t="s">
        <v>13191</v>
      </c>
      <c r="AA138" s="1" t="s">
        <v>7141</v>
      </c>
      <c r="AB138" s="1" t="s">
        <v>7153</v>
      </c>
      <c r="AC138" s="1" t="s">
        <v>13192</v>
      </c>
      <c r="AD138" s="1" t="s">
        <v>7155</v>
      </c>
      <c r="AE138" s="1" t="s">
        <v>7156</v>
      </c>
      <c r="AF138" s="1" t="s">
        <v>7395</v>
      </c>
      <c r="AG138" s="1" t="s">
        <v>7157</v>
      </c>
      <c r="AH138" s="1" t="s">
        <v>14806</v>
      </c>
    </row>
    <row r="139" spans="1:34" x14ac:dyDescent="0.25">
      <c r="A139" s="1" t="s">
        <v>14807</v>
      </c>
      <c r="B139" s="1" t="s">
        <v>14808</v>
      </c>
      <c r="C139" s="1" t="s">
        <v>14809</v>
      </c>
      <c r="D139">
        <v>2017</v>
      </c>
      <c r="E139" s="1" t="s">
        <v>13654</v>
      </c>
      <c r="F139" s="1" t="s">
        <v>7329</v>
      </c>
      <c r="G139" s="1" t="s">
        <v>7262</v>
      </c>
      <c r="H139" s="1" t="s">
        <v>14810</v>
      </c>
      <c r="I139">
        <v>652</v>
      </c>
      <c r="J139">
        <v>661</v>
      </c>
      <c r="K139" s="1" t="s">
        <v>7141</v>
      </c>
      <c r="L139">
        <v>31</v>
      </c>
      <c r="M139" s="1" t="s">
        <v>14811</v>
      </c>
      <c r="N139" s="1" t="s">
        <v>14812</v>
      </c>
      <c r="O139" s="1" t="s">
        <v>14813</v>
      </c>
      <c r="P139" s="1" t="s">
        <v>14814</v>
      </c>
      <c r="Q139" s="1" t="s">
        <v>14815</v>
      </c>
      <c r="R139" s="1" t="s">
        <v>14816</v>
      </c>
      <c r="S139" s="1" t="s">
        <v>14817</v>
      </c>
      <c r="T139" s="1" t="s">
        <v>7141</v>
      </c>
      <c r="U139" s="1" t="s">
        <v>7141</v>
      </c>
      <c r="V139" s="1" t="s">
        <v>7399</v>
      </c>
      <c r="W139" s="1" t="s">
        <v>10075</v>
      </c>
      <c r="X139" s="1" t="str">
        <f>VLOOKUP(milp[[#This Row],[ISSN]],classificacao!B:D,3,0)</f>
        <v>A1</v>
      </c>
      <c r="Z139" s="1" t="s">
        <v>13664</v>
      </c>
      <c r="AA139" s="1" t="s">
        <v>7141</v>
      </c>
      <c r="AB139" s="1" t="s">
        <v>7153</v>
      </c>
      <c r="AC139" s="1" t="s">
        <v>13665</v>
      </c>
      <c r="AD139" s="1" t="s">
        <v>7155</v>
      </c>
      <c r="AE139" s="1" t="s">
        <v>7156</v>
      </c>
      <c r="AF139" s="1" t="s">
        <v>7141</v>
      </c>
      <c r="AG139" s="1" t="s">
        <v>7157</v>
      </c>
      <c r="AH139" s="1" t="s">
        <v>14818</v>
      </c>
    </row>
    <row r="140" spans="1:34" x14ac:dyDescent="0.25">
      <c r="A140" s="1" t="s">
        <v>14819</v>
      </c>
      <c r="B140" s="1" t="s">
        <v>14820</v>
      </c>
      <c r="C140" s="1" t="s">
        <v>14821</v>
      </c>
      <c r="D140">
        <v>2017</v>
      </c>
      <c r="E140" s="1" t="s">
        <v>13096</v>
      </c>
      <c r="F140" s="1" t="s">
        <v>13670</v>
      </c>
      <c r="G140" s="1" t="s">
        <v>7141</v>
      </c>
      <c r="H140" s="1" t="s">
        <v>7141</v>
      </c>
      <c r="I140">
        <v>1</v>
      </c>
      <c r="J140">
        <v>15</v>
      </c>
      <c r="K140" s="1" t="s">
        <v>7141</v>
      </c>
      <c r="L140">
        <v>38</v>
      </c>
      <c r="M140" s="1" t="s">
        <v>14822</v>
      </c>
      <c r="N140" s="1" t="s">
        <v>14823</v>
      </c>
      <c r="O140" s="1" t="s">
        <v>14824</v>
      </c>
      <c r="P140" s="1" t="s">
        <v>14825</v>
      </c>
      <c r="Q140" s="1" t="s">
        <v>14826</v>
      </c>
      <c r="R140" s="1" t="s">
        <v>14827</v>
      </c>
      <c r="S140" s="1" t="s">
        <v>14828</v>
      </c>
      <c r="T140" s="1" t="s">
        <v>14829</v>
      </c>
      <c r="U140" s="1" t="s">
        <v>7141</v>
      </c>
      <c r="V140" s="1" t="s">
        <v>7173</v>
      </c>
      <c r="W140" s="1" t="s">
        <v>9965</v>
      </c>
      <c r="X140" s="1" t="str">
        <f>VLOOKUP(milp[[#This Row],[ISSN]],classificacao!B:D,3,0)</f>
        <v>A1</v>
      </c>
      <c r="Z140" s="1" t="s">
        <v>13106</v>
      </c>
      <c r="AA140" s="1" t="s">
        <v>7141</v>
      </c>
      <c r="AB140" s="1" t="s">
        <v>7153</v>
      </c>
      <c r="AC140" s="1" t="s">
        <v>13107</v>
      </c>
      <c r="AD140" s="1" t="s">
        <v>7155</v>
      </c>
      <c r="AE140" s="1" t="s">
        <v>7156</v>
      </c>
      <c r="AF140" s="1" t="s">
        <v>7141</v>
      </c>
      <c r="AG140" s="1" t="s">
        <v>7157</v>
      </c>
      <c r="AH140" s="1" t="s">
        <v>14830</v>
      </c>
    </row>
    <row r="141" spans="1:34" x14ac:dyDescent="0.25">
      <c r="A141" s="1" t="s">
        <v>14831</v>
      </c>
      <c r="B141" s="1" t="s">
        <v>14832</v>
      </c>
      <c r="C141" s="1" t="s">
        <v>14833</v>
      </c>
      <c r="D141">
        <v>2016</v>
      </c>
      <c r="E141" s="1" t="s">
        <v>14834</v>
      </c>
      <c r="F141" s="1" t="s">
        <v>14835</v>
      </c>
      <c r="G141" s="1" t="s">
        <v>14836</v>
      </c>
      <c r="H141" s="1" t="s">
        <v>7141</v>
      </c>
      <c r="I141">
        <v>241</v>
      </c>
      <c r="J141">
        <v>258</v>
      </c>
      <c r="K141" s="1" t="s">
        <v>7141</v>
      </c>
      <c r="L141">
        <v>18</v>
      </c>
      <c r="M141" s="1" t="s">
        <v>14837</v>
      </c>
      <c r="N141" s="1" t="s">
        <v>14838</v>
      </c>
      <c r="O141" s="1" t="s">
        <v>14839</v>
      </c>
      <c r="P141" s="1" t="s">
        <v>14840</v>
      </c>
      <c r="Q141" s="1" t="s">
        <v>14841</v>
      </c>
      <c r="R141" s="1" t="s">
        <v>14842</v>
      </c>
      <c r="S141" s="1" t="s">
        <v>14843</v>
      </c>
      <c r="T141" s="1" t="s">
        <v>14844</v>
      </c>
      <c r="U141" s="1" t="s">
        <v>7141</v>
      </c>
      <c r="V141" s="1" t="s">
        <v>7713</v>
      </c>
      <c r="W141" s="1" t="s">
        <v>10961</v>
      </c>
      <c r="X141" s="1" t="str">
        <f>VLOOKUP(milp[[#This Row],[ISSN]],classificacao!B:D,3,0)</f>
        <v>B1</v>
      </c>
      <c r="Z141" s="1" t="s">
        <v>14845</v>
      </c>
      <c r="AA141" s="1" t="s">
        <v>7141</v>
      </c>
      <c r="AB141" s="1" t="s">
        <v>7153</v>
      </c>
      <c r="AC141" s="1" t="s">
        <v>14846</v>
      </c>
      <c r="AD141" s="1" t="s">
        <v>7155</v>
      </c>
      <c r="AE141" s="1" t="s">
        <v>7156</v>
      </c>
      <c r="AF141" s="1" t="s">
        <v>7141</v>
      </c>
      <c r="AG141" s="1" t="s">
        <v>7157</v>
      </c>
      <c r="AH141" s="1" t="s">
        <v>14847</v>
      </c>
    </row>
    <row r="142" spans="1:34" x14ac:dyDescent="0.25">
      <c r="A142" s="1" t="s">
        <v>14848</v>
      </c>
      <c r="B142" s="1" t="s">
        <v>14849</v>
      </c>
      <c r="C142" s="1" t="s">
        <v>14850</v>
      </c>
      <c r="D142">
        <v>2016</v>
      </c>
      <c r="E142" s="1" t="s">
        <v>13096</v>
      </c>
      <c r="F142" s="1" t="s">
        <v>13342</v>
      </c>
      <c r="G142" s="1" t="s">
        <v>7141</v>
      </c>
      <c r="H142" s="1" t="s">
        <v>7141</v>
      </c>
      <c r="I142">
        <v>525</v>
      </c>
      <c r="J142">
        <v>538</v>
      </c>
      <c r="K142" s="1" t="s">
        <v>7141</v>
      </c>
      <c r="L142">
        <v>29</v>
      </c>
      <c r="M142" s="1" t="s">
        <v>14851</v>
      </c>
      <c r="N142" s="1" t="s">
        <v>14852</v>
      </c>
      <c r="O142" s="1" t="s">
        <v>14853</v>
      </c>
      <c r="P142" s="1" t="s">
        <v>14854</v>
      </c>
      <c r="Q142" s="1" t="s">
        <v>14855</v>
      </c>
      <c r="R142" s="1" t="s">
        <v>14856</v>
      </c>
      <c r="S142" s="1" t="s">
        <v>14857</v>
      </c>
      <c r="T142" s="1" t="s">
        <v>14858</v>
      </c>
      <c r="U142" s="1" t="s">
        <v>7141</v>
      </c>
      <c r="V142" s="1" t="s">
        <v>7173</v>
      </c>
      <c r="W142" s="1" t="s">
        <v>9965</v>
      </c>
      <c r="X142" s="1" t="str">
        <f>VLOOKUP(milp[[#This Row],[ISSN]],classificacao!B:D,3,0)</f>
        <v>A1</v>
      </c>
      <c r="Z142" s="1" t="s">
        <v>13106</v>
      </c>
      <c r="AA142" s="1" t="s">
        <v>7141</v>
      </c>
      <c r="AB142" s="1" t="s">
        <v>7153</v>
      </c>
      <c r="AC142" s="1" t="s">
        <v>13107</v>
      </c>
      <c r="AD142" s="1" t="s">
        <v>7155</v>
      </c>
      <c r="AE142" s="1" t="s">
        <v>7156</v>
      </c>
      <c r="AF142" s="1" t="s">
        <v>7141</v>
      </c>
      <c r="AG142" s="1" t="s">
        <v>7157</v>
      </c>
      <c r="AH142" s="1" t="s">
        <v>14859</v>
      </c>
    </row>
    <row r="143" spans="1:34" x14ac:dyDescent="0.25">
      <c r="A143" s="1" t="s">
        <v>14860</v>
      </c>
      <c r="B143" s="1" t="s">
        <v>14861</v>
      </c>
      <c r="C143" s="1" t="s">
        <v>14862</v>
      </c>
      <c r="D143">
        <v>2016</v>
      </c>
      <c r="E143" s="1" t="s">
        <v>8403</v>
      </c>
      <c r="F143" s="1" t="s">
        <v>9222</v>
      </c>
      <c r="G143" s="1" t="s">
        <v>7194</v>
      </c>
      <c r="H143" s="1" t="s">
        <v>7141</v>
      </c>
      <c r="I143">
        <v>11542</v>
      </c>
      <c r="J143">
        <v>11565</v>
      </c>
      <c r="K143" s="1" t="s">
        <v>7141</v>
      </c>
      <c r="L143">
        <v>2</v>
      </c>
      <c r="M143" s="1" t="s">
        <v>14863</v>
      </c>
      <c r="N143" s="1" t="s">
        <v>14864</v>
      </c>
      <c r="O143" s="1" t="s">
        <v>14865</v>
      </c>
      <c r="P143" s="1" t="s">
        <v>14866</v>
      </c>
      <c r="Q143" s="1" t="s">
        <v>14867</v>
      </c>
      <c r="R143" s="1" t="s">
        <v>7141</v>
      </c>
      <c r="S143" s="1" t="s">
        <v>14868</v>
      </c>
      <c r="T143" s="1" t="s">
        <v>14869</v>
      </c>
      <c r="U143" s="1" t="s">
        <v>7141</v>
      </c>
      <c r="V143" s="1" t="s">
        <v>8413</v>
      </c>
      <c r="W143" s="1" t="s">
        <v>8414</v>
      </c>
      <c r="X143" s="1" t="str">
        <f>VLOOKUP(milp[[#This Row],[ISSN]],classificacao!B:D,3,0)</f>
        <v>A1</v>
      </c>
      <c r="Z143" s="1" t="s">
        <v>8415</v>
      </c>
      <c r="AA143" s="1" t="s">
        <v>7141</v>
      </c>
      <c r="AB143" s="1" t="s">
        <v>7153</v>
      </c>
      <c r="AC143" s="1" t="s">
        <v>8416</v>
      </c>
      <c r="AD143" s="1" t="s">
        <v>7155</v>
      </c>
      <c r="AE143" s="1" t="s">
        <v>7156</v>
      </c>
      <c r="AF143" s="1" t="s">
        <v>7141</v>
      </c>
      <c r="AG143" s="1" t="s">
        <v>7157</v>
      </c>
      <c r="AH143" s="1" t="s">
        <v>14870</v>
      </c>
    </row>
    <row r="144" spans="1:34" x14ac:dyDescent="0.25">
      <c r="A144" s="1" t="s">
        <v>14871</v>
      </c>
      <c r="B144" s="1" t="s">
        <v>14872</v>
      </c>
      <c r="C144" s="1" t="s">
        <v>14873</v>
      </c>
      <c r="D144">
        <v>2016</v>
      </c>
      <c r="E144" s="1" t="s">
        <v>13181</v>
      </c>
      <c r="F144" s="1" t="s">
        <v>14874</v>
      </c>
      <c r="G144" s="1" t="s">
        <v>7141</v>
      </c>
      <c r="H144" s="1" t="s">
        <v>7141</v>
      </c>
      <c r="I144">
        <v>141</v>
      </c>
      <c r="J144">
        <v>156</v>
      </c>
      <c r="K144" s="1" t="s">
        <v>7141</v>
      </c>
      <c r="L144">
        <v>9</v>
      </c>
      <c r="M144" s="1" t="s">
        <v>14875</v>
      </c>
      <c r="N144" s="1" t="s">
        <v>14876</v>
      </c>
      <c r="O144" s="1" t="s">
        <v>14877</v>
      </c>
      <c r="P144" s="1" t="s">
        <v>14878</v>
      </c>
      <c r="Q144" s="1" t="s">
        <v>14879</v>
      </c>
      <c r="R144" s="1" t="s">
        <v>14880</v>
      </c>
      <c r="S144" s="1" t="s">
        <v>14881</v>
      </c>
      <c r="T144" s="1" t="s">
        <v>14882</v>
      </c>
      <c r="U144" s="1" t="s">
        <v>7141</v>
      </c>
      <c r="V144" s="1" t="s">
        <v>7173</v>
      </c>
      <c r="W144" s="1" t="s">
        <v>10020</v>
      </c>
      <c r="X144" s="1" t="str">
        <f>VLOOKUP(milp[[#This Row],[ISSN]],classificacao!B:D,3,0)</f>
        <v>A1</v>
      </c>
      <c r="Z144" s="1" t="s">
        <v>13191</v>
      </c>
      <c r="AA144" s="1" t="s">
        <v>7141</v>
      </c>
      <c r="AB144" s="1" t="s">
        <v>7153</v>
      </c>
      <c r="AC144" s="1" t="s">
        <v>13192</v>
      </c>
      <c r="AD144" s="1" t="s">
        <v>7155</v>
      </c>
      <c r="AE144" s="1" t="s">
        <v>7156</v>
      </c>
      <c r="AF144" s="1" t="s">
        <v>7287</v>
      </c>
      <c r="AG144" s="1" t="s">
        <v>7157</v>
      </c>
      <c r="AH144" s="1" t="s">
        <v>14883</v>
      </c>
    </row>
    <row r="145" spans="1:34" x14ac:dyDescent="0.25">
      <c r="A145" s="1" t="s">
        <v>14884</v>
      </c>
      <c r="B145" s="1" t="s">
        <v>14885</v>
      </c>
      <c r="C145" s="1" t="s">
        <v>14886</v>
      </c>
      <c r="D145">
        <v>2016</v>
      </c>
      <c r="E145" s="1" t="s">
        <v>13197</v>
      </c>
      <c r="F145" s="1" t="s">
        <v>7283</v>
      </c>
      <c r="G145" s="1" t="s">
        <v>7141</v>
      </c>
      <c r="H145" s="1" t="s">
        <v>7141</v>
      </c>
      <c r="I145">
        <v>699</v>
      </c>
      <c r="J145">
        <v>707</v>
      </c>
      <c r="K145" s="1" t="s">
        <v>7141</v>
      </c>
      <c r="M145" s="1" t="s">
        <v>14887</v>
      </c>
      <c r="N145" s="1" t="s">
        <v>14888</v>
      </c>
      <c r="O145" s="1" t="s">
        <v>14889</v>
      </c>
      <c r="P145" s="1" t="s">
        <v>14890</v>
      </c>
      <c r="Q145" s="1" t="s">
        <v>14891</v>
      </c>
      <c r="R145" s="1" t="s">
        <v>14892</v>
      </c>
      <c r="S145" s="1" t="s">
        <v>14893</v>
      </c>
      <c r="T145" s="1" t="s">
        <v>14894</v>
      </c>
      <c r="U145" s="1" t="s">
        <v>7141</v>
      </c>
      <c r="V145" s="1" t="s">
        <v>7173</v>
      </c>
      <c r="W145" s="1" t="s">
        <v>10333</v>
      </c>
      <c r="X145" s="1" t="str">
        <f>VLOOKUP(milp[[#This Row],[ISSN]],classificacao!B:D,3,0)</f>
        <v>A2</v>
      </c>
      <c r="Z145" s="1" t="s">
        <v>13208</v>
      </c>
      <c r="AA145" s="1" t="s">
        <v>7141</v>
      </c>
      <c r="AB145" s="1" t="s">
        <v>7153</v>
      </c>
      <c r="AC145" s="1" t="s">
        <v>13209</v>
      </c>
      <c r="AD145" s="1" t="s">
        <v>7155</v>
      </c>
      <c r="AE145" s="1" t="s">
        <v>7156</v>
      </c>
      <c r="AF145" s="1" t="s">
        <v>7141</v>
      </c>
      <c r="AG145" s="1" t="s">
        <v>7157</v>
      </c>
      <c r="AH145" s="1" t="s">
        <v>14895</v>
      </c>
    </row>
    <row r="146" spans="1:34" x14ac:dyDescent="0.25">
      <c r="A146" s="1" t="s">
        <v>14896</v>
      </c>
      <c r="B146" s="1" t="s">
        <v>14897</v>
      </c>
      <c r="C146" s="1" t="s">
        <v>14898</v>
      </c>
      <c r="D146">
        <v>2016</v>
      </c>
      <c r="E146" s="1" t="s">
        <v>13197</v>
      </c>
      <c r="F146" s="1" t="s">
        <v>7283</v>
      </c>
      <c r="G146" s="1" t="s">
        <v>7141</v>
      </c>
      <c r="H146" s="1" t="s">
        <v>7141</v>
      </c>
      <c r="I146">
        <v>580</v>
      </c>
      <c r="J146">
        <v>587</v>
      </c>
      <c r="K146" s="1" t="s">
        <v>7141</v>
      </c>
      <c r="L146">
        <v>3</v>
      </c>
      <c r="M146" s="1" t="s">
        <v>14899</v>
      </c>
      <c r="N146" s="1" t="s">
        <v>14900</v>
      </c>
      <c r="O146" s="1" t="s">
        <v>14901</v>
      </c>
      <c r="P146" s="1" t="s">
        <v>14902</v>
      </c>
      <c r="Q146" s="1" t="s">
        <v>14903</v>
      </c>
      <c r="R146" s="1" t="s">
        <v>14904</v>
      </c>
      <c r="S146" s="1" t="s">
        <v>14905</v>
      </c>
      <c r="T146" s="1" t="s">
        <v>14906</v>
      </c>
      <c r="U146" s="1" t="s">
        <v>7141</v>
      </c>
      <c r="V146" s="1" t="s">
        <v>7173</v>
      </c>
      <c r="W146" s="1" t="s">
        <v>10333</v>
      </c>
      <c r="X146" s="1" t="str">
        <f>VLOOKUP(milp[[#This Row],[ISSN]],classificacao!B:D,3,0)</f>
        <v>A2</v>
      </c>
      <c r="Z146" s="1" t="s">
        <v>13208</v>
      </c>
      <c r="AA146" s="1" t="s">
        <v>7141</v>
      </c>
      <c r="AB146" s="1" t="s">
        <v>7153</v>
      </c>
      <c r="AC146" s="1" t="s">
        <v>13209</v>
      </c>
      <c r="AD146" s="1" t="s">
        <v>7155</v>
      </c>
      <c r="AE146" s="1" t="s">
        <v>7156</v>
      </c>
      <c r="AF146" s="1" t="s">
        <v>7141</v>
      </c>
      <c r="AG146" s="1" t="s">
        <v>7157</v>
      </c>
      <c r="AH146" s="1" t="s">
        <v>14907</v>
      </c>
    </row>
    <row r="147" spans="1:34" x14ac:dyDescent="0.25">
      <c r="A147" s="1" t="s">
        <v>14908</v>
      </c>
      <c r="B147" s="1" t="s">
        <v>14909</v>
      </c>
      <c r="C147" s="1" t="s">
        <v>14910</v>
      </c>
      <c r="D147">
        <v>2016</v>
      </c>
      <c r="E147" s="1" t="s">
        <v>13654</v>
      </c>
      <c r="F147" s="1" t="s">
        <v>7820</v>
      </c>
      <c r="G147" s="1" t="s">
        <v>7269</v>
      </c>
      <c r="H147" s="1" t="s">
        <v>14911</v>
      </c>
      <c r="I147">
        <v>4842</v>
      </c>
      <c r="J147">
        <v>4852</v>
      </c>
      <c r="K147" s="1" t="s">
        <v>7141</v>
      </c>
      <c r="L147">
        <v>40</v>
      </c>
      <c r="M147" s="1" t="s">
        <v>14912</v>
      </c>
      <c r="N147" s="1" t="s">
        <v>14913</v>
      </c>
      <c r="O147" s="1" t="s">
        <v>14914</v>
      </c>
      <c r="P147" s="1" t="s">
        <v>14915</v>
      </c>
      <c r="Q147" s="1" t="s">
        <v>14916</v>
      </c>
      <c r="R147" s="1" t="s">
        <v>14917</v>
      </c>
      <c r="S147" s="1" t="s">
        <v>14918</v>
      </c>
      <c r="T147" s="1" t="s">
        <v>7141</v>
      </c>
      <c r="U147" s="1" t="s">
        <v>7141</v>
      </c>
      <c r="V147" s="1" t="s">
        <v>7399</v>
      </c>
      <c r="W147" s="1" t="s">
        <v>10075</v>
      </c>
      <c r="X147" s="1" t="str">
        <f>VLOOKUP(milp[[#This Row],[ISSN]],classificacao!B:D,3,0)</f>
        <v>A1</v>
      </c>
      <c r="Z147" s="1" t="s">
        <v>13664</v>
      </c>
      <c r="AA147" s="1" t="s">
        <v>7141</v>
      </c>
      <c r="AB147" s="1" t="s">
        <v>7153</v>
      </c>
      <c r="AC147" s="1" t="s">
        <v>13665</v>
      </c>
      <c r="AD147" s="1" t="s">
        <v>7155</v>
      </c>
      <c r="AE147" s="1" t="s">
        <v>7156</v>
      </c>
      <c r="AF147" s="1" t="s">
        <v>7141</v>
      </c>
      <c r="AG147" s="1" t="s">
        <v>7157</v>
      </c>
      <c r="AH147" s="1" t="s">
        <v>14919</v>
      </c>
    </row>
    <row r="148" spans="1:34" x14ac:dyDescent="0.25">
      <c r="A148" s="1" t="s">
        <v>14920</v>
      </c>
      <c r="B148" s="1" t="s">
        <v>14921</v>
      </c>
      <c r="C148" s="1" t="s">
        <v>14922</v>
      </c>
      <c r="D148">
        <v>2016</v>
      </c>
      <c r="E148" s="1" t="s">
        <v>13654</v>
      </c>
      <c r="F148" s="1" t="s">
        <v>7820</v>
      </c>
      <c r="G148" s="1" t="s">
        <v>7269</v>
      </c>
      <c r="H148" s="1" t="s">
        <v>14923</v>
      </c>
      <c r="I148">
        <v>5200</v>
      </c>
      <c r="J148">
        <v>5201</v>
      </c>
      <c r="K148" s="1" t="s">
        <v>7141</v>
      </c>
      <c r="L148">
        <v>16</v>
      </c>
      <c r="M148" s="1" t="s">
        <v>14924</v>
      </c>
      <c r="N148" s="1" t="s">
        <v>14925</v>
      </c>
      <c r="O148" s="1" t="s">
        <v>14926</v>
      </c>
      <c r="P148" s="1" t="s">
        <v>14927</v>
      </c>
      <c r="Q148" s="1" t="s">
        <v>14928</v>
      </c>
      <c r="R148" s="1" t="s">
        <v>14929</v>
      </c>
      <c r="S148" s="1" t="s">
        <v>14930</v>
      </c>
      <c r="T148" s="1" t="s">
        <v>7141</v>
      </c>
      <c r="U148" s="1" t="s">
        <v>7141</v>
      </c>
      <c r="V148" s="1" t="s">
        <v>7399</v>
      </c>
      <c r="W148" s="1" t="s">
        <v>10075</v>
      </c>
      <c r="X148" s="1" t="str">
        <f>VLOOKUP(milp[[#This Row],[ISSN]],classificacao!B:D,3,0)</f>
        <v>A1</v>
      </c>
      <c r="Z148" s="1" t="s">
        <v>13664</v>
      </c>
      <c r="AA148" s="1" t="s">
        <v>7141</v>
      </c>
      <c r="AB148" s="1" t="s">
        <v>7153</v>
      </c>
      <c r="AC148" s="1" t="s">
        <v>13665</v>
      </c>
      <c r="AD148" s="1" t="s">
        <v>7155</v>
      </c>
      <c r="AE148" s="1" t="s">
        <v>7156</v>
      </c>
      <c r="AF148" s="1" t="s">
        <v>7141</v>
      </c>
      <c r="AG148" s="1" t="s">
        <v>7157</v>
      </c>
      <c r="AH148" s="1" t="s">
        <v>14931</v>
      </c>
    </row>
    <row r="149" spans="1:34" x14ac:dyDescent="0.25">
      <c r="A149" s="1" t="s">
        <v>14932</v>
      </c>
      <c r="B149" s="1" t="s">
        <v>14933</v>
      </c>
      <c r="C149" s="1" t="s">
        <v>14934</v>
      </c>
      <c r="D149">
        <v>2016</v>
      </c>
      <c r="E149" s="1" t="s">
        <v>13654</v>
      </c>
      <c r="F149" s="1" t="s">
        <v>7820</v>
      </c>
      <c r="G149" s="1" t="s">
        <v>7269</v>
      </c>
      <c r="H149" s="1" t="s">
        <v>14935</v>
      </c>
      <c r="I149">
        <v>4357</v>
      </c>
      <c r="J149">
        <v>4370</v>
      </c>
      <c r="K149" s="1" t="s">
        <v>7141</v>
      </c>
      <c r="L149">
        <v>26</v>
      </c>
      <c r="M149" s="1" t="s">
        <v>14936</v>
      </c>
      <c r="N149" s="1" t="s">
        <v>14937</v>
      </c>
      <c r="O149" s="1" t="s">
        <v>14938</v>
      </c>
      <c r="P149" s="1" t="s">
        <v>14939</v>
      </c>
      <c r="Q149" s="1" t="s">
        <v>14940</v>
      </c>
      <c r="R149" s="1" t="s">
        <v>14941</v>
      </c>
      <c r="S149" s="1" t="s">
        <v>14942</v>
      </c>
      <c r="T149" s="1" t="s">
        <v>14943</v>
      </c>
      <c r="U149" s="1" t="s">
        <v>7141</v>
      </c>
      <c r="V149" s="1" t="s">
        <v>7399</v>
      </c>
      <c r="W149" s="1" t="s">
        <v>10075</v>
      </c>
      <c r="X149" s="1" t="str">
        <f>VLOOKUP(milp[[#This Row],[ISSN]],classificacao!B:D,3,0)</f>
        <v>A1</v>
      </c>
      <c r="Z149" s="1" t="s">
        <v>13664</v>
      </c>
      <c r="AA149" s="1" t="s">
        <v>7141</v>
      </c>
      <c r="AB149" s="1" t="s">
        <v>7153</v>
      </c>
      <c r="AC149" s="1" t="s">
        <v>13665</v>
      </c>
      <c r="AD149" s="1" t="s">
        <v>7155</v>
      </c>
      <c r="AE149" s="1" t="s">
        <v>7156</v>
      </c>
      <c r="AF149" s="1" t="s">
        <v>7141</v>
      </c>
      <c r="AG149" s="1" t="s">
        <v>7157</v>
      </c>
      <c r="AH149" s="1" t="s">
        <v>14944</v>
      </c>
    </row>
    <row r="150" spans="1:34" x14ac:dyDescent="0.25">
      <c r="A150" s="1" t="s">
        <v>14945</v>
      </c>
      <c r="B150" s="1" t="s">
        <v>14946</v>
      </c>
      <c r="C150" s="1" t="s">
        <v>14947</v>
      </c>
      <c r="D150">
        <v>2016</v>
      </c>
      <c r="E150" s="1" t="s">
        <v>13181</v>
      </c>
      <c r="F150" s="1" t="s">
        <v>8022</v>
      </c>
      <c r="G150" s="1" t="s">
        <v>7141</v>
      </c>
      <c r="H150" s="1" t="s">
        <v>7141</v>
      </c>
      <c r="I150">
        <v>175</v>
      </c>
      <c r="J150">
        <v>184</v>
      </c>
      <c r="K150" s="1" t="s">
        <v>7141</v>
      </c>
      <c r="L150">
        <v>4</v>
      </c>
      <c r="M150" s="1" t="s">
        <v>14948</v>
      </c>
      <c r="N150" s="1" t="s">
        <v>14949</v>
      </c>
      <c r="O150" s="1" t="s">
        <v>14950</v>
      </c>
      <c r="P150" s="1" t="s">
        <v>14951</v>
      </c>
      <c r="Q150" s="1" t="s">
        <v>14952</v>
      </c>
      <c r="R150" s="1" t="s">
        <v>14953</v>
      </c>
      <c r="S150" s="1" t="s">
        <v>14954</v>
      </c>
      <c r="T150" s="1" t="s">
        <v>14955</v>
      </c>
      <c r="U150" s="1" t="s">
        <v>7141</v>
      </c>
      <c r="V150" s="1" t="s">
        <v>7173</v>
      </c>
      <c r="W150" s="1" t="s">
        <v>10020</v>
      </c>
      <c r="X150" s="1" t="str">
        <f>VLOOKUP(milp[[#This Row],[ISSN]],classificacao!B:D,3,0)</f>
        <v>A1</v>
      </c>
      <c r="Z150" s="1" t="s">
        <v>13191</v>
      </c>
      <c r="AA150" s="1" t="s">
        <v>7141</v>
      </c>
      <c r="AB150" s="1" t="s">
        <v>7153</v>
      </c>
      <c r="AC150" s="1" t="s">
        <v>13192</v>
      </c>
      <c r="AD150" s="1" t="s">
        <v>7155</v>
      </c>
      <c r="AE150" s="1" t="s">
        <v>7156</v>
      </c>
      <c r="AF150" s="1" t="s">
        <v>7141</v>
      </c>
      <c r="AG150" s="1" t="s">
        <v>7157</v>
      </c>
      <c r="AH150" s="1" t="s">
        <v>14956</v>
      </c>
    </row>
    <row r="151" spans="1:34" x14ac:dyDescent="0.25">
      <c r="A151" s="1" t="s">
        <v>14957</v>
      </c>
      <c r="B151" s="1" t="s">
        <v>14958</v>
      </c>
      <c r="C151" s="1" t="s">
        <v>14959</v>
      </c>
      <c r="D151">
        <v>2016</v>
      </c>
      <c r="E151" s="1" t="s">
        <v>14960</v>
      </c>
      <c r="F151" s="1" t="s">
        <v>7285</v>
      </c>
      <c r="G151" s="1" t="s">
        <v>7330</v>
      </c>
      <c r="H151" s="1" t="s">
        <v>14961</v>
      </c>
      <c r="I151">
        <v>1492</v>
      </c>
      <c r="J151">
        <v>1503</v>
      </c>
      <c r="K151" s="1" t="s">
        <v>7141</v>
      </c>
      <c r="L151">
        <v>7</v>
      </c>
      <c r="M151" s="1" t="s">
        <v>14962</v>
      </c>
      <c r="N151" s="1" t="s">
        <v>14963</v>
      </c>
      <c r="O151" s="1" t="s">
        <v>14964</v>
      </c>
      <c r="P151" s="1" t="s">
        <v>14965</v>
      </c>
      <c r="Q151" s="1" t="s">
        <v>14966</v>
      </c>
      <c r="R151" s="1" t="s">
        <v>14967</v>
      </c>
      <c r="S151" s="1" t="s">
        <v>14968</v>
      </c>
      <c r="T151" s="1" t="s">
        <v>14969</v>
      </c>
      <c r="U151" s="1" t="s">
        <v>7141</v>
      </c>
      <c r="V151" s="1" t="s">
        <v>7399</v>
      </c>
      <c r="W151" s="1" t="s">
        <v>10379</v>
      </c>
      <c r="X151" s="1" t="str">
        <f>VLOOKUP(milp[[#This Row],[ISSN]],classificacao!B:D,3,0)</f>
        <v>A2</v>
      </c>
      <c r="Z151" s="1" t="s">
        <v>7141</v>
      </c>
      <c r="AA151" s="1" t="s">
        <v>7141</v>
      </c>
      <c r="AB151" s="1" t="s">
        <v>7153</v>
      </c>
      <c r="AC151" s="1" t="s">
        <v>14970</v>
      </c>
      <c r="AD151" s="1" t="s">
        <v>7155</v>
      </c>
      <c r="AE151" s="1" t="s">
        <v>7156</v>
      </c>
      <c r="AF151" s="1" t="s">
        <v>7141</v>
      </c>
      <c r="AG151" s="1" t="s">
        <v>7157</v>
      </c>
      <c r="AH151" s="1" t="s">
        <v>14971</v>
      </c>
    </row>
    <row r="152" spans="1:34" x14ac:dyDescent="0.25">
      <c r="A152" s="1" t="s">
        <v>14972</v>
      </c>
      <c r="B152" s="1" t="s">
        <v>14973</v>
      </c>
      <c r="C152" s="1" t="s">
        <v>14974</v>
      </c>
      <c r="D152">
        <v>2016</v>
      </c>
      <c r="E152" s="1" t="s">
        <v>13242</v>
      </c>
      <c r="F152" s="1" t="s">
        <v>7284</v>
      </c>
      <c r="G152" s="1" t="s">
        <v>7956</v>
      </c>
      <c r="H152" s="1" t="s">
        <v>7141</v>
      </c>
      <c r="I152">
        <v>3023</v>
      </c>
      <c r="J152">
        <v>3032</v>
      </c>
      <c r="K152" s="1" t="s">
        <v>7141</v>
      </c>
      <c r="L152">
        <v>30</v>
      </c>
      <c r="M152" s="1" t="s">
        <v>14975</v>
      </c>
      <c r="N152" s="1" t="s">
        <v>14976</v>
      </c>
      <c r="O152" s="1" t="s">
        <v>14977</v>
      </c>
      <c r="P152" s="1" t="s">
        <v>14978</v>
      </c>
      <c r="Q152" s="1" t="s">
        <v>14979</v>
      </c>
      <c r="R152" s="1" t="s">
        <v>7141</v>
      </c>
      <c r="S152" s="1" t="s">
        <v>14980</v>
      </c>
      <c r="T152" s="1" t="s">
        <v>14981</v>
      </c>
      <c r="U152" s="1" t="s">
        <v>7141</v>
      </c>
      <c r="V152" s="1" t="s">
        <v>13238</v>
      </c>
      <c r="W152" s="1" t="s">
        <v>10828</v>
      </c>
      <c r="X152" s="1" t="str">
        <f>VLOOKUP(milp[[#This Row],[ISSN]],classificacao!B:D,3,0)</f>
        <v>B1</v>
      </c>
      <c r="Z152" s="1" t="s">
        <v>7141</v>
      </c>
      <c r="AA152" s="1" t="s">
        <v>7141</v>
      </c>
      <c r="AB152" s="1" t="s">
        <v>7153</v>
      </c>
      <c r="AC152" s="1" t="s">
        <v>13250</v>
      </c>
      <c r="AD152" s="1" t="s">
        <v>7155</v>
      </c>
      <c r="AE152" s="1" t="s">
        <v>7156</v>
      </c>
      <c r="AF152" s="1" t="s">
        <v>7395</v>
      </c>
      <c r="AG152" s="1" t="s">
        <v>7157</v>
      </c>
      <c r="AH152" s="1" t="s">
        <v>14982</v>
      </c>
    </row>
    <row r="153" spans="1:34" x14ac:dyDescent="0.25">
      <c r="A153" s="1" t="s">
        <v>14983</v>
      </c>
      <c r="B153" s="1" t="s">
        <v>14984</v>
      </c>
      <c r="C153" s="1" t="s">
        <v>14985</v>
      </c>
      <c r="D153">
        <v>2016</v>
      </c>
      <c r="E153" s="1" t="s">
        <v>13947</v>
      </c>
      <c r="F153" s="1" t="s">
        <v>8022</v>
      </c>
      <c r="G153" s="1" t="s">
        <v>7141</v>
      </c>
      <c r="H153" s="1" t="s">
        <v>7141</v>
      </c>
      <c r="I153">
        <v>372</v>
      </c>
      <c r="J153">
        <v>388</v>
      </c>
      <c r="K153" s="1" t="s">
        <v>7141</v>
      </c>
      <c r="L153">
        <v>14</v>
      </c>
      <c r="M153" s="1" t="s">
        <v>14986</v>
      </c>
      <c r="N153" s="1" t="s">
        <v>14987</v>
      </c>
      <c r="O153" s="1" t="s">
        <v>14988</v>
      </c>
      <c r="P153" s="1" t="s">
        <v>14989</v>
      </c>
      <c r="Q153" s="1" t="s">
        <v>14990</v>
      </c>
      <c r="R153" s="1" t="s">
        <v>14991</v>
      </c>
      <c r="S153" s="1" t="s">
        <v>14992</v>
      </c>
      <c r="T153" s="1" t="s">
        <v>14993</v>
      </c>
      <c r="U153" s="1" t="s">
        <v>7141</v>
      </c>
      <c r="V153" s="1" t="s">
        <v>7173</v>
      </c>
      <c r="W153" s="1" t="s">
        <v>10592</v>
      </c>
      <c r="X153" s="1" t="str">
        <f>VLOOKUP(milp[[#This Row],[ISSN]],classificacao!B:D,3,0)</f>
        <v>A2</v>
      </c>
      <c r="Z153" s="1" t="s">
        <v>7141</v>
      </c>
      <c r="AA153" s="1" t="s">
        <v>7141</v>
      </c>
      <c r="AB153" s="1" t="s">
        <v>7153</v>
      </c>
      <c r="AC153" s="1" t="s">
        <v>13956</v>
      </c>
      <c r="AD153" s="1" t="s">
        <v>7155</v>
      </c>
      <c r="AE153" s="1" t="s">
        <v>7156</v>
      </c>
      <c r="AF153" s="1" t="s">
        <v>7141</v>
      </c>
      <c r="AG153" s="1" t="s">
        <v>7157</v>
      </c>
      <c r="AH153" s="1" t="s">
        <v>14994</v>
      </c>
    </row>
    <row r="154" spans="1:34" x14ac:dyDescent="0.25">
      <c r="A154" s="1" t="s">
        <v>14995</v>
      </c>
      <c r="B154" s="1" t="s">
        <v>14996</v>
      </c>
      <c r="C154" s="1" t="s">
        <v>14997</v>
      </c>
      <c r="D154">
        <v>2016</v>
      </c>
      <c r="E154" s="1" t="s">
        <v>7603</v>
      </c>
      <c r="F154" s="1" t="s">
        <v>8418</v>
      </c>
      <c r="G154" s="1" t="s">
        <v>7141</v>
      </c>
      <c r="H154" s="1" t="s">
        <v>7141</v>
      </c>
      <c r="I154">
        <v>446</v>
      </c>
      <c r="J154">
        <v>461</v>
      </c>
      <c r="K154" s="1" t="s">
        <v>7141</v>
      </c>
      <c r="L154">
        <v>13</v>
      </c>
      <c r="M154" s="1" t="s">
        <v>14998</v>
      </c>
      <c r="N154" s="1" t="s">
        <v>14999</v>
      </c>
      <c r="O154" s="1" t="s">
        <v>15000</v>
      </c>
      <c r="P154" s="1" t="s">
        <v>15001</v>
      </c>
      <c r="Q154" s="1" t="s">
        <v>15002</v>
      </c>
      <c r="R154" s="1" t="s">
        <v>15003</v>
      </c>
      <c r="S154" s="1" t="s">
        <v>15004</v>
      </c>
      <c r="T154" s="1" t="s">
        <v>15005</v>
      </c>
      <c r="U154" s="1" t="s">
        <v>7141</v>
      </c>
      <c r="V154" s="1" t="s">
        <v>7173</v>
      </c>
      <c r="W154" s="1" t="s">
        <v>7613</v>
      </c>
      <c r="X154" s="1" t="str">
        <f>VLOOKUP(milp[[#This Row],[ISSN]],classificacao!B:D,3,0)</f>
        <v>A2</v>
      </c>
      <c r="Z154" s="1" t="s">
        <v>7614</v>
      </c>
      <c r="AA154" s="1" t="s">
        <v>7141</v>
      </c>
      <c r="AB154" s="1" t="s">
        <v>7153</v>
      </c>
      <c r="AC154" s="1" t="s">
        <v>7615</v>
      </c>
      <c r="AD154" s="1" t="s">
        <v>7155</v>
      </c>
      <c r="AE154" s="1" t="s">
        <v>7156</v>
      </c>
      <c r="AF154" s="1" t="s">
        <v>7395</v>
      </c>
      <c r="AG154" s="1" t="s">
        <v>7157</v>
      </c>
      <c r="AH154" s="1" t="s">
        <v>15006</v>
      </c>
    </row>
    <row r="155" spans="1:34" x14ac:dyDescent="0.25">
      <c r="A155" s="1" t="s">
        <v>15007</v>
      </c>
      <c r="B155" s="1" t="s">
        <v>15008</v>
      </c>
      <c r="C155" s="1" t="s">
        <v>15009</v>
      </c>
      <c r="D155">
        <v>2016</v>
      </c>
      <c r="E155" s="1" t="s">
        <v>13270</v>
      </c>
      <c r="F155" s="1" t="s">
        <v>8419</v>
      </c>
      <c r="G155" s="1" t="s">
        <v>7557</v>
      </c>
      <c r="H155" s="1" t="s">
        <v>7141</v>
      </c>
      <c r="I155">
        <v>4387</v>
      </c>
      <c r="J155">
        <v>4402</v>
      </c>
      <c r="K155" s="1" t="s">
        <v>7141</v>
      </c>
      <c r="L155">
        <v>11</v>
      </c>
      <c r="M155" s="1" t="s">
        <v>15010</v>
      </c>
      <c r="N155" s="1" t="s">
        <v>15011</v>
      </c>
      <c r="O155" s="1" t="s">
        <v>15012</v>
      </c>
      <c r="P155" s="1" t="s">
        <v>15013</v>
      </c>
      <c r="Q155" s="1" t="s">
        <v>15014</v>
      </c>
      <c r="R155" s="1" t="s">
        <v>15015</v>
      </c>
      <c r="S155" s="1" t="s">
        <v>15016</v>
      </c>
      <c r="T155" s="1" t="s">
        <v>15017</v>
      </c>
      <c r="U155" s="1" t="s">
        <v>7141</v>
      </c>
      <c r="V155" s="1" t="s">
        <v>7388</v>
      </c>
      <c r="W155" s="1" t="s">
        <v>10404</v>
      </c>
      <c r="X155" s="1" t="str">
        <f>VLOOKUP(milp[[#This Row],[ISSN]],classificacao!B:D,3,0)</f>
        <v>A2</v>
      </c>
      <c r="Z155" s="1" t="s">
        <v>13280</v>
      </c>
      <c r="AA155" s="1" t="s">
        <v>7141</v>
      </c>
      <c r="AB155" s="1" t="s">
        <v>7153</v>
      </c>
      <c r="AC155" s="1" t="s">
        <v>13281</v>
      </c>
      <c r="AD155" s="1" t="s">
        <v>14120</v>
      </c>
      <c r="AE155" s="1" t="s">
        <v>7156</v>
      </c>
      <c r="AF155" s="1" t="s">
        <v>7141</v>
      </c>
      <c r="AG155" s="1" t="s">
        <v>7157</v>
      </c>
      <c r="AH155" s="1" t="s">
        <v>15018</v>
      </c>
    </row>
    <row r="156" spans="1:34" x14ac:dyDescent="0.25">
      <c r="A156" s="1" t="s">
        <v>15019</v>
      </c>
      <c r="B156" s="1" t="s">
        <v>15020</v>
      </c>
      <c r="C156" s="1" t="s">
        <v>15021</v>
      </c>
      <c r="D156">
        <v>2016</v>
      </c>
      <c r="E156" s="1" t="s">
        <v>7681</v>
      </c>
      <c r="F156" s="1" t="s">
        <v>8985</v>
      </c>
      <c r="G156" s="1" t="s">
        <v>7141</v>
      </c>
      <c r="H156" s="1" t="s">
        <v>7141</v>
      </c>
      <c r="I156">
        <v>90</v>
      </c>
      <c r="J156">
        <v>99</v>
      </c>
      <c r="K156" s="1" t="s">
        <v>7141</v>
      </c>
      <c r="L156">
        <v>8</v>
      </c>
      <c r="M156" s="1" t="s">
        <v>15022</v>
      </c>
      <c r="N156" s="1" t="s">
        <v>15023</v>
      </c>
      <c r="O156" s="1" t="s">
        <v>15024</v>
      </c>
      <c r="P156" s="1" t="s">
        <v>15025</v>
      </c>
      <c r="Q156" s="1" t="s">
        <v>15026</v>
      </c>
      <c r="R156" s="1" t="s">
        <v>15027</v>
      </c>
      <c r="S156" s="1" t="s">
        <v>15028</v>
      </c>
      <c r="T156" s="1" t="s">
        <v>15029</v>
      </c>
      <c r="U156" s="1" t="s">
        <v>7141</v>
      </c>
      <c r="V156" s="1" t="s">
        <v>7173</v>
      </c>
      <c r="W156" s="1" t="s">
        <v>7692</v>
      </c>
      <c r="X156" s="1" t="str">
        <f>VLOOKUP(milp[[#This Row],[ISSN]],classificacao!B:D,3,0)</f>
        <v>A2</v>
      </c>
      <c r="Z156" s="1" t="s">
        <v>7693</v>
      </c>
      <c r="AA156" s="1" t="s">
        <v>7141</v>
      </c>
      <c r="AB156" s="1" t="s">
        <v>7153</v>
      </c>
      <c r="AC156" s="1" t="s">
        <v>7694</v>
      </c>
      <c r="AD156" s="1" t="s">
        <v>7155</v>
      </c>
      <c r="AE156" s="1" t="s">
        <v>7156</v>
      </c>
      <c r="AF156" s="1" t="s">
        <v>7395</v>
      </c>
      <c r="AG156" s="1" t="s">
        <v>7157</v>
      </c>
      <c r="AH156" s="1" t="s">
        <v>15030</v>
      </c>
    </row>
    <row r="157" spans="1:34" x14ac:dyDescent="0.25">
      <c r="A157" s="1" t="s">
        <v>15031</v>
      </c>
      <c r="B157" s="1" t="s">
        <v>15032</v>
      </c>
      <c r="C157" s="1" t="s">
        <v>15033</v>
      </c>
      <c r="D157">
        <v>2016</v>
      </c>
      <c r="E157" s="1" t="s">
        <v>13654</v>
      </c>
      <c r="F157" s="1" t="s">
        <v>7820</v>
      </c>
      <c r="G157" s="1" t="s">
        <v>7330</v>
      </c>
      <c r="H157" s="1" t="s">
        <v>15034</v>
      </c>
      <c r="I157">
        <v>3318</v>
      </c>
      <c r="J157">
        <v>3319</v>
      </c>
      <c r="K157" s="1" t="s">
        <v>7141</v>
      </c>
      <c r="L157">
        <v>14</v>
      </c>
      <c r="M157" s="1" t="s">
        <v>15035</v>
      </c>
      <c r="N157" s="1" t="s">
        <v>15036</v>
      </c>
      <c r="O157" s="1" t="s">
        <v>15037</v>
      </c>
      <c r="P157" s="1" t="s">
        <v>15038</v>
      </c>
      <c r="Q157" s="1" t="s">
        <v>15039</v>
      </c>
      <c r="R157" s="1" t="s">
        <v>15040</v>
      </c>
      <c r="S157" s="1" t="s">
        <v>15041</v>
      </c>
      <c r="T157" s="1" t="s">
        <v>7141</v>
      </c>
      <c r="U157" s="1" t="s">
        <v>7141</v>
      </c>
      <c r="V157" s="1" t="s">
        <v>7399</v>
      </c>
      <c r="W157" s="1" t="s">
        <v>10075</v>
      </c>
      <c r="X157" s="1" t="str">
        <f>VLOOKUP(milp[[#This Row],[ISSN]],classificacao!B:D,3,0)</f>
        <v>A1</v>
      </c>
      <c r="Z157" s="1" t="s">
        <v>13664</v>
      </c>
      <c r="AA157" s="1" t="s">
        <v>7141</v>
      </c>
      <c r="AB157" s="1" t="s">
        <v>7153</v>
      </c>
      <c r="AC157" s="1" t="s">
        <v>13665</v>
      </c>
      <c r="AD157" s="1" t="s">
        <v>7155</v>
      </c>
      <c r="AE157" s="1" t="s">
        <v>7156</v>
      </c>
      <c r="AF157" s="1" t="s">
        <v>7141</v>
      </c>
      <c r="AG157" s="1" t="s">
        <v>7157</v>
      </c>
      <c r="AH157" s="1" t="s">
        <v>15042</v>
      </c>
    </row>
    <row r="158" spans="1:34" x14ac:dyDescent="0.25">
      <c r="A158" s="1" t="s">
        <v>15043</v>
      </c>
      <c r="B158" s="1" t="s">
        <v>15044</v>
      </c>
      <c r="C158" s="1" t="s">
        <v>15045</v>
      </c>
      <c r="D158">
        <v>2016</v>
      </c>
      <c r="E158" s="1" t="s">
        <v>13654</v>
      </c>
      <c r="F158" s="1" t="s">
        <v>7820</v>
      </c>
      <c r="G158" s="1" t="s">
        <v>7330</v>
      </c>
      <c r="H158" s="1" t="s">
        <v>15046</v>
      </c>
      <c r="I158">
        <v>3109</v>
      </c>
      <c r="J158">
        <v>3118</v>
      </c>
      <c r="K158" s="1" t="s">
        <v>7141</v>
      </c>
      <c r="L158">
        <v>17</v>
      </c>
      <c r="M158" s="1" t="s">
        <v>15047</v>
      </c>
      <c r="N158" s="1" t="s">
        <v>15048</v>
      </c>
      <c r="O158" s="1" t="s">
        <v>15049</v>
      </c>
      <c r="P158" s="1" t="s">
        <v>15050</v>
      </c>
      <c r="Q158" s="1" t="s">
        <v>15051</v>
      </c>
      <c r="R158" s="1" t="s">
        <v>15052</v>
      </c>
      <c r="S158" s="1" t="s">
        <v>15053</v>
      </c>
      <c r="T158" s="1" t="s">
        <v>7141</v>
      </c>
      <c r="U158" s="1" t="s">
        <v>7141</v>
      </c>
      <c r="V158" s="1" t="s">
        <v>7399</v>
      </c>
      <c r="W158" s="1" t="s">
        <v>10075</v>
      </c>
      <c r="X158" s="1" t="str">
        <f>VLOOKUP(milp[[#This Row],[ISSN]],classificacao!B:D,3,0)</f>
        <v>A1</v>
      </c>
      <c r="Z158" s="1" t="s">
        <v>13664</v>
      </c>
      <c r="AA158" s="1" t="s">
        <v>7141</v>
      </c>
      <c r="AB158" s="1" t="s">
        <v>7153</v>
      </c>
      <c r="AC158" s="1" t="s">
        <v>13665</v>
      </c>
      <c r="AD158" s="1" t="s">
        <v>7155</v>
      </c>
      <c r="AE158" s="1" t="s">
        <v>7156</v>
      </c>
      <c r="AF158" s="1" t="s">
        <v>7141</v>
      </c>
      <c r="AG158" s="1" t="s">
        <v>7157</v>
      </c>
      <c r="AH158" s="1" t="s">
        <v>15054</v>
      </c>
    </row>
    <row r="159" spans="1:34" x14ac:dyDescent="0.25">
      <c r="A159" s="1" t="s">
        <v>15055</v>
      </c>
      <c r="B159" s="1" t="s">
        <v>15056</v>
      </c>
      <c r="C159" s="1" t="s">
        <v>15057</v>
      </c>
      <c r="D159">
        <v>2016</v>
      </c>
      <c r="E159" s="1" t="s">
        <v>7162</v>
      </c>
      <c r="F159" s="1" t="s">
        <v>8849</v>
      </c>
      <c r="G159" s="1" t="s">
        <v>7141</v>
      </c>
      <c r="H159" s="1" t="s">
        <v>7141</v>
      </c>
      <c r="I159">
        <v>34</v>
      </c>
      <c r="J159">
        <v>48</v>
      </c>
      <c r="K159" s="1" t="s">
        <v>7141</v>
      </c>
      <c r="L159">
        <v>30</v>
      </c>
      <c r="M159" s="1" t="s">
        <v>15058</v>
      </c>
      <c r="N159" s="1" t="s">
        <v>15059</v>
      </c>
      <c r="O159" s="1" t="s">
        <v>15060</v>
      </c>
      <c r="P159" s="1" t="s">
        <v>15061</v>
      </c>
      <c r="Q159" s="1" t="s">
        <v>15062</v>
      </c>
      <c r="R159" s="1" t="s">
        <v>15063</v>
      </c>
      <c r="S159" s="1" t="s">
        <v>15064</v>
      </c>
      <c r="T159" s="1" t="s">
        <v>15065</v>
      </c>
      <c r="U159" s="1" t="s">
        <v>7141</v>
      </c>
      <c r="V159" s="1" t="s">
        <v>7173</v>
      </c>
      <c r="W159" s="1" t="s">
        <v>7174</v>
      </c>
      <c r="X159" s="1" t="str">
        <f>VLOOKUP(milp[[#This Row],[ISSN]],classificacao!B:D,3,0)</f>
        <v>A1</v>
      </c>
      <c r="Z159" s="1" t="s">
        <v>7175</v>
      </c>
      <c r="AA159" s="1" t="s">
        <v>7141</v>
      </c>
      <c r="AB159" s="1" t="s">
        <v>7153</v>
      </c>
      <c r="AC159" s="1" t="s">
        <v>7176</v>
      </c>
      <c r="AD159" s="1" t="s">
        <v>7155</v>
      </c>
      <c r="AE159" s="1" t="s">
        <v>7156</v>
      </c>
      <c r="AF159" s="1" t="s">
        <v>7141</v>
      </c>
      <c r="AG159" s="1" t="s">
        <v>7157</v>
      </c>
      <c r="AH159" s="1" t="s">
        <v>15066</v>
      </c>
    </row>
    <row r="160" spans="1:34" x14ac:dyDescent="0.25">
      <c r="A160" s="1" t="s">
        <v>15067</v>
      </c>
      <c r="B160" s="1" t="s">
        <v>15068</v>
      </c>
      <c r="C160" s="1" t="s">
        <v>15069</v>
      </c>
      <c r="D160">
        <v>2016</v>
      </c>
      <c r="E160" s="1" t="s">
        <v>7943</v>
      </c>
      <c r="F160" s="1" t="s">
        <v>7323</v>
      </c>
      <c r="G160" s="1" t="s">
        <v>7140</v>
      </c>
      <c r="H160" s="1" t="s">
        <v>7141</v>
      </c>
      <c r="I160">
        <v>473</v>
      </c>
      <c r="J160">
        <v>488</v>
      </c>
      <c r="K160" s="1" t="s">
        <v>7141</v>
      </c>
      <c r="L160">
        <v>3</v>
      </c>
      <c r="M160" s="1" t="s">
        <v>15070</v>
      </c>
      <c r="N160" s="1" t="s">
        <v>15071</v>
      </c>
      <c r="O160" s="1" t="s">
        <v>15072</v>
      </c>
      <c r="P160" s="1" t="s">
        <v>15073</v>
      </c>
      <c r="Q160" s="1" t="s">
        <v>15074</v>
      </c>
      <c r="R160" s="1" t="s">
        <v>15075</v>
      </c>
      <c r="S160" s="1" t="s">
        <v>7141</v>
      </c>
      <c r="T160" s="1" t="s">
        <v>15076</v>
      </c>
      <c r="U160" s="1" t="s">
        <v>7141</v>
      </c>
      <c r="V160" s="1" t="s">
        <v>7712</v>
      </c>
      <c r="W160" s="1" t="s">
        <v>7952</v>
      </c>
      <c r="X160" s="1" t="str">
        <f>VLOOKUP(milp[[#This Row],[ISSN]],classificacao!B:D,3,0)</f>
        <v>B1</v>
      </c>
      <c r="Z160" s="1" t="s">
        <v>7141</v>
      </c>
      <c r="AA160" s="1" t="s">
        <v>7141</v>
      </c>
      <c r="AB160" s="1" t="s">
        <v>7153</v>
      </c>
      <c r="AC160" s="1" t="s">
        <v>7953</v>
      </c>
      <c r="AD160" s="1" t="s">
        <v>7155</v>
      </c>
      <c r="AE160" s="1" t="s">
        <v>7156</v>
      </c>
      <c r="AF160" s="1" t="s">
        <v>7141</v>
      </c>
      <c r="AG160" s="1" t="s">
        <v>7157</v>
      </c>
      <c r="AH160" s="1" t="s">
        <v>15077</v>
      </c>
    </row>
    <row r="161" spans="1:34" x14ac:dyDescent="0.25">
      <c r="A161" s="1" t="s">
        <v>15078</v>
      </c>
      <c r="B161" s="1" t="s">
        <v>15079</v>
      </c>
      <c r="C161" s="1" t="s">
        <v>15080</v>
      </c>
      <c r="D161">
        <v>2016</v>
      </c>
      <c r="E161" s="1" t="s">
        <v>13242</v>
      </c>
      <c r="F161" s="1" t="s">
        <v>7284</v>
      </c>
      <c r="G161" s="1" t="s">
        <v>7727</v>
      </c>
      <c r="H161" s="1" t="s">
        <v>7141</v>
      </c>
      <c r="I161">
        <v>1563</v>
      </c>
      <c r="J161">
        <v>1569</v>
      </c>
      <c r="K161" s="1" t="s">
        <v>7141</v>
      </c>
      <c r="L161">
        <v>21</v>
      </c>
      <c r="M161" s="1" t="s">
        <v>15081</v>
      </c>
      <c r="N161" s="1" t="s">
        <v>15082</v>
      </c>
      <c r="O161" s="1" t="s">
        <v>13266</v>
      </c>
      <c r="P161" s="1" t="s">
        <v>15083</v>
      </c>
      <c r="Q161" s="1" t="s">
        <v>15084</v>
      </c>
      <c r="R161" s="1" t="s">
        <v>7141</v>
      </c>
      <c r="S161" s="1" t="s">
        <v>15085</v>
      </c>
      <c r="T161" s="1" t="s">
        <v>15086</v>
      </c>
      <c r="U161" s="1" t="s">
        <v>7141</v>
      </c>
      <c r="V161" s="1" t="s">
        <v>13238</v>
      </c>
      <c r="W161" s="1" t="s">
        <v>10828</v>
      </c>
      <c r="X161" s="1" t="str">
        <f>VLOOKUP(milp[[#This Row],[ISSN]],classificacao!B:D,3,0)</f>
        <v>B1</v>
      </c>
      <c r="Z161" s="1" t="s">
        <v>7141</v>
      </c>
      <c r="AA161" s="1" t="s">
        <v>7141</v>
      </c>
      <c r="AB161" s="1" t="s">
        <v>7153</v>
      </c>
      <c r="AC161" s="1" t="s">
        <v>13250</v>
      </c>
      <c r="AD161" s="1" t="s">
        <v>7155</v>
      </c>
      <c r="AE161" s="1" t="s">
        <v>7156</v>
      </c>
      <c r="AF161" s="1" t="s">
        <v>7141</v>
      </c>
      <c r="AG161" s="1" t="s">
        <v>7157</v>
      </c>
      <c r="AH161" s="1" t="s">
        <v>15087</v>
      </c>
    </row>
    <row r="162" spans="1:34" x14ac:dyDescent="0.25">
      <c r="A162" s="1" t="s">
        <v>15088</v>
      </c>
      <c r="B162" s="1" t="s">
        <v>15089</v>
      </c>
      <c r="C162" s="1" t="s">
        <v>15090</v>
      </c>
      <c r="D162">
        <v>2016</v>
      </c>
      <c r="E162" s="1" t="s">
        <v>13096</v>
      </c>
      <c r="F162" s="1" t="s">
        <v>15091</v>
      </c>
      <c r="G162" s="1" t="s">
        <v>7141</v>
      </c>
      <c r="H162" s="1" t="s">
        <v>7141</v>
      </c>
      <c r="I162">
        <v>93</v>
      </c>
      <c r="J162">
        <v>111</v>
      </c>
      <c r="K162" s="1" t="s">
        <v>7141</v>
      </c>
      <c r="L162">
        <v>46</v>
      </c>
      <c r="M162" s="1" t="s">
        <v>15092</v>
      </c>
      <c r="N162" s="1" t="s">
        <v>15093</v>
      </c>
      <c r="O162" s="1" t="s">
        <v>15094</v>
      </c>
      <c r="P162" s="1" t="s">
        <v>15095</v>
      </c>
      <c r="Q162" s="1" t="s">
        <v>15096</v>
      </c>
      <c r="R162" s="1" t="s">
        <v>15097</v>
      </c>
      <c r="S162" s="1" t="s">
        <v>15098</v>
      </c>
      <c r="T162" s="1" t="s">
        <v>15099</v>
      </c>
      <c r="U162" s="1" t="s">
        <v>7141</v>
      </c>
      <c r="V162" s="1" t="s">
        <v>7173</v>
      </c>
      <c r="W162" s="1" t="s">
        <v>9965</v>
      </c>
      <c r="X162" s="1" t="str">
        <f>VLOOKUP(milp[[#This Row],[ISSN]],classificacao!B:D,3,0)</f>
        <v>A1</v>
      </c>
      <c r="Z162" s="1" t="s">
        <v>13106</v>
      </c>
      <c r="AA162" s="1" t="s">
        <v>7141</v>
      </c>
      <c r="AB162" s="1" t="s">
        <v>7153</v>
      </c>
      <c r="AC162" s="1" t="s">
        <v>13107</v>
      </c>
      <c r="AD162" s="1" t="s">
        <v>7155</v>
      </c>
      <c r="AE162" s="1" t="s">
        <v>7156</v>
      </c>
      <c r="AF162" s="1" t="s">
        <v>7287</v>
      </c>
      <c r="AG162" s="1" t="s">
        <v>7157</v>
      </c>
      <c r="AH162" s="1" t="s">
        <v>15100</v>
      </c>
    </row>
    <row r="163" spans="1:34" x14ac:dyDescent="0.25">
      <c r="A163" s="1" t="s">
        <v>15101</v>
      </c>
      <c r="B163" s="1" t="s">
        <v>15102</v>
      </c>
      <c r="C163" s="1" t="s">
        <v>15103</v>
      </c>
      <c r="D163">
        <v>2016</v>
      </c>
      <c r="E163" s="1" t="s">
        <v>13181</v>
      </c>
      <c r="F163" s="1" t="s">
        <v>13769</v>
      </c>
      <c r="G163" s="1" t="s">
        <v>7141</v>
      </c>
      <c r="H163" s="1" t="s">
        <v>7141</v>
      </c>
      <c r="I163">
        <v>13</v>
      </c>
      <c r="J163">
        <v>35</v>
      </c>
      <c r="K163" s="1" t="s">
        <v>7141</v>
      </c>
      <c r="L163">
        <v>23</v>
      </c>
      <c r="M163" s="1" t="s">
        <v>15104</v>
      </c>
      <c r="N163" s="1" t="s">
        <v>15105</v>
      </c>
      <c r="O163" s="1" t="s">
        <v>15106</v>
      </c>
      <c r="P163" s="1" t="s">
        <v>15107</v>
      </c>
      <c r="Q163" s="1" t="s">
        <v>15108</v>
      </c>
      <c r="R163" s="1" t="s">
        <v>15109</v>
      </c>
      <c r="S163" s="1" t="s">
        <v>15110</v>
      </c>
      <c r="T163" s="1" t="s">
        <v>15111</v>
      </c>
      <c r="U163" s="1" t="s">
        <v>7141</v>
      </c>
      <c r="V163" s="1" t="s">
        <v>7173</v>
      </c>
      <c r="W163" s="1" t="s">
        <v>10020</v>
      </c>
      <c r="X163" s="1" t="str">
        <f>VLOOKUP(milp[[#This Row],[ISSN]],classificacao!B:D,3,0)</f>
        <v>A1</v>
      </c>
      <c r="Z163" s="1" t="s">
        <v>13191</v>
      </c>
      <c r="AA163" s="1" t="s">
        <v>7141</v>
      </c>
      <c r="AB163" s="1" t="s">
        <v>7153</v>
      </c>
      <c r="AC163" s="1" t="s">
        <v>13192</v>
      </c>
      <c r="AD163" s="1" t="s">
        <v>7155</v>
      </c>
      <c r="AE163" s="1" t="s">
        <v>7156</v>
      </c>
      <c r="AF163" s="1" t="s">
        <v>7141</v>
      </c>
      <c r="AG163" s="1" t="s">
        <v>7157</v>
      </c>
      <c r="AH163" s="1" t="s">
        <v>15112</v>
      </c>
    </row>
    <row r="164" spans="1:34" x14ac:dyDescent="0.25">
      <c r="A164" s="1" t="s">
        <v>15113</v>
      </c>
      <c r="B164" s="1" t="s">
        <v>15114</v>
      </c>
      <c r="C164" s="1" t="s">
        <v>15115</v>
      </c>
      <c r="D164">
        <v>2016</v>
      </c>
      <c r="E164" s="1" t="s">
        <v>7138</v>
      </c>
      <c r="F164" s="1" t="s">
        <v>15116</v>
      </c>
      <c r="G164" s="1" t="s">
        <v>7366</v>
      </c>
      <c r="H164" s="1" t="s">
        <v>7141</v>
      </c>
      <c r="I164">
        <v>1153</v>
      </c>
      <c r="J164">
        <v>1160</v>
      </c>
      <c r="K164" s="1" t="s">
        <v>7141</v>
      </c>
      <c r="L164">
        <v>15</v>
      </c>
      <c r="M164" s="1" t="s">
        <v>15117</v>
      </c>
      <c r="N164" s="1" t="s">
        <v>15118</v>
      </c>
      <c r="O164" s="1" t="s">
        <v>15119</v>
      </c>
      <c r="P164" s="1" t="s">
        <v>15120</v>
      </c>
      <c r="Q164" s="1" t="s">
        <v>15121</v>
      </c>
      <c r="R164" s="1" t="s">
        <v>15122</v>
      </c>
      <c r="S164" s="1" t="s">
        <v>15123</v>
      </c>
      <c r="T164" s="1" t="s">
        <v>15124</v>
      </c>
      <c r="U164" s="1" t="s">
        <v>7141</v>
      </c>
      <c r="V164" s="1" t="s">
        <v>7150</v>
      </c>
      <c r="W164" s="1" t="s">
        <v>7151</v>
      </c>
      <c r="X164" s="1" t="str">
        <f>VLOOKUP(milp[[#This Row],[ISSN]],classificacao!B:D,3,0)</f>
        <v>A1</v>
      </c>
      <c r="Z164" s="1" t="s">
        <v>7152</v>
      </c>
      <c r="AA164" s="1" t="s">
        <v>7141</v>
      </c>
      <c r="AB164" s="1" t="s">
        <v>7153</v>
      </c>
      <c r="AC164" s="1" t="s">
        <v>7154</v>
      </c>
      <c r="AD164" s="1" t="s">
        <v>7155</v>
      </c>
      <c r="AE164" s="1" t="s">
        <v>7156</v>
      </c>
      <c r="AF164" s="1" t="s">
        <v>7395</v>
      </c>
      <c r="AG164" s="1" t="s">
        <v>7157</v>
      </c>
      <c r="AH164" s="1" t="s">
        <v>15125</v>
      </c>
    </row>
    <row r="165" spans="1:34" x14ac:dyDescent="0.25">
      <c r="A165" s="1" t="s">
        <v>15126</v>
      </c>
      <c r="B165" s="1" t="s">
        <v>15127</v>
      </c>
      <c r="C165" s="1" t="s">
        <v>15128</v>
      </c>
      <c r="D165">
        <v>2016</v>
      </c>
      <c r="E165" s="1" t="s">
        <v>13654</v>
      </c>
      <c r="F165" s="1" t="s">
        <v>7820</v>
      </c>
      <c r="G165" s="1" t="s">
        <v>7140</v>
      </c>
      <c r="H165" s="1" t="s">
        <v>15129</v>
      </c>
      <c r="I165">
        <v>1440</v>
      </c>
      <c r="J165">
        <v>1448</v>
      </c>
      <c r="K165" s="1" t="s">
        <v>7141</v>
      </c>
      <c r="L165">
        <v>14</v>
      </c>
      <c r="M165" s="1" t="s">
        <v>15130</v>
      </c>
      <c r="N165" s="1" t="s">
        <v>15131</v>
      </c>
      <c r="O165" s="1" t="s">
        <v>15132</v>
      </c>
      <c r="P165" s="1" t="s">
        <v>15133</v>
      </c>
      <c r="Q165" s="1" t="s">
        <v>15134</v>
      </c>
      <c r="R165" s="1" t="s">
        <v>15135</v>
      </c>
      <c r="S165" s="1" t="s">
        <v>15136</v>
      </c>
      <c r="T165" s="1" t="s">
        <v>7141</v>
      </c>
      <c r="U165" s="1" t="s">
        <v>7141</v>
      </c>
      <c r="V165" s="1" t="s">
        <v>7399</v>
      </c>
      <c r="W165" s="1" t="s">
        <v>10075</v>
      </c>
      <c r="X165" s="1" t="str">
        <f>VLOOKUP(milp[[#This Row],[ISSN]],classificacao!B:D,3,0)</f>
        <v>A1</v>
      </c>
      <c r="Z165" s="1" t="s">
        <v>13664</v>
      </c>
      <c r="AA165" s="1" t="s">
        <v>7141</v>
      </c>
      <c r="AB165" s="1" t="s">
        <v>7153</v>
      </c>
      <c r="AC165" s="1" t="s">
        <v>13665</v>
      </c>
      <c r="AD165" s="1" t="s">
        <v>7155</v>
      </c>
      <c r="AE165" s="1" t="s">
        <v>7156</v>
      </c>
      <c r="AF165" s="1" t="s">
        <v>7395</v>
      </c>
      <c r="AG165" s="1" t="s">
        <v>7157</v>
      </c>
      <c r="AH165" s="1" t="s">
        <v>15137</v>
      </c>
    </row>
    <row r="166" spans="1:34" x14ac:dyDescent="0.25">
      <c r="A166" s="1" t="s">
        <v>15138</v>
      </c>
      <c r="B166" s="1" t="s">
        <v>15139</v>
      </c>
      <c r="C166" s="1" t="s">
        <v>15140</v>
      </c>
      <c r="D166">
        <v>2016</v>
      </c>
      <c r="E166" s="1" t="s">
        <v>13270</v>
      </c>
      <c r="F166" s="1" t="s">
        <v>8419</v>
      </c>
      <c r="G166" s="1" t="s">
        <v>7330</v>
      </c>
      <c r="H166" s="1" t="s">
        <v>7141</v>
      </c>
      <c r="I166">
        <v>1076</v>
      </c>
      <c r="J166">
        <v>1093</v>
      </c>
      <c r="K166" s="1" t="s">
        <v>7141</v>
      </c>
      <c r="L166">
        <v>23</v>
      </c>
      <c r="M166" s="1" t="s">
        <v>15141</v>
      </c>
      <c r="N166" s="1" t="s">
        <v>15142</v>
      </c>
      <c r="O166" s="1" t="s">
        <v>15143</v>
      </c>
      <c r="P166" s="1" t="s">
        <v>15144</v>
      </c>
      <c r="Q166" s="1" t="s">
        <v>15145</v>
      </c>
      <c r="R166" s="1" t="s">
        <v>15146</v>
      </c>
      <c r="S166" s="1" t="s">
        <v>15147</v>
      </c>
      <c r="T166" s="1" t="s">
        <v>15148</v>
      </c>
      <c r="U166" s="1" t="s">
        <v>7141</v>
      </c>
      <c r="V166" s="1" t="s">
        <v>7388</v>
      </c>
      <c r="W166" s="1" t="s">
        <v>10404</v>
      </c>
      <c r="X166" s="1" t="str">
        <f>VLOOKUP(milp[[#This Row],[ISSN]],classificacao!B:D,3,0)</f>
        <v>A2</v>
      </c>
      <c r="Z166" s="1" t="s">
        <v>13280</v>
      </c>
      <c r="AA166" s="1" t="s">
        <v>7141</v>
      </c>
      <c r="AB166" s="1" t="s">
        <v>7153</v>
      </c>
      <c r="AC166" s="1" t="s">
        <v>13281</v>
      </c>
      <c r="AD166" s="1" t="s">
        <v>7155</v>
      </c>
      <c r="AE166" s="1" t="s">
        <v>7156</v>
      </c>
      <c r="AF166" s="1" t="s">
        <v>7141</v>
      </c>
      <c r="AG166" s="1" t="s">
        <v>7157</v>
      </c>
      <c r="AH166" s="1" t="s">
        <v>15149</v>
      </c>
    </row>
    <row r="167" spans="1:34" x14ac:dyDescent="0.25">
      <c r="A167" s="1" t="s">
        <v>15150</v>
      </c>
      <c r="B167" s="1" t="s">
        <v>15151</v>
      </c>
      <c r="C167" s="1" t="s">
        <v>15152</v>
      </c>
      <c r="D167">
        <v>2016</v>
      </c>
      <c r="E167" s="1" t="s">
        <v>13181</v>
      </c>
      <c r="F167" s="1" t="s">
        <v>15153</v>
      </c>
      <c r="G167" s="1" t="s">
        <v>7141</v>
      </c>
      <c r="H167" s="1" t="s">
        <v>7141</v>
      </c>
      <c r="I167">
        <v>162</v>
      </c>
      <c r="J167">
        <v>176</v>
      </c>
      <c r="K167" s="1" t="s">
        <v>7141</v>
      </c>
      <c r="L167">
        <v>20</v>
      </c>
      <c r="M167" s="1" t="s">
        <v>15154</v>
      </c>
      <c r="N167" s="1" t="s">
        <v>15155</v>
      </c>
      <c r="O167" s="1" t="s">
        <v>15156</v>
      </c>
      <c r="P167" s="1" t="s">
        <v>15157</v>
      </c>
      <c r="Q167" s="1" t="s">
        <v>15158</v>
      </c>
      <c r="R167" s="1" t="s">
        <v>15159</v>
      </c>
      <c r="S167" s="1" t="s">
        <v>15160</v>
      </c>
      <c r="T167" s="1" t="s">
        <v>15161</v>
      </c>
      <c r="U167" s="1" t="s">
        <v>7141</v>
      </c>
      <c r="V167" s="1" t="s">
        <v>7173</v>
      </c>
      <c r="W167" s="1" t="s">
        <v>10020</v>
      </c>
      <c r="X167" s="1" t="str">
        <f>VLOOKUP(milp[[#This Row],[ISSN]],classificacao!B:D,3,0)</f>
        <v>A1</v>
      </c>
      <c r="Z167" s="1" t="s">
        <v>13191</v>
      </c>
      <c r="AA167" s="1" t="s">
        <v>7141</v>
      </c>
      <c r="AB167" s="1" t="s">
        <v>7153</v>
      </c>
      <c r="AC167" s="1" t="s">
        <v>13192</v>
      </c>
      <c r="AD167" s="1" t="s">
        <v>7155</v>
      </c>
      <c r="AE167" s="1" t="s">
        <v>7156</v>
      </c>
      <c r="AF167" s="1" t="s">
        <v>7395</v>
      </c>
      <c r="AG167" s="1" t="s">
        <v>7157</v>
      </c>
      <c r="AH167" s="1" t="s">
        <v>15162</v>
      </c>
    </row>
    <row r="168" spans="1:34" x14ac:dyDescent="0.25">
      <c r="A168" s="1" t="s">
        <v>15163</v>
      </c>
      <c r="B168" s="1" t="s">
        <v>15164</v>
      </c>
      <c r="C168" s="1" t="s">
        <v>15165</v>
      </c>
      <c r="D168">
        <v>2016</v>
      </c>
      <c r="E168" s="1" t="s">
        <v>13181</v>
      </c>
      <c r="F168" s="1" t="s">
        <v>14835</v>
      </c>
      <c r="G168" s="1" t="s">
        <v>7141</v>
      </c>
      <c r="H168" s="1" t="s">
        <v>7141</v>
      </c>
      <c r="I168">
        <v>1</v>
      </c>
      <c r="J168">
        <v>11</v>
      </c>
      <c r="K168" s="1" t="s">
        <v>7141</v>
      </c>
      <c r="L168">
        <v>1</v>
      </c>
      <c r="M168" s="1" t="s">
        <v>15166</v>
      </c>
      <c r="N168" s="1" t="s">
        <v>15167</v>
      </c>
      <c r="O168" s="1" t="s">
        <v>15168</v>
      </c>
      <c r="P168" s="1" t="s">
        <v>15169</v>
      </c>
      <c r="Q168" s="1" t="s">
        <v>15170</v>
      </c>
      <c r="R168" s="1" t="s">
        <v>15171</v>
      </c>
      <c r="S168" s="1" t="s">
        <v>15172</v>
      </c>
      <c r="T168" s="1" t="s">
        <v>15173</v>
      </c>
      <c r="U168" s="1" t="s">
        <v>7141</v>
      </c>
      <c r="V168" s="1" t="s">
        <v>7173</v>
      </c>
      <c r="W168" s="1" t="s">
        <v>10020</v>
      </c>
      <c r="X168" s="1" t="str">
        <f>VLOOKUP(milp[[#This Row],[ISSN]],classificacao!B:D,3,0)</f>
        <v>A1</v>
      </c>
      <c r="Z168" s="1" t="s">
        <v>13191</v>
      </c>
      <c r="AA168" s="1" t="s">
        <v>7141</v>
      </c>
      <c r="AB168" s="1" t="s">
        <v>7153</v>
      </c>
      <c r="AC168" s="1" t="s">
        <v>13192</v>
      </c>
      <c r="AD168" s="1" t="s">
        <v>7155</v>
      </c>
      <c r="AE168" s="1" t="s">
        <v>7156</v>
      </c>
      <c r="AF168" s="1" t="s">
        <v>7395</v>
      </c>
      <c r="AG168" s="1" t="s">
        <v>7157</v>
      </c>
      <c r="AH168" s="1" t="s">
        <v>15174</v>
      </c>
    </row>
    <row r="169" spans="1:34" x14ac:dyDescent="0.25">
      <c r="A169" s="1" t="s">
        <v>15177</v>
      </c>
      <c r="B169" s="1" t="s">
        <v>15178</v>
      </c>
      <c r="C169" s="1" t="s">
        <v>15179</v>
      </c>
      <c r="D169">
        <v>2016</v>
      </c>
      <c r="E169" s="1" t="s">
        <v>15180</v>
      </c>
      <c r="F169" s="1" t="s">
        <v>7711</v>
      </c>
      <c r="G169" s="1" t="s">
        <v>7330</v>
      </c>
      <c r="H169" s="1" t="s">
        <v>7141</v>
      </c>
      <c r="I169">
        <v>350</v>
      </c>
      <c r="J169">
        <v>369</v>
      </c>
      <c r="K169" s="1" t="s">
        <v>7141</v>
      </c>
      <c r="L169">
        <v>7</v>
      </c>
      <c r="M169" s="1" t="s">
        <v>15181</v>
      </c>
      <c r="N169" s="1" t="s">
        <v>15182</v>
      </c>
      <c r="O169" s="1" t="s">
        <v>15183</v>
      </c>
      <c r="P169" s="1" t="s">
        <v>15184</v>
      </c>
      <c r="Q169" s="1" t="s">
        <v>15185</v>
      </c>
      <c r="R169" s="1" t="s">
        <v>15186</v>
      </c>
      <c r="S169" s="1" t="s">
        <v>15187</v>
      </c>
      <c r="T169" s="1" t="s">
        <v>15188</v>
      </c>
      <c r="U169" s="1" t="s">
        <v>7141</v>
      </c>
      <c r="V169" s="1" t="s">
        <v>7677</v>
      </c>
      <c r="W169" s="1" t="s">
        <v>9760</v>
      </c>
      <c r="X169" s="1" t="str">
        <f>VLOOKUP(milp[[#This Row],[ISSN]],classificacao!B:D,3,0)</f>
        <v>B2</v>
      </c>
      <c r="Z169" s="1" t="s">
        <v>7141</v>
      </c>
      <c r="AA169" s="1" t="s">
        <v>7141</v>
      </c>
      <c r="AB169" s="1" t="s">
        <v>7153</v>
      </c>
      <c r="AC169" s="1" t="s">
        <v>7141</v>
      </c>
      <c r="AD169" s="1" t="s">
        <v>7155</v>
      </c>
      <c r="AE169" s="1" t="s">
        <v>7156</v>
      </c>
      <c r="AF169" s="1" t="s">
        <v>7141</v>
      </c>
      <c r="AG169" s="1" t="s">
        <v>7157</v>
      </c>
      <c r="AH169" s="1" t="s">
        <v>15189</v>
      </c>
    </row>
    <row r="170" spans="1:34" x14ac:dyDescent="0.25">
      <c r="A170" s="1" t="s">
        <v>15175</v>
      </c>
      <c r="B170" s="1" t="s">
        <v>14757</v>
      </c>
      <c r="C170" s="1" t="s">
        <v>15190</v>
      </c>
      <c r="D170">
        <v>2016</v>
      </c>
      <c r="E170" s="1" t="s">
        <v>7926</v>
      </c>
      <c r="F170" s="1" t="s">
        <v>9585</v>
      </c>
      <c r="G170" s="1" t="s">
        <v>7141</v>
      </c>
      <c r="H170" s="1" t="s">
        <v>7141</v>
      </c>
      <c r="I170">
        <v>1</v>
      </c>
      <c r="J170">
        <v>11</v>
      </c>
      <c r="K170" s="1" t="s">
        <v>7141</v>
      </c>
      <c r="L170">
        <v>9</v>
      </c>
      <c r="M170" s="1" t="s">
        <v>15191</v>
      </c>
      <c r="N170" s="1" t="s">
        <v>15192</v>
      </c>
      <c r="O170" s="1" t="s">
        <v>15193</v>
      </c>
      <c r="P170" s="1" t="s">
        <v>15194</v>
      </c>
      <c r="Q170" s="1" t="s">
        <v>15195</v>
      </c>
      <c r="R170" s="1" t="s">
        <v>15196</v>
      </c>
      <c r="S170" s="1" t="s">
        <v>15197</v>
      </c>
      <c r="T170" s="1" t="s">
        <v>15198</v>
      </c>
      <c r="U170" s="1" t="s">
        <v>7141</v>
      </c>
      <c r="V170" s="1" t="s">
        <v>7173</v>
      </c>
      <c r="W170" s="1" t="s">
        <v>7936</v>
      </c>
      <c r="X170" s="1" t="str">
        <f>VLOOKUP(milp[[#This Row],[ISSN]],classificacao!B:D,3,0)</f>
        <v>A1</v>
      </c>
      <c r="Z170" s="1" t="s">
        <v>7937</v>
      </c>
      <c r="AA170" s="1" t="s">
        <v>7141</v>
      </c>
      <c r="AB170" s="1" t="s">
        <v>7153</v>
      </c>
      <c r="AC170" s="1" t="s">
        <v>7938</v>
      </c>
      <c r="AD170" s="1" t="s">
        <v>7155</v>
      </c>
      <c r="AE170" s="1" t="s">
        <v>7156</v>
      </c>
      <c r="AF170" s="1" t="s">
        <v>7395</v>
      </c>
      <c r="AG170" s="1" t="s">
        <v>7157</v>
      </c>
      <c r="AH170" s="1" t="s">
        <v>15199</v>
      </c>
    </row>
    <row r="171" spans="1:34" x14ac:dyDescent="0.25">
      <c r="A171" s="1" t="s">
        <v>15200</v>
      </c>
      <c r="B171" s="1" t="s">
        <v>15201</v>
      </c>
      <c r="C171" s="1" t="s">
        <v>15202</v>
      </c>
      <c r="D171">
        <v>2016</v>
      </c>
      <c r="E171" s="1" t="s">
        <v>13299</v>
      </c>
      <c r="F171" s="1" t="s">
        <v>8078</v>
      </c>
      <c r="G171" s="1" t="s">
        <v>7141</v>
      </c>
      <c r="H171" s="1" t="s">
        <v>7141</v>
      </c>
      <c r="I171">
        <v>1423</v>
      </c>
      <c r="J171">
        <v>1441</v>
      </c>
      <c r="K171" s="1" t="s">
        <v>7141</v>
      </c>
      <c r="L171">
        <v>34</v>
      </c>
      <c r="M171" s="1" t="s">
        <v>15203</v>
      </c>
      <c r="N171" s="1" t="s">
        <v>15204</v>
      </c>
      <c r="O171" s="1" t="s">
        <v>15205</v>
      </c>
      <c r="P171" s="1" t="s">
        <v>15206</v>
      </c>
      <c r="Q171" s="1" t="s">
        <v>15207</v>
      </c>
      <c r="R171" s="1" t="s">
        <v>15208</v>
      </c>
      <c r="S171" s="1" t="s">
        <v>15209</v>
      </c>
      <c r="T171" s="1" t="s">
        <v>15210</v>
      </c>
      <c r="U171" s="1" t="s">
        <v>7141</v>
      </c>
      <c r="V171" s="1" t="s">
        <v>7173</v>
      </c>
      <c r="W171" s="1" t="s">
        <v>10038</v>
      </c>
      <c r="X171" s="1" t="str">
        <f>VLOOKUP(milp[[#This Row],[ISSN]],classificacao!B:D,3,0)</f>
        <v>A1</v>
      </c>
      <c r="Z171" s="1" t="s">
        <v>13310</v>
      </c>
      <c r="AA171" s="1" t="s">
        <v>7141</v>
      </c>
      <c r="AB171" s="1" t="s">
        <v>7153</v>
      </c>
      <c r="AC171" s="1" t="s">
        <v>13299</v>
      </c>
      <c r="AD171" s="1" t="s">
        <v>7155</v>
      </c>
      <c r="AE171" s="1" t="s">
        <v>7156</v>
      </c>
      <c r="AF171" s="1" t="s">
        <v>7141</v>
      </c>
      <c r="AG171" s="1" t="s">
        <v>7157</v>
      </c>
      <c r="AH171" s="1" t="s">
        <v>15211</v>
      </c>
    </row>
    <row r="172" spans="1:34" x14ac:dyDescent="0.25">
      <c r="A172" s="1" t="s">
        <v>15212</v>
      </c>
      <c r="B172" s="1" t="s">
        <v>15213</v>
      </c>
      <c r="C172" s="1" t="s">
        <v>15214</v>
      </c>
      <c r="D172">
        <v>2016</v>
      </c>
      <c r="E172" s="1" t="s">
        <v>8647</v>
      </c>
      <c r="F172" s="1" t="s">
        <v>9525</v>
      </c>
      <c r="G172" s="1" t="s">
        <v>7141</v>
      </c>
      <c r="H172" s="1" t="s">
        <v>15215</v>
      </c>
      <c r="K172" s="1" t="s">
        <v>7141</v>
      </c>
      <c r="L172">
        <v>4</v>
      </c>
      <c r="M172" s="1" t="s">
        <v>15216</v>
      </c>
      <c r="N172" s="1" t="s">
        <v>15217</v>
      </c>
      <c r="O172" s="1" t="s">
        <v>15218</v>
      </c>
      <c r="P172" s="1" t="s">
        <v>15219</v>
      </c>
      <c r="Q172" s="1" t="s">
        <v>15220</v>
      </c>
      <c r="R172" s="1" t="s">
        <v>7141</v>
      </c>
      <c r="S172" s="1" t="s">
        <v>15221</v>
      </c>
      <c r="T172" s="1" t="s">
        <v>15222</v>
      </c>
      <c r="U172" s="1" t="s">
        <v>7141</v>
      </c>
      <c r="V172" s="1" t="s">
        <v>8657</v>
      </c>
      <c r="W172" s="1" t="s">
        <v>8658</v>
      </c>
      <c r="X172" s="1" t="str">
        <f>VLOOKUP(milp[[#This Row],[ISSN]],classificacao!B:D,3,0)</f>
        <v>B1</v>
      </c>
      <c r="Z172" s="1" t="s">
        <v>7141</v>
      </c>
      <c r="AA172" s="1" t="s">
        <v>7141</v>
      </c>
      <c r="AB172" s="1" t="s">
        <v>7153</v>
      </c>
      <c r="AC172" s="1" t="s">
        <v>8659</v>
      </c>
      <c r="AD172" s="1" t="s">
        <v>7155</v>
      </c>
      <c r="AE172" s="1" t="s">
        <v>7156</v>
      </c>
      <c r="AF172" s="1" t="s">
        <v>7398</v>
      </c>
      <c r="AG172" s="1" t="s">
        <v>7157</v>
      </c>
      <c r="AH172" s="1" t="s">
        <v>15223</v>
      </c>
    </row>
    <row r="173" spans="1:34" x14ac:dyDescent="0.25">
      <c r="A173" s="1" t="s">
        <v>15224</v>
      </c>
      <c r="B173" s="1" t="s">
        <v>15225</v>
      </c>
      <c r="C173" s="1" t="s">
        <v>15226</v>
      </c>
      <c r="D173">
        <v>2016</v>
      </c>
      <c r="E173" s="1" t="s">
        <v>15227</v>
      </c>
      <c r="F173" s="1" t="s">
        <v>9585</v>
      </c>
      <c r="G173" s="1" t="s">
        <v>7141</v>
      </c>
      <c r="H173" s="1" t="s">
        <v>7141</v>
      </c>
      <c r="I173">
        <v>292</v>
      </c>
      <c r="J173">
        <v>301</v>
      </c>
      <c r="K173" s="1" t="s">
        <v>7141</v>
      </c>
      <c r="L173">
        <v>4</v>
      </c>
      <c r="M173" s="1" t="s">
        <v>15228</v>
      </c>
      <c r="N173" s="1" t="s">
        <v>15229</v>
      </c>
      <c r="O173" s="1" t="s">
        <v>15230</v>
      </c>
      <c r="P173" s="1" t="s">
        <v>15231</v>
      </c>
      <c r="Q173" s="1" t="s">
        <v>15232</v>
      </c>
      <c r="R173" s="1" t="s">
        <v>15233</v>
      </c>
      <c r="S173" s="1" t="s">
        <v>15234</v>
      </c>
      <c r="T173" s="1" t="s">
        <v>7141</v>
      </c>
      <c r="U173" s="1" t="s">
        <v>7141</v>
      </c>
      <c r="V173" s="1" t="s">
        <v>7173</v>
      </c>
      <c r="W173" s="1" t="s">
        <v>9979</v>
      </c>
      <c r="X173" s="1" t="str">
        <f>VLOOKUP(milp[[#This Row],[ISSN]],classificacao!B:D,3,0)</f>
        <v>A1</v>
      </c>
      <c r="Z173" s="1" t="s">
        <v>15235</v>
      </c>
      <c r="AA173" s="1" t="s">
        <v>7141</v>
      </c>
      <c r="AB173" s="1" t="s">
        <v>7153</v>
      </c>
      <c r="AC173" s="1" t="s">
        <v>15227</v>
      </c>
      <c r="AD173" s="1" t="s">
        <v>7155</v>
      </c>
      <c r="AE173" s="1" t="s">
        <v>7156</v>
      </c>
      <c r="AF173" s="1" t="s">
        <v>7141</v>
      </c>
      <c r="AG173" s="1" t="s">
        <v>7157</v>
      </c>
      <c r="AH173" s="1" t="s">
        <v>15236</v>
      </c>
    </row>
    <row r="174" spans="1:34" x14ac:dyDescent="0.25">
      <c r="A174" s="1" t="s">
        <v>15237</v>
      </c>
      <c r="B174" s="1" t="s">
        <v>15238</v>
      </c>
      <c r="C174" s="1" t="s">
        <v>15239</v>
      </c>
      <c r="D174">
        <v>2016</v>
      </c>
      <c r="E174" s="1" t="s">
        <v>7138</v>
      </c>
      <c r="F174" s="1" t="s">
        <v>15240</v>
      </c>
      <c r="G174" s="1" t="s">
        <v>7366</v>
      </c>
      <c r="H174" s="1" t="s">
        <v>7141</v>
      </c>
      <c r="I174">
        <v>888</v>
      </c>
      <c r="J174">
        <v>898</v>
      </c>
      <c r="K174" s="1" t="s">
        <v>7141</v>
      </c>
      <c r="L174">
        <v>39</v>
      </c>
      <c r="M174" s="1" t="s">
        <v>15241</v>
      </c>
      <c r="N174" s="1" t="s">
        <v>15242</v>
      </c>
      <c r="O174" s="1" t="s">
        <v>15243</v>
      </c>
      <c r="P174" s="1" t="s">
        <v>15244</v>
      </c>
      <c r="Q174" s="1" t="s">
        <v>15245</v>
      </c>
      <c r="R174" s="1" t="s">
        <v>15246</v>
      </c>
      <c r="S174" s="1" t="s">
        <v>15247</v>
      </c>
      <c r="T174" s="1" t="s">
        <v>15248</v>
      </c>
      <c r="U174" s="1" t="s">
        <v>7141</v>
      </c>
      <c r="V174" s="1" t="s">
        <v>9327</v>
      </c>
      <c r="W174" s="1" t="s">
        <v>7151</v>
      </c>
      <c r="X174" s="1" t="str">
        <f>VLOOKUP(milp[[#This Row],[ISSN]],classificacao!B:D,3,0)</f>
        <v>A1</v>
      </c>
      <c r="Z174" s="1" t="s">
        <v>7152</v>
      </c>
      <c r="AA174" s="1" t="s">
        <v>7141</v>
      </c>
      <c r="AB174" s="1" t="s">
        <v>7153</v>
      </c>
      <c r="AC174" s="1" t="s">
        <v>7154</v>
      </c>
      <c r="AD174" s="1" t="s">
        <v>7155</v>
      </c>
      <c r="AE174" s="1" t="s">
        <v>7156</v>
      </c>
      <c r="AF174" s="1" t="s">
        <v>7445</v>
      </c>
      <c r="AG174" s="1" t="s">
        <v>7157</v>
      </c>
      <c r="AH174" s="1" t="s">
        <v>15249</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54DC0-70CF-4AD8-A616-4142E87118C6}">
  <dimension ref="A1:AH604"/>
  <sheetViews>
    <sheetView topLeftCell="F1" workbookViewId="0">
      <selection activeCell="M9" sqref="M9"/>
    </sheetView>
  </sheetViews>
  <sheetFormatPr defaultRowHeight="15" x14ac:dyDescent="0.25"/>
  <cols>
    <col min="1" max="3" width="81.140625" bestFit="1" customWidth="1"/>
    <col min="4" max="4" width="7.28515625" bestFit="1" customWidth="1"/>
    <col min="5" max="5" width="81.140625" bestFit="1" customWidth="1"/>
    <col min="6" max="6" width="15.7109375" bestFit="1" customWidth="1"/>
    <col min="7" max="7" width="40.5703125" bestFit="1" customWidth="1"/>
    <col min="8" max="8" width="14.140625" bestFit="1" customWidth="1"/>
    <col min="9" max="9" width="12" bestFit="1" customWidth="1"/>
    <col min="10" max="10" width="11.42578125" bestFit="1" customWidth="1"/>
    <col min="11" max="11" width="13" bestFit="1" customWidth="1"/>
    <col min="12" max="12" width="10.5703125" bestFit="1" customWidth="1"/>
    <col min="13" max="13" width="52.28515625" bestFit="1" customWidth="1"/>
    <col min="14" max="21" width="81.140625" bestFit="1" customWidth="1"/>
    <col min="22" max="22" width="75.85546875" bestFit="1" customWidth="1"/>
    <col min="25" max="25" width="12"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41"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24655</v>
      </c>
      <c r="B2" s="1" t="s">
        <v>24656</v>
      </c>
      <c r="C2" s="1" t="s">
        <v>24657</v>
      </c>
      <c r="D2">
        <v>2016</v>
      </c>
      <c r="E2" s="1" t="s">
        <v>7603</v>
      </c>
      <c r="F2" s="1" t="s">
        <v>9294</v>
      </c>
      <c r="G2" s="1" t="s">
        <v>7141</v>
      </c>
      <c r="H2" s="1" t="s">
        <v>7141</v>
      </c>
      <c r="I2">
        <v>300</v>
      </c>
      <c r="J2">
        <v>313</v>
      </c>
      <c r="K2" s="1" t="s">
        <v>7141</v>
      </c>
      <c r="L2">
        <v>322</v>
      </c>
      <c r="M2" s="1" t="s">
        <v>24658</v>
      </c>
      <c r="N2" s="1" t="s">
        <v>24659</v>
      </c>
      <c r="O2" s="1" t="s">
        <v>24660</v>
      </c>
      <c r="P2" s="1" t="s">
        <v>24661</v>
      </c>
      <c r="Q2" s="1" t="s">
        <v>24662</v>
      </c>
      <c r="R2" s="1" t="s">
        <v>24663</v>
      </c>
      <c r="S2" s="1" t="s">
        <v>24664</v>
      </c>
      <c r="T2" s="1" t="s">
        <v>24665</v>
      </c>
      <c r="U2" s="1" t="s">
        <v>7141</v>
      </c>
      <c r="V2" s="1" t="s">
        <v>7173</v>
      </c>
      <c r="W2" s="1" t="s">
        <v>7613</v>
      </c>
      <c r="X2" s="1" t="str">
        <f>VLOOKUP(vehicle_routing_problem__2[[#This Row],[ISSN]],classificacao!B:D,3,0)</f>
        <v>A2</v>
      </c>
      <c r="Z2" s="1" t="s">
        <v>7614</v>
      </c>
      <c r="AB2" s="1" t="s">
        <v>7153</v>
      </c>
      <c r="AC2" s="1" t="s">
        <v>7615</v>
      </c>
      <c r="AD2" s="1" t="s">
        <v>24666</v>
      </c>
      <c r="AE2" s="1" t="s">
        <v>7156</v>
      </c>
      <c r="AF2" s="1" t="s">
        <v>7395</v>
      </c>
      <c r="AG2" s="1" t="s">
        <v>7157</v>
      </c>
      <c r="AH2" s="1" t="s">
        <v>24667</v>
      </c>
    </row>
    <row r="3" spans="1:34" x14ac:dyDescent="0.25">
      <c r="A3" s="1" t="s">
        <v>24727</v>
      </c>
      <c r="B3" s="1" t="s">
        <v>24728</v>
      </c>
      <c r="C3" s="1" t="s">
        <v>24729</v>
      </c>
      <c r="D3">
        <v>2016</v>
      </c>
      <c r="E3" s="1" t="s">
        <v>7138</v>
      </c>
      <c r="F3" s="1" t="s">
        <v>15571</v>
      </c>
      <c r="G3" s="1" t="s">
        <v>7366</v>
      </c>
      <c r="H3" s="1" t="s">
        <v>7141</v>
      </c>
      <c r="I3">
        <v>995</v>
      </c>
      <c r="J3">
        <v>1018</v>
      </c>
      <c r="K3" s="1" t="s">
        <v>7141</v>
      </c>
      <c r="L3">
        <v>177</v>
      </c>
      <c r="M3" s="1" t="s">
        <v>24730</v>
      </c>
      <c r="N3" s="1" t="s">
        <v>24731</v>
      </c>
      <c r="O3" s="1" t="s">
        <v>24732</v>
      </c>
      <c r="P3" s="1" t="s">
        <v>24733</v>
      </c>
      <c r="Q3" s="1" t="s">
        <v>24734</v>
      </c>
      <c r="R3" s="1" t="s">
        <v>24735</v>
      </c>
      <c r="S3" s="1" t="s">
        <v>24736</v>
      </c>
      <c r="T3" s="1" t="s">
        <v>24737</v>
      </c>
      <c r="U3" s="1" t="s">
        <v>7141</v>
      </c>
      <c r="V3" s="1" t="s">
        <v>7150</v>
      </c>
      <c r="W3" s="1" t="s">
        <v>7151</v>
      </c>
      <c r="X3" s="1" t="str">
        <f>VLOOKUP(vehicle_routing_problem__2[[#This Row],[ISSN]],classificacao!B:D,3,0)</f>
        <v>A1</v>
      </c>
      <c r="Z3" s="1" t="s">
        <v>7152</v>
      </c>
      <c r="AB3" s="1" t="s">
        <v>7153</v>
      </c>
      <c r="AC3" s="1" t="s">
        <v>7154</v>
      </c>
      <c r="AD3" s="1" t="s">
        <v>7155</v>
      </c>
      <c r="AE3" s="1" t="s">
        <v>7156</v>
      </c>
      <c r="AF3" s="1" t="s">
        <v>7395</v>
      </c>
      <c r="AG3" s="1" t="s">
        <v>7157</v>
      </c>
      <c r="AH3" s="1" t="s">
        <v>24738</v>
      </c>
    </row>
    <row r="4" spans="1:34" x14ac:dyDescent="0.25">
      <c r="A4" s="1" t="s">
        <v>25208</v>
      </c>
      <c r="B4" s="1" t="s">
        <v>25209</v>
      </c>
      <c r="C4" s="1" t="s">
        <v>25210</v>
      </c>
      <c r="D4">
        <v>2016</v>
      </c>
      <c r="E4" s="1" t="s">
        <v>13270</v>
      </c>
      <c r="F4" s="1" t="s">
        <v>8419</v>
      </c>
      <c r="G4" s="1" t="s">
        <v>7262</v>
      </c>
      <c r="H4" s="1" t="s">
        <v>7141</v>
      </c>
      <c r="I4">
        <v>215</v>
      </c>
      <c r="J4">
        <v>231</v>
      </c>
      <c r="K4" s="1" t="s">
        <v>7141</v>
      </c>
      <c r="L4">
        <v>146</v>
      </c>
      <c r="M4" s="1" t="s">
        <v>25211</v>
      </c>
      <c r="N4" s="1" t="s">
        <v>25212</v>
      </c>
      <c r="O4" s="1" t="s">
        <v>25213</v>
      </c>
      <c r="P4" s="1" t="s">
        <v>25214</v>
      </c>
      <c r="Q4" s="1" t="s">
        <v>25215</v>
      </c>
      <c r="R4" s="1" t="s">
        <v>25216</v>
      </c>
      <c r="S4" s="1" t="s">
        <v>25217</v>
      </c>
      <c r="T4" s="1" t="s">
        <v>25218</v>
      </c>
      <c r="U4" s="1" t="s">
        <v>7141</v>
      </c>
      <c r="V4" s="1" t="s">
        <v>7388</v>
      </c>
      <c r="W4" s="1" t="s">
        <v>10404</v>
      </c>
      <c r="X4" s="1" t="str">
        <f>VLOOKUP(vehicle_routing_problem__2[[#This Row],[ISSN]],classificacao!B:D,3,0)</f>
        <v>A2</v>
      </c>
      <c r="Z4" s="1" t="s">
        <v>13280</v>
      </c>
      <c r="AB4" s="1" t="s">
        <v>7153</v>
      </c>
      <c r="AC4" s="1" t="s">
        <v>13281</v>
      </c>
      <c r="AD4" s="1" t="s">
        <v>7394</v>
      </c>
      <c r="AE4" s="1" t="s">
        <v>7156</v>
      </c>
      <c r="AF4" s="1" t="s">
        <v>7395</v>
      </c>
      <c r="AG4" s="1" t="s">
        <v>7157</v>
      </c>
      <c r="AH4" s="1" t="s">
        <v>25219</v>
      </c>
    </row>
    <row r="5" spans="1:34" x14ac:dyDescent="0.25">
      <c r="A5" s="1" t="s">
        <v>25351</v>
      </c>
      <c r="B5" s="1" t="s">
        <v>25352</v>
      </c>
      <c r="C5" s="1" t="s">
        <v>25353</v>
      </c>
      <c r="D5">
        <v>2016</v>
      </c>
      <c r="E5" s="1" t="s">
        <v>15841</v>
      </c>
      <c r="F5" s="1" t="s">
        <v>8503</v>
      </c>
      <c r="G5" s="1" t="s">
        <v>7262</v>
      </c>
      <c r="H5" s="1" t="s">
        <v>7141</v>
      </c>
      <c r="I5">
        <v>3</v>
      </c>
      <c r="J5">
        <v>31</v>
      </c>
      <c r="K5" s="1" t="s">
        <v>7141</v>
      </c>
      <c r="L5">
        <v>127</v>
      </c>
      <c r="M5" s="1" t="s">
        <v>25354</v>
      </c>
      <c r="N5" s="1" t="s">
        <v>25355</v>
      </c>
      <c r="O5" s="1" t="s">
        <v>25356</v>
      </c>
      <c r="P5" s="1" t="s">
        <v>25357</v>
      </c>
      <c r="Q5" s="1" t="s">
        <v>25358</v>
      </c>
      <c r="R5" s="1" t="s">
        <v>25359</v>
      </c>
      <c r="S5" s="1" t="s">
        <v>25360</v>
      </c>
      <c r="T5" s="1" t="s">
        <v>25361</v>
      </c>
      <c r="U5" s="1" t="s">
        <v>7141</v>
      </c>
      <c r="V5" s="1" t="s">
        <v>15850</v>
      </c>
      <c r="W5" s="1" t="s">
        <v>11101</v>
      </c>
      <c r="X5" s="1" t="str">
        <f>VLOOKUP(vehicle_routing_problem__2[[#This Row],[ISSN]],classificacao!B:D,3,0)</f>
        <v>B1</v>
      </c>
      <c r="Z5" s="1" t="s">
        <v>7141</v>
      </c>
      <c r="AB5" s="1" t="s">
        <v>7153</v>
      </c>
      <c r="AC5" s="1" t="s">
        <v>15841</v>
      </c>
      <c r="AD5" s="1" t="s">
        <v>7155</v>
      </c>
      <c r="AE5" s="1" t="s">
        <v>7156</v>
      </c>
      <c r="AF5" s="1" t="s">
        <v>7395</v>
      </c>
      <c r="AG5" s="1" t="s">
        <v>7157</v>
      </c>
      <c r="AH5" s="1" t="s">
        <v>25362</v>
      </c>
    </row>
    <row r="6" spans="1:34" x14ac:dyDescent="0.25">
      <c r="A6" s="1" t="s">
        <v>22085</v>
      </c>
      <c r="B6" s="1" t="s">
        <v>22086</v>
      </c>
      <c r="C6" s="1" t="s">
        <v>25020</v>
      </c>
      <c r="D6">
        <v>2016</v>
      </c>
      <c r="E6" s="1" t="s">
        <v>18615</v>
      </c>
      <c r="F6" s="1" t="s">
        <v>16953</v>
      </c>
      <c r="G6" s="1" t="s">
        <v>7141</v>
      </c>
      <c r="H6" s="1" t="s">
        <v>7141</v>
      </c>
      <c r="I6">
        <v>111</v>
      </c>
      <c r="J6">
        <v>127</v>
      </c>
      <c r="K6" s="1" t="s">
        <v>7141</v>
      </c>
      <c r="L6">
        <v>121</v>
      </c>
      <c r="M6" s="1" t="s">
        <v>25021</v>
      </c>
      <c r="N6" s="1" t="s">
        <v>25022</v>
      </c>
      <c r="O6" s="1" t="s">
        <v>25023</v>
      </c>
      <c r="P6" s="1" t="s">
        <v>25024</v>
      </c>
      <c r="Q6" s="1" t="s">
        <v>25025</v>
      </c>
      <c r="R6" s="1" t="s">
        <v>25026</v>
      </c>
      <c r="S6" s="1" t="s">
        <v>25027</v>
      </c>
      <c r="T6" s="1" t="s">
        <v>25028</v>
      </c>
      <c r="U6" s="1" t="s">
        <v>7141</v>
      </c>
      <c r="V6" s="1" t="s">
        <v>7173</v>
      </c>
      <c r="W6" s="1" t="s">
        <v>9646</v>
      </c>
      <c r="X6" s="1" t="str">
        <f>VLOOKUP(vehicle_routing_problem__2[[#This Row],[ISSN]],classificacao!B:D,3,0)</f>
        <v>A1</v>
      </c>
      <c r="Z6" s="1" t="s">
        <v>7141</v>
      </c>
      <c r="AB6" s="1" t="s">
        <v>7153</v>
      </c>
      <c r="AC6" s="1" t="s">
        <v>18625</v>
      </c>
      <c r="AD6" s="1" t="s">
        <v>7155</v>
      </c>
      <c r="AE6" s="1" t="s">
        <v>7156</v>
      </c>
      <c r="AF6" s="1" t="s">
        <v>7141</v>
      </c>
      <c r="AG6" s="1" t="s">
        <v>7157</v>
      </c>
      <c r="AH6" s="1" t="s">
        <v>25029</v>
      </c>
    </row>
    <row r="7" spans="1:34" x14ac:dyDescent="0.25">
      <c r="A7" s="1" t="s">
        <v>23961</v>
      </c>
      <c r="B7" s="1" t="s">
        <v>23962</v>
      </c>
      <c r="C7" s="1" t="s">
        <v>23963</v>
      </c>
      <c r="D7">
        <v>2017</v>
      </c>
      <c r="E7" s="1" t="s">
        <v>7556</v>
      </c>
      <c r="F7" s="1" t="s">
        <v>7261</v>
      </c>
      <c r="G7" s="1" t="s">
        <v>7330</v>
      </c>
      <c r="H7" s="1" t="s">
        <v>7141</v>
      </c>
      <c r="I7">
        <v>679</v>
      </c>
      <c r="J7">
        <v>697</v>
      </c>
      <c r="K7" s="1" t="s">
        <v>7141</v>
      </c>
      <c r="L7">
        <v>111</v>
      </c>
      <c r="M7" s="1" t="s">
        <v>23964</v>
      </c>
      <c r="N7" s="1" t="s">
        <v>23965</v>
      </c>
      <c r="O7" s="1" t="s">
        <v>23966</v>
      </c>
      <c r="P7" s="1" t="s">
        <v>23967</v>
      </c>
      <c r="Q7" s="1" t="s">
        <v>23968</v>
      </c>
      <c r="R7" s="1" t="s">
        <v>23969</v>
      </c>
      <c r="S7" s="1" t="s">
        <v>23970</v>
      </c>
      <c r="T7" s="1" t="s">
        <v>23971</v>
      </c>
      <c r="U7" s="1" t="s">
        <v>7141</v>
      </c>
      <c r="V7" s="1" t="s">
        <v>7712</v>
      </c>
      <c r="W7" s="1" t="s">
        <v>7566</v>
      </c>
      <c r="X7" s="1" t="str">
        <f>VLOOKUP(vehicle_routing_problem__2[[#This Row],[ISSN]],classificacao!B:D,3,0)</f>
        <v>B1</v>
      </c>
      <c r="Z7" s="1" t="s">
        <v>7141</v>
      </c>
      <c r="AB7" s="1" t="s">
        <v>7153</v>
      </c>
      <c r="AC7" s="1" t="s">
        <v>7567</v>
      </c>
      <c r="AD7" s="1" t="s">
        <v>7155</v>
      </c>
      <c r="AE7" s="1" t="s">
        <v>7156</v>
      </c>
      <c r="AF7" s="1" t="s">
        <v>7141</v>
      </c>
      <c r="AG7" s="1" t="s">
        <v>7157</v>
      </c>
      <c r="AH7" s="1" t="s">
        <v>23972</v>
      </c>
    </row>
    <row r="8" spans="1:34" x14ac:dyDescent="0.25">
      <c r="A8" s="1" t="s">
        <v>24826</v>
      </c>
      <c r="B8" s="1" t="s">
        <v>24827</v>
      </c>
      <c r="C8" s="1" t="s">
        <v>24828</v>
      </c>
      <c r="D8">
        <v>2016</v>
      </c>
      <c r="E8" s="1" t="s">
        <v>7849</v>
      </c>
      <c r="F8" s="1" t="s">
        <v>15520</v>
      </c>
      <c r="G8" s="1" t="s">
        <v>7140</v>
      </c>
      <c r="H8" s="1" t="s">
        <v>7141</v>
      </c>
      <c r="I8">
        <v>303</v>
      </c>
      <c r="J8">
        <v>320</v>
      </c>
      <c r="K8" s="1" t="s">
        <v>7141</v>
      </c>
      <c r="L8">
        <v>98</v>
      </c>
      <c r="M8" s="1" t="s">
        <v>24829</v>
      </c>
      <c r="N8" s="1" t="s">
        <v>24830</v>
      </c>
      <c r="O8" s="1" t="s">
        <v>24831</v>
      </c>
      <c r="P8" s="1" t="s">
        <v>24832</v>
      </c>
      <c r="Q8" s="1" t="s">
        <v>24833</v>
      </c>
      <c r="R8" s="1" t="s">
        <v>24834</v>
      </c>
      <c r="S8" s="1" t="s">
        <v>7141</v>
      </c>
      <c r="T8" s="1" t="s">
        <v>24835</v>
      </c>
      <c r="U8" s="1" t="s">
        <v>7141</v>
      </c>
      <c r="V8" s="1" t="s">
        <v>7740</v>
      </c>
      <c r="W8" s="1" t="s">
        <v>7858</v>
      </c>
      <c r="X8" s="1" t="str">
        <f>VLOOKUP(vehicle_routing_problem__2[[#This Row],[ISSN]],classificacao!B:D,3,0)</f>
        <v>A2</v>
      </c>
      <c r="Z8" s="1" t="s">
        <v>7141</v>
      </c>
      <c r="AB8" s="1" t="s">
        <v>7153</v>
      </c>
      <c r="AC8" s="1" t="s">
        <v>7859</v>
      </c>
      <c r="AD8" s="1" t="s">
        <v>7155</v>
      </c>
      <c r="AE8" s="1" t="s">
        <v>7156</v>
      </c>
      <c r="AF8" s="1" t="s">
        <v>7141</v>
      </c>
      <c r="AG8" s="1" t="s">
        <v>7157</v>
      </c>
      <c r="AH8" s="1" t="s">
        <v>24836</v>
      </c>
    </row>
    <row r="9" spans="1:34" x14ac:dyDescent="0.25">
      <c r="A9" s="1" t="s">
        <v>24543</v>
      </c>
      <c r="B9" s="1" t="s">
        <v>24544</v>
      </c>
      <c r="C9" s="1" t="s">
        <v>24545</v>
      </c>
      <c r="D9">
        <v>2016</v>
      </c>
      <c r="E9" s="1" t="s">
        <v>7138</v>
      </c>
      <c r="F9" s="1" t="s">
        <v>9226</v>
      </c>
      <c r="G9" s="1" t="s">
        <v>7140</v>
      </c>
      <c r="H9" s="1" t="s">
        <v>7141</v>
      </c>
      <c r="I9">
        <v>472</v>
      </c>
      <c r="J9">
        <v>480</v>
      </c>
      <c r="K9" s="1" t="s">
        <v>7141</v>
      </c>
      <c r="L9">
        <v>88</v>
      </c>
      <c r="M9" s="1" t="s">
        <v>24546</v>
      </c>
      <c r="N9" s="1" t="s">
        <v>24547</v>
      </c>
      <c r="O9" s="1" t="s">
        <v>24548</v>
      </c>
      <c r="P9" s="1" t="s">
        <v>24549</v>
      </c>
      <c r="Q9" s="1" t="s">
        <v>24550</v>
      </c>
      <c r="R9" s="1" t="s">
        <v>24551</v>
      </c>
      <c r="S9" s="1" t="s">
        <v>24552</v>
      </c>
      <c r="T9" s="1" t="s">
        <v>24553</v>
      </c>
      <c r="U9" s="1" t="s">
        <v>7141</v>
      </c>
      <c r="V9" s="1" t="s">
        <v>7150</v>
      </c>
      <c r="W9" s="1" t="s">
        <v>7151</v>
      </c>
      <c r="X9" s="1" t="str">
        <f>VLOOKUP(vehicle_routing_problem__2[[#This Row],[ISSN]],classificacao!B:D,3,0)</f>
        <v>A1</v>
      </c>
      <c r="Z9" s="1" t="s">
        <v>7152</v>
      </c>
      <c r="AB9" s="1" t="s">
        <v>7153</v>
      </c>
      <c r="AC9" s="1" t="s">
        <v>7154</v>
      </c>
      <c r="AD9" s="1" t="s">
        <v>7155</v>
      </c>
      <c r="AE9" s="1" t="s">
        <v>7156</v>
      </c>
      <c r="AF9" s="1" t="s">
        <v>7141</v>
      </c>
      <c r="AG9" s="1" t="s">
        <v>7157</v>
      </c>
      <c r="AH9" s="1" t="s">
        <v>24554</v>
      </c>
    </row>
    <row r="10" spans="1:34" x14ac:dyDescent="0.25">
      <c r="A10" s="1" t="s">
        <v>23985</v>
      </c>
      <c r="B10" s="1" t="s">
        <v>23986</v>
      </c>
      <c r="C10" s="1" t="s">
        <v>23987</v>
      </c>
      <c r="D10">
        <v>2017</v>
      </c>
      <c r="E10" s="1" t="s">
        <v>7138</v>
      </c>
      <c r="F10" s="1" t="s">
        <v>18149</v>
      </c>
      <c r="G10" s="1" t="s">
        <v>7366</v>
      </c>
      <c r="H10" s="1" t="s">
        <v>7141</v>
      </c>
      <c r="I10">
        <v>845</v>
      </c>
      <c r="J10">
        <v>858</v>
      </c>
      <c r="K10" s="1" t="s">
        <v>7141</v>
      </c>
      <c r="L10">
        <v>87</v>
      </c>
      <c r="M10" s="1" t="s">
        <v>23988</v>
      </c>
      <c r="N10" s="1" t="s">
        <v>23989</v>
      </c>
      <c r="O10" s="1" t="s">
        <v>23990</v>
      </c>
      <c r="P10" s="1" t="s">
        <v>23991</v>
      </c>
      <c r="Q10" s="1" t="s">
        <v>23992</v>
      </c>
      <c r="R10" s="1" t="s">
        <v>23993</v>
      </c>
      <c r="S10" s="1" t="s">
        <v>23994</v>
      </c>
      <c r="T10" s="1" t="s">
        <v>23995</v>
      </c>
      <c r="U10" s="1" t="s">
        <v>7141</v>
      </c>
      <c r="V10" s="1" t="s">
        <v>7150</v>
      </c>
      <c r="W10" s="1" t="s">
        <v>7151</v>
      </c>
      <c r="X10" s="1" t="str">
        <f>VLOOKUP(vehicle_routing_problem__2[[#This Row],[ISSN]],classificacao!B:D,3,0)</f>
        <v>A1</v>
      </c>
      <c r="Z10" s="1" t="s">
        <v>7152</v>
      </c>
      <c r="AB10" s="1" t="s">
        <v>7153</v>
      </c>
      <c r="AC10" s="1" t="s">
        <v>7154</v>
      </c>
      <c r="AD10" s="1" t="s">
        <v>7155</v>
      </c>
      <c r="AE10" s="1" t="s">
        <v>7156</v>
      </c>
      <c r="AF10" s="1" t="s">
        <v>7141</v>
      </c>
      <c r="AG10" s="1" t="s">
        <v>7157</v>
      </c>
      <c r="AH10" s="1" t="s">
        <v>23996</v>
      </c>
    </row>
    <row r="11" spans="1:34" x14ac:dyDescent="0.25">
      <c r="A11" s="1" t="s">
        <v>25185</v>
      </c>
      <c r="B11" s="1" t="s">
        <v>25186</v>
      </c>
      <c r="C11" s="1" t="s">
        <v>25187</v>
      </c>
      <c r="D11">
        <v>2016</v>
      </c>
      <c r="E11" s="1" t="s">
        <v>7291</v>
      </c>
      <c r="F11" s="1" t="s">
        <v>8517</v>
      </c>
      <c r="G11" s="1" t="s">
        <v>7141</v>
      </c>
      <c r="H11" s="1" t="s">
        <v>7141</v>
      </c>
      <c r="I11">
        <v>154</v>
      </c>
      <c r="J11">
        <v>164</v>
      </c>
      <c r="K11" s="1" t="s">
        <v>7141</v>
      </c>
      <c r="L11">
        <v>87</v>
      </c>
      <c r="M11" s="1" t="s">
        <v>25188</v>
      </c>
      <c r="N11" s="1" t="s">
        <v>25189</v>
      </c>
      <c r="O11" s="1" t="s">
        <v>25190</v>
      </c>
      <c r="P11" s="1" t="s">
        <v>25191</v>
      </c>
      <c r="Q11" s="1" t="s">
        <v>25192</v>
      </c>
      <c r="R11" s="1" t="s">
        <v>25193</v>
      </c>
      <c r="S11" s="1" t="s">
        <v>25194</v>
      </c>
      <c r="T11" s="1" t="s">
        <v>25195</v>
      </c>
      <c r="U11" s="1" t="s">
        <v>7141</v>
      </c>
      <c r="V11" s="1" t="s">
        <v>7173</v>
      </c>
      <c r="W11" s="1" t="s">
        <v>7302</v>
      </c>
      <c r="X11" s="1" t="str">
        <f>VLOOKUP(vehicle_routing_problem__2[[#This Row],[ISSN]],classificacao!B:D,3,0)</f>
        <v>A2</v>
      </c>
      <c r="Z11" s="1" t="s">
        <v>7141</v>
      </c>
      <c r="AB11" s="1" t="s">
        <v>7153</v>
      </c>
      <c r="AC11" s="1" t="s">
        <v>7303</v>
      </c>
      <c r="AD11" s="1" t="s">
        <v>7155</v>
      </c>
      <c r="AE11" s="1" t="s">
        <v>7156</v>
      </c>
      <c r="AF11" s="1" t="s">
        <v>7141</v>
      </c>
      <c r="AG11" s="1" t="s">
        <v>7157</v>
      </c>
      <c r="AH11" s="1" t="s">
        <v>25196</v>
      </c>
    </row>
    <row r="12" spans="1:34" x14ac:dyDescent="0.25">
      <c r="A12" s="1" t="s">
        <v>23594</v>
      </c>
      <c r="B12" s="1" t="s">
        <v>23595</v>
      </c>
      <c r="C12" s="1" t="s">
        <v>23596</v>
      </c>
      <c r="D12">
        <v>2017</v>
      </c>
      <c r="E12" s="1" t="s">
        <v>15841</v>
      </c>
      <c r="F12" s="1" t="s">
        <v>8378</v>
      </c>
      <c r="G12" s="1" t="s">
        <v>7262</v>
      </c>
      <c r="H12" s="1" t="s">
        <v>7141</v>
      </c>
      <c r="I12">
        <v>34</v>
      </c>
      <c r="J12">
        <v>43</v>
      </c>
      <c r="K12" s="1" t="s">
        <v>7141</v>
      </c>
      <c r="L12">
        <v>85</v>
      </c>
      <c r="M12" s="1" t="s">
        <v>23597</v>
      </c>
      <c r="N12" s="1" t="s">
        <v>23598</v>
      </c>
      <c r="O12" s="1" t="s">
        <v>23599</v>
      </c>
      <c r="P12" s="1" t="s">
        <v>23600</v>
      </c>
      <c r="Q12" s="1" t="s">
        <v>23601</v>
      </c>
      <c r="R12" s="1" t="s">
        <v>23602</v>
      </c>
      <c r="S12" s="1" t="s">
        <v>23603</v>
      </c>
      <c r="T12" s="1" t="s">
        <v>23604</v>
      </c>
      <c r="U12" s="1" t="s">
        <v>7141</v>
      </c>
      <c r="V12" s="1" t="s">
        <v>15850</v>
      </c>
      <c r="W12" s="1" t="s">
        <v>11101</v>
      </c>
      <c r="X12" s="1" t="str">
        <f>VLOOKUP(vehicle_routing_problem__2[[#This Row],[ISSN]],classificacao!B:D,3,0)</f>
        <v>B1</v>
      </c>
      <c r="Z12" s="1" t="s">
        <v>7141</v>
      </c>
      <c r="AB12" s="1" t="s">
        <v>7153</v>
      </c>
      <c r="AC12" s="1" t="s">
        <v>15841</v>
      </c>
      <c r="AD12" s="1" t="s">
        <v>7155</v>
      </c>
      <c r="AE12" s="1" t="s">
        <v>7156</v>
      </c>
      <c r="AF12" s="1" t="s">
        <v>7141</v>
      </c>
      <c r="AG12" s="1" t="s">
        <v>7157</v>
      </c>
      <c r="AH12" s="1" t="s">
        <v>23605</v>
      </c>
    </row>
    <row r="13" spans="1:34" x14ac:dyDescent="0.25">
      <c r="A13" s="1" t="s">
        <v>21746</v>
      </c>
      <c r="B13" s="1" t="s">
        <v>21747</v>
      </c>
      <c r="C13" s="1" t="s">
        <v>24593</v>
      </c>
      <c r="D13">
        <v>2016</v>
      </c>
      <c r="E13" s="1" t="s">
        <v>7138</v>
      </c>
      <c r="F13" s="1" t="s">
        <v>9226</v>
      </c>
      <c r="G13" s="1" t="s">
        <v>7262</v>
      </c>
      <c r="H13" s="1" t="s">
        <v>7141</v>
      </c>
      <c r="I13">
        <v>80</v>
      </c>
      <c r="J13">
        <v>91</v>
      </c>
      <c r="K13" s="1" t="s">
        <v>7141</v>
      </c>
      <c r="L13">
        <v>83</v>
      </c>
      <c r="M13" s="1" t="s">
        <v>24594</v>
      </c>
      <c r="N13" s="1" t="s">
        <v>24595</v>
      </c>
      <c r="O13" s="1" t="s">
        <v>24596</v>
      </c>
      <c r="P13" s="1" t="s">
        <v>24597</v>
      </c>
      <c r="Q13" s="1" t="s">
        <v>24598</v>
      </c>
      <c r="R13" s="1" t="s">
        <v>24599</v>
      </c>
      <c r="S13" s="1" t="s">
        <v>24600</v>
      </c>
      <c r="T13" s="1" t="s">
        <v>24601</v>
      </c>
      <c r="U13" s="1" t="s">
        <v>7141</v>
      </c>
      <c r="V13" s="1" t="s">
        <v>7150</v>
      </c>
      <c r="W13" s="1" t="s">
        <v>7151</v>
      </c>
      <c r="X13" s="1" t="str">
        <f>VLOOKUP(vehicle_routing_problem__2[[#This Row],[ISSN]],classificacao!B:D,3,0)</f>
        <v>A1</v>
      </c>
      <c r="Z13" s="1" t="s">
        <v>7152</v>
      </c>
      <c r="AB13" s="1" t="s">
        <v>7153</v>
      </c>
      <c r="AC13" s="1" t="s">
        <v>7154</v>
      </c>
      <c r="AD13" s="1" t="s">
        <v>7155</v>
      </c>
      <c r="AE13" s="1" t="s">
        <v>7156</v>
      </c>
      <c r="AF13" s="1" t="s">
        <v>7141</v>
      </c>
      <c r="AG13" s="1" t="s">
        <v>7157</v>
      </c>
      <c r="AH13" s="1" t="s">
        <v>24602</v>
      </c>
    </row>
    <row r="14" spans="1:34" x14ac:dyDescent="0.25">
      <c r="A14" s="1" t="s">
        <v>23727</v>
      </c>
      <c r="B14" s="1" t="s">
        <v>23728</v>
      </c>
      <c r="C14" s="1" t="s">
        <v>23729</v>
      </c>
      <c r="D14">
        <v>2017</v>
      </c>
      <c r="E14" s="1" t="s">
        <v>20971</v>
      </c>
      <c r="F14" s="1" t="s">
        <v>7359</v>
      </c>
      <c r="G14" s="1" t="s">
        <v>7141</v>
      </c>
      <c r="H14" s="1" t="s">
        <v>7141</v>
      </c>
      <c r="I14">
        <v>255</v>
      </c>
      <c r="J14">
        <v>262</v>
      </c>
      <c r="K14" s="1" t="s">
        <v>7141</v>
      </c>
      <c r="L14">
        <v>79</v>
      </c>
      <c r="M14" s="1" t="s">
        <v>23730</v>
      </c>
      <c r="N14" s="1" t="s">
        <v>23731</v>
      </c>
      <c r="O14" s="1" t="s">
        <v>23732</v>
      </c>
      <c r="P14" s="1" t="s">
        <v>23733</v>
      </c>
      <c r="Q14" s="1" t="s">
        <v>23734</v>
      </c>
      <c r="R14" s="1" t="s">
        <v>23735</v>
      </c>
      <c r="S14" s="1" t="s">
        <v>23736</v>
      </c>
      <c r="T14" s="1" t="s">
        <v>23725</v>
      </c>
      <c r="U14" s="1" t="s">
        <v>7141</v>
      </c>
      <c r="V14" s="1" t="s">
        <v>7150</v>
      </c>
      <c r="W14" s="1" t="s">
        <v>10938</v>
      </c>
      <c r="X14" s="1" t="str">
        <f>VLOOKUP(vehicle_routing_problem__2[[#This Row],[ISSN]],classificacao!B:D,3,0)</f>
        <v>B1</v>
      </c>
      <c r="Z14" s="1" t="s">
        <v>7141</v>
      </c>
      <c r="AB14" s="1" t="s">
        <v>7153</v>
      </c>
      <c r="AC14" s="1" t="s">
        <v>20978</v>
      </c>
      <c r="AD14" s="1" t="s">
        <v>7155</v>
      </c>
      <c r="AE14" s="1" t="s">
        <v>7156</v>
      </c>
      <c r="AF14" s="1" t="s">
        <v>7141</v>
      </c>
      <c r="AG14" s="1" t="s">
        <v>7157</v>
      </c>
      <c r="AH14" s="1" t="s">
        <v>23737</v>
      </c>
    </row>
    <row r="15" spans="1:34" x14ac:dyDescent="0.25">
      <c r="A15" s="1" t="s">
        <v>25475</v>
      </c>
      <c r="B15" s="1" t="s">
        <v>25476</v>
      </c>
      <c r="C15" s="1" t="s">
        <v>25477</v>
      </c>
      <c r="D15">
        <v>2016</v>
      </c>
      <c r="E15" s="1" t="s">
        <v>7138</v>
      </c>
      <c r="F15" s="1" t="s">
        <v>15240</v>
      </c>
      <c r="G15" s="1" t="s">
        <v>7366</v>
      </c>
      <c r="H15" s="1" t="s">
        <v>7141</v>
      </c>
      <c r="I15">
        <v>840</v>
      </c>
      <c r="J15">
        <v>848</v>
      </c>
      <c r="K15" s="1" t="s">
        <v>7141</v>
      </c>
      <c r="L15">
        <v>79</v>
      </c>
      <c r="M15" s="1" t="s">
        <v>25478</v>
      </c>
      <c r="N15" s="1" t="s">
        <v>25479</v>
      </c>
      <c r="O15" s="1" t="s">
        <v>25480</v>
      </c>
      <c r="P15" s="1" t="s">
        <v>25481</v>
      </c>
      <c r="Q15" s="1" t="s">
        <v>25482</v>
      </c>
      <c r="R15" s="1" t="s">
        <v>25483</v>
      </c>
      <c r="S15" s="1" t="s">
        <v>25484</v>
      </c>
      <c r="T15" s="1" t="s">
        <v>25485</v>
      </c>
      <c r="U15" s="1" t="s">
        <v>7141</v>
      </c>
      <c r="V15" s="1" t="s">
        <v>9327</v>
      </c>
      <c r="W15" s="1" t="s">
        <v>7151</v>
      </c>
      <c r="X15" s="1" t="str">
        <f>VLOOKUP(vehicle_routing_problem__2[[#This Row],[ISSN]],classificacao!B:D,3,0)</f>
        <v>A1</v>
      </c>
      <c r="Z15" s="1" t="s">
        <v>7152</v>
      </c>
      <c r="AB15" s="1" t="s">
        <v>7153</v>
      </c>
      <c r="AC15" s="1" t="s">
        <v>7154</v>
      </c>
      <c r="AD15" s="1" t="s">
        <v>7155</v>
      </c>
      <c r="AE15" s="1" t="s">
        <v>7156</v>
      </c>
      <c r="AF15" s="1" t="s">
        <v>8435</v>
      </c>
      <c r="AG15" s="1" t="s">
        <v>7157</v>
      </c>
      <c r="AH15" s="1" t="s">
        <v>25486</v>
      </c>
    </row>
    <row r="16" spans="1:34" x14ac:dyDescent="0.25">
      <c r="A16" s="1" t="s">
        <v>24367</v>
      </c>
      <c r="B16" s="1" t="s">
        <v>24368</v>
      </c>
      <c r="C16" s="1" t="s">
        <v>24369</v>
      </c>
      <c r="D16">
        <v>2016</v>
      </c>
      <c r="E16" s="1" t="s">
        <v>7162</v>
      </c>
      <c r="F16" s="1" t="s">
        <v>9488</v>
      </c>
      <c r="G16" s="1" t="s">
        <v>7141</v>
      </c>
      <c r="H16" s="1" t="s">
        <v>7141</v>
      </c>
      <c r="I16">
        <v>163</v>
      </c>
      <c r="J16">
        <v>175</v>
      </c>
      <c r="K16" s="1" t="s">
        <v>7141</v>
      </c>
      <c r="L16">
        <v>76</v>
      </c>
      <c r="M16" s="1" t="s">
        <v>24370</v>
      </c>
      <c r="N16" s="1" t="s">
        <v>24371</v>
      </c>
      <c r="O16" s="1" t="s">
        <v>24372</v>
      </c>
      <c r="P16" s="1" t="s">
        <v>24373</v>
      </c>
      <c r="Q16" s="1" t="s">
        <v>24374</v>
      </c>
      <c r="R16" s="1" t="s">
        <v>24375</v>
      </c>
      <c r="S16" s="1" t="s">
        <v>24376</v>
      </c>
      <c r="T16" s="1" t="s">
        <v>24377</v>
      </c>
      <c r="U16" s="1" t="s">
        <v>7141</v>
      </c>
      <c r="V16" s="1" t="s">
        <v>7173</v>
      </c>
      <c r="W16" s="1" t="s">
        <v>7174</v>
      </c>
      <c r="X16" s="1" t="str">
        <f>VLOOKUP(vehicle_routing_problem__2[[#This Row],[ISSN]],classificacao!B:D,3,0)</f>
        <v>A1</v>
      </c>
      <c r="Z16" s="1" t="s">
        <v>7175</v>
      </c>
      <c r="AB16" s="1" t="s">
        <v>7153</v>
      </c>
      <c r="AC16" s="1" t="s">
        <v>7176</v>
      </c>
      <c r="AD16" s="1" t="s">
        <v>7155</v>
      </c>
      <c r="AE16" s="1" t="s">
        <v>7156</v>
      </c>
      <c r="AF16" s="1" t="s">
        <v>7141</v>
      </c>
      <c r="AG16" s="1" t="s">
        <v>7157</v>
      </c>
      <c r="AH16" s="1" t="s">
        <v>24378</v>
      </c>
    </row>
    <row r="17" spans="1:34" x14ac:dyDescent="0.25">
      <c r="A17" s="1" t="s">
        <v>24101</v>
      </c>
      <c r="B17" s="1" t="s">
        <v>24102</v>
      </c>
      <c r="C17" s="1" t="s">
        <v>24103</v>
      </c>
      <c r="D17">
        <v>2017</v>
      </c>
      <c r="E17" s="1" t="s">
        <v>13961</v>
      </c>
      <c r="F17" s="1" t="s">
        <v>15419</v>
      </c>
      <c r="G17" s="1" t="s">
        <v>7141</v>
      </c>
      <c r="H17" s="1" t="s">
        <v>7141</v>
      </c>
      <c r="I17">
        <v>203</v>
      </c>
      <c r="J17">
        <v>219</v>
      </c>
      <c r="K17" s="1" t="s">
        <v>7141</v>
      </c>
      <c r="L17">
        <v>74</v>
      </c>
      <c r="M17" s="1" t="s">
        <v>24104</v>
      </c>
      <c r="N17" s="1" t="s">
        <v>24105</v>
      </c>
      <c r="O17" s="1" t="s">
        <v>24106</v>
      </c>
      <c r="P17" s="1" t="s">
        <v>24107</v>
      </c>
      <c r="Q17" s="1" t="s">
        <v>24108</v>
      </c>
      <c r="R17" s="1" t="s">
        <v>24109</v>
      </c>
      <c r="S17" s="1" t="s">
        <v>24110</v>
      </c>
      <c r="T17" s="1" t="s">
        <v>24111</v>
      </c>
      <c r="U17" s="1" t="s">
        <v>7141</v>
      </c>
      <c r="V17" s="1" t="s">
        <v>7173</v>
      </c>
      <c r="W17" s="1" t="s">
        <v>10112</v>
      </c>
      <c r="X17" s="1" t="str">
        <f>VLOOKUP(vehicle_routing_problem__2[[#This Row],[ISSN]],classificacao!B:D,3,0)</f>
        <v>A1</v>
      </c>
      <c r="Z17" s="1" t="s">
        <v>13971</v>
      </c>
      <c r="AB17" s="1" t="s">
        <v>7153</v>
      </c>
      <c r="AC17" s="1" t="s">
        <v>13972</v>
      </c>
      <c r="AD17" s="1" t="s">
        <v>7155</v>
      </c>
      <c r="AE17" s="1" t="s">
        <v>7156</v>
      </c>
      <c r="AF17" s="1" t="s">
        <v>7141</v>
      </c>
      <c r="AG17" s="1" t="s">
        <v>7157</v>
      </c>
      <c r="AH17" s="1" t="s">
        <v>24112</v>
      </c>
    </row>
    <row r="18" spans="1:34" x14ac:dyDescent="0.25">
      <c r="A18" s="1" t="s">
        <v>23560</v>
      </c>
      <c r="B18" s="1" t="s">
        <v>23561</v>
      </c>
      <c r="C18" s="1" t="s">
        <v>24668</v>
      </c>
      <c r="D18">
        <v>2016</v>
      </c>
      <c r="E18" s="1" t="s">
        <v>18615</v>
      </c>
      <c r="F18" s="1" t="s">
        <v>8378</v>
      </c>
      <c r="G18" s="1" t="s">
        <v>7141</v>
      </c>
      <c r="H18" s="1" t="s">
        <v>7141</v>
      </c>
      <c r="I18">
        <v>113</v>
      </c>
      <c r="J18">
        <v>128</v>
      </c>
      <c r="K18" s="1" t="s">
        <v>7141</v>
      </c>
      <c r="L18">
        <v>70</v>
      </c>
      <c r="M18" s="1" t="s">
        <v>24669</v>
      </c>
      <c r="N18" s="1" t="s">
        <v>24670</v>
      </c>
      <c r="O18" s="1" t="s">
        <v>24671</v>
      </c>
      <c r="P18" s="1" t="s">
        <v>24672</v>
      </c>
      <c r="Q18" s="1" t="s">
        <v>24673</v>
      </c>
      <c r="R18" s="1" t="s">
        <v>24674</v>
      </c>
      <c r="S18" s="1" t="s">
        <v>24675</v>
      </c>
      <c r="T18" s="1" t="s">
        <v>24676</v>
      </c>
      <c r="U18" s="1" t="s">
        <v>7141</v>
      </c>
      <c r="V18" s="1" t="s">
        <v>7173</v>
      </c>
      <c r="W18" s="1" t="s">
        <v>9646</v>
      </c>
      <c r="X18" s="1" t="str">
        <f>VLOOKUP(vehicle_routing_problem__2[[#This Row],[ISSN]],classificacao!B:D,3,0)</f>
        <v>A1</v>
      </c>
      <c r="Z18" s="1" t="s">
        <v>7141</v>
      </c>
      <c r="AB18" s="1" t="s">
        <v>7153</v>
      </c>
      <c r="AC18" s="1" t="s">
        <v>18625</v>
      </c>
      <c r="AD18" s="1" t="s">
        <v>7155</v>
      </c>
      <c r="AE18" s="1" t="s">
        <v>7156</v>
      </c>
      <c r="AF18" s="1" t="s">
        <v>7141</v>
      </c>
      <c r="AG18" s="1" t="s">
        <v>7157</v>
      </c>
      <c r="AH18" s="1" t="s">
        <v>24677</v>
      </c>
    </row>
    <row r="19" spans="1:34" x14ac:dyDescent="0.25">
      <c r="A19" s="1" t="s">
        <v>25066</v>
      </c>
      <c r="B19" s="1" t="s">
        <v>25067</v>
      </c>
      <c r="C19" s="1" t="s">
        <v>25068</v>
      </c>
      <c r="D19">
        <v>2016</v>
      </c>
      <c r="E19" s="1" t="s">
        <v>7211</v>
      </c>
      <c r="F19" s="1" t="s">
        <v>25069</v>
      </c>
      <c r="G19" s="1" t="s">
        <v>7141</v>
      </c>
      <c r="H19" s="1" t="s">
        <v>7141</v>
      </c>
      <c r="I19">
        <v>354</v>
      </c>
      <c r="J19">
        <v>378</v>
      </c>
      <c r="K19" s="1" t="s">
        <v>7141</v>
      </c>
      <c r="L19">
        <v>67</v>
      </c>
      <c r="M19" s="1" t="s">
        <v>25070</v>
      </c>
      <c r="N19" s="1" t="s">
        <v>25071</v>
      </c>
      <c r="O19" s="1" t="s">
        <v>25072</v>
      </c>
      <c r="P19" s="1" t="s">
        <v>25073</v>
      </c>
      <c r="Q19" s="1" t="s">
        <v>25074</v>
      </c>
      <c r="R19" s="1" t="s">
        <v>25075</v>
      </c>
      <c r="S19" s="1" t="s">
        <v>25076</v>
      </c>
      <c r="T19" s="1" t="s">
        <v>25077</v>
      </c>
      <c r="U19" s="1" t="s">
        <v>7141</v>
      </c>
      <c r="V19" s="1" t="s">
        <v>7221</v>
      </c>
      <c r="W19" s="1" t="s">
        <v>7222</v>
      </c>
      <c r="X19" s="1" t="str">
        <f>VLOOKUP(vehicle_routing_problem__2[[#This Row],[ISSN]],classificacao!B:D,3,0)</f>
        <v>A1</v>
      </c>
      <c r="Z19" s="1" t="s">
        <v>7223</v>
      </c>
      <c r="AB19" s="1" t="s">
        <v>7153</v>
      </c>
      <c r="AC19" s="1" t="s">
        <v>7224</v>
      </c>
      <c r="AD19" s="1" t="s">
        <v>7155</v>
      </c>
      <c r="AE19" s="1" t="s">
        <v>7156</v>
      </c>
      <c r="AF19" s="1" t="s">
        <v>7141</v>
      </c>
      <c r="AG19" s="1" t="s">
        <v>7157</v>
      </c>
      <c r="AH19" s="1" t="s">
        <v>25078</v>
      </c>
    </row>
    <row r="20" spans="1:34" x14ac:dyDescent="0.25">
      <c r="A20" s="1" t="s">
        <v>25126</v>
      </c>
      <c r="B20" s="1" t="s">
        <v>25127</v>
      </c>
      <c r="C20" s="1" t="s">
        <v>25128</v>
      </c>
      <c r="D20">
        <v>2016</v>
      </c>
      <c r="E20" s="1" t="s">
        <v>18057</v>
      </c>
      <c r="F20" s="1" t="s">
        <v>8372</v>
      </c>
      <c r="G20" s="1" t="s">
        <v>7366</v>
      </c>
      <c r="H20" s="1" t="s">
        <v>25129</v>
      </c>
      <c r="I20">
        <v>582</v>
      </c>
      <c r="J20">
        <v>594</v>
      </c>
      <c r="K20" s="1" t="s">
        <v>7141</v>
      </c>
      <c r="L20">
        <v>66</v>
      </c>
      <c r="M20" s="1" t="s">
        <v>25130</v>
      </c>
      <c r="N20" s="1" t="s">
        <v>25131</v>
      </c>
      <c r="O20" s="1" t="s">
        <v>25132</v>
      </c>
      <c r="P20" s="1" t="s">
        <v>25133</v>
      </c>
      <c r="Q20" s="1" t="s">
        <v>25134</v>
      </c>
      <c r="R20" s="1" t="s">
        <v>25135</v>
      </c>
      <c r="S20" s="1" t="s">
        <v>25136</v>
      </c>
      <c r="T20" s="1" t="s">
        <v>7141</v>
      </c>
      <c r="U20" s="1" t="s">
        <v>7141</v>
      </c>
      <c r="V20" s="1" t="s">
        <v>7399</v>
      </c>
      <c r="W20" s="1" t="s">
        <v>10067</v>
      </c>
      <c r="X20" s="1" t="str">
        <f>VLOOKUP(vehicle_routing_problem__2[[#This Row],[ISSN]],classificacao!B:D,3,0)</f>
        <v>A1</v>
      </c>
      <c r="Z20" s="1" t="s">
        <v>7141</v>
      </c>
      <c r="AB20" s="1" t="s">
        <v>7153</v>
      </c>
      <c r="AC20" s="1" t="s">
        <v>18065</v>
      </c>
      <c r="AD20" s="1" t="s">
        <v>7155</v>
      </c>
      <c r="AE20" s="1" t="s">
        <v>7156</v>
      </c>
      <c r="AF20" s="1" t="s">
        <v>7141</v>
      </c>
      <c r="AG20" s="1" t="s">
        <v>7157</v>
      </c>
      <c r="AH20" s="1" t="s">
        <v>25137</v>
      </c>
    </row>
    <row r="21" spans="1:34" x14ac:dyDescent="0.25">
      <c r="A21" s="1" t="s">
        <v>24028</v>
      </c>
      <c r="B21" s="1" t="s">
        <v>24029</v>
      </c>
      <c r="C21" s="1" t="s">
        <v>24030</v>
      </c>
      <c r="D21">
        <v>2017</v>
      </c>
      <c r="E21" s="1" t="s">
        <v>7291</v>
      </c>
      <c r="F21" s="1" t="s">
        <v>7380</v>
      </c>
      <c r="G21" s="1" t="s">
        <v>7141</v>
      </c>
      <c r="H21" s="1" t="s">
        <v>7141</v>
      </c>
      <c r="I21">
        <v>657</v>
      </c>
      <c r="J21">
        <v>672</v>
      </c>
      <c r="K21" s="1" t="s">
        <v>7141</v>
      </c>
      <c r="L21">
        <v>65</v>
      </c>
      <c r="M21" s="1" t="s">
        <v>24031</v>
      </c>
      <c r="N21" s="1" t="s">
        <v>24032</v>
      </c>
      <c r="O21" s="1" t="s">
        <v>24033</v>
      </c>
      <c r="P21" s="1" t="s">
        <v>24034</v>
      </c>
      <c r="Q21" s="1" t="s">
        <v>24035</v>
      </c>
      <c r="R21" s="1" t="s">
        <v>24036</v>
      </c>
      <c r="S21" s="1" t="s">
        <v>24037</v>
      </c>
      <c r="T21" s="1" t="s">
        <v>23959</v>
      </c>
      <c r="U21" s="1" t="s">
        <v>7141</v>
      </c>
      <c r="V21" s="1" t="s">
        <v>7173</v>
      </c>
      <c r="W21" s="1" t="s">
        <v>7302</v>
      </c>
      <c r="X21" s="1" t="str">
        <f>VLOOKUP(vehicle_routing_problem__2[[#This Row],[ISSN]],classificacao!B:D,3,0)</f>
        <v>A2</v>
      </c>
      <c r="Z21" s="1" t="s">
        <v>7141</v>
      </c>
      <c r="AB21" s="1" t="s">
        <v>7153</v>
      </c>
      <c r="AC21" s="1" t="s">
        <v>7303</v>
      </c>
      <c r="AD21" s="1" t="s">
        <v>7155</v>
      </c>
      <c r="AE21" s="1" t="s">
        <v>7156</v>
      </c>
      <c r="AF21" s="1" t="s">
        <v>7141</v>
      </c>
      <c r="AG21" s="1" t="s">
        <v>7157</v>
      </c>
      <c r="AH21" s="1" t="s">
        <v>24038</v>
      </c>
    </row>
    <row r="22" spans="1:34" x14ac:dyDescent="0.25">
      <c r="A22" s="1" t="s">
        <v>23654</v>
      </c>
      <c r="B22" s="1" t="s">
        <v>23655</v>
      </c>
      <c r="C22" s="1" t="s">
        <v>23656</v>
      </c>
      <c r="D22">
        <v>2017</v>
      </c>
      <c r="E22" s="1" t="s">
        <v>7211</v>
      </c>
      <c r="F22" s="1" t="s">
        <v>15622</v>
      </c>
      <c r="G22" s="1" t="s">
        <v>7141</v>
      </c>
      <c r="H22" s="1" t="s">
        <v>7141</v>
      </c>
      <c r="I22">
        <v>201</v>
      </c>
      <c r="J22">
        <v>218</v>
      </c>
      <c r="K22" s="1" t="s">
        <v>7141</v>
      </c>
      <c r="L22">
        <v>63</v>
      </c>
      <c r="M22" s="1" t="s">
        <v>23657</v>
      </c>
      <c r="N22" s="1" t="s">
        <v>23658</v>
      </c>
      <c r="O22" s="1" t="s">
        <v>23659</v>
      </c>
      <c r="P22" s="1" t="s">
        <v>23660</v>
      </c>
      <c r="Q22" s="1" t="s">
        <v>23661</v>
      </c>
      <c r="R22" s="1" t="s">
        <v>23662</v>
      </c>
      <c r="S22" s="1" t="s">
        <v>23663</v>
      </c>
      <c r="T22" s="1" t="s">
        <v>23664</v>
      </c>
      <c r="U22" s="1" t="s">
        <v>7141</v>
      </c>
      <c r="V22" s="1" t="s">
        <v>7221</v>
      </c>
      <c r="W22" s="1" t="s">
        <v>7222</v>
      </c>
      <c r="X22" s="1" t="str">
        <f>VLOOKUP(vehicle_routing_problem__2[[#This Row],[ISSN]],classificacao!B:D,3,0)</f>
        <v>A1</v>
      </c>
      <c r="Z22" s="1" t="s">
        <v>7223</v>
      </c>
      <c r="AB22" s="1" t="s">
        <v>7153</v>
      </c>
      <c r="AC22" s="1" t="s">
        <v>7224</v>
      </c>
      <c r="AD22" s="1" t="s">
        <v>7155</v>
      </c>
      <c r="AE22" s="1" t="s">
        <v>7156</v>
      </c>
      <c r="AF22" s="1" t="s">
        <v>7141</v>
      </c>
      <c r="AG22" s="1" t="s">
        <v>7157</v>
      </c>
      <c r="AH22" s="1" t="s">
        <v>23665</v>
      </c>
    </row>
    <row r="23" spans="1:34" x14ac:dyDescent="0.25">
      <c r="A23" s="1" t="s">
        <v>23949</v>
      </c>
      <c r="B23" s="1" t="s">
        <v>23950</v>
      </c>
      <c r="C23" s="1" t="s">
        <v>23951</v>
      </c>
      <c r="D23">
        <v>2017</v>
      </c>
      <c r="E23" s="1" t="s">
        <v>7291</v>
      </c>
      <c r="F23" s="1" t="s">
        <v>15621</v>
      </c>
      <c r="G23" s="1" t="s">
        <v>7141</v>
      </c>
      <c r="H23" s="1" t="s">
        <v>7141</v>
      </c>
      <c r="I23">
        <v>119</v>
      </c>
      <c r="J23">
        <v>132</v>
      </c>
      <c r="K23" s="1" t="s">
        <v>7141</v>
      </c>
      <c r="L23">
        <v>63</v>
      </c>
      <c r="M23" s="1" t="s">
        <v>23952</v>
      </c>
      <c r="N23" s="1" t="s">
        <v>23953</v>
      </c>
      <c r="O23" s="1" t="s">
        <v>23954</v>
      </c>
      <c r="P23" s="1" t="s">
        <v>23955</v>
      </c>
      <c r="Q23" s="1" t="s">
        <v>23956</v>
      </c>
      <c r="R23" s="1" t="s">
        <v>23957</v>
      </c>
      <c r="S23" s="1" t="s">
        <v>23958</v>
      </c>
      <c r="T23" s="1" t="s">
        <v>23959</v>
      </c>
      <c r="U23" s="1" t="s">
        <v>7141</v>
      </c>
      <c r="V23" s="1" t="s">
        <v>7173</v>
      </c>
      <c r="W23" s="1" t="s">
        <v>7302</v>
      </c>
      <c r="X23" s="1" t="str">
        <f>VLOOKUP(vehicle_routing_problem__2[[#This Row],[ISSN]],classificacao!B:D,3,0)</f>
        <v>A2</v>
      </c>
      <c r="Z23" s="1" t="s">
        <v>7141</v>
      </c>
      <c r="AB23" s="1" t="s">
        <v>7153</v>
      </c>
      <c r="AC23" s="1" t="s">
        <v>7303</v>
      </c>
      <c r="AD23" s="1" t="s">
        <v>7155</v>
      </c>
      <c r="AE23" s="1" t="s">
        <v>7156</v>
      </c>
      <c r="AF23" s="1" t="s">
        <v>7141</v>
      </c>
      <c r="AG23" s="1" t="s">
        <v>7157</v>
      </c>
      <c r="AH23" s="1" t="s">
        <v>23960</v>
      </c>
    </row>
    <row r="24" spans="1:34" x14ac:dyDescent="0.25">
      <c r="A24" s="1" t="s">
        <v>23141</v>
      </c>
      <c r="B24" s="1" t="s">
        <v>23142</v>
      </c>
      <c r="C24" s="1" t="s">
        <v>24678</v>
      </c>
      <c r="D24">
        <v>2016</v>
      </c>
      <c r="E24" s="1" t="s">
        <v>18615</v>
      </c>
      <c r="F24" s="1" t="s">
        <v>8378</v>
      </c>
      <c r="G24" s="1" t="s">
        <v>7141</v>
      </c>
      <c r="H24" s="1" t="s">
        <v>7141</v>
      </c>
      <c r="I24">
        <v>100</v>
      </c>
      <c r="J24">
        <v>112</v>
      </c>
      <c r="K24" s="1" t="s">
        <v>7141</v>
      </c>
      <c r="L24">
        <v>63</v>
      </c>
      <c r="M24" s="1" t="s">
        <v>24679</v>
      </c>
      <c r="N24" s="1" t="s">
        <v>24680</v>
      </c>
      <c r="O24" s="1" t="s">
        <v>24681</v>
      </c>
      <c r="P24" s="1" t="s">
        <v>24682</v>
      </c>
      <c r="Q24" s="1" t="s">
        <v>24683</v>
      </c>
      <c r="R24" s="1" t="s">
        <v>24684</v>
      </c>
      <c r="S24" s="1" t="s">
        <v>24685</v>
      </c>
      <c r="T24" s="1" t="s">
        <v>7141</v>
      </c>
      <c r="U24" s="1" t="s">
        <v>7141</v>
      </c>
      <c r="V24" s="1" t="s">
        <v>7173</v>
      </c>
      <c r="W24" s="1" t="s">
        <v>9646</v>
      </c>
      <c r="X24" s="1" t="str">
        <f>VLOOKUP(vehicle_routing_problem__2[[#This Row],[ISSN]],classificacao!B:D,3,0)</f>
        <v>A1</v>
      </c>
      <c r="Z24" s="1" t="s">
        <v>7141</v>
      </c>
      <c r="AB24" s="1" t="s">
        <v>7153</v>
      </c>
      <c r="AC24" s="1" t="s">
        <v>18625</v>
      </c>
      <c r="AD24" s="1" t="s">
        <v>7155</v>
      </c>
      <c r="AE24" s="1" t="s">
        <v>7156</v>
      </c>
      <c r="AF24" s="1" t="s">
        <v>7141</v>
      </c>
      <c r="AG24" s="1" t="s">
        <v>7157</v>
      </c>
      <c r="AH24" s="1" t="s">
        <v>24686</v>
      </c>
    </row>
    <row r="25" spans="1:34" x14ac:dyDescent="0.25">
      <c r="A25" s="1" t="s">
        <v>25511</v>
      </c>
      <c r="B25" s="1" t="s">
        <v>25512</v>
      </c>
      <c r="C25" s="1" t="s">
        <v>25513</v>
      </c>
      <c r="D25">
        <v>2016</v>
      </c>
      <c r="E25" s="1" t="s">
        <v>25514</v>
      </c>
      <c r="F25" s="1" t="s">
        <v>15091</v>
      </c>
      <c r="G25" s="1" t="s">
        <v>7141</v>
      </c>
      <c r="H25" s="1" t="s">
        <v>25515</v>
      </c>
      <c r="I25">
        <v>61</v>
      </c>
      <c r="J25">
        <v>71</v>
      </c>
      <c r="K25" s="1" t="s">
        <v>7141</v>
      </c>
      <c r="L25">
        <v>62</v>
      </c>
      <c r="M25" s="1" t="s">
        <v>25516</v>
      </c>
      <c r="N25" s="1" t="s">
        <v>25517</v>
      </c>
      <c r="O25" s="1" t="s">
        <v>25518</v>
      </c>
      <c r="P25" s="1" t="s">
        <v>25519</v>
      </c>
      <c r="Q25" s="1" t="s">
        <v>25520</v>
      </c>
      <c r="R25" s="1" t="s">
        <v>25521</v>
      </c>
      <c r="S25" s="1" t="s">
        <v>25522</v>
      </c>
      <c r="T25" s="1" t="s">
        <v>25523</v>
      </c>
      <c r="U25" s="1" t="s">
        <v>7141</v>
      </c>
      <c r="V25" s="1" t="s">
        <v>7173</v>
      </c>
      <c r="W25" s="1" t="s">
        <v>10122</v>
      </c>
      <c r="X25" s="1" t="str">
        <f>VLOOKUP(vehicle_routing_problem__2[[#This Row],[ISSN]],classificacao!B:D,3,0)</f>
        <v>A1</v>
      </c>
      <c r="Z25" s="1" t="s">
        <v>25524</v>
      </c>
      <c r="AB25" s="1" t="s">
        <v>7153</v>
      </c>
      <c r="AC25" s="1" t="s">
        <v>25525</v>
      </c>
      <c r="AD25" s="1" t="s">
        <v>7155</v>
      </c>
      <c r="AE25" s="1" t="s">
        <v>7156</v>
      </c>
      <c r="AF25" s="1" t="s">
        <v>7141</v>
      </c>
      <c r="AG25" s="1" t="s">
        <v>7157</v>
      </c>
      <c r="AH25" s="1" t="s">
        <v>25526</v>
      </c>
    </row>
    <row r="26" spans="1:34" x14ac:dyDescent="0.25">
      <c r="A26" s="1" t="s">
        <v>23701</v>
      </c>
      <c r="B26" s="1" t="s">
        <v>23702</v>
      </c>
      <c r="C26" s="1" t="s">
        <v>23703</v>
      </c>
      <c r="D26">
        <v>2017</v>
      </c>
      <c r="E26" s="1" t="s">
        <v>7603</v>
      </c>
      <c r="F26" s="1" t="s">
        <v>20824</v>
      </c>
      <c r="G26" s="1" t="s">
        <v>7141</v>
      </c>
      <c r="H26" s="1" t="s">
        <v>7141</v>
      </c>
      <c r="I26">
        <v>151</v>
      </c>
      <c r="J26">
        <v>168</v>
      </c>
      <c r="K26" s="1" t="s">
        <v>7141</v>
      </c>
      <c r="L26">
        <v>53</v>
      </c>
      <c r="M26" s="1" t="s">
        <v>23704</v>
      </c>
      <c r="N26" s="1" t="s">
        <v>23705</v>
      </c>
      <c r="O26" s="1" t="s">
        <v>23706</v>
      </c>
      <c r="P26" s="1" t="s">
        <v>23707</v>
      </c>
      <c r="Q26" s="1" t="s">
        <v>23708</v>
      </c>
      <c r="R26" s="1" t="s">
        <v>23709</v>
      </c>
      <c r="S26" s="1" t="s">
        <v>23710</v>
      </c>
      <c r="T26" s="1" t="s">
        <v>23711</v>
      </c>
      <c r="U26" s="1" t="s">
        <v>7141</v>
      </c>
      <c r="V26" s="1" t="s">
        <v>7173</v>
      </c>
      <c r="W26" s="1" t="s">
        <v>7613</v>
      </c>
      <c r="X26" s="1" t="str">
        <f>VLOOKUP(vehicle_routing_problem__2[[#This Row],[ISSN]],classificacao!B:D,3,0)</f>
        <v>A2</v>
      </c>
      <c r="Z26" s="1" t="s">
        <v>7614</v>
      </c>
      <c r="AB26" s="1" t="s">
        <v>7153</v>
      </c>
      <c r="AC26" s="1" t="s">
        <v>7615</v>
      </c>
      <c r="AD26" s="1" t="s">
        <v>7155</v>
      </c>
      <c r="AE26" s="1" t="s">
        <v>7156</v>
      </c>
      <c r="AF26" s="1" t="s">
        <v>7141</v>
      </c>
      <c r="AG26" s="1" t="s">
        <v>7157</v>
      </c>
      <c r="AH26" s="1" t="s">
        <v>23712</v>
      </c>
    </row>
    <row r="27" spans="1:34" x14ac:dyDescent="0.25">
      <c r="A27" s="1" t="s">
        <v>24261</v>
      </c>
      <c r="B27" s="1" t="s">
        <v>24262</v>
      </c>
      <c r="C27" s="1" t="s">
        <v>24263</v>
      </c>
      <c r="D27">
        <v>2017</v>
      </c>
      <c r="E27" s="1" t="s">
        <v>9100</v>
      </c>
      <c r="F27" s="1" t="s">
        <v>7360</v>
      </c>
      <c r="G27" s="1" t="s">
        <v>7286</v>
      </c>
      <c r="H27" s="1" t="s">
        <v>24264</v>
      </c>
      <c r="K27" s="1" t="s">
        <v>7141</v>
      </c>
      <c r="L27">
        <v>53</v>
      </c>
      <c r="M27" s="1" t="s">
        <v>24265</v>
      </c>
      <c r="N27" s="1" t="s">
        <v>24266</v>
      </c>
      <c r="O27" s="1" t="s">
        <v>24267</v>
      </c>
      <c r="P27" s="1" t="s">
        <v>24268</v>
      </c>
      <c r="Q27" s="1" t="s">
        <v>24269</v>
      </c>
      <c r="R27" s="1" t="s">
        <v>24270</v>
      </c>
      <c r="S27" s="1" t="s">
        <v>24271</v>
      </c>
      <c r="T27" s="1" t="s">
        <v>22290</v>
      </c>
      <c r="U27" s="1" t="s">
        <v>7141</v>
      </c>
      <c r="V27" s="1" t="s">
        <v>7267</v>
      </c>
      <c r="W27" s="1" t="s">
        <v>9110</v>
      </c>
      <c r="X27" s="1" t="str">
        <f>VLOOKUP(vehicle_routing_problem__2[[#This Row],[ISSN]],classificacao!B:D,3,0)</f>
        <v>B1</v>
      </c>
      <c r="Z27" s="1" t="s">
        <v>7141</v>
      </c>
      <c r="AB27" s="1" t="s">
        <v>7153</v>
      </c>
      <c r="AC27" s="1" t="s">
        <v>9111</v>
      </c>
      <c r="AD27" s="1" t="s">
        <v>7155</v>
      </c>
      <c r="AE27" s="1" t="s">
        <v>7156</v>
      </c>
      <c r="AF27" s="1" t="s">
        <v>7398</v>
      </c>
      <c r="AG27" s="1" t="s">
        <v>7157</v>
      </c>
      <c r="AH27" s="1" t="s">
        <v>24272</v>
      </c>
    </row>
    <row r="28" spans="1:34" x14ac:dyDescent="0.25">
      <c r="A28" s="1" t="s">
        <v>25079</v>
      </c>
      <c r="B28" s="1" t="s">
        <v>25080</v>
      </c>
      <c r="C28" s="1" t="s">
        <v>25081</v>
      </c>
      <c r="D28">
        <v>2016</v>
      </c>
      <c r="E28" s="1" t="s">
        <v>7162</v>
      </c>
      <c r="F28" s="1" t="s">
        <v>8372</v>
      </c>
      <c r="G28" s="1" t="s">
        <v>7141</v>
      </c>
      <c r="H28" s="1" t="s">
        <v>7141</v>
      </c>
      <c r="I28">
        <v>145</v>
      </c>
      <c r="J28">
        <v>163</v>
      </c>
      <c r="K28" s="1" t="s">
        <v>7141</v>
      </c>
      <c r="L28">
        <v>53</v>
      </c>
      <c r="M28" s="1" t="s">
        <v>25082</v>
      </c>
      <c r="N28" s="1" t="s">
        <v>25083</v>
      </c>
      <c r="O28" s="1" t="s">
        <v>25084</v>
      </c>
      <c r="P28" s="1" t="s">
        <v>25085</v>
      </c>
      <c r="Q28" s="1" t="s">
        <v>25086</v>
      </c>
      <c r="R28" s="1" t="s">
        <v>25087</v>
      </c>
      <c r="S28" s="1" t="s">
        <v>25088</v>
      </c>
      <c r="T28" s="1" t="s">
        <v>25089</v>
      </c>
      <c r="U28" s="1" t="s">
        <v>7141</v>
      </c>
      <c r="V28" s="1" t="s">
        <v>7173</v>
      </c>
      <c r="W28" s="1" t="s">
        <v>7174</v>
      </c>
      <c r="X28" s="1" t="str">
        <f>VLOOKUP(vehicle_routing_problem__2[[#This Row],[ISSN]],classificacao!B:D,3,0)</f>
        <v>A1</v>
      </c>
      <c r="Z28" s="1" t="s">
        <v>7175</v>
      </c>
      <c r="AB28" s="1" t="s">
        <v>7153</v>
      </c>
      <c r="AC28" s="1" t="s">
        <v>7176</v>
      </c>
      <c r="AD28" s="1" t="s">
        <v>7155</v>
      </c>
      <c r="AE28" s="1" t="s">
        <v>7156</v>
      </c>
      <c r="AF28" s="1" t="s">
        <v>7141</v>
      </c>
      <c r="AG28" s="1" t="s">
        <v>7157</v>
      </c>
      <c r="AH28" s="1" t="s">
        <v>25090</v>
      </c>
    </row>
    <row r="29" spans="1:34" x14ac:dyDescent="0.25">
      <c r="A29" s="1" t="s">
        <v>22701</v>
      </c>
      <c r="B29" s="1" t="s">
        <v>22702</v>
      </c>
      <c r="C29" s="1" t="s">
        <v>22703</v>
      </c>
      <c r="D29">
        <v>2018</v>
      </c>
      <c r="E29" s="1" t="s">
        <v>7138</v>
      </c>
      <c r="F29" s="1" t="s">
        <v>17315</v>
      </c>
      <c r="G29" s="1" t="s">
        <v>7366</v>
      </c>
      <c r="H29" s="1" t="s">
        <v>7141</v>
      </c>
      <c r="I29">
        <v>843</v>
      </c>
      <c r="J29">
        <v>859</v>
      </c>
      <c r="K29" s="1" t="s">
        <v>7141</v>
      </c>
      <c r="L29">
        <v>52</v>
      </c>
      <c r="M29" s="1" t="s">
        <v>22704</v>
      </c>
      <c r="N29" s="1" t="s">
        <v>22705</v>
      </c>
      <c r="O29" s="1" t="s">
        <v>22706</v>
      </c>
      <c r="P29" s="1" t="s">
        <v>22707</v>
      </c>
      <c r="Q29" s="1" t="s">
        <v>22708</v>
      </c>
      <c r="R29" s="1" t="s">
        <v>22709</v>
      </c>
      <c r="S29" s="1" t="s">
        <v>22710</v>
      </c>
      <c r="T29" s="1" t="s">
        <v>22711</v>
      </c>
      <c r="U29" s="1" t="s">
        <v>7141</v>
      </c>
      <c r="V29" s="1" t="s">
        <v>7150</v>
      </c>
      <c r="W29" s="1" t="s">
        <v>7151</v>
      </c>
      <c r="X29" s="1" t="str">
        <f>VLOOKUP(vehicle_routing_problem__2[[#This Row],[ISSN]],classificacao!B:D,3,0)</f>
        <v>A1</v>
      </c>
      <c r="Z29" s="1" t="s">
        <v>7152</v>
      </c>
      <c r="AB29" s="1" t="s">
        <v>7153</v>
      </c>
      <c r="AC29" s="1" t="s">
        <v>7154</v>
      </c>
      <c r="AD29" s="1" t="s">
        <v>7155</v>
      </c>
      <c r="AE29" s="1" t="s">
        <v>7156</v>
      </c>
      <c r="AF29" s="1" t="s">
        <v>7141</v>
      </c>
      <c r="AG29" s="1" t="s">
        <v>7157</v>
      </c>
      <c r="AH29" s="1" t="s">
        <v>22712</v>
      </c>
    </row>
    <row r="30" spans="1:34" x14ac:dyDescent="0.25">
      <c r="A30" s="1" t="s">
        <v>23143</v>
      </c>
      <c r="B30" s="1" t="s">
        <v>23144</v>
      </c>
      <c r="C30" s="1" t="s">
        <v>23145</v>
      </c>
      <c r="D30">
        <v>2018</v>
      </c>
      <c r="E30" s="1" t="s">
        <v>17961</v>
      </c>
      <c r="F30" s="1" t="s">
        <v>8985</v>
      </c>
      <c r="G30" s="1" t="s">
        <v>7141</v>
      </c>
      <c r="H30" s="1" t="s">
        <v>7141</v>
      </c>
      <c r="I30">
        <v>31</v>
      </c>
      <c r="J30">
        <v>41</v>
      </c>
      <c r="K30" s="1" t="s">
        <v>7141</v>
      </c>
      <c r="L30">
        <v>52</v>
      </c>
      <c r="M30" s="1" t="s">
        <v>23146</v>
      </c>
      <c r="N30" s="1" t="s">
        <v>23147</v>
      </c>
      <c r="O30" s="1" t="s">
        <v>23148</v>
      </c>
      <c r="P30" s="1" t="s">
        <v>23149</v>
      </c>
      <c r="Q30" s="1" t="s">
        <v>23150</v>
      </c>
      <c r="R30" s="1" t="s">
        <v>23151</v>
      </c>
      <c r="S30" s="1" t="s">
        <v>23152</v>
      </c>
      <c r="T30" s="1" t="s">
        <v>23153</v>
      </c>
      <c r="U30" s="1" t="s">
        <v>7141</v>
      </c>
      <c r="V30" s="1" t="s">
        <v>7173</v>
      </c>
      <c r="W30" s="1" t="s">
        <v>9648</v>
      </c>
      <c r="X30" s="1" t="str">
        <f>VLOOKUP(vehicle_routing_problem__2[[#This Row],[ISSN]],classificacao!B:D,3,0)</f>
        <v>A1</v>
      </c>
      <c r="Z30" s="1" t="s">
        <v>17970</v>
      </c>
      <c r="AA30">
        <v>29079284</v>
      </c>
      <c r="AB30" s="1" t="s">
        <v>7153</v>
      </c>
      <c r="AC30" s="1" t="s">
        <v>17971</v>
      </c>
      <c r="AD30" s="1" t="s">
        <v>7155</v>
      </c>
      <c r="AE30" s="1" t="s">
        <v>7156</v>
      </c>
      <c r="AF30" s="1" t="s">
        <v>7141</v>
      </c>
      <c r="AG30" s="1" t="s">
        <v>7157</v>
      </c>
      <c r="AH30" s="1" t="s">
        <v>23154</v>
      </c>
    </row>
    <row r="31" spans="1:34" x14ac:dyDescent="0.25">
      <c r="A31" s="1" t="s">
        <v>25030</v>
      </c>
      <c r="B31" s="1" t="s">
        <v>25031</v>
      </c>
      <c r="C31" s="1" t="s">
        <v>25032</v>
      </c>
      <c r="D31">
        <v>2016</v>
      </c>
      <c r="E31" s="1" t="s">
        <v>7603</v>
      </c>
      <c r="F31" s="1" t="s">
        <v>14874</v>
      </c>
      <c r="G31" s="1" t="s">
        <v>7141</v>
      </c>
      <c r="H31" s="1" t="s">
        <v>7141</v>
      </c>
      <c r="I31">
        <v>6</v>
      </c>
      <c r="J31">
        <v>17</v>
      </c>
      <c r="K31" s="1" t="s">
        <v>7141</v>
      </c>
      <c r="L31">
        <v>52</v>
      </c>
      <c r="M31" s="1" t="s">
        <v>25033</v>
      </c>
      <c r="N31" s="1" t="s">
        <v>25034</v>
      </c>
      <c r="O31" s="1" t="s">
        <v>25035</v>
      </c>
      <c r="P31" s="1" t="s">
        <v>25036</v>
      </c>
      <c r="Q31" s="1" t="s">
        <v>25037</v>
      </c>
      <c r="R31" s="1" t="s">
        <v>25038</v>
      </c>
      <c r="S31" s="1" t="s">
        <v>25039</v>
      </c>
      <c r="T31" s="1" t="s">
        <v>25040</v>
      </c>
      <c r="U31" s="1" t="s">
        <v>7141</v>
      </c>
      <c r="V31" s="1" t="s">
        <v>7173</v>
      </c>
      <c r="W31" s="1" t="s">
        <v>7613</v>
      </c>
      <c r="X31" s="1" t="str">
        <f>VLOOKUP(vehicle_routing_problem__2[[#This Row],[ISSN]],classificacao!B:D,3,0)</f>
        <v>A2</v>
      </c>
      <c r="Z31" s="1" t="s">
        <v>7614</v>
      </c>
      <c r="AB31" s="1" t="s">
        <v>7153</v>
      </c>
      <c r="AC31" s="1" t="s">
        <v>7615</v>
      </c>
      <c r="AD31" s="1" t="s">
        <v>7155</v>
      </c>
      <c r="AE31" s="1" t="s">
        <v>7156</v>
      </c>
      <c r="AF31" s="1" t="s">
        <v>7141</v>
      </c>
      <c r="AG31" s="1" t="s">
        <v>7157</v>
      </c>
      <c r="AH31" s="1" t="s">
        <v>25041</v>
      </c>
    </row>
    <row r="32" spans="1:34" x14ac:dyDescent="0.25">
      <c r="A32" s="1" t="s">
        <v>20513</v>
      </c>
      <c r="B32" s="1" t="s">
        <v>20514</v>
      </c>
      <c r="C32" s="1" t="s">
        <v>22429</v>
      </c>
      <c r="D32">
        <v>2018</v>
      </c>
      <c r="E32" s="1" t="s">
        <v>7162</v>
      </c>
      <c r="F32" s="1" t="s">
        <v>22088</v>
      </c>
      <c r="G32" s="1" t="s">
        <v>7141</v>
      </c>
      <c r="H32" s="1" t="s">
        <v>7141</v>
      </c>
      <c r="I32">
        <v>131</v>
      </c>
      <c r="J32">
        <v>144</v>
      </c>
      <c r="K32" s="1" t="s">
        <v>7141</v>
      </c>
      <c r="L32">
        <v>51</v>
      </c>
      <c r="M32" s="1" t="s">
        <v>22430</v>
      </c>
      <c r="N32" s="1" t="s">
        <v>22431</v>
      </c>
      <c r="O32" s="1" t="s">
        <v>22432</v>
      </c>
      <c r="P32" s="1" t="s">
        <v>22433</v>
      </c>
      <c r="Q32" s="1" t="s">
        <v>22434</v>
      </c>
      <c r="R32" s="1" t="s">
        <v>22435</v>
      </c>
      <c r="S32" s="1" t="s">
        <v>22436</v>
      </c>
      <c r="T32" s="1" t="s">
        <v>22437</v>
      </c>
      <c r="U32" s="1" t="s">
        <v>7141</v>
      </c>
      <c r="V32" s="1" t="s">
        <v>7173</v>
      </c>
      <c r="W32" s="1" t="s">
        <v>7174</v>
      </c>
      <c r="X32" s="1" t="str">
        <f>VLOOKUP(vehicle_routing_problem__2[[#This Row],[ISSN]],classificacao!B:D,3,0)</f>
        <v>A1</v>
      </c>
      <c r="Z32" s="1" t="s">
        <v>7175</v>
      </c>
      <c r="AB32" s="1" t="s">
        <v>7153</v>
      </c>
      <c r="AC32" s="1" t="s">
        <v>7176</v>
      </c>
      <c r="AD32" s="1" t="s">
        <v>7155</v>
      </c>
      <c r="AE32" s="1" t="s">
        <v>7156</v>
      </c>
      <c r="AF32" s="1" t="s">
        <v>7141</v>
      </c>
      <c r="AG32" s="1" t="s">
        <v>7157</v>
      </c>
      <c r="AH32" s="1" t="s">
        <v>22438</v>
      </c>
    </row>
    <row r="33" spans="1:34" x14ac:dyDescent="0.25">
      <c r="A33" s="1" t="s">
        <v>22291</v>
      </c>
      <c r="B33" s="1" t="s">
        <v>22292</v>
      </c>
      <c r="C33" s="1" t="s">
        <v>25465</v>
      </c>
      <c r="D33">
        <v>2016</v>
      </c>
      <c r="E33" s="1" t="s">
        <v>7138</v>
      </c>
      <c r="F33" s="1" t="s">
        <v>15116</v>
      </c>
      <c r="G33" s="1" t="s">
        <v>7262</v>
      </c>
      <c r="H33" s="1" t="s">
        <v>7141</v>
      </c>
      <c r="I33">
        <v>55</v>
      </c>
      <c r="J33">
        <v>66</v>
      </c>
      <c r="K33" s="1" t="s">
        <v>7141</v>
      </c>
      <c r="L33">
        <v>51</v>
      </c>
      <c r="M33" s="1" t="s">
        <v>25466</v>
      </c>
      <c r="N33" s="1" t="s">
        <v>25467</v>
      </c>
      <c r="O33" s="1" t="s">
        <v>25468</v>
      </c>
      <c r="P33" s="1" t="s">
        <v>25469</v>
      </c>
      <c r="Q33" s="1" t="s">
        <v>25470</v>
      </c>
      <c r="R33" s="1" t="s">
        <v>25471</v>
      </c>
      <c r="S33" s="1" t="s">
        <v>25472</v>
      </c>
      <c r="T33" s="1" t="s">
        <v>25473</v>
      </c>
      <c r="U33" s="1" t="s">
        <v>7141</v>
      </c>
      <c r="V33" s="1" t="s">
        <v>9327</v>
      </c>
      <c r="W33" s="1" t="s">
        <v>7151</v>
      </c>
      <c r="X33" s="1" t="str">
        <f>VLOOKUP(vehicle_routing_problem__2[[#This Row],[ISSN]],classificacao!B:D,3,0)</f>
        <v>A1</v>
      </c>
      <c r="Z33" s="1" t="s">
        <v>7152</v>
      </c>
      <c r="AB33" s="1" t="s">
        <v>7153</v>
      </c>
      <c r="AC33" s="1" t="s">
        <v>7154</v>
      </c>
      <c r="AD33" s="1" t="s">
        <v>7155</v>
      </c>
      <c r="AE33" s="1" t="s">
        <v>7156</v>
      </c>
      <c r="AF33" s="1" t="s">
        <v>7141</v>
      </c>
      <c r="AG33" s="1" t="s">
        <v>7157</v>
      </c>
      <c r="AH33" s="1" t="s">
        <v>25474</v>
      </c>
    </row>
    <row r="34" spans="1:34" x14ac:dyDescent="0.25">
      <c r="A34" s="1" t="s">
        <v>22822</v>
      </c>
      <c r="B34" s="1" t="s">
        <v>22823</v>
      </c>
      <c r="C34" s="1" t="s">
        <v>22824</v>
      </c>
      <c r="D34">
        <v>2018</v>
      </c>
      <c r="E34" s="1" t="s">
        <v>7138</v>
      </c>
      <c r="F34" s="1" t="s">
        <v>17315</v>
      </c>
      <c r="G34" s="1" t="s">
        <v>7140</v>
      </c>
      <c r="H34" s="1" t="s">
        <v>7141</v>
      </c>
      <c r="I34">
        <v>765</v>
      </c>
      <c r="J34">
        <v>778</v>
      </c>
      <c r="K34" s="1" t="s">
        <v>7141</v>
      </c>
      <c r="L34">
        <v>50</v>
      </c>
      <c r="M34" s="1" t="s">
        <v>22825</v>
      </c>
      <c r="N34" s="1" t="s">
        <v>22826</v>
      </c>
      <c r="O34" s="1" t="s">
        <v>22827</v>
      </c>
      <c r="P34" s="1" t="s">
        <v>22828</v>
      </c>
      <c r="Q34" s="1" t="s">
        <v>22829</v>
      </c>
      <c r="R34" s="1" t="s">
        <v>22830</v>
      </c>
      <c r="S34" s="1" t="s">
        <v>22831</v>
      </c>
      <c r="T34" s="1" t="s">
        <v>22832</v>
      </c>
      <c r="U34" s="1" t="s">
        <v>7141</v>
      </c>
      <c r="V34" s="1" t="s">
        <v>7150</v>
      </c>
      <c r="W34" s="1" t="s">
        <v>7151</v>
      </c>
      <c r="X34" s="1" t="str">
        <f>VLOOKUP(vehicle_routing_problem__2[[#This Row],[ISSN]],classificacao!B:D,3,0)</f>
        <v>A1</v>
      </c>
      <c r="Z34" s="1" t="s">
        <v>7152</v>
      </c>
      <c r="AB34" s="1" t="s">
        <v>7153</v>
      </c>
      <c r="AC34" s="1" t="s">
        <v>7154</v>
      </c>
      <c r="AD34" s="1" t="s">
        <v>7155</v>
      </c>
      <c r="AE34" s="1" t="s">
        <v>7156</v>
      </c>
      <c r="AF34" s="1" t="s">
        <v>7141</v>
      </c>
      <c r="AG34" s="1" t="s">
        <v>7157</v>
      </c>
      <c r="AH34" s="1" t="s">
        <v>22833</v>
      </c>
    </row>
    <row r="35" spans="1:34" x14ac:dyDescent="0.25">
      <c r="A35" s="1" t="s">
        <v>24794</v>
      </c>
      <c r="B35" s="1" t="s">
        <v>24795</v>
      </c>
      <c r="C35" s="1" t="s">
        <v>24796</v>
      </c>
      <c r="D35">
        <v>2016</v>
      </c>
      <c r="E35" s="1" t="s">
        <v>9183</v>
      </c>
      <c r="F35" s="1" t="s">
        <v>7404</v>
      </c>
      <c r="G35" s="1" t="s">
        <v>24797</v>
      </c>
      <c r="H35" s="1" t="s">
        <v>7141</v>
      </c>
      <c r="I35">
        <v>6536</v>
      </c>
      <c r="J35">
        <v>6549</v>
      </c>
      <c r="K35" s="1" t="s">
        <v>7141</v>
      </c>
      <c r="L35">
        <v>50</v>
      </c>
      <c r="M35" s="1" t="s">
        <v>24798</v>
      </c>
      <c r="N35" s="1" t="s">
        <v>24799</v>
      </c>
      <c r="O35" s="1" t="s">
        <v>24800</v>
      </c>
      <c r="P35" s="1" t="s">
        <v>24801</v>
      </c>
      <c r="Q35" s="1" t="s">
        <v>24802</v>
      </c>
      <c r="R35" s="1" t="s">
        <v>24803</v>
      </c>
      <c r="S35" s="1" t="s">
        <v>24804</v>
      </c>
      <c r="T35" s="1" t="s">
        <v>24805</v>
      </c>
      <c r="U35" s="1" t="s">
        <v>7141</v>
      </c>
      <c r="V35" s="1" t="s">
        <v>7221</v>
      </c>
      <c r="W35" s="1" t="s">
        <v>9193</v>
      </c>
      <c r="X35" s="1" t="str">
        <f>VLOOKUP(vehicle_routing_problem__2[[#This Row],[ISSN]],classificacao!B:D,3,0)</f>
        <v>A2</v>
      </c>
      <c r="Z35" s="1" t="s">
        <v>9194</v>
      </c>
      <c r="AB35" s="1" t="s">
        <v>7153</v>
      </c>
      <c r="AC35" s="1" t="s">
        <v>9195</v>
      </c>
      <c r="AD35" s="1" t="s">
        <v>7155</v>
      </c>
      <c r="AE35" s="1" t="s">
        <v>7156</v>
      </c>
      <c r="AF35" s="1" t="s">
        <v>7287</v>
      </c>
      <c r="AG35" s="1" t="s">
        <v>7157</v>
      </c>
      <c r="AH35" s="1" t="s">
        <v>24806</v>
      </c>
    </row>
    <row r="36" spans="1:34" x14ac:dyDescent="0.25">
      <c r="A36" s="1" t="s">
        <v>8873</v>
      </c>
      <c r="B36" s="1" t="s">
        <v>8874</v>
      </c>
      <c r="C36" s="1" t="s">
        <v>24818</v>
      </c>
      <c r="D36">
        <v>2016</v>
      </c>
      <c r="E36" s="1" t="s">
        <v>7162</v>
      </c>
      <c r="F36" s="1" t="s">
        <v>15621</v>
      </c>
      <c r="G36" s="1" t="s">
        <v>7141</v>
      </c>
      <c r="H36" s="1" t="s">
        <v>7141</v>
      </c>
      <c r="I36">
        <v>160</v>
      </c>
      <c r="J36">
        <v>171</v>
      </c>
      <c r="K36" s="1" t="s">
        <v>7141</v>
      </c>
      <c r="L36">
        <v>50</v>
      </c>
      <c r="M36" s="1" t="s">
        <v>24819</v>
      </c>
      <c r="N36" s="1" t="s">
        <v>24820</v>
      </c>
      <c r="O36" s="1" t="s">
        <v>8878</v>
      </c>
      <c r="P36" s="1" t="s">
        <v>8879</v>
      </c>
      <c r="Q36" s="1" t="s">
        <v>24821</v>
      </c>
      <c r="R36" s="1" t="s">
        <v>24822</v>
      </c>
      <c r="S36" s="1" t="s">
        <v>24823</v>
      </c>
      <c r="T36" s="1" t="s">
        <v>24824</v>
      </c>
      <c r="U36" s="1" t="s">
        <v>7141</v>
      </c>
      <c r="V36" s="1" t="s">
        <v>7173</v>
      </c>
      <c r="W36" s="1" t="s">
        <v>7174</v>
      </c>
      <c r="X36" s="1" t="str">
        <f>VLOOKUP(vehicle_routing_problem__2[[#This Row],[ISSN]],classificacao!B:D,3,0)</f>
        <v>A1</v>
      </c>
      <c r="Z36" s="1" t="s">
        <v>7175</v>
      </c>
      <c r="AB36" s="1" t="s">
        <v>7153</v>
      </c>
      <c r="AC36" s="1" t="s">
        <v>7176</v>
      </c>
      <c r="AD36" s="1" t="s">
        <v>7155</v>
      </c>
      <c r="AE36" s="1" t="s">
        <v>7156</v>
      </c>
      <c r="AF36" s="1" t="s">
        <v>7141</v>
      </c>
      <c r="AG36" s="1" t="s">
        <v>7157</v>
      </c>
      <c r="AH36" s="1" t="s">
        <v>24825</v>
      </c>
    </row>
    <row r="37" spans="1:34" x14ac:dyDescent="0.25">
      <c r="A37" s="1" t="s">
        <v>25173</v>
      </c>
      <c r="B37" s="1" t="s">
        <v>25174</v>
      </c>
      <c r="C37" s="1" t="s">
        <v>25175</v>
      </c>
      <c r="D37">
        <v>2016</v>
      </c>
      <c r="E37" s="1" t="s">
        <v>13947</v>
      </c>
      <c r="F37" s="1" t="s">
        <v>7927</v>
      </c>
      <c r="G37" s="1" t="s">
        <v>7141</v>
      </c>
      <c r="H37" s="1" t="s">
        <v>7141</v>
      </c>
      <c r="I37">
        <v>32</v>
      </c>
      <c r="J37">
        <v>52</v>
      </c>
      <c r="K37" s="1" t="s">
        <v>7141</v>
      </c>
      <c r="L37">
        <v>50</v>
      </c>
      <c r="M37" s="1" t="s">
        <v>25176</v>
      </c>
      <c r="N37" s="1" t="s">
        <v>25177</v>
      </c>
      <c r="O37" s="1" t="s">
        <v>25178</v>
      </c>
      <c r="P37" s="1" t="s">
        <v>25179</v>
      </c>
      <c r="Q37" s="1" t="s">
        <v>25180</v>
      </c>
      <c r="R37" s="1" t="s">
        <v>25181</v>
      </c>
      <c r="S37" s="1" t="s">
        <v>25182</v>
      </c>
      <c r="T37" s="1" t="s">
        <v>25183</v>
      </c>
      <c r="U37" s="1" t="s">
        <v>7141</v>
      </c>
      <c r="V37" s="1" t="s">
        <v>7173</v>
      </c>
      <c r="W37" s="1" t="s">
        <v>10592</v>
      </c>
      <c r="X37" s="1" t="str">
        <f>VLOOKUP(vehicle_routing_problem__2[[#This Row],[ISSN]],classificacao!B:D,3,0)</f>
        <v>A2</v>
      </c>
      <c r="Z37" s="1" t="s">
        <v>7141</v>
      </c>
      <c r="AB37" s="1" t="s">
        <v>7153</v>
      </c>
      <c r="AC37" s="1" t="s">
        <v>13956</v>
      </c>
      <c r="AD37" s="1" t="s">
        <v>7155</v>
      </c>
      <c r="AE37" s="1" t="s">
        <v>7156</v>
      </c>
      <c r="AF37" s="1" t="s">
        <v>7141</v>
      </c>
      <c r="AG37" s="1" t="s">
        <v>7157</v>
      </c>
      <c r="AH37" s="1" t="s">
        <v>25184</v>
      </c>
    </row>
    <row r="38" spans="1:34" x14ac:dyDescent="0.25">
      <c r="A38" s="1" t="s">
        <v>25487</v>
      </c>
      <c r="B38" s="1" t="s">
        <v>25488</v>
      </c>
      <c r="C38" s="1" t="s">
        <v>25489</v>
      </c>
      <c r="D38">
        <v>2016</v>
      </c>
      <c r="E38" s="1" t="s">
        <v>7162</v>
      </c>
      <c r="F38" s="1" t="s">
        <v>7674</v>
      </c>
      <c r="G38" s="1" t="s">
        <v>7141</v>
      </c>
      <c r="H38" s="1" t="s">
        <v>7141</v>
      </c>
      <c r="I38">
        <v>117</v>
      </c>
      <c r="J38">
        <v>130</v>
      </c>
      <c r="K38" s="1" t="s">
        <v>7141</v>
      </c>
      <c r="L38">
        <v>50</v>
      </c>
      <c r="M38" s="1" t="s">
        <v>25490</v>
      </c>
      <c r="N38" s="1" t="s">
        <v>25491</v>
      </c>
      <c r="O38" s="1" t="s">
        <v>25492</v>
      </c>
      <c r="P38" s="1" t="s">
        <v>25493</v>
      </c>
      <c r="Q38" s="1" t="s">
        <v>25494</v>
      </c>
      <c r="R38" s="1" t="s">
        <v>25495</v>
      </c>
      <c r="S38" s="1" t="s">
        <v>25496</v>
      </c>
      <c r="T38" s="1" t="s">
        <v>25497</v>
      </c>
      <c r="U38" s="1" t="s">
        <v>7141</v>
      </c>
      <c r="V38" s="1" t="s">
        <v>7173</v>
      </c>
      <c r="W38" s="1" t="s">
        <v>7174</v>
      </c>
      <c r="X38" s="1" t="str">
        <f>VLOOKUP(vehicle_routing_problem__2[[#This Row],[ISSN]],classificacao!B:D,3,0)</f>
        <v>A1</v>
      </c>
      <c r="Z38" s="1" t="s">
        <v>7175</v>
      </c>
      <c r="AB38" s="1" t="s">
        <v>7153</v>
      </c>
      <c r="AC38" s="1" t="s">
        <v>7176</v>
      </c>
      <c r="AD38" s="1" t="s">
        <v>7155</v>
      </c>
      <c r="AE38" s="1" t="s">
        <v>7156</v>
      </c>
      <c r="AF38" s="1" t="s">
        <v>7141</v>
      </c>
      <c r="AG38" s="1" t="s">
        <v>7157</v>
      </c>
      <c r="AH38" s="1" t="s">
        <v>25498</v>
      </c>
    </row>
    <row r="39" spans="1:34" x14ac:dyDescent="0.25">
      <c r="A39" s="1" t="s">
        <v>24426</v>
      </c>
      <c r="B39" s="1" t="s">
        <v>24427</v>
      </c>
      <c r="C39" s="1" t="s">
        <v>24428</v>
      </c>
      <c r="D39">
        <v>2016</v>
      </c>
      <c r="E39" s="1" t="s">
        <v>7162</v>
      </c>
      <c r="F39" s="1" t="s">
        <v>15380</v>
      </c>
      <c r="G39" s="1" t="s">
        <v>7141</v>
      </c>
      <c r="H39" s="1" t="s">
        <v>7141</v>
      </c>
      <c r="I39">
        <v>104</v>
      </c>
      <c r="J39">
        <v>116</v>
      </c>
      <c r="K39" s="1" t="s">
        <v>7141</v>
      </c>
      <c r="L39">
        <v>49</v>
      </c>
      <c r="M39" s="1" t="s">
        <v>24429</v>
      </c>
      <c r="N39" s="1" t="s">
        <v>24430</v>
      </c>
      <c r="O39" s="1" t="s">
        <v>24431</v>
      </c>
      <c r="P39" s="1" t="s">
        <v>24432</v>
      </c>
      <c r="Q39" s="1" t="s">
        <v>24433</v>
      </c>
      <c r="R39" s="1" t="s">
        <v>24434</v>
      </c>
      <c r="S39" s="1" t="s">
        <v>24435</v>
      </c>
      <c r="T39" s="1" t="s">
        <v>24436</v>
      </c>
      <c r="U39" s="1" t="s">
        <v>7141</v>
      </c>
      <c r="V39" s="1" t="s">
        <v>7173</v>
      </c>
      <c r="W39" s="1" t="s">
        <v>7174</v>
      </c>
      <c r="X39" s="1" t="str">
        <f>VLOOKUP(vehicle_routing_problem__2[[#This Row],[ISSN]],classificacao!B:D,3,0)</f>
        <v>A1</v>
      </c>
      <c r="Z39" s="1" t="s">
        <v>7175</v>
      </c>
      <c r="AB39" s="1" t="s">
        <v>7153</v>
      </c>
      <c r="AC39" s="1" t="s">
        <v>7176</v>
      </c>
      <c r="AD39" s="1" t="s">
        <v>7155</v>
      </c>
      <c r="AE39" s="1" t="s">
        <v>7156</v>
      </c>
      <c r="AF39" s="1" t="s">
        <v>7141</v>
      </c>
      <c r="AG39" s="1" t="s">
        <v>7157</v>
      </c>
      <c r="AH39" s="1" t="s">
        <v>24437</v>
      </c>
    </row>
    <row r="40" spans="1:34" x14ac:dyDescent="0.25">
      <c r="A40" s="1" t="s">
        <v>20892</v>
      </c>
      <c r="B40" s="1" t="s">
        <v>20893</v>
      </c>
      <c r="C40" s="1" t="s">
        <v>20894</v>
      </c>
      <c r="D40">
        <v>2019</v>
      </c>
      <c r="E40" s="1" t="s">
        <v>13961</v>
      </c>
      <c r="F40" s="1" t="s">
        <v>20895</v>
      </c>
      <c r="G40" s="1" t="s">
        <v>7141</v>
      </c>
      <c r="H40" s="1" t="s">
        <v>7141</v>
      </c>
      <c r="I40">
        <v>1161</v>
      </c>
      <c r="J40">
        <v>1172</v>
      </c>
      <c r="K40" s="1" t="s">
        <v>7141</v>
      </c>
      <c r="L40">
        <v>48</v>
      </c>
      <c r="M40" s="1" t="s">
        <v>20896</v>
      </c>
      <c r="N40" s="1" t="s">
        <v>20897</v>
      </c>
      <c r="O40" s="1" t="s">
        <v>20898</v>
      </c>
      <c r="P40" s="1" t="s">
        <v>20899</v>
      </c>
      <c r="Q40" s="1" t="s">
        <v>20900</v>
      </c>
      <c r="R40" s="1" t="s">
        <v>20901</v>
      </c>
      <c r="S40" s="1" t="s">
        <v>20902</v>
      </c>
      <c r="T40" s="1" t="s">
        <v>20903</v>
      </c>
      <c r="U40" s="1" t="s">
        <v>7141</v>
      </c>
      <c r="V40" s="1" t="s">
        <v>7173</v>
      </c>
      <c r="W40" s="1" t="s">
        <v>10112</v>
      </c>
      <c r="X40" s="1" t="str">
        <f>VLOOKUP(vehicle_routing_problem__2[[#This Row],[ISSN]],classificacao!B:D,3,0)</f>
        <v>A1</v>
      </c>
      <c r="Z40" s="1" t="s">
        <v>13971</v>
      </c>
      <c r="AB40" s="1" t="s">
        <v>7153</v>
      </c>
      <c r="AC40" s="1" t="s">
        <v>13972</v>
      </c>
      <c r="AD40" s="1" t="s">
        <v>7155</v>
      </c>
      <c r="AE40" s="1" t="s">
        <v>7156</v>
      </c>
      <c r="AF40" s="1" t="s">
        <v>7141</v>
      </c>
      <c r="AG40" s="1" t="s">
        <v>7157</v>
      </c>
      <c r="AH40" s="1" t="s">
        <v>20904</v>
      </c>
    </row>
    <row r="41" spans="1:34" x14ac:dyDescent="0.25">
      <c r="A41" s="1" t="s">
        <v>24438</v>
      </c>
      <c r="B41" s="1" t="s">
        <v>24439</v>
      </c>
      <c r="C41" s="1" t="s">
        <v>24440</v>
      </c>
      <c r="D41">
        <v>2016</v>
      </c>
      <c r="E41" s="1" t="s">
        <v>7138</v>
      </c>
      <c r="F41" s="1" t="s">
        <v>9200</v>
      </c>
      <c r="G41" s="1" t="s">
        <v>7140</v>
      </c>
      <c r="H41" s="1" t="s">
        <v>7141</v>
      </c>
      <c r="I41">
        <v>442</v>
      </c>
      <c r="J41">
        <v>462</v>
      </c>
      <c r="K41" s="1" t="s">
        <v>7141</v>
      </c>
      <c r="L41">
        <v>48</v>
      </c>
      <c r="M41" s="1" t="s">
        <v>24441</v>
      </c>
      <c r="N41" s="1" t="s">
        <v>24442</v>
      </c>
      <c r="O41" s="1" t="s">
        <v>24443</v>
      </c>
      <c r="P41" s="1" t="s">
        <v>24444</v>
      </c>
      <c r="Q41" s="1" t="s">
        <v>24445</v>
      </c>
      <c r="R41" s="1" t="s">
        <v>24446</v>
      </c>
      <c r="S41" s="1" t="s">
        <v>24447</v>
      </c>
      <c r="T41" s="1" t="s">
        <v>24448</v>
      </c>
      <c r="U41" s="1" t="s">
        <v>7141</v>
      </c>
      <c r="V41" s="1" t="s">
        <v>7150</v>
      </c>
      <c r="W41" s="1" t="s">
        <v>7151</v>
      </c>
      <c r="X41" s="1" t="str">
        <f>VLOOKUP(vehicle_routing_problem__2[[#This Row],[ISSN]],classificacao!B:D,3,0)</f>
        <v>A1</v>
      </c>
      <c r="Z41" s="1" t="s">
        <v>7152</v>
      </c>
      <c r="AB41" s="1" t="s">
        <v>7153</v>
      </c>
      <c r="AC41" s="1" t="s">
        <v>7154</v>
      </c>
      <c r="AD41" s="1" t="s">
        <v>7155</v>
      </c>
      <c r="AE41" s="1" t="s">
        <v>7156</v>
      </c>
      <c r="AF41" s="1" t="s">
        <v>7141</v>
      </c>
      <c r="AG41" s="1" t="s">
        <v>7157</v>
      </c>
      <c r="AH41" s="1" t="s">
        <v>24449</v>
      </c>
    </row>
    <row r="42" spans="1:34" x14ac:dyDescent="0.25">
      <c r="A42" s="1" t="s">
        <v>22065</v>
      </c>
      <c r="B42" s="1" t="s">
        <v>22066</v>
      </c>
      <c r="C42" s="1" t="s">
        <v>24919</v>
      </c>
      <c r="D42">
        <v>2016</v>
      </c>
      <c r="E42" s="1" t="s">
        <v>16273</v>
      </c>
      <c r="F42" s="1" t="s">
        <v>7309</v>
      </c>
      <c r="G42" s="1" t="s">
        <v>7140</v>
      </c>
      <c r="H42" s="1" t="s">
        <v>7141</v>
      </c>
      <c r="I42">
        <v>676</v>
      </c>
      <c r="J42">
        <v>693</v>
      </c>
      <c r="K42" s="1" t="s">
        <v>7141</v>
      </c>
      <c r="L42">
        <v>48</v>
      </c>
      <c r="M42" s="1" t="s">
        <v>24920</v>
      </c>
      <c r="N42" s="1" t="s">
        <v>24921</v>
      </c>
      <c r="O42" s="1" t="s">
        <v>24922</v>
      </c>
      <c r="P42" s="1" t="s">
        <v>24923</v>
      </c>
      <c r="Q42" s="1" t="s">
        <v>24924</v>
      </c>
      <c r="R42" s="1" t="s">
        <v>24925</v>
      </c>
      <c r="S42" s="1" t="s">
        <v>24926</v>
      </c>
      <c r="T42" s="1" t="s">
        <v>7141</v>
      </c>
      <c r="U42" s="1" t="s">
        <v>7141</v>
      </c>
      <c r="V42" s="1" t="s">
        <v>7338</v>
      </c>
      <c r="W42" s="1" t="s">
        <v>10264</v>
      </c>
      <c r="X42" s="1" t="str">
        <f>VLOOKUP(vehicle_routing_problem__2[[#This Row],[ISSN]],classificacao!B:D,3,0)</f>
        <v>A1</v>
      </c>
      <c r="Z42" s="1" t="s">
        <v>16281</v>
      </c>
      <c r="AB42" s="1" t="s">
        <v>7153</v>
      </c>
      <c r="AC42" s="1" t="s">
        <v>16282</v>
      </c>
      <c r="AD42" s="1" t="s">
        <v>7155</v>
      </c>
      <c r="AE42" s="1" t="s">
        <v>7156</v>
      </c>
      <c r="AF42" s="1" t="s">
        <v>7395</v>
      </c>
      <c r="AG42" s="1" t="s">
        <v>7157</v>
      </c>
      <c r="AH42" s="1" t="s">
        <v>24927</v>
      </c>
    </row>
    <row r="43" spans="1:34" x14ac:dyDescent="0.25">
      <c r="A43" s="1" t="s">
        <v>24389</v>
      </c>
      <c r="B43" s="1" t="s">
        <v>24390</v>
      </c>
      <c r="C43" s="1" t="s">
        <v>24391</v>
      </c>
      <c r="D43">
        <v>2016</v>
      </c>
      <c r="E43" s="1" t="s">
        <v>9183</v>
      </c>
      <c r="F43" s="1" t="s">
        <v>7404</v>
      </c>
      <c r="G43" s="1" t="s">
        <v>9184</v>
      </c>
      <c r="H43" s="1" t="s">
        <v>7141</v>
      </c>
      <c r="I43">
        <v>9990</v>
      </c>
      <c r="J43">
        <v>10001</v>
      </c>
      <c r="K43" s="1" t="s">
        <v>7141</v>
      </c>
      <c r="L43">
        <v>46</v>
      </c>
      <c r="M43" s="1" t="s">
        <v>24392</v>
      </c>
      <c r="N43" s="1" t="s">
        <v>24393</v>
      </c>
      <c r="O43" s="1" t="s">
        <v>24394</v>
      </c>
      <c r="P43" s="1" t="s">
        <v>24395</v>
      </c>
      <c r="Q43" s="1" t="s">
        <v>24396</v>
      </c>
      <c r="R43" s="1" t="s">
        <v>24397</v>
      </c>
      <c r="S43" s="1" t="s">
        <v>24398</v>
      </c>
      <c r="T43" s="1" t="s">
        <v>24399</v>
      </c>
      <c r="U43" s="1" t="s">
        <v>7141</v>
      </c>
      <c r="V43" s="1" t="s">
        <v>7221</v>
      </c>
      <c r="W43" s="1" t="s">
        <v>9193</v>
      </c>
      <c r="X43" s="1" t="str">
        <f>VLOOKUP(vehicle_routing_problem__2[[#This Row],[ISSN]],classificacao!B:D,3,0)</f>
        <v>A2</v>
      </c>
      <c r="Z43" s="1" t="s">
        <v>9194</v>
      </c>
      <c r="AB43" s="1" t="s">
        <v>7153</v>
      </c>
      <c r="AC43" s="1" t="s">
        <v>9195</v>
      </c>
      <c r="AD43" s="1" t="s">
        <v>7155</v>
      </c>
      <c r="AE43" s="1" t="s">
        <v>7156</v>
      </c>
      <c r="AF43" s="1" t="s">
        <v>7287</v>
      </c>
      <c r="AG43" s="1" t="s">
        <v>7157</v>
      </c>
      <c r="AH43" s="1" t="s">
        <v>24400</v>
      </c>
    </row>
    <row r="44" spans="1:34" x14ac:dyDescent="0.25">
      <c r="A44" s="1" t="s">
        <v>23129</v>
      </c>
      <c r="B44" s="1" t="s">
        <v>23130</v>
      </c>
      <c r="C44" s="1" t="s">
        <v>23131</v>
      </c>
      <c r="D44">
        <v>2018</v>
      </c>
      <c r="E44" s="1" t="s">
        <v>7603</v>
      </c>
      <c r="F44" s="1" t="s">
        <v>14264</v>
      </c>
      <c r="G44" s="1" t="s">
        <v>7141</v>
      </c>
      <c r="H44" s="1" t="s">
        <v>7141</v>
      </c>
      <c r="I44">
        <v>1</v>
      </c>
      <c r="J44">
        <v>16</v>
      </c>
      <c r="K44" s="1" t="s">
        <v>7141</v>
      </c>
      <c r="L44">
        <v>44</v>
      </c>
      <c r="M44" s="1" t="s">
        <v>23132</v>
      </c>
      <c r="N44" s="1" t="s">
        <v>23133</v>
      </c>
      <c r="O44" s="1" t="s">
        <v>23134</v>
      </c>
      <c r="P44" s="1" t="s">
        <v>23135</v>
      </c>
      <c r="Q44" s="1" t="s">
        <v>23136</v>
      </c>
      <c r="R44" s="1" t="s">
        <v>23137</v>
      </c>
      <c r="S44" s="1" t="s">
        <v>23138</v>
      </c>
      <c r="T44" s="1" t="s">
        <v>23139</v>
      </c>
      <c r="U44" s="1" t="s">
        <v>7141</v>
      </c>
      <c r="V44" s="1" t="s">
        <v>7173</v>
      </c>
      <c r="W44" s="1" t="s">
        <v>7613</v>
      </c>
      <c r="X44" s="1" t="str">
        <f>VLOOKUP(vehicle_routing_problem__2[[#This Row],[ISSN]],classificacao!B:D,3,0)</f>
        <v>A2</v>
      </c>
      <c r="Z44" s="1" t="s">
        <v>7614</v>
      </c>
      <c r="AB44" s="1" t="s">
        <v>7153</v>
      </c>
      <c r="AC44" s="1" t="s">
        <v>7615</v>
      </c>
      <c r="AD44" s="1" t="s">
        <v>7155</v>
      </c>
      <c r="AE44" s="1" t="s">
        <v>7156</v>
      </c>
      <c r="AF44" s="1" t="s">
        <v>7141</v>
      </c>
      <c r="AG44" s="1" t="s">
        <v>7157</v>
      </c>
      <c r="AH44" s="1" t="s">
        <v>23140</v>
      </c>
    </row>
    <row r="45" spans="1:34" x14ac:dyDescent="0.25">
      <c r="A45" s="1" t="s">
        <v>25527</v>
      </c>
      <c r="B45" s="1" t="s">
        <v>25528</v>
      </c>
      <c r="C45" s="1" t="s">
        <v>25529</v>
      </c>
      <c r="D45">
        <v>2016</v>
      </c>
      <c r="E45" s="1" t="s">
        <v>25530</v>
      </c>
      <c r="F45" s="1" t="s">
        <v>19157</v>
      </c>
      <c r="G45" s="1" t="s">
        <v>7141</v>
      </c>
      <c r="H45" s="1" t="s">
        <v>25531</v>
      </c>
      <c r="I45">
        <v>468</v>
      </c>
      <c r="J45">
        <v>477</v>
      </c>
      <c r="K45" s="1" t="s">
        <v>7141</v>
      </c>
      <c r="L45">
        <v>44</v>
      </c>
      <c r="M45" s="1" t="s">
        <v>25532</v>
      </c>
      <c r="N45" s="1" t="s">
        <v>25533</v>
      </c>
      <c r="O45" s="1" t="s">
        <v>25534</v>
      </c>
      <c r="P45" s="1" t="s">
        <v>25535</v>
      </c>
      <c r="Q45" s="1" t="s">
        <v>25536</v>
      </c>
      <c r="R45" s="1" t="s">
        <v>25537</v>
      </c>
      <c r="S45" s="1" t="s">
        <v>25538</v>
      </c>
      <c r="T45" s="1" t="s">
        <v>25539</v>
      </c>
      <c r="U45" s="1" t="s">
        <v>7141</v>
      </c>
      <c r="V45" s="1" t="s">
        <v>9327</v>
      </c>
      <c r="W45" s="1" t="s">
        <v>10429</v>
      </c>
      <c r="X45" s="1" t="str">
        <f>VLOOKUP(vehicle_routing_problem__2[[#This Row],[ISSN]],classificacao!B:D,3,0)</f>
        <v>A2</v>
      </c>
      <c r="Z45" s="1" t="s">
        <v>7141</v>
      </c>
      <c r="AB45" s="1" t="s">
        <v>7153</v>
      </c>
      <c r="AC45" s="1" t="s">
        <v>25540</v>
      </c>
      <c r="AD45" s="1" t="s">
        <v>7155</v>
      </c>
      <c r="AE45" s="1" t="s">
        <v>7156</v>
      </c>
      <c r="AF45" s="1" t="s">
        <v>7287</v>
      </c>
      <c r="AG45" s="1" t="s">
        <v>7157</v>
      </c>
      <c r="AH45" s="1" t="s">
        <v>25541</v>
      </c>
    </row>
    <row r="46" spans="1:34" x14ac:dyDescent="0.25">
      <c r="A46" s="1" t="s">
        <v>21019</v>
      </c>
      <c r="B46" s="1" t="s">
        <v>20316</v>
      </c>
      <c r="C46" s="1" t="s">
        <v>22789</v>
      </c>
      <c r="D46">
        <v>2018</v>
      </c>
      <c r="E46" s="1" t="s">
        <v>20971</v>
      </c>
      <c r="F46" s="1" t="s">
        <v>8259</v>
      </c>
      <c r="G46" s="1" t="s">
        <v>7141</v>
      </c>
      <c r="H46" s="1" t="s">
        <v>7141</v>
      </c>
      <c r="I46">
        <v>28</v>
      </c>
      <c r="J46">
        <v>37</v>
      </c>
      <c r="K46" s="1" t="s">
        <v>7141</v>
      </c>
      <c r="L46">
        <v>43</v>
      </c>
      <c r="M46" s="1" t="s">
        <v>22790</v>
      </c>
      <c r="N46" s="1" t="s">
        <v>22791</v>
      </c>
      <c r="O46" s="1" t="s">
        <v>22792</v>
      </c>
      <c r="P46" s="1" t="s">
        <v>22793</v>
      </c>
      <c r="Q46" s="1" t="s">
        <v>22794</v>
      </c>
      <c r="R46" s="1" t="s">
        <v>22795</v>
      </c>
      <c r="S46" s="1" t="s">
        <v>22796</v>
      </c>
      <c r="T46" s="1" t="s">
        <v>22797</v>
      </c>
      <c r="U46" s="1" t="s">
        <v>7141</v>
      </c>
      <c r="V46" s="1" t="s">
        <v>7150</v>
      </c>
      <c r="W46" s="1" t="s">
        <v>10938</v>
      </c>
      <c r="X46" s="1" t="str">
        <f>VLOOKUP(vehicle_routing_problem__2[[#This Row],[ISSN]],classificacao!B:D,3,0)</f>
        <v>B1</v>
      </c>
      <c r="Z46" s="1" t="s">
        <v>7141</v>
      </c>
      <c r="AB46" s="1" t="s">
        <v>7153</v>
      </c>
      <c r="AC46" s="1" t="s">
        <v>20978</v>
      </c>
      <c r="AD46" s="1" t="s">
        <v>7155</v>
      </c>
      <c r="AE46" s="1" t="s">
        <v>7156</v>
      </c>
      <c r="AF46" s="1" t="s">
        <v>7141</v>
      </c>
      <c r="AG46" s="1" t="s">
        <v>7157</v>
      </c>
      <c r="AH46" s="1" t="s">
        <v>22798</v>
      </c>
    </row>
    <row r="47" spans="1:34" x14ac:dyDescent="0.25">
      <c r="A47" s="1" t="s">
        <v>22931</v>
      </c>
      <c r="B47" s="1" t="s">
        <v>22932</v>
      </c>
      <c r="C47" s="1" t="s">
        <v>22933</v>
      </c>
      <c r="D47">
        <v>2018</v>
      </c>
      <c r="E47" s="1" t="s">
        <v>13961</v>
      </c>
      <c r="F47" s="1" t="s">
        <v>13807</v>
      </c>
      <c r="G47" s="1" t="s">
        <v>7141</v>
      </c>
      <c r="H47" s="1" t="s">
        <v>7141</v>
      </c>
      <c r="I47">
        <v>962</v>
      </c>
      <c r="J47">
        <v>971</v>
      </c>
      <c r="K47" s="1" t="s">
        <v>7141</v>
      </c>
      <c r="L47">
        <v>43</v>
      </c>
      <c r="M47" s="1" t="s">
        <v>22934</v>
      </c>
      <c r="N47" s="1" t="s">
        <v>22935</v>
      </c>
      <c r="O47" s="1" t="s">
        <v>22936</v>
      </c>
      <c r="P47" s="1" t="s">
        <v>22937</v>
      </c>
      <c r="Q47" s="1" t="s">
        <v>22938</v>
      </c>
      <c r="R47" s="1" t="s">
        <v>22939</v>
      </c>
      <c r="S47" s="1" t="s">
        <v>22940</v>
      </c>
      <c r="T47" s="1" t="s">
        <v>22941</v>
      </c>
      <c r="U47" s="1" t="s">
        <v>7141</v>
      </c>
      <c r="V47" s="1" t="s">
        <v>7173</v>
      </c>
      <c r="W47" s="1" t="s">
        <v>10112</v>
      </c>
      <c r="X47" s="1" t="str">
        <f>VLOOKUP(vehicle_routing_problem__2[[#This Row],[ISSN]],classificacao!B:D,3,0)</f>
        <v>A1</v>
      </c>
      <c r="Z47" s="1" t="s">
        <v>13971</v>
      </c>
      <c r="AB47" s="1" t="s">
        <v>7153</v>
      </c>
      <c r="AC47" s="1" t="s">
        <v>13972</v>
      </c>
      <c r="AD47" s="1" t="s">
        <v>7155</v>
      </c>
      <c r="AE47" s="1" t="s">
        <v>7156</v>
      </c>
      <c r="AF47" s="1" t="s">
        <v>7141</v>
      </c>
      <c r="AG47" s="1" t="s">
        <v>7157</v>
      </c>
      <c r="AH47" s="1" t="s">
        <v>22942</v>
      </c>
    </row>
    <row r="48" spans="1:34" x14ac:dyDescent="0.25">
      <c r="A48" s="1" t="s">
        <v>25374</v>
      </c>
      <c r="B48" s="1" t="s">
        <v>25375</v>
      </c>
      <c r="C48" s="1" t="s">
        <v>25376</v>
      </c>
      <c r="D48">
        <v>2016</v>
      </c>
      <c r="E48" s="1" t="s">
        <v>7849</v>
      </c>
      <c r="F48" s="1" t="s">
        <v>20639</v>
      </c>
      <c r="G48" s="1" t="s">
        <v>7140</v>
      </c>
      <c r="H48" s="1" t="s">
        <v>7141</v>
      </c>
      <c r="I48">
        <v>383</v>
      </c>
      <c r="J48">
        <v>404</v>
      </c>
      <c r="K48" s="1" t="s">
        <v>7141</v>
      </c>
      <c r="L48">
        <v>43</v>
      </c>
      <c r="M48" s="1" t="s">
        <v>25377</v>
      </c>
      <c r="N48" s="1" t="s">
        <v>25378</v>
      </c>
      <c r="O48" s="1" t="s">
        <v>25379</v>
      </c>
      <c r="P48" s="1" t="s">
        <v>25380</v>
      </c>
      <c r="Q48" s="1" t="s">
        <v>25381</v>
      </c>
      <c r="R48" s="1" t="s">
        <v>25382</v>
      </c>
      <c r="S48" s="1" t="s">
        <v>7141</v>
      </c>
      <c r="T48" s="1" t="s">
        <v>25383</v>
      </c>
      <c r="U48" s="1" t="s">
        <v>7141</v>
      </c>
      <c r="V48" s="1" t="s">
        <v>7740</v>
      </c>
      <c r="W48" s="1" t="s">
        <v>7858</v>
      </c>
      <c r="X48" s="1" t="str">
        <f>VLOOKUP(vehicle_routing_problem__2[[#This Row],[ISSN]],classificacao!B:D,3,0)</f>
        <v>A2</v>
      </c>
      <c r="Z48" s="1" t="s">
        <v>7141</v>
      </c>
      <c r="AB48" s="1" t="s">
        <v>7153</v>
      </c>
      <c r="AC48" s="1" t="s">
        <v>7859</v>
      </c>
      <c r="AD48" s="1" t="s">
        <v>7155</v>
      </c>
      <c r="AE48" s="1" t="s">
        <v>7156</v>
      </c>
      <c r="AF48" s="1" t="s">
        <v>7141</v>
      </c>
      <c r="AG48" s="1" t="s">
        <v>7157</v>
      </c>
      <c r="AH48" s="1" t="s">
        <v>25384</v>
      </c>
    </row>
    <row r="49" spans="1:34" x14ac:dyDescent="0.25">
      <c r="A49" s="1" t="s">
        <v>25008</v>
      </c>
      <c r="B49" s="1" t="s">
        <v>25009</v>
      </c>
      <c r="C49" s="1" t="s">
        <v>25010</v>
      </c>
      <c r="D49">
        <v>2016</v>
      </c>
      <c r="E49" s="1" t="s">
        <v>7603</v>
      </c>
      <c r="F49" s="1" t="s">
        <v>14874</v>
      </c>
      <c r="G49" s="1" t="s">
        <v>7141</v>
      </c>
      <c r="H49" s="1" t="s">
        <v>7141</v>
      </c>
      <c r="I49">
        <v>93</v>
      </c>
      <c r="J49">
        <v>104</v>
      </c>
      <c r="K49" s="1" t="s">
        <v>7141</v>
      </c>
      <c r="L49">
        <v>40</v>
      </c>
      <c r="M49" s="1" t="s">
        <v>25011</v>
      </c>
      <c r="N49" s="1" t="s">
        <v>25012</v>
      </c>
      <c r="O49" s="1" t="s">
        <v>25013</v>
      </c>
      <c r="P49" s="1" t="s">
        <v>25014</v>
      </c>
      <c r="Q49" s="1" t="s">
        <v>25015</v>
      </c>
      <c r="R49" s="1" t="s">
        <v>25016</v>
      </c>
      <c r="S49" s="1" t="s">
        <v>25017</v>
      </c>
      <c r="T49" s="1" t="s">
        <v>25018</v>
      </c>
      <c r="U49" s="1" t="s">
        <v>7141</v>
      </c>
      <c r="V49" s="1" t="s">
        <v>7173</v>
      </c>
      <c r="W49" s="1" t="s">
        <v>7613</v>
      </c>
      <c r="X49" s="1" t="str">
        <f>VLOOKUP(vehicle_routing_problem__2[[#This Row],[ISSN]],classificacao!B:D,3,0)</f>
        <v>A2</v>
      </c>
      <c r="Z49" s="1" t="s">
        <v>7614</v>
      </c>
      <c r="AB49" s="1" t="s">
        <v>7153</v>
      </c>
      <c r="AC49" s="1" t="s">
        <v>7615</v>
      </c>
      <c r="AD49" s="1" t="s">
        <v>7155</v>
      </c>
      <c r="AE49" s="1" t="s">
        <v>7156</v>
      </c>
      <c r="AF49" s="1" t="s">
        <v>7395</v>
      </c>
      <c r="AG49" s="1" t="s">
        <v>7157</v>
      </c>
      <c r="AH49" s="1" t="s">
        <v>25019</v>
      </c>
    </row>
    <row r="50" spans="1:34" x14ac:dyDescent="0.25">
      <c r="A50" s="1" t="s">
        <v>22919</v>
      </c>
      <c r="B50" s="1" t="s">
        <v>22920</v>
      </c>
      <c r="C50" s="1" t="s">
        <v>22921</v>
      </c>
      <c r="D50">
        <v>2018</v>
      </c>
      <c r="E50" s="1" t="s">
        <v>13961</v>
      </c>
      <c r="F50" s="1" t="s">
        <v>16967</v>
      </c>
      <c r="G50" s="1" t="s">
        <v>7141</v>
      </c>
      <c r="H50" s="1" t="s">
        <v>7141</v>
      </c>
      <c r="I50">
        <v>960</v>
      </c>
      <c r="J50">
        <v>970</v>
      </c>
      <c r="K50" s="1" t="s">
        <v>7141</v>
      </c>
      <c r="L50">
        <v>39</v>
      </c>
      <c r="M50" s="1" t="s">
        <v>22922</v>
      </c>
      <c r="N50" s="1" t="s">
        <v>22923</v>
      </c>
      <c r="O50" s="1" t="s">
        <v>22924</v>
      </c>
      <c r="P50" s="1" t="s">
        <v>22925</v>
      </c>
      <c r="Q50" s="1" t="s">
        <v>22926</v>
      </c>
      <c r="R50" s="1" t="s">
        <v>22927</v>
      </c>
      <c r="S50" s="1" t="s">
        <v>22928</v>
      </c>
      <c r="T50" s="1" t="s">
        <v>22929</v>
      </c>
      <c r="U50" s="1" t="s">
        <v>7141</v>
      </c>
      <c r="V50" s="1" t="s">
        <v>7173</v>
      </c>
      <c r="W50" s="1" t="s">
        <v>10112</v>
      </c>
      <c r="X50" s="1" t="str">
        <f>VLOOKUP(vehicle_routing_problem__2[[#This Row],[ISSN]],classificacao!B:D,3,0)</f>
        <v>A1</v>
      </c>
      <c r="Z50" s="1" t="s">
        <v>13971</v>
      </c>
      <c r="AB50" s="1" t="s">
        <v>7153</v>
      </c>
      <c r="AC50" s="1" t="s">
        <v>13972</v>
      </c>
      <c r="AD50" s="1" t="s">
        <v>7155</v>
      </c>
      <c r="AE50" s="1" t="s">
        <v>7156</v>
      </c>
      <c r="AF50" s="1" t="s">
        <v>7141</v>
      </c>
      <c r="AG50" s="1" t="s">
        <v>7157</v>
      </c>
      <c r="AH50" s="1" t="s">
        <v>22930</v>
      </c>
    </row>
    <row r="51" spans="1:34" x14ac:dyDescent="0.25">
      <c r="A51" s="1" t="s">
        <v>24125</v>
      </c>
      <c r="B51" s="1" t="s">
        <v>24126</v>
      </c>
      <c r="C51" s="1" t="s">
        <v>24127</v>
      </c>
      <c r="D51">
        <v>2017</v>
      </c>
      <c r="E51" s="1" t="s">
        <v>24128</v>
      </c>
      <c r="F51" s="1" t="s">
        <v>24129</v>
      </c>
      <c r="G51" s="1" t="s">
        <v>7141</v>
      </c>
      <c r="H51" s="1" t="s">
        <v>7141</v>
      </c>
      <c r="I51">
        <v>472</v>
      </c>
      <c r="J51">
        <v>480</v>
      </c>
      <c r="K51" s="1" t="s">
        <v>7141</v>
      </c>
      <c r="L51">
        <v>39</v>
      </c>
      <c r="M51" s="1" t="s">
        <v>24130</v>
      </c>
      <c r="N51" s="1" t="s">
        <v>24131</v>
      </c>
      <c r="O51" s="1" t="s">
        <v>24132</v>
      </c>
      <c r="P51" s="1" t="s">
        <v>24133</v>
      </c>
      <c r="Q51" s="1" t="s">
        <v>24134</v>
      </c>
      <c r="R51" s="1" t="s">
        <v>24135</v>
      </c>
      <c r="S51" s="1" t="s">
        <v>24136</v>
      </c>
      <c r="T51" s="1" t="s">
        <v>24137</v>
      </c>
      <c r="U51" s="1" t="s">
        <v>7141</v>
      </c>
      <c r="V51" s="1" t="s">
        <v>7150</v>
      </c>
      <c r="W51" s="1" t="s">
        <v>10127</v>
      </c>
      <c r="X51" s="1" t="str">
        <f>VLOOKUP(vehicle_routing_problem__2[[#This Row],[ISSN]],classificacao!B:D,3,0)</f>
        <v>A1</v>
      </c>
      <c r="Z51" s="1" t="s">
        <v>24138</v>
      </c>
      <c r="AA51">
        <v>27876240</v>
      </c>
      <c r="AB51" s="1" t="s">
        <v>7153</v>
      </c>
      <c r="AC51" s="1" t="s">
        <v>24139</v>
      </c>
      <c r="AD51" s="1" t="s">
        <v>7155</v>
      </c>
      <c r="AE51" s="1" t="s">
        <v>7156</v>
      </c>
      <c r="AF51" s="1" t="s">
        <v>7141</v>
      </c>
      <c r="AG51" s="1" t="s">
        <v>7157</v>
      </c>
      <c r="AH51" s="1" t="s">
        <v>24140</v>
      </c>
    </row>
    <row r="52" spans="1:34" x14ac:dyDescent="0.25">
      <c r="A52" s="1" t="s">
        <v>16369</v>
      </c>
      <c r="B52" s="1" t="s">
        <v>16370</v>
      </c>
      <c r="C52" s="1" t="s">
        <v>24473</v>
      </c>
      <c r="D52">
        <v>2016</v>
      </c>
      <c r="E52" s="1" t="s">
        <v>15693</v>
      </c>
      <c r="F52" s="1" t="s">
        <v>8909</v>
      </c>
      <c r="G52" s="1" t="s">
        <v>7261</v>
      </c>
      <c r="H52" s="1" t="s">
        <v>24474</v>
      </c>
      <c r="I52">
        <v>3132</v>
      </c>
      <c r="J52">
        <v>3141</v>
      </c>
      <c r="K52" s="1" t="s">
        <v>7141</v>
      </c>
      <c r="L52">
        <v>39</v>
      </c>
      <c r="M52" s="1" t="s">
        <v>24475</v>
      </c>
      <c r="N52" s="1" t="s">
        <v>24476</v>
      </c>
      <c r="O52" s="1" t="s">
        <v>24477</v>
      </c>
      <c r="P52" s="1" t="s">
        <v>24478</v>
      </c>
      <c r="Q52" s="1" t="s">
        <v>24479</v>
      </c>
      <c r="R52" s="1" t="s">
        <v>24480</v>
      </c>
      <c r="S52" s="1" t="s">
        <v>24481</v>
      </c>
      <c r="T52" s="1" t="s">
        <v>16380</v>
      </c>
      <c r="U52" s="1" t="s">
        <v>7141</v>
      </c>
      <c r="V52" s="1" t="s">
        <v>7399</v>
      </c>
      <c r="W52" s="1" t="s">
        <v>10072</v>
      </c>
      <c r="X52" s="1" t="str">
        <f>VLOOKUP(vehicle_routing_problem__2[[#This Row],[ISSN]],classificacao!B:D,3,0)</f>
        <v>A1</v>
      </c>
      <c r="Z52" s="1" t="s">
        <v>7141</v>
      </c>
      <c r="AB52" s="1" t="s">
        <v>7153</v>
      </c>
      <c r="AC52" s="1" t="s">
        <v>15702</v>
      </c>
      <c r="AD52" s="1" t="s">
        <v>7155</v>
      </c>
      <c r="AE52" s="1" t="s">
        <v>7156</v>
      </c>
      <c r="AF52" s="1" t="s">
        <v>7141</v>
      </c>
      <c r="AG52" s="1" t="s">
        <v>7157</v>
      </c>
      <c r="AH52" s="1" t="s">
        <v>24482</v>
      </c>
    </row>
    <row r="53" spans="1:34" x14ac:dyDescent="0.25">
      <c r="A53" s="1" t="s">
        <v>25114</v>
      </c>
      <c r="B53" s="1" t="s">
        <v>25115</v>
      </c>
      <c r="C53" s="1" t="s">
        <v>25116</v>
      </c>
      <c r="D53">
        <v>2016</v>
      </c>
      <c r="E53" s="1" t="s">
        <v>7138</v>
      </c>
      <c r="F53" s="1" t="s">
        <v>15116</v>
      </c>
      <c r="G53" s="1" t="s">
        <v>7140</v>
      </c>
      <c r="H53" s="1" t="s">
        <v>7141</v>
      </c>
      <c r="I53">
        <v>551</v>
      </c>
      <c r="J53">
        <v>559</v>
      </c>
      <c r="K53" s="1" t="s">
        <v>7141</v>
      </c>
      <c r="L53">
        <v>39</v>
      </c>
      <c r="M53" s="1" t="s">
        <v>25117</v>
      </c>
      <c r="N53" s="1" t="s">
        <v>25118</v>
      </c>
      <c r="O53" s="1" t="s">
        <v>25119</v>
      </c>
      <c r="P53" s="1" t="s">
        <v>25120</v>
      </c>
      <c r="Q53" s="1" t="s">
        <v>25121</v>
      </c>
      <c r="R53" s="1" t="s">
        <v>25122</v>
      </c>
      <c r="S53" s="1" t="s">
        <v>25123</v>
      </c>
      <c r="T53" s="1" t="s">
        <v>25124</v>
      </c>
      <c r="U53" s="1" t="s">
        <v>7141</v>
      </c>
      <c r="V53" s="1" t="s">
        <v>9327</v>
      </c>
      <c r="W53" s="1" t="s">
        <v>7151</v>
      </c>
      <c r="X53" s="1" t="str">
        <f>VLOOKUP(vehicle_routing_problem__2[[#This Row],[ISSN]],classificacao!B:D,3,0)</f>
        <v>A1</v>
      </c>
      <c r="Z53" s="1" t="s">
        <v>7152</v>
      </c>
      <c r="AB53" s="1" t="s">
        <v>7153</v>
      </c>
      <c r="AC53" s="1" t="s">
        <v>7154</v>
      </c>
      <c r="AD53" s="1" t="s">
        <v>7394</v>
      </c>
      <c r="AE53" s="1" t="s">
        <v>7156</v>
      </c>
      <c r="AF53" s="1" t="s">
        <v>7141</v>
      </c>
      <c r="AG53" s="1" t="s">
        <v>7157</v>
      </c>
      <c r="AH53" s="1" t="s">
        <v>25125</v>
      </c>
    </row>
    <row r="54" spans="1:34" x14ac:dyDescent="0.25">
      <c r="A54" s="1" t="s">
        <v>25363</v>
      </c>
      <c r="B54" s="1" t="s">
        <v>25364</v>
      </c>
      <c r="C54" s="1" t="s">
        <v>25365</v>
      </c>
      <c r="D54">
        <v>2016</v>
      </c>
      <c r="E54" s="1" t="s">
        <v>7849</v>
      </c>
      <c r="F54" s="1" t="s">
        <v>20639</v>
      </c>
      <c r="G54" s="1" t="s">
        <v>7140</v>
      </c>
      <c r="H54" s="1" t="s">
        <v>7141</v>
      </c>
      <c r="I54">
        <v>425</v>
      </c>
      <c r="J54">
        <v>461</v>
      </c>
      <c r="K54" s="1" t="s">
        <v>7141</v>
      </c>
      <c r="L54">
        <v>39</v>
      </c>
      <c r="M54" s="1" t="s">
        <v>25366</v>
      </c>
      <c r="N54" s="1" t="s">
        <v>25367</v>
      </c>
      <c r="O54" s="1" t="s">
        <v>25368</v>
      </c>
      <c r="P54" s="1" t="s">
        <v>25369</v>
      </c>
      <c r="Q54" s="1" t="s">
        <v>25370</v>
      </c>
      <c r="R54" s="1" t="s">
        <v>25371</v>
      </c>
      <c r="S54" s="1" t="s">
        <v>7141</v>
      </c>
      <c r="T54" s="1" t="s">
        <v>25372</v>
      </c>
      <c r="U54" s="1" t="s">
        <v>7141</v>
      </c>
      <c r="V54" s="1" t="s">
        <v>7740</v>
      </c>
      <c r="W54" s="1" t="s">
        <v>7858</v>
      </c>
      <c r="X54" s="1" t="str">
        <f>VLOOKUP(vehicle_routing_problem__2[[#This Row],[ISSN]],classificacao!B:D,3,0)</f>
        <v>A2</v>
      </c>
      <c r="Z54" s="1" t="s">
        <v>7141</v>
      </c>
      <c r="AB54" s="1" t="s">
        <v>7153</v>
      </c>
      <c r="AC54" s="1" t="s">
        <v>7859</v>
      </c>
      <c r="AD54" s="1" t="s">
        <v>7155</v>
      </c>
      <c r="AE54" s="1" t="s">
        <v>7156</v>
      </c>
      <c r="AF54" s="1" t="s">
        <v>7141</v>
      </c>
      <c r="AG54" s="1" t="s">
        <v>7157</v>
      </c>
      <c r="AH54" s="1" t="s">
        <v>25373</v>
      </c>
    </row>
    <row r="55" spans="1:34" x14ac:dyDescent="0.25">
      <c r="A55" s="1" t="s">
        <v>21746</v>
      </c>
      <c r="B55" s="1" t="s">
        <v>21747</v>
      </c>
      <c r="C55" s="1" t="s">
        <v>23618</v>
      </c>
      <c r="D55">
        <v>2017</v>
      </c>
      <c r="E55" s="1" t="s">
        <v>7681</v>
      </c>
      <c r="F55" s="1" t="s">
        <v>14835</v>
      </c>
      <c r="G55" s="1" t="s">
        <v>7141</v>
      </c>
      <c r="H55" s="1" t="s">
        <v>7141</v>
      </c>
      <c r="I55">
        <v>116</v>
      </c>
      <c r="J55">
        <v>126</v>
      </c>
      <c r="K55" s="1" t="s">
        <v>7141</v>
      </c>
      <c r="L55">
        <v>38</v>
      </c>
      <c r="M55" s="1" t="s">
        <v>23619</v>
      </c>
      <c r="N55" s="1" t="s">
        <v>23620</v>
      </c>
      <c r="O55" s="1" t="s">
        <v>23621</v>
      </c>
      <c r="P55" s="1" t="s">
        <v>23622</v>
      </c>
      <c r="Q55" s="1" t="s">
        <v>23623</v>
      </c>
      <c r="R55" s="1" t="s">
        <v>23624</v>
      </c>
      <c r="S55" s="1" t="s">
        <v>23625</v>
      </c>
      <c r="T55" s="1" t="s">
        <v>23626</v>
      </c>
      <c r="U55" s="1" t="s">
        <v>7141</v>
      </c>
      <c r="V55" s="1" t="s">
        <v>7173</v>
      </c>
      <c r="W55" s="1" t="s">
        <v>7692</v>
      </c>
      <c r="X55" s="1" t="str">
        <f>VLOOKUP(vehicle_routing_problem__2[[#This Row],[ISSN]],classificacao!B:D,3,0)</f>
        <v>A2</v>
      </c>
      <c r="Z55" s="1" t="s">
        <v>7693</v>
      </c>
      <c r="AB55" s="1" t="s">
        <v>7153</v>
      </c>
      <c r="AC55" s="1" t="s">
        <v>7694</v>
      </c>
      <c r="AD55" s="1" t="s">
        <v>7155</v>
      </c>
      <c r="AE55" s="1" t="s">
        <v>7156</v>
      </c>
      <c r="AF55" s="1" t="s">
        <v>7141</v>
      </c>
      <c r="AG55" s="1" t="s">
        <v>7157</v>
      </c>
      <c r="AH55" s="1" t="s">
        <v>23627</v>
      </c>
    </row>
    <row r="56" spans="1:34" x14ac:dyDescent="0.25">
      <c r="A56" s="1" t="s">
        <v>23809</v>
      </c>
      <c r="B56" s="1" t="s">
        <v>23810</v>
      </c>
      <c r="C56" s="1" t="s">
        <v>23811</v>
      </c>
      <c r="D56">
        <v>2017</v>
      </c>
      <c r="E56" s="1" t="s">
        <v>7291</v>
      </c>
      <c r="F56" s="1" t="s">
        <v>9222</v>
      </c>
      <c r="G56" s="1" t="s">
        <v>7141</v>
      </c>
      <c r="H56" s="1" t="s">
        <v>7141</v>
      </c>
      <c r="I56">
        <v>1</v>
      </c>
      <c r="J56">
        <v>12</v>
      </c>
      <c r="K56" s="1" t="s">
        <v>7141</v>
      </c>
      <c r="L56">
        <v>38</v>
      </c>
      <c r="M56" s="1" t="s">
        <v>23812</v>
      </c>
      <c r="N56" s="1" t="s">
        <v>23813</v>
      </c>
      <c r="O56" s="1" t="s">
        <v>23814</v>
      </c>
      <c r="P56" s="1" t="s">
        <v>23815</v>
      </c>
      <c r="Q56" s="1" t="s">
        <v>23816</v>
      </c>
      <c r="R56" s="1" t="s">
        <v>23817</v>
      </c>
      <c r="S56" s="1" t="s">
        <v>23818</v>
      </c>
      <c r="T56" s="1" t="s">
        <v>23819</v>
      </c>
      <c r="U56" s="1" t="s">
        <v>7141</v>
      </c>
      <c r="V56" s="1" t="s">
        <v>7173</v>
      </c>
      <c r="W56" s="1" t="s">
        <v>7302</v>
      </c>
      <c r="X56" s="1" t="str">
        <f>VLOOKUP(vehicle_routing_problem__2[[#This Row],[ISSN]],classificacao!B:D,3,0)</f>
        <v>A2</v>
      </c>
      <c r="Z56" s="1" t="s">
        <v>7141</v>
      </c>
      <c r="AB56" s="1" t="s">
        <v>7153</v>
      </c>
      <c r="AC56" s="1" t="s">
        <v>7303</v>
      </c>
      <c r="AD56" s="1" t="s">
        <v>7155</v>
      </c>
      <c r="AE56" s="1" t="s">
        <v>7156</v>
      </c>
      <c r="AF56" s="1" t="s">
        <v>7141</v>
      </c>
      <c r="AG56" s="1" t="s">
        <v>7157</v>
      </c>
      <c r="AH56" s="1" t="s">
        <v>23820</v>
      </c>
    </row>
    <row r="57" spans="1:34" x14ac:dyDescent="0.25">
      <c r="A57" s="1" t="s">
        <v>22065</v>
      </c>
      <c r="B57" s="1" t="s">
        <v>22066</v>
      </c>
      <c r="C57" s="1" t="s">
        <v>22067</v>
      </c>
      <c r="D57">
        <v>2016</v>
      </c>
      <c r="E57" s="1" t="s">
        <v>7364</v>
      </c>
      <c r="F57" s="1" t="s">
        <v>7557</v>
      </c>
      <c r="G57" s="1" t="s">
        <v>7366</v>
      </c>
      <c r="H57" s="1" t="s">
        <v>7141</v>
      </c>
      <c r="I57">
        <v>223</v>
      </c>
      <c r="J57">
        <v>259</v>
      </c>
      <c r="K57" s="1" t="s">
        <v>7141</v>
      </c>
      <c r="L57">
        <v>38</v>
      </c>
      <c r="M57" s="1" t="s">
        <v>24647</v>
      </c>
      <c r="N57" s="1" t="s">
        <v>24648</v>
      </c>
      <c r="O57" s="1" t="s">
        <v>24649</v>
      </c>
      <c r="P57" s="1" t="s">
        <v>24650</v>
      </c>
      <c r="Q57" s="1" t="s">
        <v>24651</v>
      </c>
      <c r="R57" s="1" t="s">
        <v>24652</v>
      </c>
      <c r="S57" s="1" t="s">
        <v>7141</v>
      </c>
      <c r="T57" s="1" t="s">
        <v>24653</v>
      </c>
      <c r="U57" s="1" t="s">
        <v>7141</v>
      </c>
      <c r="V57" s="1" t="s">
        <v>7712</v>
      </c>
      <c r="W57" s="1" t="s">
        <v>7374</v>
      </c>
      <c r="X57" s="1" t="str">
        <f>VLOOKUP(vehicle_routing_problem__2[[#This Row],[ISSN]],classificacao!B:D,3,0)</f>
        <v>B1</v>
      </c>
      <c r="Z57" s="1" t="s">
        <v>7141</v>
      </c>
      <c r="AB57" s="1" t="s">
        <v>7153</v>
      </c>
      <c r="AC57" s="1" t="s">
        <v>7364</v>
      </c>
      <c r="AD57" s="1" t="s">
        <v>7155</v>
      </c>
      <c r="AE57" s="1" t="s">
        <v>7156</v>
      </c>
      <c r="AF57" s="1" t="s">
        <v>7395</v>
      </c>
      <c r="AG57" s="1" t="s">
        <v>7157</v>
      </c>
      <c r="AH57" s="1" t="s">
        <v>24654</v>
      </c>
    </row>
    <row r="58" spans="1:34" x14ac:dyDescent="0.25">
      <c r="A58" s="1" t="s">
        <v>22677</v>
      </c>
      <c r="B58" s="1" t="s">
        <v>22678</v>
      </c>
      <c r="C58" s="1" t="s">
        <v>22679</v>
      </c>
      <c r="D58">
        <v>2018</v>
      </c>
      <c r="E58" s="1" t="s">
        <v>7926</v>
      </c>
      <c r="F58" s="1" t="s">
        <v>17691</v>
      </c>
      <c r="G58" s="1" t="s">
        <v>7141</v>
      </c>
      <c r="H58" s="1" t="s">
        <v>7141</v>
      </c>
      <c r="I58">
        <v>85</v>
      </c>
      <c r="J58">
        <v>99</v>
      </c>
      <c r="K58" s="1" t="s">
        <v>7141</v>
      </c>
      <c r="L58">
        <v>37</v>
      </c>
      <c r="M58" s="1" t="s">
        <v>22680</v>
      </c>
      <c r="N58" s="1" t="s">
        <v>22681</v>
      </c>
      <c r="O58" s="1" t="s">
        <v>22682</v>
      </c>
      <c r="P58" s="1" t="s">
        <v>22683</v>
      </c>
      <c r="Q58" s="1" t="s">
        <v>22684</v>
      </c>
      <c r="R58" s="1" t="s">
        <v>22685</v>
      </c>
      <c r="S58" s="1" t="s">
        <v>22686</v>
      </c>
      <c r="T58" s="1" t="s">
        <v>22687</v>
      </c>
      <c r="U58" s="1" t="s">
        <v>7141</v>
      </c>
      <c r="V58" s="1" t="s">
        <v>7173</v>
      </c>
      <c r="W58" s="1" t="s">
        <v>7936</v>
      </c>
      <c r="X58" s="1" t="str">
        <f>VLOOKUP(vehicle_routing_problem__2[[#This Row],[ISSN]],classificacao!B:D,3,0)</f>
        <v>A1</v>
      </c>
      <c r="Z58" s="1" t="s">
        <v>7937</v>
      </c>
      <c r="AB58" s="1" t="s">
        <v>7153</v>
      </c>
      <c r="AC58" s="1" t="s">
        <v>7938</v>
      </c>
      <c r="AD58" s="1" t="s">
        <v>7155</v>
      </c>
      <c r="AE58" s="1" t="s">
        <v>7156</v>
      </c>
      <c r="AF58" s="1" t="s">
        <v>7141</v>
      </c>
      <c r="AG58" s="1" t="s">
        <v>7157</v>
      </c>
      <c r="AH58" s="1" t="s">
        <v>22688</v>
      </c>
    </row>
    <row r="59" spans="1:34" x14ac:dyDescent="0.25">
      <c r="A59" s="1" t="s">
        <v>23925</v>
      </c>
      <c r="B59" s="1" t="s">
        <v>23926</v>
      </c>
      <c r="C59" s="1" t="s">
        <v>23927</v>
      </c>
      <c r="D59">
        <v>2017</v>
      </c>
      <c r="E59" s="1" t="s">
        <v>7681</v>
      </c>
      <c r="F59" s="1" t="s">
        <v>16461</v>
      </c>
      <c r="G59" s="1" t="s">
        <v>7141</v>
      </c>
      <c r="H59" s="1" t="s">
        <v>7141</v>
      </c>
      <c r="I59">
        <v>192</v>
      </c>
      <c r="J59">
        <v>202</v>
      </c>
      <c r="K59" s="1" t="s">
        <v>7141</v>
      </c>
      <c r="L59">
        <v>37</v>
      </c>
      <c r="M59" s="1" t="s">
        <v>23928</v>
      </c>
      <c r="N59" s="1" t="s">
        <v>23929</v>
      </c>
      <c r="O59" s="1" t="s">
        <v>23930</v>
      </c>
      <c r="P59" s="1" t="s">
        <v>23931</v>
      </c>
      <c r="Q59" s="1" t="s">
        <v>23932</v>
      </c>
      <c r="R59" s="1" t="s">
        <v>23933</v>
      </c>
      <c r="S59" s="1" t="s">
        <v>23934</v>
      </c>
      <c r="T59" s="1" t="s">
        <v>23935</v>
      </c>
      <c r="U59" s="1" t="s">
        <v>7141</v>
      </c>
      <c r="V59" s="1" t="s">
        <v>7173</v>
      </c>
      <c r="W59" s="1" t="s">
        <v>7692</v>
      </c>
      <c r="X59" s="1" t="str">
        <f>VLOOKUP(vehicle_routing_problem__2[[#This Row],[ISSN]],classificacao!B:D,3,0)</f>
        <v>A2</v>
      </c>
      <c r="Z59" s="1" t="s">
        <v>7693</v>
      </c>
      <c r="AB59" s="1" t="s">
        <v>7153</v>
      </c>
      <c r="AC59" s="1" t="s">
        <v>7694</v>
      </c>
      <c r="AD59" s="1" t="s">
        <v>7155</v>
      </c>
      <c r="AE59" s="1" t="s">
        <v>7156</v>
      </c>
      <c r="AF59" s="1" t="s">
        <v>7141</v>
      </c>
      <c r="AG59" s="1" t="s">
        <v>7157</v>
      </c>
      <c r="AH59" s="1" t="s">
        <v>23936</v>
      </c>
    </row>
    <row r="60" spans="1:34" x14ac:dyDescent="0.25">
      <c r="A60" s="1" t="s">
        <v>24519</v>
      </c>
      <c r="B60" s="1" t="s">
        <v>24520</v>
      </c>
      <c r="C60" s="1" t="s">
        <v>24521</v>
      </c>
      <c r="D60">
        <v>2016</v>
      </c>
      <c r="E60" s="1" t="s">
        <v>7162</v>
      </c>
      <c r="F60" s="1" t="s">
        <v>24522</v>
      </c>
      <c r="G60" s="1" t="s">
        <v>7141</v>
      </c>
      <c r="H60" s="1" t="s">
        <v>7141</v>
      </c>
      <c r="I60">
        <v>28</v>
      </c>
      <c r="J60">
        <v>38</v>
      </c>
      <c r="K60" s="1" t="s">
        <v>7141</v>
      </c>
      <c r="L60">
        <v>37</v>
      </c>
      <c r="M60" s="1" t="s">
        <v>24523</v>
      </c>
      <c r="N60" s="1" t="s">
        <v>24524</v>
      </c>
      <c r="O60" s="1" t="s">
        <v>24525</v>
      </c>
      <c r="P60" s="1" t="s">
        <v>24526</v>
      </c>
      <c r="Q60" s="1" t="s">
        <v>24527</v>
      </c>
      <c r="R60" s="1" t="s">
        <v>24528</v>
      </c>
      <c r="S60" s="1" t="s">
        <v>24529</v>
      </c>
      <c r="T60" s="1" t="s">
        <v>24530</v>
      </c>
      <c r="U60" s="1" t="s">
        <v>7141</v>
      </c>
      <c r="V60" s="1" t="s">
        <v>7173</v>
      </c>
      <c r="W60" s="1" t="s">
        <v>7174</v>
      </c>
      <c r="X60" s="1" t="str">
        <f>VLOOKUP(vehicle_routing_problem__2[[#This Row],[ISSN]],classificacao!B:D,3,0)</f>
        <v>A1</v>
      </c>
      <c r="Z60" s="1" t="s">
        <v>7175</v>
      </c>
      <c r="AB60" s="1" t="s">
        <v>7153</v>
      </c>
      <c r="AC60" s="1" t="s">
        <v>7176</v>
      </c>
      <c r="AD60" s="1" t="s">
        <v>7155</v>
      </c>
      <c r="AE60" s="1" t="s">
        <v>7156</v>
      </c>
      <c r="AF60" s="1" t="s">
        <v>7141</v>
      </c>
      <c r="AG60" s="1" t="s">
        <v>7157</v>
      </c>
      <c r="AH60" s="1" t="s">
        <v>24531</v>
      </c>
    </row>
    <row r="61" spans="1:34" x14ac:dyDescent="0.25">
      <c r="A61" s="1" t="s">
        <v>25453</v>
      </c>
      <c r="B61" s="1" t="s">
        <v>25454</v>
      </c>
      <c r="C61" s="1" t="s">
        <v>25455</v>
      </c>
      <c r="D61">
        <v>2016</v>
      </c>
      <c r="E61" s="1" t="s">
        <v>7138</v>
      </c>
      <c r="F61" s="1" t="s">
        <v>15116</v>
      </c>
      <c r="G61" s="1" t="s">
        <v>7262</v>
      </c>
      <c r="H61" s="1" t="s">
        <v>7141</v>
      </c>
      <c r="I61">
        <v>144</v>
      </c>
      <c r="J61">
        <v>154</v>
      </c>
      <c r="K61" s="1" t="s">
        <v>7141</v>
      </c>
      <c r="L61">
        <v>37</v>
      </c>
      <c r="M61" s="1" t="s">
        <v>25456</v>
      </c>
      <c r="N61" s="1" t="s">
        <v>25457</v>
      </c>
      <c r="O61" s="1" t="s">
        <v>25458</v>
      </c>
      <c r="P61" s="1" t="s">
        <v>25459</v>
      </c>
      <c r="Q61" s="1" t="s">
        <v>25460</v>
      </c>
      <c r="R61" s="1" t="s">
        <v>25461</v>
      </c>
      <c r="S61" s="1" t="s">
        <v>25462</v>
      </c>
      <c r="T61" s="1" t="s">
        <v>25463</v>
      </c>
      <c r="U61" s="1" t="s">
        <v>7141</v>
      </c>
      <c r="V61" s="1" t="s">
        <v>9327</v>
      </c>
      <c r="W61" s="1" t="s">
        <v>7151</v>
      </c>
      <c r="X61" s="1" t="str">
        <f>VLOOKUP(vehicle_routing_problem__2[[#This Row],[ISSN]],classificacao!B:D,3,0)</f>
        <v>A1</v>
      </c>
      <c r="Z61" s="1" t="s">
        <v>7152</v>
      </c>
      <c r="AB61" s="1" t="s">
        <v>7153</v>
      </c>
      <c r="AC61" s="1" t="s">
        <v>7154</v>
      </c>
      <c r="AD61" s="1" t="s">
        <v>7155</v>
      </c>
      <c r="AE61" s="1" t="s">
        <v>7156</v>
      </c>
      <c r="AF61" s="1" t="s">
        <v>7141</v>
      </c>
      <c r="AG61" s="1" t="s">
        <v>7157</v>
      </c>
      <c r="AH61" s="1" t="s">
        <v>25464</v>
      </c>
    </row>
    <row r="62" spans="1:34" x14ac:dyDescent="0.25">
      <c r="A62" s="1" t="s">
        <v>22470</v>
      </c>
      <c r="B62" s="1" t="s">
        <v>22471</v>
      </c>
      <c r="C62" s="1" t="s">
        <v>22472</v>
      </c>
      <c r="D62">
        <v>2018</v>
      </c>
      <c r="E62" s="1" t="s">
        <v>7681</v>
      </c>
      <c r="F62" s="1" t="s">
        <v>14874</v>
      </c>
      <c r="G62" s="1" t="s">
        <v>7141</v>
      </c>
      <c r="H62" s="1" t="s">
        <v>7141</v>
      </c>
      <c r="I62">
        <v>139</v>
      </c>
      <c r="J62">
        <v>153</v>
      </c>
      <c r="K62" s="1" t="s">
        <v>7141</v>
      </c>
      <c r="L62">
        <v>36</v>
      </c>
      <c r="M62" s="1" t="s">
        <v>22473</v>
      </c>
      <c r="N62" s="1" t="s">
        <v>22474</v>
      </c>
      <c r="O62" s="1" t="s">
        <v>22475</v>
      </c>
      <c r="P62" s="1" t="s">
        <v>22476</v>
      </c>
      <c r="Q62" s="1" t="s">
        <v>22477</v>
      </c>
      <c r="R62" s="1" t="s">
        <v>22478</v>
      </c>
      <c r="S62" s="1" t="s">
        <v>22479</v>
      </c>
      <c r="T62" s="1" t="s">
        <v>22480</v>
      </c>
      <c r="U62" s="1" t="s">
        <v>7141</v>
      </c>
      <c r="V62" s="1" t="s">
        <v>7173</v>
      </c>
      <c r="W62" s="1" t="s">
        <v>7692</v>
      </c>
      <c r="X62" s="1" t="str">
        <f>VLOOKUP(vehicle_routing_problem__2[[#This Row],[ISSN]],classificacao!B:D,3,0)</f>
        <v>A2</v>
      </c>
      <c r="Z62" s="1" t="s">
        <v>7693</v>
      </c>
      <c r="AB62" s="1" t="s">
        <v>7153</v>
      </c>
      <c r="AC62" s="1" t="s">
        <v>7694</v>
      </c>
      <c r="AD62" s="1" t="s">
        <v>7155</v>
      </c>
      <c r="AE62" s="1" t="s">
        <v>7156</v>
      </c>
      <c r="AF62" s="1" t="s">
        <v>7141</v>
      </c>
      <c r="AG62" s="1" t="s">
        <v>7157</v>
      </c>
      <c r="AH62" s="1" t="s">
        <v>22481</v>
      </c>
    </row>
    <row r="63" spans="1:34" x14ac:dyDescent="0.25">
      <c r="A63" s="1" t="s">
        <v>24334</v>
      </c>
      <c r="B63" s="1" t="s">
        <v>24335</v>
      </c>
      <c r="C63" s="1" t="s">
        <v>24336</v>
      </c>
      <c r="D63">
        <v>2017</v>
      </c>
      <c r="E63" s="1" t="s">
        <v>7556</v>
      </c>
      <c r="F63" s="1" t="s">
        <v>7261</v>
      </c>
      <c r="G63" s="1" t="s">
        <v>7262</v>
      </c>
      <c r="H63" s="1" t="s">
        <v>7141</v>
      </c>
      <c r="I63">
        <v>121</v>
      </c>
      <c r="J63">
        <v>134</v>
      </c>
      <c r="K63" s="1" t="s">
        <v>7141</v>
      </c>
      <c r="L63">
        <v>36</v>
      </c>
      <c r="M63" s="1" t="s">
        <v>24337</v>
      </c>
      <c r="N63" s="1" t="s">
        <v>24338</v>
      </c>
      <c r="O63" s="1" t="s">
        <v>24339</v>
      </c>
      <c r="P63" s="1" t="s">
        <v>24340</v>
      </c>
      <c r="Q63" s="1" t="s">
        <v>24341</v>
      </c>
      <c r="R63" s="1" t="s">
        <v>24342</v>
      </c>
      <c r="S63" s="1" t="s">
        <v>24343</v>
      </c>
      <c r="T63" s="1" t="s">
        <v>24344</v>
      </c>
      <c r="U63" s="1" t="s">
        <v>7141</v>
      </c>
      <c r="V63" s="1" t="s">
        <v>7712</v>
      </c>
      <c r="W63" s="1" t="s">
        <v>7566</v>
      </c>
      <c r="X63" s="1" t="str">
        <f>VLOOKUP(vehicle_routing_problem__2[[#This Row],[ISSN]],classificacao!B:D,3,0)</f>
        <v>B1</v>
      </c>
      <c r="Z63" s="1" t="s">
        <v>7141</v>
      </c>
      <c r="AB63" s="1" t="s">
        <v>7153</v>
      </c>
      <c r="AC63" s="1" t="s">
        <v>7567</v>
      </c>
      <c r="AD63" s="1" t="s">
        <v>7155</v>
      </c>
      <c r="AE63" s="1" t="s">
        <v>7156</v>
      </c>
      <c r="AF63" s="1" t="s">
        <v>7141</v>
      </c>
      <c r="AG63" s="1" t="s">
        <v>7157</v>
      </c>
      <c r="AH63" s="1" t="s">
        <v>24345</v>
      </c>
    </row>
    <row r="64" spans="1:34" x14ac:dyDescent="0.25">
      <c r="A64" s="1" t="s">
        <v>22943</v>
      </c>
      <c r="B64" s="1" t="s">
        <v>22944</v>
      </c>
      <c r="C64" s="1" t="s">
        <v>23585</v>
      </c>
      <c r="D64">
        <v>2017</v>
      </c>
      <c r="E64" s="1" t="s">
        <v>13947</v>
      </c>
      <c r="F64" s="1" t="s">
        <v>17950</v>
      </c>
      <c r="G64" s="1" t="s">
        <v>7141</v>
      </c>
      <c r="H64" s="1" t="s">
        <v>7141</v>
      </c>
      <c r="I64">
        <v>97</v>
      </c>
      <c r="J64">
        <v>112</v>
      </c>
      <c r="K64" s="1" t="s">
        <v>7141</v>
      </c>
      <c r="L64">
        <v>35</v>
      </c>
      <c r="M64" s="1" t="s">
        <v>23586</v>
      </c>
      <c r="N64" s="1" t="s">
        <v>23587</v>
      </c>
      <c r="O64" s="1" t="s">
        <v>23588</v>
      </c>
      <c r="P64" s="1" t="s">
        <v>23589</v>
      </c>
      <c r="Q64" s="1" t="s">
        <v>23590</v>
      </c>
      <c r="R64" s="1" t="s">
        <v>23591</v>
      </c>
      <c r="S64" s="1" t="s">
        <v>23592</v>
      </c>
      <c r="T64" s="1" t="s">
        <v>23198</v>
      </c>
      <c r="U64" s="1" t="s">
        <v>7141</v>
      </c>
      <c r="V64" s="1" t="s">
        <v>7173</v>
      </c>
      <c r="W64" s="1" t="s">
        <v>10592</v>
      </c>
      <c r="X64" s="1" t="str">
        <f>VLOOKUP(vehicle_routing_problem__2[[#This Row],[ISSN]],classificacao!B:D,3,0)</f>
        <v>A2</v>
      </c>
      <c r="Z64" s="1" t="s">
        <v>7141</v>
      </c>
      <c r="AB64" s="1" t="s">
        <v>7153</v>
      </c>
      <c r="AC64" s="1" t="s">
        <v>13956</v>
      </c>
      <c r="AD64" s="1" t="s">
        <v>7155</v>
      </c>
      <c r="AE64" s="1" t="s">
        <v>7156</v>
      </c>
      <c r="AF64" s="1" t="s">
        <v>7141</v>
      </c>
      <c r="AG64" s="1" t="s">
        <v>7157</v>
      </c>
      <c r="AH64" s="1" t="s">
        <v>23593</v>
      </c>
    </row>
    <row r="65" spans="1:34" x14ac:dyDescent="0.25">
      <c r="A65" s="1" t="s">
        <v>23715</v>
      </c>
      <c r="B65" s="1" t="s">
        <v>23716</v>
      </c>
      <c r="C65" s="1" t="s">
        <v>23717</v>
      </c>
      <c r="D65">
        <v>2017</v>
      </c>
      <c r="E65" s="1" t="s">
        <v>20971</v>
      </c>
      <c r="F65" s="1" t="s">
        <v>7359</v>
      </c>
      <c r="G65" s="1" t="s">
        <v>7141</v>
      </c>
      <c r="H65" s="1" t="s">
        <v>7141</v>
      </c>
      <c r="I65">
        <v>232</v>
      </c>
      <c r="J65">
        <v>240</v>
      </c>
      <c r="K65" s="1" t="s">
        <v>7141</v>
      </c>
      <c r="L65">
        <v>35</v>
      </c>
      <c r="M65" s="1" t="s">
        <v>23718</v>
      </c>
      <c r="N65" s="1" t="s">
        <v>23719</v>
      </c>
      <c r="O65" s="1" t="s">
        <v>23720</v>
      </c>
      <c r="P65" s="1" t="s">
        <v>23721</v>
      </c>
      <c r="Q65" s="1" t="s">
        <v>23722</v>
      </c>
      <c r="R65" s="1" t="s">
        <v>23723</v>
      </c>
      <c r="S65" s="1" t="s">
        <v>23724</v>
      </c>
      <c r="T65" s="1" t="s">
        <v>23725</v>
      </c>
      <c r="U65" s="1" t="s">
        <v>7141</v>
      </c>
      <c r="V65" s="1" t="s">
        <v>7150</v>
      </c>
      <c r="W65" s="1" t="s">
        <v>10938</v>
      </c>
      <c r="X65" s="1" t="str">
        <f>VLOOKUP(vehicle_routing_problem__2[[#This Row],[ISSN]],classificacao!B:D,3,0)</f>
        <v>B1</v>
      </c>
      <c r="Z65" s="1" t="s">
        <v>7141</v>
      </c>
      <c r="AB65" s="1" t="s">
        <v>7153</v>
      </c>
      <c r="AC65" s="1" t="s">
        <v>20978</v>
      </c>
      <c r="AD65" s="1" t="s">
        <v>7155</v>
      </c>
      <c r="AE65" s="1" t="s">
        <v>7156</v>
      </c>
      <c r="AF65" s="1" t="s">
        <v>7141</v>
      </c>
      <c r="AG65" s="1" t="s">
        <v>7157</v>
      </c>
      <c r="AH65" s="1" t="s">
        <v>23726</v>
      </c>
    </row>
    <row r="66" spans="1:34" x14ac:dyDescent="0.25">
      <c r="A66" s="1" t="s">
        <v>24782</v>
      </c>
      <c r="B66" s="1" t="s">
        <v>24783</v>
      </c>
      <c r="C66" s="1" t="s">
        <v>24784</v>
      </c>
      <c r="D66">
        <v>2016</v>
      </c>
      <c r="E66" s="1" t="s">
        <v>22604</v>
      </c>
      <c r="F66" s="1" t="s">
        <v>7396</v>
      </c>
      <c r="G66" s="1" t="s">
        <v>7727</v>
      </c>
      <c r="H66" s="1" t="s">
        <v>7141</v>
      </c>
      <c r="I66">
        <v>601</v>
      </c>
      <c r="J66">
        <v>616</v>
      </c>
      <c r="K66" s="1" t="s">
        <v>7141</v>
      </c>
      <c r="L66">
        <v>35</v>
      </c>
      <c r="M66" s="1" t="s">
        <v>24785</v>
      </c>
      <c r="N66" s="1" t="s">
        <v>24786</v>
      </c>
      <c r="O66" s="1" t="s">
        <v>24787</v>
      </c>
      <c r="P66" s="1" t="s">
        <v>24788</v>
      </c>
      <c r="Q66" s="1" t="s">
        <v>24789</v>
      </c>
      <c r="R66" s="1" t="s">
        <v>24790</v>
      </c>
      <c r="S66" s="1" t="s">
        <v>24791</v>
      </c>
      <c r="T66" s="1" t="s">
        <v>24792</v>
      </c>
      <c r="U66" s="1" t="s">
        <v>7141</v>
      </c>
      <c r="V66" s="1" t="s">
        <v>17764</v>
      </c>
      <c r="W66" s="1" t="s">
        <v>11209</v>
      </c>
      <c r="X66" s="1" t="str">
        <f>VLOOKUP(vehicle_routing_problem__2[[#This Row],[ISSN]],classificacao!B:D,3,0)</f>
        <v>B1</v>
      </c>
      <c r="Z66" s="1" t="s">
        <v>22613</v>
      </c>
      <c r="AB66" s="1" t="s">
        <v>7153</v>
      </c>
      <c r="AC66" s="1" t="s">
        <v>22604</v>
      </c>
      <c r="AD66" s="1" t="s">
        <v>7155</v>
      </c>
      <c r="AE66" s="1" t="s">
        <v>7156</v>
      </c>
      <c r="AF66" s="1" t="s">
        <v>7141</v>
      </c>
      <c r="AG66" s="1" t="s">
        <v>7157</v>
      </c>
      <c r="AH66" s="1" t="s">
        <v>24793</v>
      </c>
    </row>
    <row r="67" spans="1:34" x14ac:dyDescent="0.25">
      <c r="A67" s="1" t="s">
        <v>25396</v>
      </c>
      <c r="B67" s="1" t="s">
        <v>25397</v>
      </c>
      <c r="C67" s="1" t="s">
        <v>25398</v>
      </c>
      <c r="D67">
        <v>2016</v>
      </c>
      <c r="E67" s="1" t="s">
        <v>9033</v>
      </c>
      <c r="F67" s="1" t="s">
        <v>7731</v>
      </c>
      <c r="G67" s="1" t="s">
        <v>7262</v>
      </c>
      <c r="H67" s="1" t="s">
        <v>7141</v>
      </c>
      <c r="I67">
        <v>175</v>
      </c>
      <c r="J67">
        <v>187</v>
      </c>
      <c r="K67" s="1" t="s">
        <v>7141</v>
      </c>
      <c r="L67">
        <v>35</v>
      </c>
      <c r="M67" s="1" t="s">
        <v>25399</v>
      </c>
      <c r="N67" s="1" t="s">
        <v>25400</v>
      </c>
      <c r="O67" s="1" t="s">
        <v>25401</v>
      </c>
      <c r="P67" s="1" t="s">
        <v>25402</v>
      </c>
      <c r="Q67" s="1" t="s">
        <v>25403</v>
      </c>
      <c r="R67" s="1" t="s">
        <v>25404</v>
      </c>
      <c r="S67" s="1" t="s">
        <v>7141</v>
      </c>
      <c r="T67" s="1" t="s">
        <v>25405</v>
      </c>
      <c r="U67" s="1" t="s">
        <v>7141</v>
      </c>
      <c r="V67" s="1" t="s">
        <v>7712</v>
      </c>
      <c r="W67" s="1" t="s">
        <v>9041</v>
      </c>
      <c r="X67" s="1" t="str">
        <f>VLOOKUP(vehicle_routing_problem__2[[#This Row],[ISSN]],classificacao!B:D,3,0)</f>
        <v>B1</v>
      </c>
      <c r="Z67" s="1" t="s">
        <v>7141</v>
      </c>
      <c r="AB67" s="1" t="s">
        <v>7153</v>
      </c>
      <c r="AC67" s="1" t="s">
        <v>9033</v>
      </c>
      <c r="AD67" s="1" t="s">
        <v>7155</v>
      </c>
      <c r="AE67" s="1" t="s">
        <v>7156</v>
      </c>
      <c r="AF67" s="1" t="s">
        <v>7141</v>
      </c>
      <c r="AG67" s="1" t="s">
        <v>7157</v>
      </c>
      <c r="AH67" s="1" t="s">
        <v>25406</v>
      </c>
    </row>
    <row r="68" spans="1:34" x14ac:dyDescent="0.25">
      <c r="A68" s="1" t="s">
        <v>23212</v>
      </c>
      <c r="B68" s="1" t="s">
        <v>23213</v>
      </c>
      <c r="C68" s="1" t="s">
        <v>23214</v>
      </c>
      <c r="D68">
        <v>2017</v>
      </c>
      <c r="E68" s="1" t="s">
        <v>15817</v>
      </c>
      <c r="F68" s="1" t="s">
        <v>8404</v>
      </c>
      <c r="G68" s="1" t="s">
        <v>7141</v>
      </c>
      <c r="H68" s="1" t="s">
        <v>7141</v>
      </c>
      <c r="I68">
        <v>422</v>
      </c>
      <c r="J68">
        <v>457</v>
      </c>
      <c r="K68" s="1" t="s">
        <v>7141</v>
      </c>
      <c r="L68">
        <v>34</v>
      </c>
      <c r="M68" s="1" t="s">
        <v>23215</v>
      </c>
      <c r="N68" s="1" t="s">
        <v>23216</v>
      </c>
      <c r="O68" s="1" t="s">
        <v>23217</v>
      </c>
      <c r="P68" s="1" t="s">
        <v>23218</v>
      </c>
      <c r="Q68" s="1" t="s">
        <v>23219</v>
      </c>
      <c r="R68" s="1" t="s">
        <v>23220</v>
      </c>
      <c r="S68" s="1" t="s">
        <v>23221</v>
      </c>
      <c r="T68" s="1" t="s">
        <v>23222</v>
      </c>
      <c r="U68" s="1" t="s">
        <v>7141</v>
      </c>
      <c r="V68" s="1" t="s">
        <v>7173</v>
      </c>
      <c r="W68" s="1" t="s">
        <v>10591</v>
      </c>
      <c r="X68" s="1" t="str">
        <f>VLOOKUP(vehicle_routing_problem__2[[#This Row],[ISSN]],classificacao!B:D,3,0)</f>
        <v>A2</v>
      </c>
      <c r="Z68" s="1" t="s">
        <v>15825</v>
      </c>
      <c r="AB68" s="1" t="s">
        <v>7153</v>
      </c>
      <c r="AC68" s="1" t="s">
        <v>15826</v>
      </c>
      <c r="AD68" s="1" t="s">
        <v>7155</v>
      </c>
      <c r="AE68" s="1" t="s">
        <v>7156</v>
      </c>
      <c r="AF68" s="1" t="s">
        <v>7141</v>
      </c>
      <c r="AG68" s="1" t="s">
        <v>7157</v>
      </c>
      <c r="AH68" s="1" t="s">
        <v>23223</v>
      </c>
    </row>
    <row r="69" spans="1:34" x14ac:dyDescent="0.25">
      <c r="A69" s="1" t="s">
        <v>20832</v>
      </c>
      <c r="B69" s="1" t="s">
        <v>20833</v>
      </c>
      <c r="C69" s="1" t="s">
        <v>23282</v>
      </c>
      <c r="D69">
        <v>2017</v>
      </c>
      <c r="E69" s="1" t="s">
        <v>16273</v>
      </c>
      <c r="F69" s="1" t="s">
        <v>8849</v>
      </c>
      <c r="G69" s="1" t="s">
        <v>7330</v>
      </c>
      <c r="H69" s="1" t="s">
        <v>7141</v>
      </c>
      <c r="I69">
        <v>1288</v>
      </c>
      <c r="J69">
        <v>1303</v>
      </c>
      <c r="K69" s="1" t="s">
        <v>7141</v>
      </c>
      <c r="L69">
        <v>34</v>
      </c>
      <c r="M69" s="1" t="s">
        <v>23283</v>
      </c>
      <c r="N69" s="1" t="s">
        <v>23284</v>
      </c>
      <c r="O69" s="1" t="s">
        <v>23285</v>
      </c>
      <c r="P69" s="1" t="s">
        <v>23286</v>
      </c>
      <c r="Q69" s="1" t="s">
        <v>23287</v>
      </c>
      <c r="R69" s="1" t="s">
        <v>23288</v>
      </c>
      <c r="S69" s="1" t="s">
        <v>23289</v>
      </c>
      <c r="T69" s="1" t="s">
        <v>7141</v>
      </c>
      <c r="U69" s="1" t="s">
        <v>7141</v>
      </c>
      <c r="V69" s="1" t="s">
        <v>7338</v>
      </c>
      <c r="W69" s="1" t="s">
        <v>10264</v>
      </c>
      <c r="X69" s="1" t="str">
        <f>VLOOKUP(vehicle_routing_problem__2[[#This Row],[ISSN]],classificacao!B:D,3,0)</f>
        <v>A1</v>
      </c>
      <c r="Z69" s="1" t="s">
        <v>16281</v>
      </c>
      <c r="AB69" s="1" t="s">
        <v>7153</v>
      </c>
      <c r="AC69" s="1" t="s">
        <v>16282</v>
      </c>
      <c r="AD69" s="1" t="s">
        <v>7155</v>
      </c>
      <c r="AE69" s="1" t="s">
        <v>7156</v>
      </c>
      <c r="AF69" s="1" t="s">
        <v>7141</v>
      </c>
      <c r="AG69" s="1" t="s">
        <v>7157</v>
      </c>
      <c r="AH69" s="1" t="s">
        <v>23290</v>
      </c>
    </row>
    <row r="70" spans="1:34" x14ac:dyDescent="0.25">
      <c r="A70" s="1" t="s">
        <v>23141</v>
      </c>
      <c r="B70" s="1" t="s">
        <v>23142</v>
      </c>
      <c r="C70" s="1" t="s">
        <v>23916</v>
      </c>
      <c r="D70">
        <v>2017</v>
      </c>
      <c r="E70" s="1" t="s">
        <v>18615</v>
      </c>
      <c r="F70" s="1" t="s">
        <v>8712</v>
      </c>
      <c r="G70" s="1" t="s">
        <v>7141</v>
      </c>
      <c r="H70" s="1" t="s">
        <v>7141</v>
      </c>
      <c r="I70">
        <v>1</v>
      </c>
      <c r="J70">
        <v>12</v>
      </c>
      <c r="K70" s="1" t="s">
        <v>7141</v>
      </c>
      <c r="L70">
        <v>34</v>
      </c>
      <c r="M70" s="1" t="s">
        <v>23917</v>
      </c>
      <c r="N70" s="1" t="s">
        <v>23918</v>
      </c>
      <c r="O70" s="1" t="s">
        <v>23919</v>
      </c>
      <c r="P70" s="1" t="s">
        <v>23920</v>
      </c>
      <c r="Q70" s="1" t="s">
        <v>23921</v>
      </c>
      <c r="R70" s="1" t="s">
        <v>23922</v>
      </c>
      <c r="S70" s="1" t="s">
        <v>23923</v>
      </c>
      <c r="T70" s="1" t="s">
        <v>7141</v>
      </c>
      <c r="U70" s="1" t="s">
        <v>7141</v>
      </c>
      <c r="V70" s="1" t="s">
        <v>7173</v>
      </c>
      <c r="W70" s="1" t="s">
        <v>9646</v>
      </c>
      <c r="X70" s="1" t="str">
        <f>VLOOKUP(vehicle_routing_problem__2[[#This Row],[ISSN]],classificacao!B:D,3,0)</f>
        <v>A1</v>
      </c>
      <c r="Z70" s="1" t="s">
        <v>7141</v>
      </c>
      <c r="AB70" s="1" t="s">
        <v>7153</v>
      </c>
      <c r="AC70" s="1" t="s">
        <v>18625</v>
      </c>
      <c r="AD70" s="1" t="s">
        <v>7155</v>
      </c>
      <c r="AE70" s="1" t="s">
        <v>7156</v>
      </c>
      <c r="AF70" s="1" t="s">
        <v>7141</v>
      </c>
      <c r="AG70" s="1" t="s">
        <v>7157</v>
      </c>
      <c r="AH70" s="1" t="s">
        <v>23924</v>
      </c>
    </row>
    <row r="71" spans="1:34" x14ac:dyDescent="0.25">
      <c r="A71" s="1" t="s">
        <v>23689</v>
      </c>
      <c r="B71" s="1" t="s">
        <v>23690</v>
      </c>
      <c r="C71" s="1" t="s">
        <v>23691</v>
      </c>
      <c r="D71">
        <v>2017</v>
      </c>
      <c r="E71" s="1" t="s">
        <v>15817</v>
      </c>
      <c r="F71" s="1" t="s">
        <v>8419</v>
      </c>
      <c r="G71" s="1" t="s">
        <v>7141</v>
      </c>
      <c r="H71" s="1" t="s">
        <v>7141</v>
      </c>
      <c r="I71">
        <v>82</v>
      </c>
      <c r="J71">
        <v>98</v>
      </c>
      <c r="K71" s="1" t="s">
        <v>7141</v>
      </c>
      <c r="L71">
        <v>33</v>
      </c>
      <c r="M71" s="1" t="s">
        <v>23692</v>
      </c>
      <c r="N71" s="1" t="s">
        <v>23693</v>
      </c>
      <c r="O71" s="1" t="s">
        <v>23694</v>
      </c>
      <c r="P71" s="1" t="s">
        <v>23695</v>
      </c>
      <c r="Q71" s="1" t="s">
        <v>23696</v>
      </c>
      <c r="R71" s="1" t="s">
        <v>23697</v>
      </c>
      <c r="S71" s="1" t="s">
        <v>23698</v>
      </c>
      <c r="T71" s="1" t="s">
        <v>23699</v>
      </c>
      <c r="U71" s="1" t="s">
        <v>7141</v>
      </c>
      <c r="V71" s="1" t="s">
        <v>7173</v>
      </c>
      <c r="W71" s="1" t="s">
        <v>10591</v>
      </c>
      <c r="X71" s="1" t="str">
        <f>VLOOKUP(vehicle_routing_problem__2[[#This Row],[ISSN]],classificacao!B:D,3,0)</f>
        <v>A2</v>
      </c>
      <c r="Z71" s="1" t="s">
        <v>15825</v>
      </c>
      <c r="AB71" s="1" t="s">
        <v>7153</v>
      </c>
      <c r="AC71" s="1" t="s">
        <v>15826</v>
      </c>
      <c r="AD71" s="1" t="s">
        <v>7155</v>
      </c>
      <c r="AE71" s="1" t="s">
        <v>7156</v>
      </c>
      <c r="AF71" s="1" t="s">
        <v>7141</v>
      </c>
      <c r="AG71" s="1" t="s">
        <v>7157</v>
      </c>
      <c r="AH71" s="1" t="s">
        <v>23700</v>
      </c>
    </row>
    <row r="72" spans="1:34" x14ac:dyDescent="0.25">
      <c r="A72" s="1" t="s">
        <v>23738</v>
      </c>
      <c r="B72" s="1" t="s">
        <v>23739</v>
      </c>
      <c r="C72" s="1" t="s">
        <v>23740</v>
      </c>
      <c r="D72">
        <v>2017</v>
      </c>
      <c r="E72" s="1" t="s">
        <v>7211</v>
      </c>
      <c r="F72" s="1" t="s">
        <v>23741</v>
      </c>
      <c r="G72" s="1" t="s">
        <v>7141</v>
      </c>
      <c r="H72" s="1" t="s">
        <v>7141</v>
      </c>
      <c r="I72">
        <v>167</v>
      </c>
      <c r="J72">
        <v>182</v>
      </c>
      <c r="K72" s="1" t="s">
        <v>7141</v>
      </c>
      <c r="L72">
        <v>33</v>
      </c>
      <c r="M72" s="1" t="s">
        <v>23742</v>
      </c>
      <c r="N72" s="1" t="s">
        <v>23743</v>
      </c>
      <c r="O72" s="1" t="s">
        <v>23744</v>
      </c>
      <c r="P72" s="1" t="s">
        <v>23745</v>
      </c>
      <c r="Q72" s="1" t="s">
        <v>23746</v>
      </c>
      <c r="R72" s="1" t="s">
        <v>23747</v>
      </c>
      <c r="S72" s="1" t="s">
        <v>23748</v>
      </c>
      <c r="T72" s="1" t="s">
        <v>23749</v>
      </c>
      <c r="U72" s="1" t="s">
        <v>7141</v>
      </c>
      <c r="V72" s="1" t="s">
        <v>7221</v>
      </c>
      <c r="W72" s="1" t="s">
        <v>7222</v>
      </c>
      <c r="X72" s="1" t="str">
        <f>VLOOKUP(vehicle_routing_problem__2[[#This Row],[ISSN]],classificacao!B:D,3,0)</f>
        <v>A1</v>
      </c>
      <c r="Z72" s="1" t="s">
        <v>7223</v>
      </c>
      <c r="AB72" s="1" t="s">
        <v>7153</v>
      </c>
      <c r="AC72" s="1" t="s">
        <v>7224</v>
      </c>
      <c r="AD72" s="1" t="s">
        <v>7155</v>
      </c>
      <c r="AE72" s="1" t="s">
        <v>7156</v>
      </c>
      <c r="AF72" s="1" t="s">
        <v>7395</v>
      </c>
      <c r="AG72" s="1" t="s">
        <v>7157</v>
      </c>
      <c r="AH72" s="1" t="s">
        <v>23750</v>
      </c>
    </row>
    <row r="73" spans="1:34" x14ac:dyDescent="0.25">
      <c r="A73" s="1" t="s">
        <v>24701</v>
      </c>
      <c r="B73" s="1" t="s">
        <v>24702</v>
      </c>
      <c r="C73" s="1" t="s">
        <v>24703</v>
      </c>
      <c r="D73">
        <v>2016</v>
      </c>
      <c r="E73" s="1" t="s">
        <v>15693</v>
      </c>
      <c r="F73" s="1" t="s">
        <v>8909</v>
      </c>
      <c r="G73" s="1" t="s">
        <v>7266</v>
      </c>
      <c r="H73" s="1" t="s">
        <v>24704</v>
      </c>
      <c r="I73">
        <v>2367</v>
      </c>
      <c r="J73">
        <v>2380</v>
      </c>
      <c r="K73" s="1" t="s">
        <v>7141</v>
      </c>
      <c r="L73">
        <v>33</v>
      </c>
      <c r="M73" s="1" t="s">
        <v>24705</v>
      </c>
      <c r="N73" s="1" t="s">
        <v>24706</v>
      </c>
      <c r="O73" s="1" t="s">
        <v>24707</v>
      </c>
      <c r="P73" s="1" t="s">
        <v>24708</v>
      </c>
      <c r="Q73" s="1" t="s">
        <v>24709</v>
      </c>
      <c r="R73" s="1" t="s">
        <v>24710</v>
      </c>
      <c r="S73" s="1" t="s">
        <v>24711</v>
      </c>
      <c r="T73" s="1" t="s">
        <v>24712</v>
      </c>
      <c r="U73" s="1" t="s">
        <v>7141</v>
      </c>
      <c r="V73" s="1" t="s">
        <v>7399</v>
      </c>
      <c r="W73" s="1" t="s">
        <v>10072</v>
      </c>
      <c r="X73" s="1" t="str">
        <f>VLOOKUP(vehicle_routing_problem__2[[#This Row],[ISSN]],classificacao!B:D,3,0)</f>
        <v>A1</v>
      </c>
      <c r="Z73" s="1" t="s">
        <v>7141</v>
      </c>
      <c r="AB73" s="1" t="s">
        <v>7153</v>
      </c>
      <c r="AC73" s="1" t="s">
        <v>15702</v>
      </c>
      <c r="AD73" s="1" t="s">
        <v>7155</v>
      </c>
      <c r="AE73" s="1" t="s">
        <v>7156</v>
      </c>
      <c r="AF73" s="1" t="s">
        <v>7141</v>
      </c>
      <c r="AG73" s="1" t="s">
        <v>7157</v>
      </c>
      <c r="AH73" s="1" t="s">
        <v>24713</v>
      </c>
    </row>
    <row r="74" spans="1:34" x14ac:dyDescent="0.25">
      <c r="A74" s="1" t="s">
        <v>21365</v>
      </c>
      <c r="B74" s="1" t="s">
        <v>21366</v>
      </c>
      <c r="C74" s="1" t="s">
        <v>21367</v>
      </c>
      <c r="D74">
        <v>2019</v>
      </c>
      <c r="E74" s="1" t="s">
        <v>7211</v>
      </c>
      <c r="F74" s="1" t="s">
        <v>8832</v>
      </c>
      <c r="G74" s="1" t="s">
        <v>7141</v>
      </c>
      <c r="H74" s="1" t="s">
        <v>7141</v>
      </c>
      <c r="I74">
        <v>40</v>
      </c>
      <c r="J74">
        <v>61</v>
      </c>
      <c r="K74" s="1" t="s">
        <v>7141</v>
      </c>
      <c r="L74">
        <v>32</v>
      </c>
      <c r="M74" s="1" t="s">
        <v>21368</v>
      </c>
      <c r="N74" s="1" t="s">
        <v>21369</v>
      </c>
      <c r="O74" s="1" t="s">
        <v>21370</v>
      </c>
      <c r="P74" s="1" t="s">
        <v>21371</v>
      </c>
      <c r="Q74" s="1" t="s">
        <v>21372</v>
      </c>
      <c r="R74" s="1" t="s">
        <v>21373</v>
      </c>
      <c r="S74" s="1" t="s">
        <v>21374</v>
      </c>
      <c r="T74" s="1" t="s">
        <v>21375</v>
      </c>
      <c r="U74" s="1" t="s">
        <v>7141</v>
      </c>
      <c r="V74" s="1" t="s">
        <v>7221</v>
      </c>
      <c r="W74" s="1" t="s">
        <v>7222</v>
      </c>
      <c r="X74" s="1" t="str">
        <f>VLOOKUP(vehicle_routing_problem__2[[#This Row],[ISSN]],classificacao!B:D,3,0)</f>
        <v>A1</v>
      </c>
      <c r="Z74" s="1" t="s">
        <v>7223</v>
      </c>
      <c r="AB74" s="1" t="s">
        <v>7153</v>
      </c>
      <c r="AC74" s="1" t="s">
        <v>7224</v>
      </c>
      <c r="AD74" s="1" t="s">
        <v>7155</v>
      </c>
      <c r="AE74" s="1" t="s">
        <v>7156</v>
      </c>
      <c r="AF74" s="1" t="s">
        <v>7141</v>
      </c>
      <c r="AG74" s="1" t="s">
        <v>7157</v>
      </c>
      <c r="AH74" s="1" t="s">
        <v>21376</v>
      </c>
    </row>
    <row r="75" spans="1:34" x14ac:dyDescent="0.25">
      <c r="A75" s="1" t="s">
        <v>22121</v>
      </c>
      <c r="B75" s="1" t="s">
        <v>22122</v>
      </c>
      <c r="C75" s="1" t="s">
        <v>22123</v>
      </c>
      <c r="D75">
        <v>2018</v>
      </c>
      <c r="E75" s="1" t="s">
        <v>13961</v>
      </c>
      <c r="F75" s="1" t="s">
        <v>22124</v>
      </c>
      <c r="G75" s="1" t="s">
        <v>7141</v>
      </c>
      <c r="H75" s="1" t="s">
        <v>7141</v>
      </c>
      <c r="I75">
        <v>896</v>
      </c>
      <c r="J75">
        <v>908</v>
      </c>
      <c r="K75" s="1" t="s">
        <v>7141</v>
      </c>
      <c r="L75">
        <v>32</v>
      </c>
      <c r="M75" s="1" t="s">
        <v>22125</v>
      </c>
      <c r="N75" s="1" t="s">
        <v>22126</v>
      </c>
      <c r="O75" s="1" t="s">
        <v>22127</v>
      </c>
      <c r="P75" s="1" t="s">
        <v>22128</v>
      </c>
      <c r="Q75" s="1" t="s">
        <v>22129</v>
      </c>
      <c r="R75" s="1" t="s">
        <v>22130</v>
      </c>
      <c r="S75" s="1" t="s">
        <v>22131</v>
      </c>
      <c r="T75" s="1" t="s">
        <v>22132</v>
      </c>
      <c r="U75" s="1" t="s">
        <v>7141</v>
      </c>
      <c r="V75" s="1" t="s">
        <v>7173</v>
      </c>
      <c r="W75" s="1" t="s">
        <v>10112</v>
      </c>
      <c r="X75" s="1" t="str">
        <f>VLOOKUP(vehicle_routing_problem__2[[#This Row],[ISSN]],classificacao!B:D,3,0)</f>
        <v>A1</v>
      </c>
      <c r="Z75" s="1" t="s">
        <v>13971</v>
      </c>
      <c r="AB75" s="1" t="s">
        <v>7153</v>
      </c>
      <c r="AC75" s="1" t="s">
        <v>13972</v>
      </c>
      <c r="AD75" s="1" t="s">
        <v>7155</v>
      </c>
      <c r="AE75" s="1" t="s">
        <v>7156</v>
      </c>
      <c r="AF75" s="1" t="s">
        <v>7141</v>
      </c>
      <c r="AG75" s="1" t="s">
        <v>7157</v>
      </c>
      <c r="AH75" s="1" t="s">
        <v>22133</v>
      </c>
    </row>
    <row r="76" spans="1:34" x14ac:dyDescent="0.25">
      <c r="A76" s="1" t="s">
        <v>25407</v>
      </c>
      <c r="B76" s="1" t="s">
        <v>25408</v>
      </c>
      <c r="C76" s="1" t="s">
        <v>25409</v>
      </c>
      <c r="D76">
        <v>2016</v>
      </c>
      <c r="E76" s="1" t="s">
        <v>7603</v>
      </c>
      <c r="F76" s="1" t="s">
        <v>19445</v>
      </c>
      <c r="G76" s="1" t="s">
        <v>7141</v>
      </c>
      <c r="H76" s="1" t="s">
        <v>7141</v>
      </c>
      <c r="I76">
        <v>274</v>
      </c>
      <c r="J76">
        <v>289</v>
      </c>
      <c r="K76" s="1" t="s">
        <v>7141</v>
      </c>
      <c r="L76">
        <v>32</v>
      </c>
      <c r="M76" s="1" t="s">
        <v>25410</v>
      </c>
      <c r="N76" s="1" t="s">
        <v>25411</v>
      </c>
      <c r="O76" s="1" t="s">
        <v>25412</v>
      </c>
      <c r="P76" s="1" t="s">
        <v>25413</v>
      </c>
      <c r="Q76" s="1" t="s">
        <v>25414</v>
      </c>
      <c r="R76" s="1" t="s">
        <v>25415</v>
      </c>
      <c r="S76" s="1" t="s">
        <v>25416</v>
      </c>
      <c r="T76" s="1" t="s">
        <v>25417</v>
      </c>
      <c r="U76" s="1" t="s">
        <v>7141</v>
      </c>
      <c r="V76" s="1" t="s">
        <v>7173</v>
      </c>
      <c r="W76" s="1" t="s">
        <v>7613</v>
      </c>
      <c r="X76" s="1" t="str">
        <f>VLOOKUP(vehicle_routing_problem__2[[#This Row],[ISSN]],classificacao!B:D,3,0)</f>
        <v>A2</v>
      </c>
      <c r="Z76" s="1" t="s">
        <v>7614</v>
      </c>
      <c r="AB76" s="1" t="s">
        <v>7153</v>
      </c>
      <c r="AC76" s="1" t="s">
        <v>7615</v>
      </c>
      <c r="AD76" s="1" t="s">
        <v>7155</v>
      </c>
      <c r="AE76" s="1" t="s">
        <v>7156</v>
      </c>
      <c r="AF76" s="1" t="s">
        <v>7141</v>
      </c>
      <c r="AG76" s="1" t="s">
        <v>7157</v>
      </c>
      <c r="AH76" s="1" t="s">
        <v>25418</v>
      </c>
    </row>
    <row r="77" spans="1:34" x14ac:dyDescent="0.25">
      <c r="A77" s="1" t="s">
        <v>21198</v>
      </c>
      <c r="B77" s="1" t="s">
        <v>21199</v>
      </c>
      <c r="C77" s="1" t="s">
        <v>21200</v>
      </c>
      <c r="D77">
        <v>2019</v>
      </c>
      <c r="E77" s="1" t="s">
        <v>18615</v>
      </c>
      <c r="F77" s="1" t="s">
        <v>14124</v>
      </c>
      <c r="G77" s="1" t="s">
        <v>7141</v>
      </c>
      <c r="H77" s="1" t="s">
        <v>7141</v>
      </c>
      <c r="I77">
        <v>289</v>
      </c>
      <c r="J77">
        <v>315</v>
      </c>
      <c r="K77" s="1" t="s">
        <v>7141</v>
      </c>
      <c r="L77">
        <v>31</v>
      </c>
      <c r="M77" s="1" t="s">
        <v>21201</v>
      </c>
      <c r="N77" s="1" t="s">
        <v>21202</v>
      </c>
      <c r="O77" s="1" t="s">
        <v>21203</v>
      </c>
      <c r="P77" s="1" t="s">
        <v>21204</v>
      </c>
      <c r="Q77" s="1" t="s">
        <v>21205</v>
      </c>
      <c r="R77" s="1" t="s">
        <v>21206</v>
      </c>
      <c r="S77" s="1" t="s">
        <v>21207</v>
      </c>
      <c r="T77" s="1" t="s">
        <v>21208</v>
      </c>
      <c r="U77" s="1" t="s">
        <v>7141</v>
      </c>
      <c r="V77" s="1" t="s">
        <v>7173</v>
      </c>
      <c r="W77" s="1" t="s">
        <v>9646</v>
      </c>
      <c r="X77" s="1" t="str">
        <f>VLOOKUP(vehicle_routing_problem__2[[#This Row],[ISSN]],classificacao!B:D,3,0)</f>
        <v>A1</v>
      </c>
      <c r="Z77" s="1" t="s">
        <v>7141</v>
      </c>
      <c r="AB77" s="1" t="s">
        <v>7153</v>
      </c>
      <c r="AC77" s="1" t="s">
        <v>18625</v>
      </c>
      <c r="AD77" s="1" t="s">
        <v>7155</v>
      </c>
      <c r="AE77" s="1" t="s">
        <v>7156</v>
      </c>
      <c r="AF77" s="1" t="s">
        <v>7141</v>
      </c>
      <c r="AG77" s="1" t="s">
        <v>7157</v>
      </c>
      <c r="AH77" s="1" t="s">
        <v>21209</v>
      </c>
    </row>
    <row r="78" spans="1:34" x14ac:dyDescent="0.25">
      <c r="A78" s="1" t="s">
        <v>21551</v>
      </c>
      <c r="B78" s="1" t="s">
        <v>21552</v>
      </c>
      <c r="C78" s="1" t="s">
        <v>21553</v>
      </c>
      <c r="D78">
        <v>2019</v>
      </c>
      <c r="E78" s="1" t="s">
        <v>7138</v>
      </c>
      <c r="F78" s="1" t="s">
        <v>21554</v>
      </c>
      <c r="G78" s="1" t="s">
        <v>7366</v>
      </c>
      <c r="H78" s="1" t="s">
        <v>7141</v>
      </c>
      <c r="I78">
        <v>879</v>
      </c>
      <c r="J78">
        <v>904</v>
      </c>
      <c r="K78" s="1" t="s">
        <v>7141</v>
      </c>
      <c r="L78">
        <v>31</v>
      </c>
      <c r="M78" s="1" t="s">
        <v>21555</v>
      </c>
      <c r="N78" s="1" t="s">
        <v>21556</v>
      </c>
      <c r="O78" s="1" t="s">
        <v>21557</v>
      </c>
      <c r="P78" s="1" t="s">
        <v>21558</v>
      </c>
      <c r="Q78" s="1" t="s">
        <v>21559</v>
      </c>
      <c r="R78" s="1" t="s">
        <v>21560</v>
      </c>
      <c r="S78" s="1" t="s">
        <v>21561</v>
      </c>
      <c r="T78" s="1" t="s">
        <v>21562</v>
      </c>
      <c r="U78" s="1" t="s">
        <v>7141</v>
      </c>
      <c r="V78" s="1" t="s">
        <v>7150</v>
      </c>
      <c r="W78" s="1" t="s">
        <v>7151</v>
      </c>
      <c r="X78" s="1" t="str">
        <f>VLOOKUP(vehicle_routing_problem__2[[#This Row],[ISSN]],classificacao!B:D,3,0)</f>
        <v>A1</v>
      </c>
      <c r="Z78" s="1" t="s">
        <v>7152</v>
      </c>
      <c r="AB78" s="1" t="s">
        <v>7153</v>
      </c>
      <c r="AC78" s="1" t="s">
        <v>7154</v>
      </c>
      <c r="AD78" s="1" t="s">
        <v>7155</v>
      </c>
      <c r="AE78" s="1" t="s">
        <v>7156</v>
      </c>
      <c r="AF78" s="1" t="s">
        <v>7141</v>
      </c>
      <c r="AG78" s="1" t="s">
        <v>7157</v>
      </c>
      <c r="AH78" s="1" t="s">
        <v>21563</v>
      </c>
    </row>
    <row r="79" spans="1:34" x14ac:dyDescent="0.25">
      <c r="A79" s="1" t="s">
        <v>23775</v>
      </c>
      <c r="B79" s="1" t="s">
        <v>23776</v>
      </c>
      <c r="C79" s="1" t="s">
        <v>23777</v>
      </c>
      <c r="D79">
        <v>2017</v>
      </c>
      <c r="E79" s="1" t="s">
        <v>7681</v>
      </c>
      <c r="F79" s="1" t="s">
        <v>7746</v>
      </c>
      <c r="G79" s="1" t="s">
        <v>7141</v>
      </c>
      <c r="H79" s="1" t="s">
        <v>7141</v>
      </c>
      <c r="I79">
        <v>1</v>
      </c>
      <c r="J79">
        <v>12</v>
      </c>
      <c r="K79" s="1" t="s">
        <v>7141</v>
      </c>
      <c r="L79">
        <v>31</v>
      </c>
      <c r="M79" s="1" t="s">
        <v>23778</v>
      </c>
      <c r="N79" s="1" t="s">
        <v>23779</v>
      </c>
      <c r="O79" s="1" t="s">
        <v>23780</v>
      </c>
      <c r="P79" s="1" t="s">
        <v>23781</v>
      </c>
      <c r="Q79" s="1" t="s">
        <v>23782</v>
      </c>
      <c r="R79" s="1" t="s">
        <v>23783</v>
      </c>
      <c r="S79" s="1" t="s">
        <v>23784</v>
      </c>
      <c r="T79" s="1" t="s">
        <v>23785</v>
      </c>
      <c r="U79" s="1" t="s">
        <v>7141</v>
      </c>
      <c r="V79" s="1" t="s">
        <v>7173</v>
      </c>
      <c r="W79" s="1" t="s">
        <v>7692</v>
      </c>
      <c r="X79" s="1" t="str">
        <f>VLOOKUP(vehicle_routing_problem__2[[#This Row],[ISSN]],classificacao!B:D,3,0)</f>
        <v>A2</v>
      </c>
      <c r="Z79" s="1" t="s">
        <v>7693</v>
      </c>
      <c r="AB79" s="1" t="s">
        <v>7153</v>
      </c>
      <c r="AC79" s="1" t="s">
        <v>7694</v>
      </c>
      <c r="AD79" s="1" t="s">
        <v>7155</v>
      </c>
      <c r="AE79" s="1" t="s">
        <v>7156</v>
      </c>
      <c r="AF79" s="1" t="s">
        <v>7141</v>
      </c>
      <c r="AG79" s="1" t="s">
        <v>7157</v>
      </c>
      <c r="AH79" s="1" t="s">
        <v>23786</v>
      </c>
    </row>
    <row r="80" spans="1:34" x14ac:dyDescent="0.25">
      <c r="A80" s="1" t="s">
        <v>23892</v>
      </c>
      <c r="B80" s="1" t="s">
        <v>23893</v>
      </c>
      <c r="C80" s="1" t="s">
        <v>23894</v>
      </c>
      <c r="D80">
        <v>2017</v>
      </c>
      <c r="E80" s="1" t="s">
        <v>7603</v>
      </c>
      <c r="F80" s="1" t="s">
        <v>21036</v>
      </c>
      <c r="G80" s="1" t="s">
        <v>7141</v>
      </c>
      <c r="H80" s="1" t="s">
        <v>7141</v>
      </c>
      <c r="I80">
        <v>211</v>
      </c>
      <c r="J80">
        <v>222</v>
      </c>
      <c r="K80" s="1" t="s">
        <v>7141</v>
      </c>
      <c r="L80">
        <v>31</v>
      </c>
      <c r="M80" s="1" t="s">
        <v>23895</v>
      </c>
      <c r="N80" s="1" t="s">
        <v>23896</v>
      </c>
      <c r="O80" s="1" t="s">
        <v>23897</v>
      </c>
      <c r="P80" s="1" t="s">
        <v>23898</v>
      </c>
      <c r="Q80" s="1" t="s">
        <v>23899</v>
      </c>
      <c r="R80" s="1" t="s">
        <v>23900</v>
      </c>
      <c r="S80" s="1" t="s">
        <v>23901</v>
      </c>
      <c r="T80" s="1" t="s">
        <v>23902</v>
      </c>
      <c r="U80" s="1" t="s">
        <v>7141</v>
      </c>
      <c r="V80" s="1" t="s">
        <v>7173</v>
      </c>
      <c r="W80" s="1" t="s">
        <v>7613</v>
      </c>
      <c r="X80" s="1" t="str">
        <f>VLOOKUP(vehicle_routing_problem__2[[#This Row],[ISSN]],classificacao!B:D,3,0)</f>
        <v>A2</v>
      </c>
      <c r="Z80" s="1" t="s">
        <v>7614</v>
      </c>
      <c r="AB80" s="1" t="s">
        <v>7153</v>
      </c>
      <c r="AC80" s="1" t="s">
        <v>7615</v>
      </c>
      <c r="AD80" s="1" t="s">
        <v>7155</v>
      </c>
      <c r="AE80" s="1" t="s">
        <v>7156</v>
      </c>
      <c r="AF80" s="1" t="s">
        <v>7141</v>
      </c>
      <c r="AG80" s="1" t="s">
        <v>7157</v>
      </c>
      <c r="AH80" s="1" t="s">
        <v>23903</v>
      </c>
    </row>
    <row r="81" spans="1:34" x14ac:dyDescent="0.25">
      <c r="A81" s="1" t="s">
        <v>24188</v>
      </c>
      <c r="B81" s="1" t="s">
        <v>24189</v>
      </c>
      <c r="C81" s="1" t="s">
        <v>24190</v>
      </c>
      <c r="D81">
        <v>2017</v>
      </c>
      <c r="E81" s="1" t="s">
        <v>7681</v>
      </c>
      <c r="F81" s="1" t="s">
        <v>8712</v>
      </c>
      <c r="G81" s="1" t="s">
        <v>7141</v>
      </c>
      <c r="H81" s="1" t="s">
        <v>7141</v>
      </c>
      <c r="I81">
        <v>454</v>
      </c>
      <c r="J81">
        <v>467</v>
      </c>
      <c r="K81" s="1" t="s">
        <v>7141</v>
      </c>
      <c r="L81">
        <v>31</v>
      </c>
      <c r="M81" s="1" t="s">
        <v>24191</v>
      </c>
      <c r="N81" s="1" t="s">
        <v>24192</v>
      </c>
      <c r="O81" s="1" t="s">
        <v>24193</v>
      </c>
      <c r="P81" s="1" t="s">
        <v>24194</v>
      </c>
      <c r="Q81" s="1" t="s">
        <v>24195</v>
      </c>
      <c r="R81" s="1" t="s">
        <v>24196</v>
      </c>
      <c r="S81" s="1" t="s">
        <v>24197</v>
      </c>
      <c r="T81" s="1" t="s">
        <v>24198</v>
      </c>
      <c r="U81" s="1" t="s">
        <v>7141</v>
      </c>
      <c r="V81" s="1" t="s">
        <v>7173</v>
      </c>
      <c r="W81" s="1" t="s">
        <v>7692</v>
      </c>
      <c r="X81" s="1" t="str">
        <f>VLOOKUP(vehicle_routing_problem__2[[#This Row],[ISSN]],classificacao!B:D,3,0)</f>
        <v>A2</v>
      </c>
      <c r="Z81" s="1" t="s">
        <v>7693</v>
      </c>
      <c r="AB81" s="1" t="s">
        <v>7153</v>
      </c>
      <c r="AC81" s="1" t="s">
        <v>7694</v>
      </c>
      <c r="AD81" s="1" t="s">
        <v>7155</v>
      </c>
      <c r="AE81" s="1" t="s">
        <v>7156</v>
      </c>
      <c r="AF81" s="1" t="s">
        <v>7395</v>
      </c>
      <c r="AG81" s="1" t="s">
        <v>7157</v>
      </c>
      <c r="AH81" s="1" t="s">
        <v>24199</v>
      </c>
    </row>
    <row r="82" spans="1:34" x14ac:dyDescent="0.25">
      <c r="A82" s="1" t="s">
        <v>24483</v>
      </c>
      <c r="B82" s="1" t="s">
        <v>24484</v>
      </c>
      <c r="C82" s="1" t="s">
        <v>24485</v>
      </c>
      <c r="D82">
        <v>2016</v>
      </c>
      <c r="E82" s="1" t="s">
        <v>7138</v>
      </c>
      <c r="F82" s="1" t="s">
        <v>9226</v>
      </c>
      <c r="G82" s="1" t="s">
        <v>7366</v>
      </c>
      <c r="H82" s="1" t="s">
        <v>7141</v>
      </c>
      <c r="I82">
        <v>840</v>
      </c>
      <c r="J82">
        <v>858</v>
      </c>
      <c r="K82" s="1" t="s">
        <v>7141</v>
      </c>
      <c r="L82">
        <v>31</v>
      </c>
      <c r="M82" s="1" t="s">
        <v>24486</v>
      </c>
      <c r="N82" s="1" t="s">
        <v>24487</v>
      </c>
      <c r="O82" s="1" t="s">
        <v>24488</v>
      </c>
      <c r="P82" s="1" t="s">
        <v>24489</v>
      </c>
      <c r="Q82" s="1" t="s">
        <v>24490</v>
      </c>
      <c r="R82" s="1" t="s">
        <v>24491</v>
      </c>
      <c r="S82" s="1" t="s">
        <v>24492</v>
      </c>
      <c r="T82" s="1" t="s">
        <v>24493</v>
      </c>
      <c r="U82" s="1" t="s">
        <v>7141</v>
      </c>
      <c r="V82" s="1" t="s">
        <v>7150</v>
      </c>
      <c r="W82" s="1" t="s">
        <v>7151</v>
      </c>
      <c r="X82" s="1" t="str">
        <f>VLOOKUP(vehicle_routing_problem__2[[#This Row],[ISSN]],classificacao!B:D,3,0)</f>
        <v>A1</v>
      </c>
      <c r="Z82" s="1" t="s">
        <v>7152</v>
      </c>
      <c r="AB82" s="1" t="s">
        <v>7153</v>
      </c>
      <c r="AC82" s="1" t="s">
        <v>7154</v>
      </c>
      <c r="AD82" s="1" t="s">
        <v>7155</v>
      </c>
      <c r="AE82" s="1" t="s">
        <v>7156</v>
      </c>
      <c r="AF82" s="1" t="s">
        <v>7141</v>
      </c>
      <c r="AG82" s="1" t="s">
        <v>7157</v>
      </c>
      <c r="AH82" s="1" t="s">
        <v>24494</v>
      </c>
    </row>
    <row r="83" spans="1:34" x14ac:dyDescent="0.25">
      <c r="A83" s="1" t="s">
        <v>23200</v>
      </c>
      <c r="B83" s="1" t="s">
        <v>23201</v>
      </c>
      <c r="C83" s="1" t="s">
        <v>23202</v>
      </c>
      <c r="D83">
        <v>2017</v>
      </c>
      <c r="E83" s="1" t="s">
        <v>15817</v>
      </c>
      <c r="F83" s="1" t="s">
        <v>8404</v>
      </c>
      <c r="G83" s="1" t="s">
        <v>7141</v>
      </c>
      <c r="H83" s="1" t="s">
        <v>7141</v>
      </c>
      <c r="I83">
        <v>262</v>
      </c>
      <c r="J83">
        <v>276</v>
      </c>
      <c r="K83" s="1" t="s">
        <v>7141</v>
      </c>
      <c r="L83">
        <v>30</v>
      </c>
      <c r="M83" s="1" t="s">
        <v>23203</v>
      </c>
      <c r="N83" s="1" t="s">
        <v>23204</v>
      </c>
      <c r="O83" s="1" t="s">
        <v>23205</v>
      </c>
      <c r="P83" s="1" t="s">
        <v>23206</v>
      </c>
      <c r="Q83" s="1" t="s">
        <v>23207</v>
      </c>
      <c r="R83" s="1" t="s">
        <v>23208</v>
      </c>
      <c r="S83" s="1" t="s">
        <v>23209</v>
      </c>
      <c r="T83" s="1" t="s">
        <v>23210</v>
      </c>
      <c r="U83" s="1" t="s">
        <v>7141</v>
      </c>
      <c r="V83" s="1" t="s">
        <v>7173</v>
      </c>
      <c r="W83" s="1" t="s">
        <v>10591</v>
      </c>
      <c r="X83" s="1" t="str">
        <f>VLOOKUP(vehicle_routing_problem__2[[#This Row],[ISSN]],classificacao!B:D,3,0)</f>
        <v>A2</v>
      </c>
      <c r="Z83" s="1" t="s">
        <v>15825</v>
      </c>
      <c r="AB83" s="1" t="s">
        <v>7153</v>
      </c>
      <c r="AC83" s="1" t="s">
        <v>15826</v>
      </c>
      <c r="AD83" s="1" t="s">
        <v>7155</v>
      </c>
      <c r="AE83" s="1" t="s">
        <v>7156</v>
      </c>
      <c r="AF83" s="1" t="s">
        <v>7141</v>
      </c>
      <c r="AG83" s="1" t="s">
        <v>7157</v>
      </c>
      <c r="AH83" s="1" t="s">
        <v>23211</v>
      </c>
    </row>
    <row r="84" spans="1:34" x14ac:dyDescent="0.25">
      <c r="A84" s="1" t="s">
        <v>23751</v>
      </c>
      <c r="B84" s="1" t="s">
        <v>23752</v>
      </c>
      <c r="C84" s="1" t="s">
        <v>23753</v>
      </c>
      <c r="D84">
        <v>2017</v>
      </c>
      <c r="E84" s="1" t="s">
        <v>7681</v>
      </c>
      <c r="F84" s="1" t="s">
        <v>7746</v>
      </c>
      <c r="G84" s="1" t="s">
        <v>7141</v>
      </c>
      <c r="H84" s="1" t="s">
        <v>7141</v>
      </c>
      <c r="I84">
        <v>78</v>
      </c>
      <c r="J84">
        <v>94</v>
      </c>
      <c r="K84" s="1" t="s">
        <v>7141</v>
      </c>
      <c r="L84">
        <v>30</v>
      </c>
      <c r="M84" s="1" t="s">
        <v>23754</v>
      </c>
      <c r="N84" s="1" t="s">
        <v>23755</v>
      </c>
      <c r="O84" s="1" t="s">
        <v>23756</v>
      </c>
      <c r="P84" s="1" t="s">
        <v>23757</v>
      </c>
      <c r="Q84" s="1" t="s">
        <v>23758</v>
      </c>
      <c r="R84" s="1" t="s">
        <v>23759</v>
      </c>
      <c r="S84" s="1" t="s">
        <v>23760</v>
      </c>
      <c r="T84" s="1" t="s">
        <v>23761</v>
      </c>
      <c r="U84" s="1" t="s">
        <v>7141</v>
      </c>
      <c r="V84" s="1" t="s">
        <v>7173</v>
      </c>
      <c r="W84" s="1" t="s">
        <v>7692</v>
      </c>
      <c r="X84" s="1" t="str">
        <f>VLOOKUP(vehicle_routing_problem__2[[#This Row],[ISSN]],classificacao!B:D,3,0)</f>
        <v>A2</v>
      </c>
      <c r="Z84" s="1" t="s">
        <v>7693</v>
      </c>
      <c r="AB84" s="1" t="s">
        <v>7153</v>
      </c>
      <c r="AC84" s="1" t="s">
        <v>7694</v>
      </c>
      <c r="AD84" s="1" t="s">
        <v>7155</v>
      </c>
      <c r="AE84" s="1" t="s">
        <v>7156</v>
      </c>
      <c r="AF84" s="1" t="s">
        <v>7395</v>
      </c>
      <c r="AG84" s="1" t="s">
        <v>7157</v>
      </c>
      <c r="AH84" s="1" t="s">
        <v>23762</v>
      </c>
    </row>
    <row r="85" spans="1:34" x14ac:dyDescent="0.25">
      <c r="A85" s="1" t="s">
        <v>24039</v>
      </c>
      <c r="B85" s="1" t="s">
        <v>24040</v>
      </c>
      <c r="C85" s="1" t="s">
        <v>24041</v>
      </c>
      <c r="D85">
        <v>2017</v>
      </c>
      <c r="E85" s="1" t="s">
        <v>7291</v>
      </c>
      <c r="F85" s="1" t="s">
        <v>7380</v>
      </c>
      <c r="G85" s="1" t="s">
        <v>7141</v>
      </c>
      <c r="H85" s="1" t="s">
        <v>7141</v>
      </c>
      <c r="I85">
        <v>863</v>
      </c>
      <c r="J85">
        <v>876</v>
      </c>
      <c r="K85" s="1" t="s">
        <v>7141</v>
      </c>
      <c r="L85">
        <v>30</v>
      </c>
      <c r="M85" s="1" t="s">
        <v>24042</v>
      </c>
      <c r="N85" s="1" t="s">
        <v>24043</v>
      </c>
      <c r="O85" s="1" t="s">
        <v>24044</v>
      </c>
      <c r="P85" s="1" t="s">
        <v>24045</v>
      </c>
      <c r="Q85" s="1" t="s">
        <v>24046</v>
      </c>
      <c r="R85" s="1" t="s">
        <v>24047</v>
      </c>
      <c r="S85" s="1" t="s">
        <v>24048</v>
      </c>
      <c r="T85" s="1" t="s">
        <v>24049</v>
      </c>
      <c r="U85" s="1" t="s">
        <v>7141</v>
      </c>
      <c r="V85" s="1" t="s">
        <v>7173</v>
      </c>
      <c r="W85" s="1" t="s">
        <v>7302</v>
      </c>
      <c r="X85" s="1" t="str">
        <f>VLOOKUP(vehicle_routing_problem__2[[#This Row],[ISSN]],classificacao!B:D,3,0)</f>
        <v>A2</v>
      </c>
      <c r="Z85" s="1" t="s">
        <v>7141</v>
      </c>
      <c r="AB85" s="1" t="s">
        <v>7153</v>
      </c>
      <c r="AC85" s="1" t="s">
        <v>7303</v>
      </c>
      <c r="AD85" s="1" t="s">
        <v>7155</v>
      </c>
      <c r="AE85" s="1" t="s">
        <v>7156</v>
      </c>
      <c r="AF85" s="1" t="s">
        <v>7141</v>
      </c>
      <c r="AG85" s="1" t="s">
        <v>7157</v>
      </c>
      <c r="AH85" s="1" t="s">
        <v>24050</v>
      </c>
    </row>
    <row r="86" spans="1:34" x14ac:dyDescent="0.25">
      <c r="A86" s="1" t="s">
        <v>24739</v>
      </c>
      <c r="B86" s="1" t="s">
        <v>24740</v>
      </c>
      <c r="C86" s="1" t="s">
        <v>24741</v>
      </c>
      <c r="D86">
        <v>2016</v>
      </c>
      <c r="E86" s="1" t="s">
        <v>21007</v>
      </c>
      <c r="F86" s="1" t="s">
        <v>8567</v>
      </c>
      <c r="G86" s="1" t="s">
        <v>7141</v>
      </c>
      <c r="H86" s="1" t="s">
        <v>7141</v>
      </c>
      <c r="I86">
        <v>443</v>
      </c>
      <c r="J86">
        <v>452</v>
      </c>
      <c r="K86" s="1" t="s">
        <v>7141</v>
      </c>
      <c r="L86">
        <v>30</v>
      </c>
      <c r="M86" s="1" t="s">
        <v>24742</v>
      </c>
      <c r="N86" s="1" t="s">
        <v>24743</v>
      </c>
      <c r="O86" s="1" t="s">
        <v>23343</v>
      </c>
      <c r="P86" s="1" t="s">
        <v>24744</v>
      </c>
      <c r="Q86" s="1" t="s">
        <v>24745</v>
      </c>
      <c r="R86" s="1" t="s">
        <v>24746</v>
      </c>
      <c r="S86" s="1" t="s">
        <v>24747</v>
      </c>
      <c r="T86" s="1" t="s">
        <v>23246</v>
      </c>
      <c r="U86" s="1" t="s">
        <v>7141</v>
      </c>
      <c r="V86" s="1" t="s">
        <v>7150</v>
      </c>
      <c r="W86" s="1" t="s">
        <v>11073</v>
      </c>
      <c r="X86" s="1" t="str">
        <f>VLOOKUP(vehicle_routing_problem__2[[#This Row],[ISSN]],classificacao!B:D,3,0)</f>
        <v>B1</v>
      </c>
      <c r="Z86" s="1" t="s">
        <v>21016</v>
      </c>
      <c r="AB86" s="1" t="s">
        <v>7153</v>
      </c>
      <c r="AC86" s="1" t="s">
        <v>21017</v>
      </c>
      <c r="AD86" s="1" t="s">
        <v>7155</v>
      </c>
      <c r="AE86" s="1" t="s">
        <v>7156</v>
      </c>
      <c r="AF86" s="1" t="s">
        <v>7287</v>
      </c>
      <c r="AG86" s="1" t="s">
        <v>7157</v>
      </c>
      <c r="AH86" s="1" t="s">
        <v>24748</v>
      </c>
    </row>
    <row r="87" spans="1:34" x14ac:dyDescent="0.25">
      <c r="A87" s="1" t="s">
        <v>24908</v>
      </c>
      <c r="B87" s="1" t="s">
        <v>24909</v>
      </c>
      <c r="C87" s="1" t="s">
        <v>24910</v>
      </c>
      <c r="D87">
        <v>2016</v>
      </c>
      <c r="E87" s="1" t="s">
        <v>16273</v>
      </c>
      <c r="F87" s="1" t="s">
        <v>7309</v>
      </c>
      <c r="G87" s="1" t="s">
        <v>7140</v>
      </c>
      <c r="H87" s="1" t="s">
        <v>7141</v>
      </c>
      <c r="I87">
        <v>720</v>
      </c>
      <c r="J87">
        <v>734</v>
      </c>
      <c r="K87" s="1" t="s">
        <v>7141</v>
      </c>
      <c r="L87">
        <v>30</v>
      </c>
      <c r="M87" s="1" t="s">
        <v>24911</v>
      </c>
      <c r="N87" s="1" t="s">
        <v>24912</v>
      </c>
      <c r="O87" s="1" t="s">
        <v>24913</v>
      </c>
      <c r="P87" s="1" t="s">
        <v>24914</v>
      </c>
      <c r="Q87" s="1" t="s">
        <v>24915</v>
      </c>
      <c r="R87" s="1" t="s">
        <v>24916</v>
      </c>
      <c r="S87" s="1" t="s">
        <v>24917</v>
      </c>
      <c r="T87" s="1" t="s">
        <v>7141</v>
      </c>
      <c r="U87" s="1" t="s">
        <v>7141</v>
      </c>
      <c r="V87" s="1" t="s">
        <v>7338</v>
      </c>
      <c r="W87" s="1" t="s">
        <v>10264</v>
      </c>
      <c r="X87" s="1" t="str">
        <f>VLOOKUP(vehicle_routing_problem__2[[#This Row],[ISSN]],classificacao!B:D,3,0)</f>
        <v>A1</v>
      </c>
      <c r="Z87" s="1" t="s">
        <v>16281</v>
      </c>
      <c r="AB87" s="1" t="s">
        <v>7153</v>
      </c>
      <c r="AC87" s="1" t="s">
        <v>16282</v>
      </c>
      <c r="AD87" s="1" t="s">
        <v>7155</v>
      </c>
      <c r="AE87" s="1" t="s">
        <v>7156</v>
      </c>
      <c r="AF87" s="1" t="s">
        <v>7395</v>
      </c>
      <c r="AG87" s="1" t="s">
        <v>7157</v>
      </c>
      <c r="AH87" s="1" t="s">
        <v>24918</v>
      </c>
    </row>
    <row r="88" spans="1:34" x14ac:dyDescent="0.25">
      <c r="A88" s="1" t="s">
        <v>25091</v>
      </c>
      <c r="B88" s="1" t="s">
        <v>25092</v>
      </c>
      <c r="C88" s="1" t="s">
        <v>25093</v>
      </c>
      <c r="D88">
        <v>2016</v>
      </c>
      <c r="E88" s="1" t="s">
        <v>7556</v>
      </c>
      <c r="F88" s="1" t="s">
        <v>7284</v>
      </c>
      <c r="G88" s="1" t="s">
        <v>7366</v>
      </c>
      <c r="H88" s="1" t="s">
        <v>7141</v>
      </c>
      <c r="I88">
        <v>511</v>
      </c>
      <c r="J88">
        <v>525</v>
      </c>
      <c r="K88" s="1" t="s">
        <v>7141</v>
      </c>
      <c r="L88">
        <v>30</v>
      </c>
      <c r="M88" s="1" t="s">
        <v>25094</v>
      </c>
      <c r="N88" s="1" t="s">
        <v>25095</v>
      </c>
      <c r="O88" s="1" t="s">
        <v>25096</v>
      </c>
      <c r="P88" s="1" t="s">
        <v>25097</v>
      </c>
      <c r="Q88" s="1" t="s">
        <v>25098</v>
      </c>
      <c r="R88" s="1" t="s">
        <v>25099</v>
      </c>
      <c r="S88" s="1" t="s">
        <v>25100</v>
      </c>
      <c r="T88" s="1" t="s">
        <v>25101</v>
      </c>
      <c r="U88" s="1" t="s">
        <v>7141</v>
      </c>
      <c r="V88" s="1" t="s">
        <v>7712</v>
      </c>
      <c r="W88" s="1" t="s">
        <v>7566</v>
      </c>
      <c r="X88" s="1" t="str">
        <f>VLOOKUP(vehicle_routing_problem__2[[#This Row],[ISSN]],classificacao!B:D,3,0)</f>
        <v>B1</v>
      </c>
      <c r="Z88" s="1" t="s">
        <v>7141</v>
      </c>
      <c r="AB88" s="1" t="s">
        <v>7153</v>
      </c>
      <c r="AC88" s="1" t="s">
        <v>7567</v>
      </c>
      <c r="AD88" s="1" t="s">
        <v>7155</v>
      </c>
      <c r="AE88" s="1" t="s">
        <v>7156</v>
      </c>
      <c r="AF88" s="1" t="s">
        <v>7395</v>
      </c>
      <c r="AG88" s="1" t="s">
        <v>7157</v>
      </c>
      <c r="AH88" s="1" t="s">
        <v>25102</v>
      </c>
    </row>
    <row r="89" spans="1:34" x14ac:dyDescent="0.25">
      <c r="A89" s="1" t="s">
        <v>25150</v>
      </c>
      <c r="B89" s="1" t="s">
        <v>25151</v>
      </c>
      <c r="C89" s="1" t="s">
        <v>25152</v>
      </c>
      <c r="D89">
        <v>2016</v>
      </c>
      <c r="E89" s="1" t="s">
        <v>16273</v>
      </c>
      <c r="F89" s="1" t="s">
        <v>7309</v>
      </c>
      <c r="G89" s="1" t="s">
        <v>7262</v>
      </c>
      <c r="H89" s="1" t="s">
        <v>7141</v>
      </c>
      <c r="I89">
        <v>23</v>
      </c>
      <c r="J89">
        <v>34</v>
      </c>
      <c r="K89" s="1" t="s">
        <v>7141</v>
      </c>
      <c r="L89">
        <v>30</v>
      </c>
      <c r="M89" s="1" t="s">
        <v>25153</v>
      </c>
      <c r="N89" s="1" t="s">
        <v>25154</v>
      </c>
      <c r="O89" s="1" t="s">
        <v>25155</v>
      </c>
      <c r="P89" s="1" t="s">
        <v>25156</v>
      </c>
      <c r="Q89" s="1" t="s">
        <v>25157</v>
      </c>
      <c r="R89" s="1" t="s">
        <v>25158</v>
      </c>
      <c r="S89" s="1" t="s">
        <v>25159</v>
      </c>
      <c r="T89" s="1" t="s">
        <v>7141</v>
      </c>
      <c r="U89" s="1" t="s">
        <v>7141</v>
      </c>
      <c r="V89" s="1" t="s">
        <v>7338</v>
      </c>
      <c r="W89" s="1" t="s">
        <v>10264</v>
      </c>
      <c r="X89" s="1" t="str">
        <f>VLOOKUP(vehicle_routing_problem__2[[#This Row],[ISSN]],classificacao!B:D,3,0)</f>
        <v>A1</v>
      </c>
      <c r="Z89" s="1" t="s">
        <v>16281</v>
      </c>
      <c r="AB89" s="1" t="s">
        <v>7153</v>
      </c>
      <c r="AC89" s="1" t="s">
        <v>16282</v>
      </c>
      <c r="AD89" s="1" t="s">
        <v>7155</v>
      </c>
      <c r="AE89" s="1" t="s">
        <v>7156</v>
      </c>
      <c r="AF89" s="1" t="s">
        <v>7395</v>
      </c>
      <c r="AG89" s="1" t="s">
        <v>7157</v>
      </c>
      <c r="AH89" s="1" t="s">
        <v>25160</v>
      </c>
    </row>
    <row r="90" spans="1:34" x14ac:dyDescent="0.25">
      <c r="A90" s="1" t="s">
        <v>21246</v>
      </c>
      <c r="B90" s="1" t="s">
        <v>21247</v>
      </c>
      <c r="C90" s="1" t="s">
        <v>21248</v>
      </c>
      <c r="D90">
        <v>2019</v>
      </c>
      <c r="E90" s="1" t="s">
        <v>7211</v>
      </c>
      <c r="F90" s="1" t="s">
        <v>21249</v>
      </c>
      <c r="G90" s="1" t="s">
        <v>7141</v>
      </c>
      <c r="H90" s="1" t="s">
        <v>7141</v>
      </c>
      <c r="I90">
        <v>311</v>
      </c>
      <c r="J90">
        <v>329</v>
      </c>
      <c r="K90" s="1" t="s">
        <v>7141</v>
      </c>
      <c r="L90">
        <v>29</v>
      </c>
      <c r="M90" s="1" t="s">
        <v>21250</v>
      </c>
      <c r="N90" s="1" t="s">
        <v>21251</v>
      </c>
      <c r="O90" s="1" t="s">
        <v>21252</v>
      </c>
      <c r="P90" s="1" t="s">
        <v>21253</v>
      </c>
      <c r="Q90" s="1" t="s">
        <v>21254</v>
      </c>
      <c r="R90" s="1" t="s">
        <v>21255</v>
      </c>
      <c r="S90" s="1" t="s">
        <v>21256</v>
      </c>
      <c r="T90" s="1" t="s">
        <v>21257</v>
      </c>
      <c r="U90" s="1" t="s">
        <v>7141</v>
      </c>
      <c r="V90" s="1" t="s">
        <v>7221</v>
      </c>
      <c r="W90" s="1" t="s">
        <v>7222</v>
      </c>
      <c r="X90" s="1" t="str">
        <f>VLOOKUP(vehicle_routing_problem__2[[#This Row],[ISSN]],classificacao!B:D,3,0)</f>
        <v>A1</v>
      </c>
      <c r="Z90" s="1" t="s">
        <v>7223</v>
      </c>
      <c r="AB90" s="1" t="s">
        <v>7153</v>
      </c>
      <c r="AC90" s="1" t="s">
        <v>7224</v>
      </c>
      <c r="AD90" s="1" t="s">
        <v>7155</v>
      </c>
      <c r="AE90" s="1" t="s">
        <v>7156</v>
      </c>
      <c r="AF90" s="1" t="s">
        <v>7141</v>
      </c>
      <c r="AG90" s="1" t="s">
        <v>7157</v>
      </c>
      <c r="AH90" s="1" t="s">
        <v>21258</v>
      </c>
    </row>
    <row r="91" spans="1:34" x14ac:dyDescent="0.25">
      <c r="A91" s="1" t="s">
        <v>21893</v>
      </c>
      <c r="B91" s="1" t="s">
        <v>21894</v>
      </c>
      <c r="C91" s="1" t="s">
        <v>21895</v>
      </c>
      <c r="D91">
        <v>2019</v>
      </c>
      <c r="E91" s="1" t="s">
        <v>17755</v>
      </c>
      <c r="F91" s="1" t="s">
        <v>7676</v>
      </c>
      <c r="G91" s="1" t="s">
        <v>21896</v>
      </c>
      <c r="H91" s="1" t="s">
        <v>7141</v>
      </c>
      <c r="I91">
        <v>4</v>
      </c>
      <c r="J91">
        <v>13</v>
      </c>
      <c r="K91" s="1" t="s">
        <v>7141</v>
      </c>
      <c r="L91">
        <v>29</v>
      </c>
      <c r="M91" s="1" t="s">
        <v>21897</v>
      </c>
      <c r="N91" s="1" t="s">
        <v>21898</v>
      </c>
      <c r="O91" s="1" t="s">
        <v>21899</v>
      </c>
      <c r="P91" s="1" t="s">
        <v>21900</v>
      </c>
      <c r="Q91" s="1" t="s">
        <v>21901</v>
      </c>
      <c r="R91" s="1" t="s">
        <v>21902</v>
      </c>
      <c r="S91" s="1" t="s">
        <v>21903</v>
      </c>
      <c r="T91" s="1" t="s">
        <v>21904</v>
      </c>
      <c r="U91" s="1" t="s">
        <v>7141</v>
      </c>
      <c r="V91" s="1" t="s">
        <v>17764</v>
      </c>
      <c r="W91" s="1" t="s">
        <v>9751</v>
      </c>
      <c r="X91" s="1" t="str">
        <f>VLOOKUP(vehicle_routing_problem__2[[#This Row],[ISSN]],classificacao!B:D,3,0)</f>
        <v>B1</v>
      </c>
      <c r="Z91" s="1" t="s">
        <v>17765</v>
      </c>
      <c r="AA91">
        <v>30761957</v>
      </c>
      <c r="AB91" s="1" t="s">
        <v>7153</v>
      </c>
      <c r="AC91" s="1" t="s">
        <v>17766</v>
      </c>
      <c r="AD91" s="1" t="s">
        <v>7155</v>
      </c>
      <c r="AE91" s="1" t="s">
        <v>7156</v>
      </c>
      <c r="AF91" s="1" t="s">
        <v>18033</v>
      </c>
      <c r="AG91" s="1" t="s">
        <v>7157</v>
      </c>
      <c r="AH91" s="1" t="s">
        <v>21905</v>
      </c>
    </row>
    <row r="92" spans="1:34" x14ac:dyDescent="0.25">
      <c r="A92" s="1" t="s">
        <v>22293</v>
      </c>
      <c r="B92" s="1" t="s">
        <v>22294</v>
      </c>
      <c r="C92" s="1" t="s">
        <v>22295</v>
      </c>
      <c r="D92">
        <v>2018</v>
      </c>
      <c r="E92" s="1" t="s">
        <v>8762</v>
      </c>
      <c r="F92" s="1" t="s">
        <v>22296</v>
      </c>
      <c r="G92" s="1" t="s">
        <v>7141</v>
      </c>
      <c r="H92" s="1" t="s">
        <v>7141</v>
      </c>
      <c r="I92">
        <v>404</v>
      </c>
      <c r="J92">
        <v>413</v>
      </c>
      <c r="K92" s="1" t="s">
        <v>7141</v>
      </c>
      <c r="L92">
        <v>29</v>
      </c>
      <c r="M92" s="1" t="s">
        <v>22297</v>
      </c>
      <c r="N92" s="1" t="s">
        <v>22298</v>
      </c>
      <c r="O92" s="1" t="s">
        <v>22299</v>
      </c>
      <c r="P92" s="1" t="s">
        <v>22300</v>
      </c>
      <c r="Q92" s="1" t="s">
        <v>22301</v>
      </c>
      <c r="R92" s="1" t="s">
        <v>22302</v>
      </c>
      <c r="S92" s="1" t="s">
        <v>22303</v>
      </c>
      <c r="T92" s="1" t="s">
        <v>22304</v>
      </c>
      <c r="U92" s="1" t="s">
        <v>7141</v>
      </c>
      <c r="V92" s="1" t="s">
        <v>7150</v>
      </c>
      <c r="W92" s="1" t="s">
        <v>8772</v>
      </c>
      <c r="X92" s="1" t="str">
        <f>VLOOKUP(vehicle_routing_problem__2[[#This Row],[ISSN]],classificacao!B:D,3,0)</f>
        <v>A1</v>
      </c>
      <c r="Z92" s="1" t="s">
        <v>8773</v>
      </c>
      <c r="AB92" s="1" t="s">
        <v>7153</v>
      </c>
      <c r="AC92" s="1" t="s">
        <v>8774</v>
      </c>
      <c r="AD92" s="1" t="s">
        <v>7155</v>
      </c>
      <c r="AE92" s="1" t="s">
        <v>7156</v>
      </c>
      <c r="AF92" s="1" t="s">
        <v>7141</v>
      </c>
      <c r="AG92" s="1" t="s">
        <v>7157</v>
      </c>
      <c r="AH92" s="1" t="s">
        <v>22305</v>
      </c>
    </row>
    <row r="93" spans="1:34" x14ac:dyDescent="0.25">
      <c r="A93" s="1" t="s">
        <v>20905</v>
      </c>
      <c r="B93" s="1" t="s">
        <v>20906</v>
      </c>
      <c r="C93" s="1" t="s">
        <v>23484</v>
      </c>
      <c r="D93">
        <v>2017</v>
      </c>
      <c r="E93" s="1" t="s">
        <v>7291</v>
      </c>
      <c r="F93" s="1" t="s">
        <v>13271</v>
      </c>
      <c r="G93" s="1" t="s">
        <v>7141</v>
      </c>
      <c r="H93" s="1" t="s">
        <v>7141</v>
      </c>
      <c r="I93">
        <v>586</v>
      </c>
      <c r="J93">
        <v>604</v>
      </c>
      <c r="K93" s="1" t="s">
        <v>7141</v>
      </c>
      <c r="L93">
        <v>29</v>
      </c>
      <c r="M93" s="1" t="s">
        <v>23485</v>
      </c>
      <c r="N93" s="1" t="s">
        <v>23486</v>
      </c>
      <c r="O93" s="1" t="s">
        <v>20907</v>
      </c>
      <c r="P93" s="1" t="s">
        <v>20908</v>
      </c>
      <c r="Q93" s="1" t="s">
        <v>23487</v>
      </c>
      <c r="R93" s="1" t="s">
        <v>23488</v>
      </c>
      <c r="S93" s="1" t="s">
        <v>23489</v>
      </c>
      <c r="T93" s="1" t="s">
        <v>23490</v>
      </c>
      <c r="U93" s="1" t="s">
        <v>7141</v>
      </c>
      <c r="V93" s="1" t="s">
        <v>7173</v>
      </c>
      <c r="W93" s="1" t="s">
        <v>7302</v>
      </c>
      <c r="X93" s="1" t="str">
        <f>VLOOKUP(vehicle_routing_problem__2[[#This Row],[ISSN]],classificacao!B:D,3,0)</f>
        <v>A2</v>
      </c>
      <c r="Z93" s="1" t="s">
        <v>7141</v>
      </c>
      <c r="AB93" s="1" t="s">
        <v>7153</v>
      </c>
      <c r="AC93" s="1" t="s">
        <v>7303</v>
      </c>
      <c r="AD93" s="1" t="s">
        <v>7155</v>
      </c>
      <c r="AE93" s="1" t="s">
        <v>7156</v>
      </c>
      <c r="AF93" s="1" t="s">
        <v>7141</v>
      </c>
      <c r="AG93" s="1" t="s">
        <v>7157</v>
      </c>
      <c r="AH93" s="1" t="s">
        <v>23491</v>
      </c>
    </row>
    <row r="94" spans="1:34" x14ac:dyDescent="0.25">
      <c r="A94" s="1" t="s">
        <v>23798</v>
      </c>
      <c r="B94" s="1" t="s">
        <v>23799</v>
      </c>
      <c r="C94" s="1" t="s">
        <v>23800</v>
      </c>
      <c r="D94">
        <v>2017</v>
      </c>
      <c r="E94" s="1" t="s">
        <v>7328</v>
      </c>
      <c r="F94" s="1" t="s">
        <v>7992</v>
      </c>
      <c r="G94" s="1" t="s">
        <v>7366</v>
      </c>
      <c r="H94" s="1" t="s">
        <v>7141</v>
      </c>
      <c r="I94">
        <v>489</v>
      </c>
      <c r="J94">
        <v>502</v>
      </c>
      <c r="K94" s="1" t="s">
        <v>7141</v>
      </c>
      <c r="L94">
        <v>29</v>
      </c>
      <c r="M94" s="1" t="s">
        <v>23801</v>
      </c>
      <c r="N94" s="1" t="s">
        <v>23802</v>
      </c>
      <c r="O94" s="1" t="s">
        <v>23803</v>
      </c>
      <c r="P94" s="1" t="s">
        <v>23804</v>
      </c>
      <c r="Q94" s="1" t="s">
        <v>23805</v>
      </c>
      <c r="R94" s="1" t="s">
        <v>23806</v>
      </c>
      <c r="S94" s="1" t="s">
        <v>23807</v>
      </c>
      <c r="T94" s="1" t="s">
        <v>7141</v>
      </c>
      <c r="U94" s="1" t="s">
        <v>7141</v>
      </c>
      <c r="V94" s="1" t="s">
        <v>7338</v>
      </c>
      <c r="W94" s="1" t="s">
        <v>7339</v>
      </c>
      <c r="X94" s="1" t="str">
        <f>VLOOKUP(vehicle_routing_problem__2[[#This Row],[ISSN]],classificacao!B:D,3,0)</f>
        <v>B1</v>
      </c>
      <c r="Z94" s="1" t="s">
        <v>7141</v>
      </c>
      <c r="AB94" s="1" t="s">
        <v>7153</v>
      </c>
      <c r="AC94" s="1" t="s">
        <v>7340</v>
      </c>
      <c r="AD94" s="1" t="s">
        <v>7155</v>
      </c>
      <c r="AE94" s="1" t="s">
        <v>7156</v>
      </c>
      <c r="AF94" s="1" t="s">
        <v>7141</v>
      </c>
      <c r="AG94" s="1" t="s">
        <v>7157</v>
      </c>
      <c r="AH94" s="1" t="s">
        <v>23808</v>
      </c>
    </row>
    <row r="95" spans="1:34" x14ac:dyDescent="0.25">
      <c r="A95" s="1" t="s">
        <v>22414</v>
      </c>
      <c r="B95" s="1" t="s">
        <v>22415</v>
      </c>
      <c r="C95" s="1" t="s">
        <v>24020</v>
      </c>
      <c r="D95">
        <v>2017</v>
      </c>
      <c r="E95" s="1" t="s">
        <v>17727</v>
      </c>
      <c r="F95" s="1" t="s">
        <v>24021</v>
      </c>
      <c r="G95" s="1" t="s">
        <v>7141</v>
      </c>
      <c r="H95" s="1" t="s">
        <v>7141</v>
      </c>
      <c r="I95">
        <v>142</v>
      </c>
      <c r="J95">
        <v>150</v>
      </c>
      <c r="K95" s="1" t="s">
        <v>7141</v>
      </c>
      <c r="L95">
        <v>29</v>
      </c>
      <c r="M95" s="1" t="s">
        <v>24022</v>
      </c>
      <c r="N95" s="1" t="s">
        <v>24023</v>
      </c>
      <c r="O95" s="1" t="s">
        <v>22420</v>
      </c>
      <c r="P95" s="1" t="s">
        <v>22421</v>
      </c>
      <c r="Q95" s="1" t="s">
        <v>24024</v>
      </c>
      <c r="R95" s="1" t="s">
        <v>24025</v>
      </c>
      <c r="S95" s="1" t="s">
        <v>24026</v>
      </c>
      <c r="T95" s="1" t="s">
        <v>22425</v>
      </c>
      <c r="U95" s="1" t="s">
        <v>7141</v>
      </c>
      <c r="V95" s="1" t="s">
        <v>7150</v>
      </c>
      <c r="W95" s="1" t="s">
        <v>10320</v>
      </c>
      <c r="X95" s="1" t="str">
        <f>VLOOKUP(vehicle_routing_problem__2[[#This Row],[ISSN]],classificacao!B:D,3,0)</f>
        <v>A2</v>
      </c>
      <c r="Z95" s="1" t="s">
        <v>17737</v>
      </c>
      <c r="AB95" s="1" t="s">
        <v>7153</v>
      </c>
      <c r="AC95" s="1" t="s">
        <v>17738</v>
      </c>
      <c r="AD95" s="1" t="s">
        <v>7155</v>
      </c>
      <c r="AE95" s="1" t="s">
        <v>7156</v>
      </c>
      <c r="AF95" s="1" t="s">
        <v>7395</v>
      </c>
      <c r="AG95" s="1" t="s">
        <v>7157</v>
      </c>
      <c r="AH95" s="1" t="s">
        <v>24027</v>
      </c>
    </row>
    <row r="96" spans="1:34" x14ac:dyDescent="0.25">
      <c r="A96" s="1" t="s">
        <v>24861</v>
      </c>
      <c r="B96" s="1" t="s">
        <v>24862</v>
      </c>
      <c r="C96" s="1" t="s">
        <v>24863</v>
      </c>
      <c r="D96">
        <v>2016</v>
      </c>
      <c r="E96" s="1" t="s">
        <v>7138</v>
      </c>
      <c r="F96" s="1" t="s">
        <v>16703</v>
      </c>
      <c r="G96" s="1" t="s">
        <v>7140</v>
      </c>
      <c r="H96" s="1" t="s">
        <v>7141</v>
      </c>
      <c r="I96">
        <v>369</v>
      </c>
      <c r="J96">
        <v>386</v>
      </c>
      <c r="K96" s="1" t="s">
        <v>7141</v>
      </c>
      <c r="L96">
        <v>29</v>
      </c>
      <c r="M96" s="1" t="s">
        <v>24864</v>
      </c>
      <c r="N96" s="1" t="s">
        <v>24865</v>
      </c>
      <c r="O96" s="1" t="s">
        <v>24866</v>
      </c>
      <c r="P96" s="1" t="s">
        <v>24867</v>
      </c>
      <c r="Q96" s="1" t="s">
        <v>24868</v>
      </c>
      <c r="R96" s="1" t="s">
        <v>24869</v>
      </c>
      <c r="S96" s="1" t="s">
        <v>24870</v>
      </c>
      <c r="T96" s="1" t="s">
        <v>24871</v>
      </c>
      <c r="U96" s="1" t="s">
        <v>7141</v>
      </c>
      <c r="V96" s="1" t="s">
        <v>9327</v>
      </c>
      <c r="W96" s="1" t="s">
        <v>7151</v>
      </c>
      <c r="X96" s="1" t="str">
        <f>VLOOKUP(vehicle_routing_problem__2[[#This Row],[ISSN]],classificacao!B:D,3,0)</f>
        <v>A1</v>
      </c>
      <c r="Z96" s="1" t="s">
        <v>7152</v>
      </c>
      <c r="AB96" s="1" t="s">
        <v>7153</v>
      </c>
      <c r="AC96" s="1" t="s">
        <v>7154</v>
      </c>
      <c r="AD96" s="1" t="s">
        <v>7155</v>
      </c>
      <c r="AE96" s="1" t="s">
        <v>7156</v>
      </c>
      <c r="AF96" s="1" t="s">
        <v>7141</v>
      </c>
      <c r="AG96" s="1" t="s">
        <v>7157</v>
      </c>
      <c r="AH96" s="1" t="s">
        <v>24872</v>
      </c>
    </row>
    <row r="97" spans="1:34" x14ac:dyDescent="0.25">
      <c r="A97" s="1" t="s">
        <v>25441</v>
      </c>
      <c r="B97" s="1" t="s">
        <v>25442</v>
      </c>
      <c r="C97" s="1" t="s">
        <v>25443</v>
      </c>
      <c r="D97">
        <v>2016</v>
      </c>
      <c r="E97" s="1" t="s">
        <v>7138</v>
      </c>
      <c r="F97" s="1" t="s">
        <v>15116</v>
      </c>
      <c r="G97" s="1" t="s">
        <v>7262</v>
      </c>
      <c r="H97" s="1" t="s">
        <v>7141</v>
      </c>
      <c r="I97">
        <v>93</v>
      </c>
      <c r="J97">
        <v>104</v>
      </c>
      <c r="K97" s="1" t="s">
        <v>7141</v>
      </c>
      <c r="L97">
        <v>29</v>
      </c>
      <c r="M97" s="1" t="s">
        <v>25444</v>
      </c>
      <c r="N97" s="1" t="s">
        <v>25445</v>
      </c>
      <c r="O97" s="1" t="s">
        <v>25446</v>
      </c>
      <c r="P97" s="1" t="s">
        <v>25447</v>
      </c>
      <c r="Q97" s="1" t="s">
        <v>25448</v>
      </c>
      <c r="R97" s="1" t="s">
        <v>25449</v>
      </c>
      <c r="S97" s="1" t="s">
        <v>25450</v>
      </c>
      <c r="T97" s="1" t="s">
        <v>25451</v>
      </c>
      <c r="U97" s="1" t="s">
        <v>7141</v>
      </c>
      <c r="V97" s="1" t="s">
        <v>9327</v>
      </c>
      <c r="W97" s="1" t="s">
        <v>7151</v>
      </c>
      <c r="X97" s="1" t="str">
        <f>VLOOKUP(vehicle_routing_problem__2[[#This Row],[ISSN]],classificacao!B:D,3,0)</f>
        <v>A1</v>
      </c>
      <c r="Z97" s="1" t="s">
        <v>7152</v>
      </c>
      <c r="AB97" s="1" t="s">
        <v>7153</v>
      </c>
      <c r="AC97" s="1" t="s">
        <v>7154</v>
      </c>
      <c r="AD97" s="1" t="s">
        <v>7155</v>
      </c>
      <c r="AE97" s="1" t="s">
        <v>7156</v>
      </c>
      <c r="AF97" s="1" t="s">
        <v>7141</v>
      </c>
      <c r="AG97" s="1" t="s">
        <v>7157</v>
      </c>
      <c r="AH97" s="1" t="s">
        <v>25452</v>
      </c>
    </row>
    <row r="98" spans="1:34" x14ac:dyDescent="0.25">
      <c r="A98" s="1" t="s">
        <v>24495</v>
      </c>
      <c r="B98" s="1" t="s">
        <v>24496</v>
      </c>
      <c r="C98" s="1" t="s">
        <v>24497</v>
      </c>
      <c r="D98">
        <v>2016</v>
      </c>
      <c r="E98" s="1" t="s">
        <v>13947</v>
      </c>
      <c r="F98" s="1" t="s">
        <v>7292</v>
      </c>
      <c r="G98" s="1" t="s">
        <v>7141</v>
      </c>
      <c r="H98" s="1" t="s">
        <v>7141</v>
      </c>
      <c r="I98">
        <v>95</v>
      </c>
      <c r="J98">
        <v>123</v>
      </c>
      <c r="K98" s="1" t="s">
        <v>7141</v>
      </c>
      <c r="L98">
        <v>28</v>
      </c>
      <c r="M98" s="1" t="s">
        <v>24498</v>
      </c>
      <c r="N98" s="1" t="s">
        <v>24499</v>
      </c>
      <c r="O98" s="1" t="s">
        <v>24500</v>
      </c>
      <c r="P98" s="1" t="s">
        <v>24501</v>
      </c>
      <c r="Q98" s="1" t="s">
        <v>24502</v>
      </c>
      <c r="R98" s="1" t="s">
        <v>24503</v>
      </c>
      <c r="S98" s="1" t="s">
        <v>24504</v>
      </c>
      <c r="T98" s="1" t="s">
        <v>24505</v>
      </c>
      <c r="U98" s="1" t="s">
        <v>7141</v>
      </c>
      <c r="V98" s="1" t="s">
        <v>7173</v>
      </c>
      <c r="W98" s="1" t="s">
        <v>10592</v>
      </c>
      <c r="X98" s="1" t="str">
        <f>VLOOKUP(vehicle_routing_problem__2[[#This Row],[ISSN]],classificacao!B:D,3,0)</f>
        <v>A2</v>
      </c>
      <c r="Z98" s="1" t="s">
        <v>7141</v>
      </c>
      <c r="AB98" s="1" t="s">
        <v>7153</v>
      </c>
      <c r="AC98" s="1" t="s">
        <v>13956</v>
      </c>
      <c r="AD98" s="1" t="s">
        <v>7155</v>
      </c>
      <c r="AE98" s="1" t="s">
        <v>7156</v>
      </c>
      <c r="AF98" s="1" t="s">
        <v>7141</v>
      </c>
      <c r="AG98" s="1" t="s">
        <v>7157</v>
      </c>
      <c r="AH98" s="1" t="s">
        <v>24506</v>
      </c>
    </row>
    <row r="99" spans="1:34" x14ac:dyDescent="0.25">
      <c r="A99" s="1" t="s">
        <v>24611</v>
      </c>
      <c r="B99" s="1" t="s">
        <v>24612</v>
      </c>
      <c r="C99" s="1" t="s">
        <v>24613</v>
      </c>
      <c r="D99">
        <v>2016</v>
      </c>
      <c r="E99" s="1" t="s">
        <v>7603</v>
      </c>
      <c r="F99" s="1" t="s">
        <v>9294</v>
      </c>
      <c r="G99" s="1" t="s">
        <v>7141</v>
      </c>
      <c r="H99" s="1" t="s">
        <v>7141</v>
      </c>
      <c r="I99">
        <v>210</v>
      </c>
      <c r="J99">
        <v>222</v>
      </c>
      <c r="K99" s="1" t="s">
        <v>7141</v>
      </c>
      <c r="L99">
        <v>28</v>
      </c>
      <c r="M99" s="1" t="s">
        <v>24614</v>
      </c>
      <c r="N99" s="1" t="s">
        <v>24615</v>
      </c>
      <c r="O99" s="1" t="s">
        <v>24616</v>
      </c>
      <c r="P99" s="1" t="s">
        <v>24617</v>
      </c>
      <c r="Q99" s="1" t="s">
        <v>24618</v>
      </c>
      <c r="R99" s="1" t="s">
        <v>24619</v>
      </c>
      <c r="S99" s="1" t="s">
        <v>24620</v>
      </c>
      <c r="T99" s="1" t="s">
        <v>24621</v>
      </c>
      <c r="U99" s="1" t="s">
        <v>7141</v>
      </c>
      <c r="V99" s="1" t="s">
        <v>7173</v>
      </c>
      <c r="W99" s="1" t="s">
        <v>7613</v>
      </c>
      <c r="X99" s="1" t="str">
        <f>VLOOKUP(vehicle_routing_problem__2[[#This Row],[ISSN]],classificacao!B:D,3,0)</f>
        <v>A2</v>
      </c>
      <c r="Z99" s="1" t="s">
        <v>7614</v>
      </c>
      <c r="AB99" s="1" t="s">
        <v>7153</v>
      </c>
      <c r="AC99" s="1" t="s">
        <v>7615</v>
      </c>
      <c r="AD99" s="1" t="s">
        <v>7155</v>
      </c>
      <c r="AE99" s="1" t="s">
        <v>7156</v>
      </c>
      <c r="AF99" s="1" t="s">
        <v>7141</v>
      </c>
      <c r="AG99" s="1" t="s">
        <v>7157</v>
      </c>
      <c r="AH99" s="1" t="s">
        <v>24622</v>
      </c>
    </row>
    <row r="100" spans="1:34" x14ac:dyDescent="0.25">
      <c r="A100" s="1" t="s">
        <v>21514</v>
      </c>
      <c r="B100" s="1" t="s">
        <v>21515</v>
      </c>
      <c r="C100" s="1" t="s">
        <v>21516</v>
      </c>
      <c r="D100">
        <v>2019</v>
      </c>
      <c r="E100" s="1" t="s">
        <v>7849</v>
      </c>
      <c r="F100" s="1" t="s">
        <v>16118</v>
      </c>
      <c r="G100" s="1" t="s">
        <v>7347</v>
      </c>
      <c r="H100" s="1" t="s">
        <v>7141</v>
      </c>
      <c r="I100">
        <v>257</v>
      </c>
      <c r="J100">
        <v>277</v>
      </c>
      <c r="K100" s="1" t="s">
        <v>7141</v>
      </c>
      <c r="L100">
        <v>27</v>
      </c>
      <c r="M100" s="1" t="s">
        <v>21517</v>
      </c>
      <c r="N100" s="1" t="s">
        <v>21518</v>
      </c>
      <c r="O100" s="1" t="s">
        <v>21519</v>
      </c>
      <c r="P100" s="1" t="s">
        <v>21520</v>
      </c>
      <c r="Q100" s="1" t="s">
        <v>21521</v>
      </c>
      <c r="R100" s="1" t="s">
        <v>21522</v>
      </c>
      <c r="S100" s="1" t="s">
        <v>7141</v>
      </c>
      <c r="T100" s="1" t="s">
        <v>21523</v>
      </c>
      <c r="U100" s="1" t="s">
        <v>7141</v>
      </c>
      <c r="V100" s="1" t="s">
        <v>7740</v>
      </c>
      <c r="W100" s="1" t="s">
        <v>7858</v>
      </c>
      <c r="X100" s="1" t="str">
        <f>VLOOKUP(vehicle_routing_problem__2[[#This Row],[ISSN]],classificacao!B:D,3,0)</f>
        <v>A2</v>
      </c>
      <c r="Z100" s="1" t="s">
        <v>7141</v>
      </c>
      <c r="AB100" s="1" t="s">
        <v>7153</v>
      </c>
      <c r="AC100" s="1" t="s">
        <v>7859</v>
      </c>
      <c r="AD100" s="1" t="s">
        <v>7155</v>
      </c>
      <c r="AE100" s="1" t="s">
        <v>7156</v>
      </c>
      <c r="AF100" s="1" t="s">
        <v>8435</v>
      </c>
      <c r="AG100" s="1" t="s">
        <v>7157</v>
      </c>
      <c r="AH100" s="1" t="s">
        <v>21524</v>
      </c>
    </row>
    <row r="101" spans="1:34" x14ac:dyDescent="0.25">
      <c r="A101" s="1" t="s">
        <v>22085</v>
      </c>
      <c r="B101" s="1" t="s">
        <v>22086</v>
      </c>
      <c r="C101" s="1" t="s">
        <v>22087</v>
      </c>
      <c r="D101">
        <v>2018</v>
      </c>
      <c r="E101" s="1" t="s">
        <v>7681</v>
      </c>
      <c r="F101" s="1" t="s">
        <v>22088</v>
      </c>
      <c r="G101" s="1" t="s">
        <v>7141</v>
      </c>
      <c r="H101" s="1" t="s">
        <v>7141</v>
      </c>
      <c r="I101">
        <v>172</v>
      </c>
      <c r="J101">
        <v>188</v>
      </c>
      <c r="K101" s="1" t="s">
        <v>7141</v>
      </c>
      <c r="L101">
        <v>27</v>
      </c>
      <c r="M101" s="1" t="s">
        <v>22089</v>
      </c>
      <c r="N101" s="1" t="s">
        <v>22090</v>
      </c>
      <c r="O101" s="1" t="s">
        <v>22091</v>
      </c>
      <c r="P101" s="1" t="s">
        <v>22092</v>
      </c>
      <c r="Q101" s="1" t="s">
        <v>22093</v>
      </c>
      <c r="R101" s="1" t="s">
        <v>7141</v>
      </c>
      <c r="S101" s="1" t="s">
        <v>22094</v>
      </c>
      <c r="T101" s="1" t="s">
        <v>22095</v>
      </c>
      <c r="U101" s="1" t="s">
        <v>7141</v>
      </c>
      <c r="V101" s="1" t="s">
        <v>7173</v>
      </c>
      <c r="W101" s="1" t="s">
        <v>7692</v>
      </c>
      <c r="X101" s="1" t="str">
        <f>VLOOKUP(vehicle_routing_problem__2[[#This Row],[ISSN]],classificacao!B:D,3,0)</f>
        <v>A2</v>
      </c>
      <c r="Z101" s="1" t="s">
        <v>7693</v>
      </c>
      <c r="AB101" s="1" t="s">
        <v>7153</v>
      </c>
      <c r="AC101" s="1" t="s">
        <v>7694</v>
      </c>
      <c r="AD101" s="1" t="s">
        <v>7155</v>
      </c>
      <c r="AE101" s="1" t="s">
        <v>7156</v>
      </c>
      <c r="AF101" s="1" t="s">
        <v>7395</v>
      </c>
      <c r="AG101" s="1" t="s">
        <v>7157</v>
      </c>
      <c r="AH101" s="1" t="s">
        <v>22096</v>
      </c>
    </row>
    <row r="102" spans="1:34" x14ac:dyDescent="0.25">
      <c r="A102" s="1" t="s">
        <v>22097</v>
      </c>
      <c r="B102" s="1" t="s">
        <v>22098</v>
      </c>
      <c r="C102" s="1" t="s">
        <v>22099</v>
      </c>
      <c r="D102">
        <v>2018</v>
      </c>
      <c r="E102" s="1" t="s">
        <v>7681</v>
      </c>
      <c r="F102" s="1" t="s">
        <v>22088</v>
      </c>
      <c r="G102" s="1" t="s">
        <v>7141</v>
      </c>
      <c r="H102" s="1" t="s">
        <v>7141</v>
      </c>
      <c r="I102">
        <v>102</v>
      </c>
      <c r="J102">
        <v>116</v>
      </c>
      <c r="K102" s="1" t="s">
        <v>7141</v>
      </c>
      <c r="L102">
        <v>27</v>
      </c>
      <c r="M102" s="1" t="s">
        <v>22100</v>
      </c>
      <c r="N102" s="1" t="s">
        <v>22101</v>
      </c>
      <c r="O102" s="1" t="s">
        <v>22102</v>
      </c>
      <c r="P102" s="1" t="s">
        <v>22103</v>
      </c>
      <c r="Q102" s="1" t="s">
        <v>22104</v>
      </c>
      <c r="R102" s="1" t="s">
        <v>22105</v>
      </c>
      <c r="S102" s="1" t="s">
        <v>22106</v>
      </c>
      <c r="T102" s="1" t="s">
        <v>21401</v>
      </c>
      <c r="U102" s="1" t="s">
        <v>7141</v>
      </c>
      <c r="V102" s="1" t="s">
        <v>7173</v>
      </c>
      <c r="W102" s="1" t="s">
        <v>7692</v>
      </c>
      <c r="X102" s="1" t="str">
        <f>VLOOKUP(vehicle_routing_problem__2[[#This Row],[ISSN]],classificacao!B:D,3,0)</f>
        <v>A2</v>
      </c>
      <c r="Z102" s="1" t="s">
        <v>7693</v>
      </c>
      <c r="AB102" s="1" t="s">
        <v>7153</v>
      </c>
      <c r="AC102" s="1" t="s">
        <v>7694</v>
      </c>
      <c r="AD102" s="1" t="s">
        <v>7155</v>
      </c>
      <c r="AE102" s="1" t="s">
        <v>7156</v>
      </c>
      <c r="AF102" s="1" t="s">
        <v>7395</v>
      </c>
      <c r="AG102" s="1" t="s">
        <v>7157</v>
      </c>
      <c r="AH102" s="1" t="s">
        <v>22107</v>
      </c>
    </row>
    <row r="103" spans="1:34" x14ac:dyDescent="0.25">
      <c r="A103" s="1" t="s">
        <v>22689</v>
      </c>
      <c r="B103" s="1" t="s">
        <v>22690</v>
      </c>
      <c r="C103" s="1" t="s">
        <v>22691</v>
      </c>
      <c r="D103">
        <v>2018</v>
      </c>
      <c r="E103" s="1" t="s">
        <v>7138</v>
      </c>
      <c r="F103" s="1" t="s">
        <v>17315</v>
      </c>
      <c r="G103" s="1" t="s">
        <v>7366</v>
      </c>
      <c r="H103" s="1" t="s">
        <v>7141</v>
      </c>
      <c r="I103">
        <v>1078</v>
      </c>
      <c r="J103">
        <v>1093</v>
      </c>
      <c r="K103" s="1" t="s">
        <v>7141</v>
      </c>
      <c r="L103">
        <v>27</v>
      </c>
      <c r="M103" s="1" t="s">
        <v>22692</v>
      </c>
      <c r="N103" s="1" t="s">
        <v>22693</v>
      </c>
      <c r="O103" s="1" t="s">
        <v>22694</v>
      </c>
      <c r="P103" s="1" t="s">
        <v>22695</v>
      </c>
      <c r="Q103" s="1" t="s">
        <v>22696</v>
      </c>
      <c r="R103" s="1" t="s">
        <v>22697</v>
      </c>
      <c r="S103" s="1" t="s">
        <v>22698</v>
      </c>
      <c r="T103" s="1" t="s">
        <v>22699</v>
      </c>
      <c r="U103" s="1" t="s">
        <v>7141</v>
      </c>
      <c r="V103" s="1" t="s">
        <v>7150</v>
      </c>
      <c r="W103" s="1" t="s">
        <v>7151</v>
      </c>
      <c r="X103" s="1" t="str">
        <f>VLOOKUP(vehicle_routing_problem__2[[#This Row],[ISSN]],classificacao!B:D,3,0)</f>
        <v>A1</v>
      </c>
      <c r="Z103" s="1" t="s">
        <v>7152</v>
      </c>
      <c r="AB103" s="1" t="s">
        <v>7153</v>
      </c>
      <c r="AC103" s="1" t="s">
        <v>7154</v>
      </c>
      <c r="AD103" s="1" t="s">
        <v>7155</v>
      </c>
      <c r="AE103" s="1" t="s">
        <v>7156</v>
      </c>
      <c r="AF103" s="1" t="s">
        <v>7395</v>
      </c>
      <c r="AG103" s="1" t="s">
        <v>7157</v>
      </c>
      <c r="AH103" s="1" t="s">
        <v>22700</v>
      </c>
    </row>
    <row r="104" spans="1:34" x14ac:dyDescent="0.25">
      <c r="A104" s="1" t="s">
        <v>23539</v>
      </c>
      <c r="B104" s="1" t="s">
        <v>23540</v>
      </c>
      <c r="C104" s="1" t="s">
        <v>23541</v>
      </c>
      <c r="D104">
        <v>2017</v>
      </c>
      <c r="E104" s="1" t="s">
        <v>7681</v>
      </c>
      <c r="F104" s="1" t="s">
        <v>15153</v>
      </c>
      <c r="G104" s="1" t="s">
        <v>7141</v>
      </c>
      <c r="H104" s="1" t="s">
        <v>7141</v>
      </c>
      <c r="I104">
        <v>71</v>
      </c>
      <c r="J104">
        <v>86</v>
      </c>
      <c r="K104" s="1" t="s">
        <v>7141</v>
      </c>
      <c r="L104">
        <v>27</v>
      </c>
      <c r="M104" s="1" t="s">
        <v>23542</v>
      </c>
      <c r="N104" s="1" t="s">
        <v>23543</v>
      </c>
      <c r="O104" s="1" t="s">
        <v>23544</v>
      </c>
      <c r="P104" s="1" t="s">
        <v>23545</v>
      </c>
      <c r="Q104" s="1" t="s">
        <v>23546</v>
      </c>
      <c r="R104" s="1" t="s">
        <v>23547</v>
      </c>
      <c r="S104" s="1" t="s">
        <v>23548</v>
      </c>
      <c r="T104" s="1" t="s">
        <v>7141</v>
      </c>
      <c r="U104" s="1" t="s">
        <v>7141</v>
      </c>
      <c r="V104" s="1" t="s">
        <v>7173</v>
      </c>
      <c r="W104" s="1" t="s">
        <v>7692</v>
      </c>
      <c r="X104" s="1" t="str">
        <f>VLOOKUP(vehicle_routing_problem__2[[#This Row],[ISSN]],classificacao!B:D,3,0)</f>
        <v>A2</v>
      </c>
      <c r="Z104" s="1" t="s">
        <v>7693</v>
      </c>
      <c r="AB104" s="1" t="s">
        <v>7153</v>
      </c>
      <c r="AC104" s="1" t="s">
        <v>7694</v>
      </c>
      <c r="AD104" s="1" t="s">
        <v>7155</v>
      </c>
      <c r="AE104" s="1" t="s">
        <v>7156</v>
      </c>
      <c r="AF104" s="1" t="s">
        <v>7141</v>
      </c>
      <c r="AG104" s="1" t="s">
        <v>7157</v>
      </c>
      <c r="AH104" s="1" t="s">
        <v>23549</v>
      </c>
    </row>
    <row r="105" spans="1:34" x14ac:dyDescent="0.25">
      <c r="A105" s="1" t="s">
        <v>24462</v>
      </c>
      <c r="B105" s="1" t="s">
        <v>24463</v>
      </c>
      <c r="C105" s="1" t="s">
        <v>24464</v>
      </c>
      <c r="D105">
        <v>2016</v>
      </c>
      <c r="E105" s="1" t="s">
        <v>16273</v>
      </c>
      <c r="F105" s="1" t="s">
        <v>7309</v>
      </c>
      <c r="G105" s="1" t="s">
        <v>7330</v>
      </c>
      <c r="H105" s="1" t="s">
        <v>7141</v>
      </c>
      <c r="I105">
        <v>1239</v>
      </c>
      <c r="J105">
        <v>1260</v>
      </c>
      <c r="K105" s="1" t="s">
        <v>7141</v>
      </c>
      <c r="L105">
        <v>27</v>
      </c>
      <c r="M105" s="1" t="s">
        <v>24465</v>
      </c>
      <c r="N105" s="1" t="s">
        <v>24466</v>
      </c>
      <c r="O105" s="1" t="s">
        <v>24467</v>
      </c>
      <c r="P105" s="1" t="s">
        <v>24468</v>
      </c>
      <c r="Q105" s="1" t="s">
        <v>24469</v>
      </c>
      <c r="R105" s="1" t="s">
        <v>24470</v>
      </c>
      <c r="S105" s="1" t="s">
        <v>24471</v>
      </c>
      <c r="T105" s="1" t="s">
        <v>7141</v>
      </c>
      <c r="U105" s="1" t="s">
        <v>7141</v>
      </c>
      <c r="V105" s="1" t="s">
        <v>7338</v>
      </c>
      <c r="W105" s="1" t="s">
        <v>10264</v>
      </c>
      <c r="X105" s="1" t="str">
        <f>VLOOKUP(vehicle_routing_problem__2[[#This Row],[ISSN]],classificacao!B:D,3,0)</f>
        <v>A1</v>
      </c>
      <c r="Z105" s="1" t="s">
        <v>16281</v>
      </c>
      <c r="AB105" s="1" t="s">
        <v>7153</v>
      </c>
      <c r="AC105" s="1" t="s">
        <v>16282</v>
      </c>
      <c r="AD105" s="1" t="s">
        <v>7155</v>
      </c>
      <c r="AE105" s="1" t="s">
        <v>7156</v>
      </c>
      <c r="AF105" s="1" t="s">
        <v>7395</v>
      </c>
      <c r="AG105" s="1" t="s">
        <v>7157</v>
      </c>
      <c r="AH105" s="1" t="s">
        <v>24472</v>
      </c>
    </row>
    <row r="106" spans="1:34" x14ac:dyDescent="0.25">
      <c r="A106" s="1" t="s">
        <v>24507</v>
      </c>
      <c r="B106" s="1" t="s">
        <v>24508</v>
      </c>
      <c r="C106" s="1" t="s">
        <v>24509</v>
      </c>
      <c r="D106">
        <v>2016</v>
      </c>
      <c r="E106" s="1" t="s">
        <v>7291</v>
      </c>
      <c r="F106" s="1" t="s">
        <v>7268</v>
      </c>
      <c r="G106" s="1" t="s">
        <v>7141</v>
      </c>
      <c r="H106" s="1" t="s">
        <v>7141</v>
      </c>
      <c r="I106">
        <v>522</v>
      </c>
      <c r="J106">
        <v>534</v>
      </c>
      <c r="K106" s="1" t="s">
        <v>7141</v>
      </c>
      <c r="L106">
        <v>27</v>
      </c>
      <c r="M106" s="1" t="s">
        <v>24510</v>
      </c>
      <c r="N106" s="1" t="s">
        <v>24511</v>
      </c>
      <c r="O106" s="1" t="s">
        <v>24512</v>
      </c>
      <c r="P106" s="1" t="s">
        <v>24513</v>
      </c>
      <c r="Q106" s="1" t="s">
        <v>24514</v>
      </c>
      <c r="R106" s="1" t="s">
        <v>24515</v>
      </c>
      <c r="S106" s="1" t="s">
        <v>24516</v>
      </c>
      <c r="T106" s="1" t="s">
        <v>24517</v>
      </c>
      <c r="U106" s="1" t="s">
        <v>7141</v>
      </c>
      <c r="V106" s="1" t="s">
        <v>7173</v>
      </c>
      <c r="W106" s="1" t="s">
        <v>7302</v>
      </c>
      <c r="X106" s="1" t="str">
        <f>VLOOKUP(vehicle_routing_problem__2[[#This Row],[ISSN]],classificacao!B:D,3,0)</f>
        <v>A2</v>
      </c>
      <c r="Z106" s="1" t="s">
        <v>7141</v>
      </c>
      <c r="AB106" s="1" t="s">
        <v>7153</v>
      </c>
      <c r="AC106" s="1" t="s">
        <v>7303</v>
      </c>
      <c r="AD106" s="1" t="s">
        <v>7155</v>
      </c>
      <c r="AE106" s="1" t="s">
        <v>7156</v>
      </c>
      <c r="AF106" s="1" t="s">
        <v>7141</v>
      </c>
      <c r="AG106" s="1" t="s">
        <v>7157</v>
      </c>
      <c r="AH106" s="1" t="s">
        <v>24518</v>
      </c>
    </row>
    <row r="107" spans="1:34" x14ac:dyDescent="0.25">
      <c r="A107" s="1" t="s">
        <v>24761</v>
      </c>
      <c r="B107" s="1" t="s">
        <v>24762</v>
      </c>
      <c r="C107" s="1" t="s">
        <v>24763</v>
      </c>
      <c r="D107">
        <v>2016</v>
      </c>
      <c r="E107" s="1" t="s">
        <v>8580</v>
      </c>
      <c r="F107" s="1" t="s">
        <v>18718</v>
      </c>
      <c r="G107" s="1" t="s">
        <v>7330</v>
      </c>
      <c r="H107" s="1" t="s">
        <v>7141</v>
      </c>
      <c r="I107">
        <v>539</v>
      </c>
      <c r="J107">
        <v>566</v>
      </c>
      <c r="K107" s="1" t="s">
        <v>7141</v>
      </c>
      <c r="L107">
        <v>27</v>
      </c>
      <c r="M107" s="1" t="s">
        <v>24764</v>
      </c>
      <c r="N107" s="1" t="s">
        <v>24765</v>
      </c>
      <c r="O107" s="1" t="s">
        <v>24766</v>
      </c>
      <c r="P107" s="1" t="s">
        <v>24767</v>
      </c>
      <c r="Q107" s="1" t="s">
        <v>24768</v>
      </c>
      <c r="R107" s="1" t="s">
        <v>24769</v>
      </c>
      <c r="S107" s="1" t="s">
        <v>24770</v>
      </c>
      <c r="T107" s="1" t="s">
        <v>24771</v>
      </c>
      <c r="U107" s="1" t="s">
        <v>7141</v>
      </c>
      <c r="V107" s="1" t="s">
        <v>7740</v>
      </c>
      <c r="W107" s="1" t="s">
        <v>8589</v>
      </c>
      <c r="X107" s="1" t="str">
        <f>VLOOKUP(vehicle_routing_problem__2[[#This Row],[ISSN]],classificacao!B:D,3,0)</f>
        <v>B1</v>
      </c>
      <c r="Z107" s="1" t="s">
        <v>8590</v>
      </c>
      <c r="AB107" s="1" t="s">
        <v>7153</v>
      </c>
      <c r="AC107" s="1" t="s">
        <v>8591</v>
      </c>
      <c r="AD107" s="1" t="s">
        <v>7155</v>
      </c>
      <c r="AE107" s="1" t="s">
        <v>7156</v>
      </c>
      <c r="AF107" s="1" t="s">
        <v>7141</v>
      </c>
      <c r="AG107" s="1" t="s">
        <v>7157</v>
      </c>
      <c r="AH107" s="1" t="s">
        <v>24772</v>
      </c>
    </row>
    <row r="108" spans="1:34" x14ac:dyDescent="0.25">
      <c r="A108" s="1" t="s">
        <v>24984</v>
      </c>
      <c r="B108" s="1" t="s">
        <v>24985</v>
      </c>
      <c r="C108" s="1" t="s">
        <v>24986</v>
      </c>
      <c r="D108">
        <v>2016</v>
      </c>
      <c r="E108" s="1" t="s">
        <v>7138</v>
      </c>
      <c r="F108" s="1" t="s">
        <v>9418</v>
      </c>
      <c r="G108" s="1" t="s">
        <v>7140</v>
      </c>
      <c r="H108" s="1" t="s">
        <v>7141</v>
      </c>
      <c r="I108">
        <v>400</v>
      </c>
      <c r="J108">
        <v>411</v>
      </c>
      <c r="K108" s="1" t="s">
        <v>7141</v>
      </c>
      <c r="L108">
        <v>27</v>
      </c>
      <c r="M108" s="1" t="s">
        <v>24987</v>
      </c>
      <c r="N108" s="1" t="s">
        <v>24988</v>
      </c>
      <c r="O108" s="1" t="s">
        <v>24989</v>
      </c>
      <c r="P108" s="1" t="s">
        <v>24990</v>
      </c>
      <c r="Q108" s="1" t="s">
        <v>24991</v>
      </c>
      <c r="R108" s="1" t="s">
        <v>24992</v>
      </c>
      <c r="S108" s="1" t="s">
        <v>24993</v>
      </c>
      <c r="T108" s="1" t="s">
        <v>24994</v>
      </c>
      <c r="U108" s="1" t="s">
        <v>7141</v>
      </c>
      <c r="V108" s="1" t="s">
        <v>9327</v>
      </c>
      <c r="W108" s="1" t="s">
        <v>7151</v>
      </c>
      <c r="X108" s="1" t="str">
        <f>VLOOKUP(vehicle_routing_problem__2[[#This Row],[ISSN]],classificacao!B:D,3,0)</f>
        <v>A1</v>
      </c>
      <c r="Z108" s="1" t="s">
        <v>7152</v>
      </c>
      <c r="AB108" s="1" t="s">
        <v>7153</v>
      </c>
      <c r="AC108" s="1" t="s">
        <v>7154</v>
      </c>
      <c r="AD108" s="1" t="s">
        <v>7155</v>
      </c>
      <c r="AE108" s="1" t="s">
        <v>7156</v>
      </c>
      <c r="AF108" s="1" t="s">
        <v>7395</v>
      </c>
      <c r="AG108" s="1" t="s">
        <v>7157</v>
      </c>
      <c r="AH108" s="1" t="s">
        <v>24995</v>
      </c>
    </row>
    <row r="109" spans="1:34" x14ac:dyDescent="0.25">
      <c r="A109" s="1" t="s">
        <v>21942</v>
      </c>
      <c r="B109" s="1" t="s">
        <v>21943</v>
      </c>
      <c r="C109" s="1" t="s">
        <v>21944</v>
      </c>
      <c r="D109">
        <v>2019</v>
      </c>
      <c r="E109" s="1" t="s">
        <v>7681</v>
      </c>
      <c r="F109" s="1" t="s">
        <v>7698</v>
      </c>
      <c r="G109" s="1" t="s">
        <v>7141</v>
      </c>
      <c r="H109" s="1" t="s">
        <v>7141</v>
      </c>
      <c r="I109">
        <v>250</v>
      </c>
      <c r="J109">
        <v>262</v>
      </c>
      <c r="K109" s="1" t="s">
        <v>7141</v>
      </c>
      <c r="L109">
        <v>26</v>
      </c>
      <c r="M109" s="1" t="s">
        <v>21945</v>
      </c>
      <c r="N109" s="1" t="s">
        <v>21946</v>
      </c>
      <c r="O109" s="1" t="s">
        <v>21947</v>
      </c>
      <c r="P109" s="1" t="s">
        <v>21948</v>
      </c>
      <c r="Q109" s="1" t="s">
        <v>21949</v>
      </c>
      <c r="R109" s="1" t="s">
        <v>21950</v>
      </c>
      <c r="S109" s="1" t="s">
        <v>21951</v>
      </c>
      <c r="T109" s="1" t="s">
        <v>21952</v>
      </c>
      <c r="U109" s="1" t="s">
        <v>7141</v>
      </c>
      <c r="V109" s="1" t="s">
        <v>7173</v>
      </c>
      <c r="W109" s="1" t="s">
        <v>7692</v>
      </c>
      <c r="X109" s="1" t="str">
        <f>VLOOKUP(vehicle_routing_problem__2[[#This Row],[ISSN]],classificacao!B:D,3,0)</f>
        <v>A2</v>
      </c>
      <c r="Z109" s="1" t="s">
        <v>7693</v>
      </c>
      <c r="AB109" s="1" t="s">
        <v>7153</v>
      </c>
      <c r="AC109" s="1" t="s">
        <v>7694</v>
      </c>
      <c r="AD109" s="1" t="s">
        <v>7155</v>
      </c>
      <c r="AE109" s="1" t="s">
        <v>7156</v>
      </c>
      <c r="AF109" s="1" t="s">
        <v>7141</v>
      </c>
      <c r="AG109" s="1" t="s">
        <v>7157</v>
      </c>
      <c r="AH109" s="1" t="s">
        <v>21953</v>
      </c>
    </row>
    <row r="110" spans="1:34" x14ac:dyDescent="0.25">
      <c r="A110" s="1" t="s">
        <v>21954</v>
      </c>
      <c r="B110" s="1" t="s">
        <v>21955</v>
      </c>
      <c r="C110" s="1" t="s">
        <v>21956</v>
      </c>
      <c r="D110">
        <v>2019</v>
      </c>
      <c r="E110" s="1" t="s">
        <v>7681</v>
      </c>
      <c r="F110" s="1" t="s">
        <v>7698</v>
      </c>
      <c r="G110" s="1" t="s">
        <v>7141</v>
      </c>
      <c r="H110" s="1" t="s">
        <v>7141</v>
      </c>
      <c r="I110">
        <v>183</v>
      </c>
      <c r="J110">
        <v>199</v>
      </c>
      <c r="K110" s="1" t="s">
        <v>7141</v>
      </c>
      <c r="L110">
        <v>26</v>
      </c>
      <c r="M110" s="1" t="s">
        <v>21957</v>
      </c>
      <c r="N110" s="1" t="s">
        <v>21958</v>
      </c>
      <c r="O110" s="1" t="s">
        <v>21959</v>
      </c>
      <c r="P110" s="1" t="s">
        <v>21960</v>
      </c>
      <c r="Q110" s="1" t="s">
        <v>21961</v>
      </c>
      <c r="R110" s="1" t="s">
        <v>21962</v>
      </c>
      <c r="S110" s="1" t="s">
        <v>21963</v>
      </c>
      <c r="T110" s="1" t="s">
        <v>21964</v>
      </c>
      <c r="U110" s="1" t="s">
        <v>7141</v>
      </c>
      <c r="V110" s="1" t="s">
        <v>7173</v>
      </c>
      <c r="W110" s="1" t="s">
        <v>7692</v>
      </c>
      <c r="X110" s="1" t="str">
        <f>VLOOKUP(vehicle_routing_problem__2[[#This Row],[ISSN]],classificacao!B:D,3,0)</f>
        <v>A2</v>
      </c>
      <c r="Z110" s="1" t="s">
        <v>7693</v>
      </c>
      <c r="AB110" s="1" t="s">
        <v>7153</v>
      </c>
      <c r="AC110" s="1" t="s">
        <v>7694</v>
      </c>
      <c r="AD110" s="1" t="s">
        <v>7155</v>
      </c>
      <c r="AE110" s="1" t="s">
        <v>7156</v>
      </c>
      <c r="AF110" s="1" t="s">
        <v>7141</v>
      </c>
      <c r="AG110" s="1" t="s">
        <v>7157</v>
      </c>
      <c r="AH110" s="1" t="s">
        <v>21965</v>
      </c>
    </row>
    <row r="111" spans="1:34" x14ac:dyDescent="0.25">
      <c r="A111" s="1" t="s">
        <v>22552</v>
      </c>
      <c r="B111" s="1" t="s">
        <v>22553</v>
      </c>
      <c r="C111" s="1" t="s">
        <v>22554</v>
      </c>
      <c r="D111">
        <v>2018</v>
      </c>
      <c r="E111" s="1" t="s">
        <v>7138</v>
      </c>
      <c r="F111" s="1" t="s">
        <v>16359</v>
      </c>
      <c r="G111" s="1" t="s">
        <v>7366</v>
      </c>
      <c r="H111" s="1" t="s">
        <v>7141</v>
      </c>
      <c r="I111">
        <v>877</v>
      </c>
      <c r="J111">
        <v>894</v>
      </c>
      <c r="K111" s="1" t="s">
        <v>7141</v>
      </c>
      <c r="L111">
        <v>26</v>
      </c>
      <c r="M111" s="1" t="s">
        <v>22555</v>
      </c>
      <c r="N111" s="1" t="s">
        <v>22556</v>
      </c>
      <c r="O111" s="1" t="s">
        <v>22557</v>
      </c>
      <c r="P111" s="1" t="s">
        <v>22558</v>
      </c>
      <c r="Q111" s="1" t="s">
        <v>22559</v>
      </c>
      <c r="R111" s="1" t="s">
        <v>22560</v>
      </c>
      <c r="S111" s="1" t="s">
        <v>22561</v>
      </c>
      <c r="T111" s="1" t="s">
        <v>22562</v>
      </c>
      <c r="U111" s="1" t="s">
        <v>7141</v>
      </c>
      <c r="V111" s="1" t="s">
        <v>7150</v>
      </c>
      <c r="W111" s="1" t="s">
        <v>7151</v>
      </c>
      <c r="X111" s="1" t="str">
        <f>VLOOKUP(vehicle_routing_problem__2[[#This Row],[ISSN]],classificacao!B:D,3,0)</f>
        <v>A1</v>
      </c>
      <c r="Z111" s="1" t="s">
        <v>7152</v>
      </c>
      <c r="AB111" s="1" t="s">
        <v>7153</v>
      </c>
      <c r="AC111" s="1" t="s">
        <v>7154</v>
      </c>
      <c r="AD111" s="1" t="s">
        <v>7155</v>
      </c>
      <c r="AE111" s="1" t="s">
        <v>7156</v>
      </c>
      <c r="AF111" s="1" t="s">
        <v>7287</v>
      </c>
      <c r="AG111" s="1" t="s">
        <v>7157</v>
      </c>
      <c r="AH111" s="1" t="s">
        <v>22563</v>
      </c>
    </row>
    <row r="112" spans="1:34" x14ac:dyDescent="0.25">
      <c r="A112" s="1" t="s">
        <v>24141</v>
      </c>
      <c r="B112" s="1" t="s">
        <v>24142</v>
      </c>
      <c r="C112" s="1" t="s">
        <v>24143</v>
      </c>
      <c r="D112">
        <v>2017</v>
      </c>
      <c r="E112" s="1" t="s">
        <v>17961</v>
      </c>
      <c r="F112" s="1" t="s">
        <v>18388</v>
      </c>
      <c r="G112" s="1" t="s">
        <v>7141</v>
      </c>
      <c r="H112" s="1" t="s">
        <v>7141</v>
      </c>
      <c r="I112">
        <v>494</v>
      </c>
      <c r="J112">
        <v>504</v>
      </c>
      <c r="K112" s="1" t="s">
        <v>7141</v>
      </c>
      <c r="L112">
        <v>26</v>
      </c>
      <c r="M112" s="1" t="s">
        <v>24144</v>
      </c>
      <c r="N112" s="1" t="s">
        <v>24145</v>
      </c>
      <c r="O112" s="1" t="s">
        <v>24146</v>
      </c>
      <c r="P112" s="1" t="s">
        <v>24147</v>
      </c>
      <c r="Q112" s="1" t="s">
        <v>24148</v>
      </c>
      <c r="R112" s="1" t="s">
        <v>24149</v>
      </c>
      <c r="S112" s="1" t="s">
        <v>24150</v>
      </c>
      <c r="T112" s="1" t="s">
        <v>7141</v>
      </c>
      <c r="U112" s="1" t="s">
        <v>7141</v>
      </c>
      <c r="V112" s="1" t="s">
        <v>7173</v>
      </c>
      <c r="W112" s="1" t="s">
        <v>9648</v>
      </c>
      <c r="X112" s="1" t="str">
        <f>VLOOKUP(vehicle_routing_problem__2[[#This Row],[ISSN]],classificacao!B:D,3,0)</f>
        <v>A1</v>
      </c>
      <c r="Z112" s="1" t="s">
        <v>17970</v>
      </c>
      <c r="AA112">
        <v>27769652</v>
      </c>
      <c r="AB112" s="1" t="s">
        <v>7153</v>
      </c>
      <c r="AC112" s="1" t="s">
        <v>17971</v>
      </c>
      <c r="AD112" s="1" t="s">
        <v>7155</v>
      </c>
      <c r="AE112" s="1" t="s">
        <v>7156</v>
      </c>
      <c r="AF112" s="1" t="s">
        <v>7141</v>
      </c>
      <c r="AG112" s="1" t="s">
        <v>7157</v>
      </c>
      <c r="AH112" s="1" t="s">
        <v>24151</v>
      </c>
    </row>
    <row r="113" spans="1:34" x14ac:dyDescent="0.25">
      <c r="A113" s="1" t="s">
        <v>25042</v>
      </c>
      <c r="B113" s="1" t="s">
        <v>25043</v>
      </c>
      <c r="C113" s="1" t="s">
        <v>25044</v>
      </c>
      <c r="D113">
        <v>2016</v>
      </c>
      <c r="E113" s="1" t="s">
        <v>7138</v>
      </c>
      <c r="F113" s="1" t="s">
        <v>9418</v>
      </c>
      <c r="G113" s="1" t="s">
        <v>7262</v>
      </c>
      <c r="H113" s="1" t="s">
        <v>7141</v>
      </c>
      <c r="I113">
        <v>101</v>
      </c>
      <c r="J113">
        <v>119</v>
      </c>
      <c r="K113" s="1" t="s">
        <v>7141</v>
      </c>
      <c r="L113">
        <v>26</v>
      </c>
      <c r="M113" s="1" t="s">
        <v>25045</v>
      </c>
      <c r="N113" s="1" t="s">
        <v>25046</v>
      </c>
      <c r="O113" s="1" t="s">
        <v>25047</v>
      </c>
      <c r="P113" s="1" t="s">
        <v>25048</v>
      </c>
      <c r="Q113" s="1" t="s">
        <v>25049</v>
      </c>
      <c r="R113" s="1" t="s">
        <v>25050</v>
      </c>
      <c r="S113" s="1" t="s">
        <v>25051</v>
      </c>
      <c r="T113" s="1" t="s">
        <v>25052</v>
      </c>
      <c r="U113" s="1" t="s">
        <v>7141</v>
      </c>
      <c r="V113" s="1" t="s">
        <v>9327</v>
      </c>
      <c r="W113" s="1" t="s">
        <v>7151</v>
      </c>
      <c r="X113" s="1" t="str">
        <f>VLOOKUP(vehicle_routing_problem__2[[#This Row],[ISSN]],classificacao!B:D,3,0)</f>
        <v>A1</v>
      </c>
      <c r="Z113" s="1" t="s">
        <v>7152</v>
      </c>
      <c r="AB113" s="1" t="s">
        <v>7153</v>
      </c>
      <c r="AC113" s="1" t="s">
        <v>7154</v>
      </c>
      <c r="AD113" s="1" t="s">
        <v>7155</v>
      </c>
      <c r="AE113" s="1" t="s">
        <v>7156</v>
      </c>
      <c r="AF113" s="1" t="s">
        <v>7141</v>
      </c>
      <c r="AG113" s="1" t="s">
        <v>7157</v>
      </c>
      <c r="AH113" s="1" t="s">
        <v>25053</v>
      </c>
    </row>
    <row r="114" spans="1:34" x14ac:dyDescent="0.25">
      <c r="A114" s="1" t="s">
        <v>21447</v>
      </c>
      <c r="B114" s="1" t="s">
        <v>21448</v>
      </c>
      <c r="C114" s="1" t="s">
        <v>21449</v>
      </c>
      <c r="D114">
        <v>2019</v>
      </c>
      <c r="E114" s="1" t="s">
        <v>7681</v>
      </c>
      <c r="F114" s="1" t="s">
        <v>17847</v>
      </c>
      <c r="G114" s="1" t="s">
        <v>7141</v>
      </c>
      <c r="H114" s="1" t="s">
        <v>7141</v>
      </c>
      <c r="I114">
        <v>198</v>
      </c>
      <c r="J114">
        <v>210</v>
      </c>
      <c r="K114" s="1" t="s">
        <v>7141</v>
      </c>
      <c r="L114">
        <v>25</v>
      </c>
      <c r="M114" s="1" t="s">
        <v>21450</v>
      </c>
      <c r="N114" s="1" t="s">
        <v>21451</v>
      </c>
      <c r="O114" s="1" t="s">
        <v>21452</v>
      </c>
      <c r="P114" s="1" t="s">
        <v>21453</v>
      </c>
      <c r="Q114" s="1" t="s">
        <v>21454</v>
      </c>
      <c r="R114" s="1" t="s">
        <v>21455</v>
      </c>
      <c r="S114" s="1" t="s">
        <v>21456</v>
      </c>
      <c r="T114" s="1" t="s">
        <v>21457</v>
      </c>
      <c r="U114" s="1" t="s">
        <v>7141</v>
      </c>
      <c r="V114" s="1" t="s">
        <v>7173</v>
      </c>
      <c r="W114" s="1" t="s">
        <v>7692</v>
      </c>
      <c r="X114" s="1" t="str">
        <f>VLOOKUP(vehicle_routing_problem__2[[#This Row],[ISSN]],classificacao!B:D,3,0)</f>
        <v>A2</v>
      </c>
      <c r="Z114" s="1" t="s">
        <v>7693</v>
      </c>
      <c r="AB114" s="1" t="s">
        <v>7153</v>
      </c>
      <c r="AC114" s="1" t="s">
        <v>7694</v>
      </c>
      <c r="AD114" s="1" t="s">
        <v>7155</v>
      </c>
      <c r="AE114" s="1" t="s">
        <v>7156</v>
      </c>
      <c r="AF114" s="1" t="s">
        <v>7395</v>
      </c>
      <c r="AG114" s="1" t="s">
        <v>7157</v>
      </c>
      <c r="AH114" s="1" t="s">
        <v>21458</v>
      </c>
    </row>
    <row r="115" spans="1:34" x14ac:dyDescent="0.25">
      <c r="A115" s="1" t="s">
        <v>24401</v>
      </c>
      <c r="B115" s="1" t="s">
        <v>24402</v>
      </c>
      <c r="C115" s="1" t="s">
        <v>24403</v>
      </c>
      <c r="D115">
        <v>2016</v>
      </c>
      <c r="E115" s="1" t="s">
        <v>15817</v>
      </c>
      <c r="F115" s="1" t="s">
        <v>8817</v>
      </c>
      <c r="G115" s="1" t="s">
        <v>7141</v>
      </c>
      <c r="H115" s="1" t="s">
        <v>7141</v>
      </c>
      <c r="I115">
        <v>231</v>
      </c>
      <c r="J115">
        <v>245</v>
      </c>
      <c r="K115" s="1" t="s">
        <v>7141</v>
      </c>
      <c r="L115">
        <v>25</v>
      </c>
      <c r="M115" s="1" t="s">
        <v>24404</v>
      </c>
      <c r="N115" s="1" t="s">
        <v>24405</v>
      </c>
      <c r="O115" s="1" t="s">
        <v>24406</v>
      </c>
      <c r="P115" s="1" t="s">
        <v>24407</v>
      </c>
      <c r="Q115" s="1" t="s">
        <v>24408</v>
      </c>
      <c r="R115" s="1" t="s">
        <v>24409</v>
      </c>
      <c r="S115" s="1" t="s">
        <v>24410</v>
      </c>
      <c r="T115" s="1" t="s">
        <v>24411</v>
      </c>
      <c r="U115" s="1" t="s">
        <v>7141</v>
      </c>
      <c r="V115" s="1" t="s">
        <v>7173</v>
      </c>
      <c r="W115" s="1" t="s">
        <v>10591</v>
      </c>
      <c r="X115" s="1" t="str">
        <f>VLOOKUP(vehicle_routing_problem__2[[#This Row],[ISSN]],classificacao!B:D,3,0)</f>
        <v>A2</v>
      </c>
      <c r="Z115" s="1" t="s">
        <v>15825</v>
      </c>
      <c r="AB115" s="1" t="s">
        <v>7153</v>
      </c>
      <c r="AC115" s="1" t="s">
        <v>15826</v>
      </c>
      <c r="AD115" s="1" t="s">
        <v>7155</v>
      </c>
      <c r="AE115" s="1" t="s">
        <v>7156</v>
      </c>
      <c r="AF115" s="1" t="s">
        <v>7141</v>
      </c>
      <c r="AG115" s="1" t="s">
        <v>7157</v>
      </c>
      <c r="AH115" s="1" t="s">
        <v>24412</v>
      </c>
    </row>
    <row r="116" spans="1:34" x14ac:dyDescent="0.25">
      <c r="A116" s="1" t="s">
        <v>25161</v>
      </c>
      <c r="B116" s="1" t="s">
        <v>25162</v>
      </c>
      <c r="C116" s="1" t="s">
        <v>25163</v>
      </c>
      <c r="D116">
        <v>2016</v>
      </c>
      <c r="E116" s="1" t="s">
        <v>7403</v>
      </c>
      <c r="F116" s="1" t="s">
        <v>7820</v>
      </c>
      <c r="G116" s="1" t="s">
        <v>7140</v>
      </c>
      <c r="H116" s="1" t="s">
        <v>7141</v>
      </c>
      <c r="I116">
        <v>515</v>
      </c>
      <c r="J116">
        <v>532</v>
      </c>
      <c r="K116" s="1" t="s">
        <v>7141</v>
      </c>
      <c r="L116">
        <v>25</v>
      </c>
      <c r="M116" s="1" t="s">
        <v>25164</v>
      </c>
      <c r="N116" s="1" t="s">
        <v>25165</v>
      </c>
      <c r="O116" s="1" t="s">
        <v>25166</v>
      </c>
      <c r="P116" s="1" t="s">
        <v>25167</v>
      </c>
      <c r="Q116" s="1" t="s">
        <v>25168</v>
      </c>
      <c r="R116" s="1" t="s">
        <v>25169</v>
      </c>
      <c r="S116" s="1" t="s">
        <v>25170</v>
      </c>
      <c r="T116" s="1" t="s">
        <v>25171</v>
      </c>
      <c r="U116" s="1" t="s">
        <v>7141</v>
      </c>
      <c r="V116" s="1" t="s">
        <v>7740</v>
      </c>
      <c r="W116" s="1" t="s">
        <v>7413</v>
      </c>
      <c r="X116" s="1" t="str">
        <f>VLOOKUP(vehicle_routing_problem__2[[#This Row],[ISSN]],classificacao!B:D,3,0)</f>
        <v>B1</v>
      </c>
      <c r="Z116" s="1" t="s">
        <v>7414</v>
      </c>
      <c r="AB116" s="1" t="s">
        <v>7153</v>
      </c>
      <c r="AC116" s="1" t="s">
        <v>7415</v>
      </c>
      <c r="AD116" s="1" t="s">
        <v>7155</v>
      </c>
      <c r="AE116" s="1" t="s">
        <v>7156</v>
      </c>
      <c r="AF116" s="1" t="s">
        <v>7141</v>
      </c>
      <c r="AG116" s="1" t="s">
        <v>7157</v>
      </c>
      <c r="AH116" s="1" t="s">
        <v>25172</v>
      </c>
    </row>
    <row r="117" spans="1:34" x14ac:dyDescent="0.25">
      <c r="A117" s="1" t="s">
        <v>21020</v>
      </c>
      <c r="B117" s="1" t="s">
        <v>21021</v>
      </c>
      <c r="C117" s="1" t="s">
        <v>21022</v>
      </c>
      <c r="D117">
        <v>2019</v>
      </c>
      <c r="E117" s="1" t="s">
        <v>7211</v>
      </c>
      <c r="F117" s="1" t="s">
        <v>21023</v>
      </c>
      <c r="G117" s="1" t="s">
        <v>7141</v>
      </c>
      <c r="H117" s="1" t="s">
        <v>7141</v>
      </c>
      <c r="I117">
        <v>166</v>
      </c>
      <c r="J117">
        <v>190</v>
      </c>
      <c r="K117" s="1" t="s">
        <v>7141</v>
      </c>
      <c r="L117">
        <v>24</v>
      </c>
      <c r="M117" s="1" t="s">
        <v>21024</v>
      </c>
      <c r="N117" s="1" t="s">
        <v>21025</v>
      </c>
      <c r="O117" s="1" t="s">
        <v>21026</v>
      </c>
      <c r="P117" s="1" t="s">
        <v>21027</v>
      </c>
      <c r="Q117" s="1" t="s">
        <v>21028</v>
      </c>
      <c r="R117" s="1" t="s">
        <v>21029</v>
      </c>
      <c r="S117" s="1" t="s">
        <v>21030</v>
      </c>
      <c r="T117" s="1" t="s">
        <v>21031</v>
      </c>
      <c r="U117" s="1" t="s">
        <v>7141</v>
      </c>
      <c r="V117" s="1" t="s">
        <v>7221</v>
      </c>
      <c r="W117" s="1" t="s">
        <v>7222</v>
      </c>
      <c r="X117" s="1" t="str">
        <f>VLOOKUP(vehicle_routing_problem__2[[#This Row],[ISSN]],classificacao!B:D,3,0)</f>
        <v>A1</v>
      </c>
      <c r="Z117" s="1" t="s">
        <v>7223</v>
      </c>
      <c r="AB117" s="1" t="s">
        <v>7153</v>
      </c>
      <c r="AC117" s="1" t="s">
        <v>7224</v>
      </c>
      <c r="AD117" s="1" t="s">
        <v>7155</v>
      </c>
      <c r="AE117" s="1" t="s">
        <v>7156</v>
      </c>
      <c r="AF117" s="1" t="s">
        <v>7141</v>
      </c>
      <c r="AG117" s="1" t="s">
        <v>7157</v>
      </c>
      <c r="AH117" s="1" t="s">
        <v>21032</v>
      </c>
    </row>
    <row r="118" spans="1:34" x14ac:dyDescent="0.25">
      <c r="A118" s="1" t="s">
        <v>21033</v>
      </c>
      <c r="B118" s="1" t="s">
        <v>21034</v>
      </c>
      <c r="C118" s="1" t="s">
        <v>21035</v>
      </c>
      <c r="D118">
        <v>2019</v>
      </c>
      <c r="E118" s="1" t="s">
        <v>7681</v>
      </c>
      <c r="F118" s="1" t="s">
        <v>21036</v>
      </c>
      <c r="G118" s="1" t="s">
        <v>7141</v>
      </c>
      <c r="H118" s="1" t="s">
        <v>7141</v>
      </c>
      <c r="I118">
        <v>77</v>
      </c>
      <c r="J118">
        <v>94</v>
      </c>
      <c r="K118" s="1" t="s">
        <v>7141</v>
      </c>
      <c r="L118">
        <v>24</v>
      </c>
      <c r="M118" s="1" t="s">
        <v>21037</v>
      </c>
      <c r="N118" s="1" t="s">
        <v>21038</v>
      </c>
      <c r="O118" s="1" t="s">
        <v>21039</v>
      </c>
      <c r="P118" s="1" t="s">
        <v>21040</v>
      </c>
      <c r="Q118" s="1" t="s">
        <v>21041</v>
      </c>
      <c r="R118" s="1" t="s">
        <v>21042</v>
      </c>
      <c r="S118" s="1" t="s">
        <v>21043</v>
      </c>
      <c r="T118" s="1" t="s">
        <v>21044</v>
      </c>
      <c r="U118" s="1" t="s">
        <v>7141</v>
      </c>
      <c r="V118" s="1" t="s">
        <v>7173</v>
      </c>
      <c r="W118" s="1" t="s">
        <v>7692</v>
      </c>
      <c r="X118" s="1" t="str">
        <f>VLOOKUP(vehicle_routing_problem__2[[#This Row],[ISSN]],classificacao!B:D,3,0)</f>
        <v>A2</v>
      </c>
      <c r="Z118" s="1" t="s">
        <v>7693</v>
      </c>
      <c r="AB118" s="1" t="s">
        <v>7153</v>
      </c>
      <c r="AC118" s="1" t="s">
        <v>7694</v>
      </c>
      <c r="AD118" s="1" t="s">
        <v>7155</v>
      </c>
      <c r="AE118" s="1" t="s">
        <v>7156</v>
      </c>
      <c r="AF118" s="1" t="s">
        <v>7395</v>
      </c>
      <c r="AG118" s="1" t="s">
        <v>7157</v>
      </c>
      <c r="AH118" s="1" t="s">
        <v>21045</v>
      </c>
    </row>
    <row r="119" spans="1:34" x14ac:dyDescent="0.25">
      <c r="A119" s="1" t="s">
        <v>20367</v>
      </c>
      <c r="B119" s="1" t="s">
        <v>20368</v>
      </c>
      <c r="C119" s="1" t="s">
        <v>22450</v>
      </c>
      <c r="D119">
        <v>2018</v>
      </c>
      <c r="E119" s="1" t="s">
        <v>7603</v>
      </c>
      <c r="F119" s="1" t="s">
        <v>8350</v>
      </c>
      <c r="G119" s="1" t="s">
        <v>7141</v>
      </c>
      <c r="H119" s="1" t="s">
        <v>7141</v>
      </c>
      <c r="I119">
        <v>146</v>
      </c>
      <c r="J119">
        <v>159</v>
      </c>
      <c r="K119" s="1" t="s">
        <v>7141</v>
      </c>
      <c r="L119">
        <v>24</v>
      </c>
      <c r="M119" s="1" t="s">
        <v>22451</v>
      </c>
      <c r="N119" s="1" t="s">
        <v>22452</v>
      </c>
      <c r="O119" s="1" t="s">
        <v>22453</v>
      </c>
      <c r="P119" s="1" t="s">
        <v>22454</v>
      </c>
      <c r="Q119" s="1" t="s">
        <v>22455</v>
      </c>
      <c r="R119" s="1" t="s">
        <v>22456</v>
      </c>
      <c r="S119" s="1" t="s">
        <v>22457</v>
      </c>
      <c r="T119" s="1" t="s">
        <v>7141</v>
      </c>
      <c r="U119" s="1" t="s">
        <v>7141</v>
      </c>
      <c r="V119" s="1" t="s">
        <v>7173</v>
      </c>
      <c r="W119" s="1" t="s">
        <v>7613</v>
      </c>
      <c r="X119" s="1" t="str">
        <f>VLOOKUP(vehicle_routing_problem__2[[#This Row],[ISSN]],classificacao!B:D,3,0)</f>
        <v>A2</v>
      </c>
      <c r="Z119" s="1" t="s">
        <v>7614</v>
      </c>
      <c r="AB119" s="1" t="s">
        <v>7153</v>
      </c>
      <c r="AC119" s="1" t="s">
        <v>7615</v>
      </c>
      <c r="AD119" s="1" t="s">
        <v>7155</v>
      </c>
      <c r="AE119" s="1" t="s">
        <v>7156</v>
      </c>
      <c r="AF119" s="1" t="s">
        <v>7141</v>
      </c>
      <c r="AG119" s="1" t="s">
        <v>7157</v>
      </c>
      <c r="AH119" s="1" t="s">
        <v>22458</v>
      </c>
    </row>
    <row r="120" spans="1:34" x14ac:dyDescent="0.25">
      <c r="A120" s="1" t="s">
        <v>23349</v>
      </c>
      <c r="B120" s="1" t="s">
        <v>23350</v>
      </c>
      <c r="C120" s="1" t="s">
        <v>23351</v>
      </c>
      <c r="D120">
        <v>2017</v>
      </c>
      <c r="E120" s="1" t="s">
        <v>13270</v>
      </c>
      <c r="F120" s="1" t="s">
        <v>9222</v>
      </c>
      <c r="G120" s="1" t="s">
        <v>7324</v>
      </c>
      <c r="H120" s="1" t="s">
        <v>7141</v>
      </c>
      <c r="I120">
        <v>5942</v>
      </c>
      <c r="J120">
        <v>5957</v>
      </c>
      <c r="K120" s="1" t="s">
        <v>7141</v>
      </c>
      <c r="L120">
        <v>24</v>
      </c>
      <c r="M120" s="1" t="s">
        <v>23352</v>
      </c>
      <c r="N120" s="1" t="s">
        <v>23353</v>
      </c>
      <c r="O120" s="1" t="s">
        <v>23354</v>
      </c>
      <c r="P120" s="1" t="s">
        <v>23355</v>
      </c>
      <c r="Q120" s="1" t="s">
        <v>23356</v>
      </c>
      <c r="R120" s="1" t="s">
        <v>23357</v>
      </c>
      <c r="S120" s="1" t="s">
        <v>23358</v>
      </c>
      <c r="T120" s="1" t="s">
        <v>23359</v>
      </c>
      <c r="U120" s="1" t="s">
        <v>7141</v>
      </c>
      <c r="V120" s="1" t="s">
        <v>7388</v>
      </c>
      <c r="W120" s="1" t="s">
        <v>10404</v>
      </c>
      <c r="X120" s="1" t="str">
        <f>VLOOKUP(vehicle_routing_problem__2[[#This Row],[ISSN]],classificacao!B:D,3,0)</f>
        <v>A2</v>
      </c>
      <c r="Z120" s="1" t="s">
        <v>13280</v>
      </c>
      <c r="AB120" s="1" t="s">
        <v>7153</v>
      </c>
      <c r="AC120" s="1" t="s">
        <v>13281</v>
      </c>
      <c r="AD120" s="1" t="s">
        <v>7155</v>
      </c>
      <c r="AE120" s="1" t="s">
        <v>7156</v>
      </c>
      <c r="AF120" s="1" t="s">
        <v>7141</v>
      </c>
      <c r="AG120" s="1" t="s">
        <v>7157</v>
      </c>
      <c r="AH120" s="1" t="s">
        <v>23360</v>
      </c>
    </row>
    <row r="121" spans="1:34" x14ac:dyDescent="0.25">
      <c r="A121" s="1" t="s">
        <v>22158</v>
      </c>
      <c r="B121" s="1" t="s">
        <v>22159</v>
      </c>
      <c r="C121" s="1" t="s">
        <v>23550</v>
      </c>
      <c r="D121">
        <v>2017</v>
      </c>
      <c r="E121" s="1" t="s">
        <v>7681</v>
      </c>
      <c r="F121" s="1" t="s">
        <v>15153</v>
      </c>
      <c r="G121" s="1" t="s">
        <v>7141</v>
      </c>
      <c r="H121" s="1" t="s">
        <v>7141</v>
      </c>
      <c r="I121">
        <v>58</v>
      </c>
      <c r="J121">
        <v>70</v>
      </c>
      <c r="K121" s="1" t="s">
        <v>7141</v>
      </c>
      <c r="L121">
        <v>24</v>
      </c>
      <c r="M121" s="1" t="s">
        <v>23551</v>
      </c>
      <c r="N121" s="1" t="s">
        <v>23552</v>
      </c>
      <c r="O121" s="1" t="s">
        <v>23553</v>
      </c>
      <c r="P121" s="1" t="s">
        <v>23554</v>
      </c>
      <c r="Q121" s="1" t="s">
        <v>23555</v>
      </c>
      <c r="R121" s="1" t="s">
        <v>23556</v>
      </c>
      <c r="S121" s="1" t="s">
        <v>23557</v>
      </c>
      <c r="T121" s="1" t="s">
        <v>23558</v>
      </c>
      <c r="U121" s="1" t="s">
        <v>7141</v>
      </c>
      <c r="V121" s="1" t="s">
        <v>7173</v>
      </c>
      <c r="W121" s="1" t="s">
        <v>7692</v>
      </c>
      <c r="X121" s="1" t="str">
        <f>VLOOKUP(vehicle_routing_problem__2[[#This Row],[ISSN]],classificacao!B:D,3,0)</f>
        <v>A2</v>
      </c>
      <c r="Z121" s="1" t="s">
        <v>7693</v>
      </c>
      <c r="AB121" s="1" t="s">
        <v>7153</v>
      </c>
      <c r="AC121" s="1" t="s">
        <v>7694</v>
      </c>
      <c r="AD121" s="1" t="s">
        <v>7155</v>
      </c>
      <c r="AE121" s="1" t="s">
        <v>7156</v>
      </c>
      <c r="AF121" s="1" t="s">
        <v>7395</v>
      </c>
      <c r="AG121" s="1" t="s">
        <v>7157</v>
      </c>
      <c r="AH121" s="1" t="s">
        <v>23559</v>
      </c>
    </row>
    <row r="122" spans="1:34" x14ac:dyDescent="0.25">
      <c r="A122" s="1" t="s">
        <v>23628</v>
      </c>
      <c r="B122" s="1" t="s">
        <v>23629</v>
      </c>
      <c r="C122" s="1" t="s">
        <v>23630</v>
      </c>
      <c r="D122">
        <v>2017</v>
      </c>
      <c r="E122" s="1" t="s">
        <v>7681</v>
      </c>
      <c r="F122" s="1" t="s">
        <v>14835</v>
      </c>
      <c r="G122" s="1" t="s">
        <v>7141</v>
      </c>
      <c r="H122" s="1" t="s">
        <v>7141</v>
      </c>
      <c r="I122">
        <v>62</v>
      </c>
      <c r="J122">
        <v>72</v>
      </c>
      <c r="K122" s="1" t="s">
        <v>7141</v>
      </c>
      <c r="L122">
        <v>24</v>
      </c>
      <c r="M122" s="1" t="s">
        <v>23631</v>
      </c>
      <c r="N122" s="1" t="s">
        <v>23632</v>
      </c>
      <c r="O122" s="1" t="s">
        <v>23633</v>
      </c>
      <c r="P122" s="1" t="s">
        <v>23634</v>
      </c>
      <c r="Q122" s="1" t="s">
        <v>23635</v>
      </c>
      <c r="R122" s="1" t="s">
        <v>23636</v>
      </c>
      <c r="S122" s="1" t="s">
        <v>23637</v>
      </c>
      <c r="T122" s="1" t="s">
        <v>7141</v>
      </c>
      <c r="U122" s="1" t="s">
        <v>7141</v>
      </c>
      <c r="V122" s="1" t="s">
        <v>7173</v>
      </c>
      <c r="W122" s="1" t="s">
        <v>7692</v>
      </c>
      <c r="X122" s="1" t="str">
        <f>VLOOKUP(vehicle_routing_problem__2[[#This Row],[ISSN]],classificacao!B:D,3,0)</f>
        <v>A2</v>
      </c>
      <c r="Z122" s="1" t="s">
        <v>7693</v>
      </c>
      <c r="AB122" s="1" t="s">
        <v>7153</v>
      </c>
      <c r="AC122" s="1" t="s">
        <v>7694</v>
      </c>
      <c r="AD122" s="1" t="s">
        <v>7155</v>
      </c>
      <c r="AE122" s="1" t="s">
        <v>7156</v>
      </c>
      <c r="AF122" s="1" t="s">
        <v>18033</v>
      </c>
      <c r="AG122" s="1" t="s">
        <v>7157</v>
      </c>
      <c r="AH122" s="1" t="s">
        <v>23638</v>
      </c>
    </row>
    <row r="123" spans="1:34" x14ac:dyDescent="0.25">
      <c r="A123" s="1" t="s">
        <v>23713</v>
      </c>
      <c r="B123" s="1" t="s">
        <v>23714</v>
      </c>
      <c r="C123" s="1" t="s">
        <v>24379</v>
      </c>
      <c r="D123">
        <v>2016</v>
      </c>
      <c r="E123" s="1" t="s">
        <v>7162</v>
      </c>
      <c r="F123" s="1" t="s">
        <v>16953</v>
      </c>
      <c r="G123" s="1" t="s">
        <v>7141</v>
      </c>
      <c r="H123" s="1" t="s">
        <v>7141</v>
      </c>
      <c r="I123">
        <v>383</v>
      </c>
      <c r="J123">
        <v>397</v>
      </c>
      <c r="K123" s="1" t="s">
        <v>7141</v>
      </c>
      <c r="L123">
        <v>24</v>
      </c>
      <c r="M123" s="1" t="s">
        <v>24380</v>
      </c>
      <c r="N123" s="1" t="s">
        <v>24381</v>
      </c>
      <c r="O123" s="1" t="s">
        <v>24382</v>
      </c>
      <c r="P123" s="1" t="s">
        <v>24383</v>
      </c>
      <c r="Q123" s="1" t="s">
        <v>24384</v>
      </c>
      <c r="R123" s="1" t="s">
        <v>24385</v>
      </c>
      <c r="S123" s="1" t="s">
        <v>24386</v>
      </c>
      <c r="T123" s="1" t="s">
        <v>24387</v>
      </c>
      <c r="U123" s="1" t="s">
        <v>7141</v>
      </c>
      <c r="V123" s="1" t="s">
        <v>7173</v>
      </c>
      <c r="W123" s="1" t="s">
        <v>7174</v>
      </c>
      <c r="X123" s="1" t="str">
        <f>VLOOKUP(vehicle_routing_problem__2[[#This Row],[ISSN]],classificacao!B:D,3,0)</f>
        <v>A1</v>
      </c>
      <c r="Z123" s="1" t="s">
        <v>7175</v>
      </c>
      <c r="AB123" s="1" t="s">
        <v>7153</v>
      </c>
      <c r="AC123" s="1" t="s">
        <v>7176</v>
      </c>
      <c r="AD123" s="1" t="s">
        <v>7155</v>
      </c>
      <c r="AE123" s="1" t="s">
        <v>7156</v>
      </c>
      <c r="AF123" s="1" t="s">
        <v>7395</v>
      </c>
      <c r="AG123" s="1" t="s">
        <v>7157</v>
      </c>
      <c r="AH123" s="1" t="s">
        <v>24388</v>
      </c>
    </row>
    <row r="124" spans="1:34" x14ac:dyDescent="0.25">
      <c r="A124" s="1" t="s">
        <v>25419</v>
      </c>
      <c r="B124" s="1" t="s">
        <v>25420</v>
      </c>
      <c r="C124" s="1" t="s">
        <v>25421</v>
      </c>
      <c r="D124">
        <v>2016</v>
      </c>
      <c r="E124" s="1" t="s">
        <v>13947</v>
      </c>
      <c r="F124" s="1" t="s">
        <v>15153</v>
      </c>
      <c r="G124" s="1" t="s">
        <v>7141</v>
      </c>
      <c r="H124" s="1" t="s">
        <v>7141</v>
      </c>
      <c r="I124">
        <v>69</v>
      </c>
      <c r="J124">
        <v>89</v>
      </c>
      <c r="K124" s="1" t="s">
        <v>7141</v>
      </c>
      <c r="L124">
        <v>24</v>
      </c>
      <c r="M124" s="1" t="s">
        <v>25422</v>
      </c>
      <c r="N124" s="1" t="s">
        <v>25423</v>
      </c>
      <c r="O124" s="1" t="s">
        <v>25424</v>
      </c>
      <c r="P124" s="1" t="s">
        <v>25425</v>
      </c>
      <c r="Q124" s="1" t="s">
        <v>25426</v>
      </c>
      <c r="R124" s="1" t="s">
        <v>25427</v>
      </c>
      <c r="S124" s="1" t="s">
        <v>25428</v>
      </c>
      <c r="T124" s="1" t="s">
        <v>19104</v>
      </c>
      <c r="U124" s="1" t="s">
        <v>7141</v>
      </c>
      <c r="V124" s="1" t="s">
        <v>7173</v>
      </c>
      <c r="W124" s="1" t="s">
        <v>10592</v>
      </c>
      <c r="X124" s="1" t="str">
        <f>VLOOKUP(vehicle_routing_problem__2[[#This Row],[ISSN]],classificacao!B:D,3,0)</f>
        <v>A2</v>
      </c>
      <c r="Z124" s="1" t="s">
        <v>7141</v>
      </c>
      <c r="AB124" s="1" t="s">
        <v>7153</v>
      </c>
      <c r="AC124" s="1" t="s">
        <v>13956</v>
      </c>
      <c r="AD124" s="1" t="s">
        <v>7155</v>
      </c>
      <c r="AE124" s="1" t="s">
        <v>7156</v>
      </c>
      <c r="AF124" s="1" t="s">
        <v>7141</v>
      </c>
      <c r="AG124" s="1" t="s">
        <v>7157</v>
      </c>
      <c r="AH124" s="1" t="s">
        <v>25429</v>
      </c>
    </row>
    <row r="125" spans="1:34" x14ac:dyDescent="0.25">
      <c r="A125" s="1" t="s">
        <v>21806</v>
      </c>
      <c r="B125" s="1" t="s">
        <v>21807</v>
      </c>
      <c r="C125" s="1" t="s">
        <v>24357</v>
      </c>
      <c r="D125">
        <v>2016</v>
      </c>
      <c r="E125" s="1" t="s">
        <v>7162</v>
      </c>
      <c r="F125" s="1" t="s">
        <v>9488</v>
      </c>
      <c r="G125" s="1" t="s">
        <v>7141</v>
      </c>
      <c r="H125" s="1" t="s">
        <v>7141</v>
      </c>
      <c r="I125">
        <v>1339</v>
      </c>
      <c r="J125">
        <v>1351</v>
      </c>
      <c r="K125" s="1" t="s">
        <v>7141</v>
      </c>
      <c r="L125">
        <v>23</v>
      </c>
      <c r="M125" s="1" t="s">
        <v>24358</v>
      </c>
      <c r="N125" s="1" t="s">
        <v>24359</v>
      </c>
      <c r="O125" s="1" t="s">
        <v>24360</v>
      </c>
      <c r="P125" s="1" t="s">
        <v>24361</v>
      </c>
      <c r="Q125" s="1" t="s">
        <v>24362</v>
      </c>
      <c r="R125" s="1" t="s">
        <v>24363</v>
      </c>
      <c r="S125" s="1" t="s">
        <v>24364</v>
      </c>
      <c r="T125" s="1" t="s">
        <v>24365</v>
      </c>
      <c r="U125" s="1" t="s">
        <v>7141</v>
      </c>
      <c r="V125" s="1" t="s">
        <v>7173</v>
      </c>
      <c r="W125" s="1" t="s">
        <v>7174</v>
      </c>
      <c r="X125" s="1" t="str">
        <f>VLOOKUP(vehicle_routing_problem__2[[#This Row],[ISSN]],classificacao!B:D,3,0)</f>
        <v>A1</v>
      </c>
      <c r="Z125" s="1" t="s">
        <v>7175</v>
      </c>
      <c r="AB125" s="1" t="s">
        <v>7153</v>
      </c>
      <c r="AC125" s="1" t="s">
        <v>7176</v>
      </c>
      <c r="AD125" s="1" t="s">
        <v>15176</v>
      </c>
      <c r="AE125" s="1" t="s">
        <v>7156</v>
      </c>
      <c r="AF125" s="1" t="s">
        <v>7141</v>
      </c>
      <c r="AG125" s="1" t="s">
        <v>7157</v>
      </c>
      <c r="AH125" s="1" t="s">
        <v>24366</v>
      </c>
    </row>
    <row r="126" spans="1:34" x14ac:dyDescent="0.25">
      <c r="A126" s="1" t="s">
        <v>20956</v>
      </c>
      <c r="B126" s="1" t="s">
        <v>20957</v>
      </c>
      <c r="C126" s="1" t="s">
        <v>20958</v>
      </c>
      <c r="D126">
        <v>2019</v>
      </c>
      <c r="E126" s="1" t="s">
        <v>13961</v>
      </c>
      <c r="F126" s="1" t="s">
        <v>15766</v>
      </c>
      <c r="G126" s="1" t="s">
        <v>7141</v>
      </c>
      <c r="H126" s="1" t="s">
        <v>7141</v>
      </c>
      <c r="I126">
        <v>647</v>
      </c>
      <c r="J126">
        <v>663</v>
      </c>
      <c r="K126" s="1" t="s">
        <v>7141</v>
      </c>
      <c r="L126">
        <v>22</v>
      </c>
      <c r="M126" s="1" t="s">
        <v>20959</v>
      </c>
      <c r="N126" s="1" t="s">
        <v>20960</v>
      </c>
      <c r="O126" s="1" t="s">
        <v>20961</v>
      </c>
      <c r="P126" s="1" t="s">
        <v>20962</v>
      </c>
      <c r="Q126" s="1" t="s">
        <v>20963</v>
      </c>
      <c r="R126" s="1" t="s">
        <v>20964</v>
      </c>
      <c r="S126" s="1" t="s">
        <v>20965</v>
      </c>
      <c r="T126" s="1" t="s">
        <v>20966</v>
      </c>
      <c r="U126" s="1" t="s">
        <v>7141</v>
      </c>
      <c r="V126" s="1" t="s">
        <v>7173</v>
      </c>
      <c r="W126" s="1" t="s">
        <v>10112</v>
      </c>
      <c r="X126" s="1" t="str">
        <f>VLOOKUP(vehicle_routing_problem__2[[#This Row],[ISSN]],classificacao!B:D,3,0)</f>
        <v>A1</v>
      </c>
      <c r="Z126" s="1" t="s">
        <v>13971</v>
      </c>
      <c r="AB126" s="1" t="s">
        <v>7153</v>
      </c>
      <c r="AC126" s="1" t="s">
        <v>13972</v>
      </c>
      <c r="AD126" s="1" t="s">
        <v>7155</v>
      </c>
      <c r="AE126" s="1" t="s">
        <v>7156</v>
      </c>
      <c r="AF126" s="1" t="s">
        <v>7141</v>
      </c>
      <c r="AG126" s="1" t="s">
        <v>7157</v>
      </c>
      <c r="AH126" s="1" t="s">
        <v>20967</v>
      </c>
    </row>
    <row r="127" spans="1:34" x14ac:dyDescent="0.25">
      <c r="A127" s="1" t="s">
        <v>21317</v>
      </c>
      <c r="B127" s="1" t="s">
        <v>21318</v>
      </c>
      <c r="C127" s="1" t="s">
        <v>21319</v>
      </c>
      <c r="D127">
        <v>2019</v>
      </c>
      <c r="E127" s="1" t="s">
        <v>15817</v>
      </c>
      <c r="F127" s="1" t="s">
        <v>8399</v>
      </c>
      <c r="G127" s="1" t="s">
        <v>7141</v>
      </c>
      <c r="H127" s="1" t="s">
        <v>7141</v>
      </c>
      <c r="I127">
        <v>141</v>
      </c>
      <c r="J127">
        <v>167</v>
      </c>
      <c r="K127" s="1" t="s">
        <v>7141</v>
      </c>
      <c r="L127">
        <v>22</v>
      </c>
      <c r="M127" s="1" t="s">
        <v>21320</v>
      </c>
      <c r="N127" s="1" t="s">
        <v>21321</v>
      </c>
      <c r="O127" s="1" t="s">
        <v>21322</v>
      </c>
      <c r="P127" s="1" t="s">
        <v>21323</v>
      </c>
      <c r="Q127" s="1" t="s">
        <v>21324</v>
      </c>
      <c r="R127" s="1" t="s">
        <v>21325</v>
      </c>
      <c r="S127" s="1" t="s">
        <v>21326</v>
      </c>
      <c r="T127" s="1" t="s">
        <v>21327</v>
      </c>
      <c r="U127" s="1" t="s">
        <v>7141</v>
      </c>
      <c r="V127" s="1" t="s">
        <v>7173</v>
      </c>
      <c r="W127" s="1" t="s">
        <v>10591</v>
      </c>
      <c r="X127" s="1" t="str">
        <f>VLOOKUP(vehicle_routing_problem__2[[#This Row],[ISSN]],classificacao!B:D,3,0)</f>
        <v>A2</v>
      </c>
      <c r="Z127" s="1" t="s">
        <v>15825</v>
      </c>
      <c r="AB127" s="1" t="s">
        <v>7153</v>
      </c>
      <c r="AC127" s="1" t="s">
        <v>15826</v>
      </c>
      <c r="AD127" s="1" t="s">
        <v>7155</v>
      </c>
      <c r="AE127" s="1" t="s">
        <v>7156</v>
      </c>
      <c r="AF127" s="1" t="s">
        <v>7141</v>
      </c>
      <c r="AG127" s="1" t="s">
        <v>7157</v>
      </c>
      <c r="AH127" s="1" t="s">
        <v>21328</v>
      </c>
    </row>
    <row r="128" spans="1:34" x14ac:dyDescent="0.25">
      <c r="A128" s="1" t="s">
        <v>22713</v>
      </c>
      <c r="B128" s="1" t="s">
        <v>22714</v>
      </c>
      <c r="C128" s="1" t="s">
        <v>22715</v>
      </c>
      <c r="D128">
        <v>2018</v>
      </c>
      <c r="E128" s="1" t="s">
        <v>16273</v>
      </c>
      <c r="F128" s="1" t="s">
        <v>7380</v>
      </c>
      <c r="G128" s="1" t="s">
        <v>7140</v>
      </c>
      <c r="H128" s="1" t="s">
        <v>7141</v>
      </c>
      <c r="I128">
        <v>239</v>
      </c>
      <c r="J128">
        <v>260</v>
      </c>
      <c r="K128" s="1" t="s">
        <v>7141</v>
      </c>
      <c r="L128">
        <v>22</v>
      </c>
      <c r="M128" s="1" t="s">
        <v>22716</v>
      </c>
      <c r="N128" s="1" t="s">
        <v>22717</v>
      </c>
      <c r="O128" s="1" t="s">
        <v>22718</v>
      </c>
      <c r="P128" s="1" t="s">
        <v>22719</v>
      </c>
      <c r="Q128" s="1" t="s">
        <v>22720</v>
      </c>
      <c r="R128" s="1" t="s">
        <v>22721</v>
      </c>
      <c r="S128" s="1" t="s">
        <v>22722</v>
      </c>
      <c r="T128" s="1" t="s">
        <v>7141</v>
      </c>
      <c r="U128" s="1" t="s">
        <v>7141</v>
      </c>
      <c r="V128" s="1" t="s">
        <v>7338</v>
      </c>
      <c r="W128" s="1" t="s">
        <v>10264</v>
      </c>
      <c r="X128" s="1" t="str">
        <f>VLOOKUP(vehicle_routing_problem__2[[#This Row],[ISSN]],classificacao!B:D,3,0)</f>
        <v>A1</v>
      </c>
      <c r="Z128" s="1" t="s">
        <v>16281</v>
      </c>
      <c r="AB128" s="1" t="s">
        <v>7153</v>
      </c>
      <c r="AC128" s="1" t="s">
        <v>16282</v>
      </c>
      <c r="AD128" s="1" t="s">
        <v>7155</v>
      </c>
      <c r="AE128" s="1" t="s">
        <v>7156</v>
      </c>
      <c r="AF128" s="1" t="s">
        <v>7395</v>
      </c>
      <c r="AG128" s="1" t="s">
        <v>7157</v>
      </c>
      <c r="AH128" s="1" t="s">
        <v>22723</v>
      </c>
    </row>
    <row r="129" spans="1:34" x14ac:dyDescent="0.25">
      <c r="A129" s="1" t="s">
        <v>21536</v>
      </c>
      <c r="B129" s="1" t="s">
        <v>21537</v>
      </c>
      <c r="C129" s="1" t="s">
        <v>23181</v>
      </c>
      <c r="D129">
        <v>2018</v>
      </c>
      <c r="E129" s="1" t="s">
        <v>7681</v>
      </c>
      <c r="F129" s="1" t="s">
        <v>7971</v>
      </c>
      <c r="G129" s="1" t="s">
        <v>7141</v>
      </c>
      <c r="H129" s="1" t="s">
        <v>7141</v>
      </c>
      <c r="I129">
        <v>183</v>
      </c>
      <c r="J129">
        <v>192</v>
      </c>
      <c r="K129" s="1" t="s">
        <v>7141</v>
      </c>
      <c r="L129">
        <v>22</v>
      </c>
      <c r="M129" s="1" t="s">
        <v>23182</v>
      </c>
      <c r="N129" s="1" t="s">
        <v>23183</v>
      </c>
      <c r="O129" s="1" t="s">
        <v>23184</v>
      </c>
      <c r="P129" s="1" t="s">
        <v>23185</v>
      </c>
      <c r="Q129" s="1" t="s">
        <v>23186</v>
      </c>
      <c r="R129" s="1" t="s">
        <v>23187</v>
      </c>
      <c r="S129" s="1" t="s">
        <v>23188</v>
      </c>
      <c r="T129" s="1" t="s">
        <v>21538</v>
      </c>
      <c r="U129" s="1" t="s">
        <v>7141</v>
      </c>
      <c r="V129" s="1" t="s">
        <v>7173</v>
      </c>
      <c r="W129" s="1" t="s">
        <v>7692</v>
      </c>
      <c r="X129" s="1" t="str">
        <f>VLOOKUP(vehicle_routing_problem__2[[#This Row],[ISSN]],classificacao!B:D,3,0)</f>
        <v>A2</v>
      </c>
      <c r="Z129" s="1" t="s">
        <v>7693</v>
      </c>
      <c r="AB129" s="1" t="s">
        <v>7153</v>
      </c>
      <c r="AC129" s="1" t="s">
        <v>7694</v>
      </c>
      <c r="AD129" s="1" t="s">
        <v>7155</v>
      </c>
      <c r="AE129" s="1" t="s">
        <v>7156</v>
      </c>
      <c r="AF129" s="1" t="s">
        <v>7141</v>
      </c>
      <c r="AG129" s="1" t="s">
        <v>7157</v>
      </c>
      <c r="AH129" s="1" t="s">
        <v>23189</v>
      </c>
    </row>
    <row r="130" spans="1:34" x14ac:dyDescent="0.25">
      <c r="A130" s="1" t="s">
        <v>23371</v>
      </c>
      <c r="B130" s="1" t="s">
        <v>23372</v>
      </c>
      <c r="C130" s="1" t="s">
        <v>23373</v>
      </c>
      <c r="D130">
        <v>2017</v>
      </c>
      <c r="E130" s="1" t="s">
        <v>7603</v>
      </c>
      <c r="F130" s="1" t="s">
        <v>7682</v>
      </c>
      <c r="G130" s="1" t="s">
        <v>7141</v>
      </c>
      <c r="H130" s="1" t="s">
        <v>7141</v>
      </c>
      <c r="I130">
        <v>84</v>
      </c>
      <c r="J130">
        <v>98</v>
      </c>
      <c r="K130" s="1" t="s">
        <v>7141</v>
      </c>
      <c r="L130">
        <v>22</v>
      </c>
      <c r="M130" s="1" t="s">
        <v>23374</v>
      </c>
      <c r="N130" s="1" t="s">
        <v>23375</v>
      </c>
      <c r="O130" s="1" t="s">
        <v>23376</v>
      </c>
      <c r="P130" s="1" t="s">
        <v>23377</v>
      </c>
      <c r="Q130" s="1" t="s">
        <v>23378</v>
      </c>
      <c r="R130" s="1" t="s">
        <v>23379</v>
      </c>
      <c r="S130" s="1" t="s">
        <v>23380</v>
      </c>
      <c r="T130" s="1" t="s">
        <v>23381</v>
      </c>
      <c r="U130" s="1" t="s">
        <v>7141</v>
      </c>
      <c r="V130" s="1" t="s">
        <v>7173</v>
      </c>
      <c r="W130" s="1" t="s">
        <v>7613</v>
      </c>
      <c r="X130" s="1" t="str">
        <f>VLOOKUP(vehicle_routing_problem__2[[#This Row],[ISSN]],classificacao!B:D,3,0)</f>
        <v>A2</v>
      </c>
      <c r="Z130" s="1" t="s">
        <v>7614</v>
      </c>
      <c r="AB130" s="1" t="s">
        <v>7153</v>
      </c>
      <c r="AC130" s="1" t="s">
        <v>7615</v>
      </c>
      <c r="AD130" s="1" t="s">
        <v>7155</v>
      </c>
      <c r="AE130" s="1" t="s">
        <v>7156</v>
      </c>
      <c r="AF130" s="1" t="s">
        <v>7141</v>
      </c>
      <c r="AG130" s="1" t="s">
        <v>7157</v>
      </c>
      <c r="AH130" s="1" t="s">
        <v>23382</v>
      </c>
    </row>
    <row r="131" spans="1:34" x14ac:dyDescent="0.25">
      <c r="A131" s="1" t="s">
        <v>23763</v>
      </c>
      <c r="B131" s="1" t="s">
        <v>23764</v>
      </c>
      <c r="C131" s="1" t="s">
        <v>23765</v>
      </c>
      <c r="D131">
        <v>2017</v>
      </c>
      <c r="E131" s="1" t="s">
        <v>7162</v>
      </c>
      <c r="F131" s="1" t="s">
        <v>9147</v>
      </c>
      <c r="G131" s="1" t="s">
        <v>7141</v>
      </c>
      <c r="H131" s="1" t="s">
        <v>7141</v>
      </c>
      <c r="I131">
        <v>136</v>
      </c>
      <c r="J131">
        <v>147</v>
      </c>
      <c r="K131" s="1" t="s">
        <v>7141</v>
      </c>
      <c r="L131">
        <v>22</v>
      </c>
      <c r="M131" s="1" t="s">
        <v>23766</v>
      </c>
      <c r="N131" s="1" t="s">
        <v>23767</v>
      </c>
      <c r="O131" s="1" t="s">
        <v>23768</v>
      </c>
      <c r="P131" s="1" t="s">
        <v>23769</v>
      </c>
      <c r="Q131" s="1" t="s">
        <v>23770</v>
      </c>
      <c r="R131" s="1" t="s">
        <v>23771</v>
      </c>
      <c r="S131" s="1" t="s">
        <v>23772</v>
      </c>
      <c r="T131" s="1" t="s">
        <v>23773</v>
      </c>
      <c r="U131" s="1" t="s">
        <v>7141</v>
      </c>
      <c r="V131" s="1" t="s">
        <v>7173</v>
      </c>
      <c r="W131" s="1" t="s">
        <v>7174</v>
      </c>
      <c r="X131" s="1" t="str">
        <f>VLOOKUP(vehicle_routing_problem__2[[#This Row],[ISSN]],classificacao!B:D,3,0)</f>
        <v>A1</v>
      </c>
      <c r="Z131" s="1" t="s">
        <v>7175</v>
      </c>
      <c r="AB131" s="1" t="s">
        <v>7153</v>
      </c>
      <c r="AC131" s="1" t="s">
        <v>7176</v>
      </c>
      <c r="AD131" s="1" t="s">
        <v>7155</v>
      </c>
      <c r="AE131" s="1" t="s">
        <v>7156</v>
      </c>
      <c r="AF131" s="1" t="s">
        <v>7141</v>
      </c>
      <c r="AG131" s="1" t="s">
        <v>7157</v>
      </c>
      <c r="AH131" s="1" t="s">
        <v>23774</v>
      </c>
    </row>
    <row r="132" spans="1:34" x14ac:dyDescent="0.25">
      <c r="A132" s="1" t="s">
        <v>25430</v>
      </c>
      <c r="B132" s="1" t="s">
        <v>25431</v>
      </c>
      <c r="C132" s="1" t="s">
        <v>25432</v>
      </c>
      <c r="D132">
        <v>2016</v>
      </c>
      <c r="E132" s="1" t="s">
        <v>21714</v>
      </c>
      <c r="F132" s="1" t="s">
        <v>7266</v>
      </c>
      <c r="G132" s="1" t="s">
        <v>7262</v>
      </c>
      <c r="H132" s="1" t="s">
        <v>7141</v>
      </c>
      <c r="I132">
        <v>81</v>
      </c>
      <c r="J132">
        <v>106</v>
      </c>
      <c r="K132" s="1" t="s">
        <v>7141</v>
      </c>
      <c r="L132">
        <v>22</v>
      </c>
      <c r="M132" s="1" t="s">
        <v>25433</v>
      </c>
      <c r="N132" s="1" t="s">
        <v>25434</v>
      </c>
      <c r="O132" s="1" t="s">
        <v>25435</v>
      </c>
      <c r="P132" s="1" t="s">
        <v>25436</v>
      </c>
      <c r="Q132" s="1" t="s">
        <v>25437</v>
      </c>
      <c r="R132" s="1" t="s">
        <v>25438</v>
      </c>
      <c r="S132" s="1" t="s">
        <v>7141</v>
      </c>
      <c r="T132" s="1" t="s">
        <v>25439</v>
      </c>
      <c r="U132" s="1" t="s">
        <v>7141</v>
      </c>
      <c r="V132" s="1" t="s">
        <v>7677</v>
      </c>
      <c r="W132" s="1" t="s">
        <v>10883</v>
      </c>
      <c r="X132" s="1" t="str">
        <f>VLOOKUP(vehicle_routing_problem__2[[#This Row],[ISSN]],classificacao!B:D,3,0)</f>
        <v>B1</v>
      </c>
      <c r="Z132" s="1" t="s">
        <v>7141</v>
      </c>
      <c r="AB132" s="1" t="s">
        <v>7153</v>
      </c>
      <c r="AC132" s="1" t="s">
        <v>7141</v>
      </c>
      <c r="AD132" s="1" t="s">
        <v>7155</v>
      </c>
      <c r="AE132" s="1" t="s">
        <v>7156</v>
      </c>
      <c r="AF132" s="1" t="s">
        <v>7141</v>
      </c>
      <c r="AG132" s="1" t="s">
        <v>7157</v>
      </c>
      <c r="AH132" s="1" t="s">
        <v>25440</v>
      </c>
    </row>
    <row r="133" spans="1:34" x14ac:dyDescent="0.25">
      <c r="A133" s="1" t="s">
        <v>21341</v>
      </c>
      <c r="B133" s="1" t="s">
        <v>21342</v>
      </c>
      <c r="C133" s="1" t="s">
        <v>21343</v>
      </c>
      <c r="D133">
        <v>2019</v>
      </c>
      <c r="E133" s="1" t="s">
        <v>7681</v>
      </c>
      <c r="F133" s="1" t="s">
        <v>17950</v>
      </c>
      <c r="G133" s="1" t="s">
        <v>7141</v>
      </c>
      <c r="H133" s="1" t="s">
        <v>7141</v>
      </c>
      <c r="I133">
        <v>256</v>
      </c>
      <c r="J133">
        <v>294</v>
      </c>
      <c r="K133" s="1" t="s">
        <v>7141</v>
      </c>
      <c r="L133">
        <v>21</v>
      </c>
      <c r="M133" s="1" t="s">
        <v>21344</v>
      </c>
      <c r="N133" s="1" t="s">
        <v>21345</v>
      </c>
      <c r="O133" s="1" t="s">
        <v>21346</v>
      </c>
      <c r="P133" s="1" t="s">
        <v>21347</v>
      </c>
      <c r="Q133" s="1" t="s">
        <v>21348</v>
      </c>
      <c r="R133" s="1" t="s">
        <v>21349</v>
      </c>
      <c r="S133" s="1" t="s">
        <v>21350</v>
      </c>
      <c r="T133" s="1" t="s">
        <v>21351</v>
      </c>
      <c r="U133" s="1" t="s">
        <v>7141</v>
      </c>
      <c r="V133" s="1" t="s">
        <v>7173</v>
      </c>
      <c r="W133" s="1" t="s">
        <v>7692</v>
      </c>
      <c r="X133" s="1" t="str">
        <f>VLOOKUP(vehicle_routing_problem__2[[#This Row],[ISSN]],classificacao!B:D,3,0)</f>
        <v>A2</v>
      </c>
      <c r="Z133" s="1" t="s">
        <v>7693</v>
      </c>
      <c r="AB133" s="1" t="s">
        <v>7153</v>
      </c>
      <c r="AC133" s="1" t="s">
        <v>7694</v>
      </c>
      <c r="AD133" s="1" t="s">
        <v>7155</v>
      </c>
      <c r="AE133" s="1" t="s">
        <v>7156</v>
      </c>
      <c r="AF133" s="1" t="s">
        <v>7395</v>
      </c>
      <c r="AG133" s="1" t="s">
        <v>7157</v>
      </c>
      <c r="AH133" s="1" t="s">
        <v>21352</v>
      </c>
    </row>
    <row r="134" spans="1:34" x14ac:dyDescent="0.25">
      <c r="A134" s="1" t="s">
        <v>23473</v>
      </c>
      <c r="B134" s="1" t="s">
        <v>23474</v>
      </c>
      <c r="C134" s="1" t="s">
        <v>23475</v>
      </c>
      <c r="D134">
        <v>2017</v>
      </c>
      <c r="E134" s="1" t="s">
        <v>9183</v>
      </c>
      <c r="F134" s="1" t="s">
        <v>8817</v>
      </c>
      <c r="G134" s="1" t="s">
        <v>7141</v>
      </c>
      <c r="H134" s="1" t="s">
        <v>7141</v>
      </c>
      <c r="I134">
        <v>663</v>
      </c>
      <c r="J134">
        <v>679</v>
      </c>
      <c r="K134" s="1" t="s">
        <v>7141</v>
      </c>
      <c r="L134">
        <v>21</v>
      </c>
      <c r="M134" s="1" t="s">
        <v>23476</v>
      </c>
      <c r="N134" s="1" t="s">
        <v>23477</v>
      </c>
      <c r="O134" s="1" t="s">
        <v>23478</v>
      </c>
      <c r="P134" s="1" t="s">
        <v>23479</v>
      </c>
      <c r="Q134" s="1" t="s">
        <v>23480</v>
      </c>
      <c r="R134" s="1" t="s">
        <v>23481</v>
      </c>
      <c r="S134" s="1" t="s">
        <v>23482</v>
      </c>
      <c r="T134" s="1" t="s">
        <v>22980</v>
      </c>
      <c r="U134" s="1" t="s">
        <v>7141</v>
      </c>
      <c r="V134" s="1" t="s">
        <v>7221</v>
      </c>
      <c r="W134" s="1" t="s">
        <v>9193</v>
      </c>
      <c r="X134" s="1" t="str">
        <f>VLOOKUP(vehicle_routing_problem__2[[#This Row],[ISSN]],classificacao!B:D,3,0)</f>
        <v>A2</v>
      </c>
      <c r="Z134" s="1" t="s">
        <v>9194</v>
      </c>
      <c r="AB134" s="1" t="s">
        <v>7153</v>
      </c>
      <c r="AC134" s="1" t="s">
        <v>9195</v>
      </c>
      <c r="AD134" s="1" t="s">
        <v>7155</v>
      </c>
      <c r="AE134" s="1" t="s">
        <v>7156</v>
      </c>
      <c r="AF134" s="1" t="s">
        <v>7141</v>
      </c>
      <c r="AG134" s="1" t="s">
        <v>7157</v>
      </c>
      <c r="AH134" s="1" t="s">
        <v>23483</v>
      </c>
    </row>
    <row r="135" spans="1:34" x14ac:dyDescent="0.25">
      <c r="A135" s="1" t="s">
        <v>24897</v>
      </c>
      <c r="B135" s="1" t="s">
        <v>24898</v>
      </c>
      <c r="C135" s="1" t="s">
        <v>24899</v>
      </c>
      <c r="D135">
        <v>2016</v>
      </c>
      <c r="E135" s="1" t="s">
        <v>16273</v>
      </c>
      <c r="F135" s="1" t="s">
        <v>7309</v>
      </c>
      <c r="G135" s="1" t="s">
        <v>7140</v>
      </c>
      <c r="H135" s="1" t="s">
        <v>7141</v>
      </c>
      <c r="I135">
        <v>591</v>
      </c>
      <c r="J135">
        <v>607</v>
      </c>
      <c r="K135" s="1" t="s">
        <v>7141</v>
      </c>
      <c r="L135">
        <v>21</v>
      </c>
      <c r="M135" s="1" t="s">
        <v>24900</v>
      </c>
      <c r="N135" s="1" t="s">
        <v>24901</v>
      </c>
      <c r="O135" s="1" t="s">
        <v>24902</v>
      </c>
      <c r="P135" s="1" t="s">
        <v>24903</v>
      </c>
      <c r="Q135" s="1" t="s">
        <v>24904</v>
      </c>
      <c r="R135" s="1" t="s">
        <v>24905</v>
      </c>
      <c r="S135" s="1" t="s">
        <v>24906</v>
      </c>
      <c r="T135" s="1" t="s">
        <v>7141</v>
      </c>
      <c r="U135" s="1" t="s">
        <v>7141</v>
      </c>
      <c r="V135" s="1" t="s">
        <v>7338</v>
      </c>
      <c r="W135" s="1" t="s">
        <v>10264</v>
      </c>
      <c r="X135" s="1" t="str">
        <f>VLOOKUP(vehicle_routing_problem__2[[#This Row],[ISSN]],classificacao!B:D,3,0)</f>
        <v>A1</v>
      </c>
      <c r="Z135" s="1" t="s">
        <v>16281</v>
      </c>
      <c r="AB135" s="1" t="s">
        <v>7153</v>
      </c>
      <c r="AC135" s="1" t="s">
        <v>16282</v>
      </c>
      <c r="AD135" s="1" t="s">
        <v>7155</v>
      </c>
      <c r="AE135" s="1" t="s">
        <v>7156</v>
      </c>
      <c r="AF135" s="1" t="s">
        <v>7395</v>
      </c>
      <c r="AG135" s="1" t="s">
        <v>7157</v>
      </c>
      <c r="AH135" s="1" t="s">
        <v>24907</v>
      </c>
    </row>
    <row r="136" spans="1:34" x14ac:dyDescent="0.25">
      <c r="A136" s="1" t="s">
        <v>25138</v>
      </c>
      <c r="B136" s="1" t="s">
        <v>25139</v>
      </c>
      <c r="C136" s="1" t="s">
        <v>25140</v>
      </c>
      <c r="D136">
        <v>2016</v>
      </c>
      <c r="E136" s="1" t="s">
        <v>13270</v>
      </c>
      <c r="F136" s="1" t="s">
        <v>8419</v>
      </c>
      <c r="G136" s="1" t="s">
        <v>7330</v>
      </c>
      <c r="H136" s="1" t="s">
        <v>7141</v>
      </c>
      <c r="I136">
        <v>945</v>
      </c>
      <c r="J136">
        <v>962</v>
      </c>
      <c r="K136" s="1" t="s">
        <v>7141</v>
      </c>
      <c r="L136">
        <v>21</v>
      </c>
      <c r="M136" s="1" t="s">
        <v>25141</v>
      </c>
      <c r="N136" s="1" t="s">
        <v>25142</v>
      </c>
      <c r="O136" s="1" t="s">
        <v>25143</v>
      </c>
      <c r="P136" s="1" t="s">
        <v>25144</v>
      </c>
      <c r="Q136" s="1" t="s">
        <v>25145</v>
      </c>
      <c r="R136" s="1" t="s">
        <v>25146</v>
      </c>
      <c r="S136" s="1" t="s">
        <v>25147</v>
      </c>
      <c r="T136" s="1" t="s">
        <v>25148</v>
      </c>
      <c r="U136" s="1" t="s">
        <v>7141</v>
      </c>
      <c r="V136" s="1" t="s">
        <v>7388</v>
      </c>
      <c r="W136" s="1" t="s">
        <v>10404</v>
      </c>
      <c r="X136" s="1" t="str">
        <f>VLOOKUP(vehicle_routing_problem__2[[#This Row],[ISSN]],classificacao!B:D,3,0)</f>
        <v>A2</v>
      </c>
      <c r="Z136" s="1" t="s">
        <v>13280</v>
      </c>
      <c r="AB136" s="1" t="s">
        <v>7153</v>
      </c>
      <c r="AC136" s="1" t="s">
        <v>13281</v>
      </c>
      <c r="AD136" s="1" t="s">
        <v>7155</v>
      </c>
      <c r="AE136" s="1" t="s">
        <v>7156</v>
      </c>
      <c r="AF136" s="1" t="s">
        <v>7141</v>
      </c>
      <c r="AG136" s="1" t="s">
        <v>7157</v>
      </c>
      <c r="AH136" s="1" t="s">
        <v>25149</v>
      </c>
    </row>
    <row r="137" spans="1:34" x14ac:dyDescent="0.25">
      <c r="A137" s="1" t="s">
        <v>25258</v>
      </c>
      <c r="B137" s="1" t="s">
        <v>25259</v>
      </c>
      <c r="C137" s="1" t="s">
        <v>25260</v>
      </c>
      <c r="D137">
        <v>2016</v>
      </c>
      <c r="E137" s="1" t="s">
        <v>8675</v>
      </c>
      <c r="F137" s="1" t="s">
        <v>7266</v>
      </c>
      <c r="G137" s="1" t="s">
        <v>7330</v>
      </c>
      <c r="H137" s="1" t="s">
        <v>7141</v>
      </c>
      <c r="I137">
        <v>228</v>
      </c>
      <c r="J137">
        <v>233</v>
      </c>
      <c r="K137" s="1" t="s">
        <v>7141</v>
      </c>
      <c r="L137">
        <v>21</v>
      </c>
      <c r="M137" s="1" t="s">
        <v>25261</v>
      </c>
      <c r="N137" s="1" t="s">
        <v>25262</v>
      </c>
      <c r="O137" s="1" t="s">
        <v>25263</v>
      </c>
      <c r="P137" s="1" t="s">
        <v>25264</v>
      </c>
      <c r="Q137" s="1" t="s">
        <v>25265</v>
      </c>
      <c r="R137" s="1" t="s">
        <v>25266</v>
      </c>
      <c r="S137" s="1" t="s">
        <v>7141</v>
      </c>
      <c r="T137" s="1" t="s">
        <v>25267</v>
      </c>
      <c r="U137" s="1" t="s">
        <v>7141</v>
      </c>
      <c r="V137" s="1" t="s">
        <v>7677</v>
      </c>
      <c r="W137" s="1" t="s">
        <v>8682</v>
      </c>
      <c r="X137" s="1" t="str">
        <f>VLOOKUP(vehicle_routing_problem__2[[#This Row],[ISSN]],classificacao!B:D,3,0)</f>
        <v>B1</v>
      </c>
      <c r="Z137" s="1" t="s">
        <v>7141</v>
      </c>
      <c r="AB137" s="1" t="s">
        <v>7153</v>
      </c>
      <c r="AC137" s="1" t="s">
        <v>7141</v>
      </c>
      <c r="AD137" s="1" t="s">
        <v>7155</v>
      </c>
      <c r="AE137" s="1" t="s">
        <v>7156</v>
      </c>
      <c r="AF137" s="1" t="s">
        <v>7141</v>
      </c>
      <c r="AG137" s="1" t="s">
        <v>7157</v>
      </c>
      <c r="AH137" s="1" t="s">
        <v>25268</v>
      </c>
    </row>
    <row r="138" spans="1:34" x14ac:dyDescent="0.25">
      <c r="A138" s="1" t="s">
        <v>20597</v>
      </c>
      <c r="B138" s="1" t="s">
        <v>20598</v>
      </c>
      <c r="C138" s="1" t="s">
        <v>20599</v>
      </c>
      <c r="D138">
        <v>2019</v>
      </c>
      <c r="E138" s="1" t="s">
        <v>7291</v>
      </c>
      <c r="F138" s="1" t="s">
        <v>14835</v>
      </c>
      <c r="G138" s="1" t="s">
        <v>7141</v>
      </c>
      <c r="H138" s="1" t="s">
        <v>20600</v>
      </c>
      <c r="K138" s="1" t="s">
        <v>7141</v>
      </c>
      <c r="L138">
        <v>20</v>
      </c>
      <c r="M138" s="1" t="s">
        <v>20601</v>
      </c>
      <c r="N138" s="1" t="s">
        <v>20602</v>
      </c>
      <c r="O138" s="1" t="s">
        <v>20603</v>
      </c>
      <c r="P138" s="1" t="s">
        <v>20604</v>
      </c>
      <c r="Q138" s="1" t="s">
        <v>20605</v>
      </c>
      <c r="R138" s="1" t="s">
        <v>20606</v>
      </c>
      <c r="S138" s="1" t="s">
        <v>20607</v>
      </c>
      <c r="T138" s="1" t="s">
        <v>20608</v>
      </c>
      <c r="U138" s="1" t="s">
        <v>7141</v>
      </c>
      <c r="V138" s="1" t="s">
        <v>7173</v>
      </c>
      <c r="W138" s="1" t="s">
        <v>7302</v>
      </c>
      <c r="X138" s="1" t="str">
        <f>VLOOKUP(vehicle_routing_problem__2[[#This Row],[ISSN]],classificacao!B:D,3,0)</f>
        <v>A2</v>
      </c>
      <c r="Z138" s="1" t="s">
        <v>7141</v>
      </c>
      <c r="AB138" s="1" t="s">
        <v>7153</v>
      </c>
      <c r="AC138" s="1" t="s">
        <v>7303</v>
      </c>
      <c r="AD138" s="1" t="s">
        <v>7155</v>
      </c>
      <c r="AE138" s="1" t="s">
        <v>7156</v>
      </c>
      <c r="AF138" s="1" t="s">
        <v>7141</v>
      </c>
      <c r="AG138" s="1" t="s">
        <v>7157</v>
      </c>
      <c r="AH138" s="1" t="s">
        <v>20609</v>
      </c>
    </row>
    <row r="139" spans="1:34" x14ac:dyDescent="0.25">
      <c r="A139" s="1" t="s">
        <v>20909</v>
      </c>
      <c r="B139" s="1" t="s">
        <v>20910</v>
      </c>
      <c r="C139" s="1" t="s">
        <v>20911</v>
      </c>
      <c r="D139">
        <v>2019</v>
      </c>
      <c r="E139" s="1" t="s">
        <v>7138</v>
      </c>
      <c r="F139" s="1" t="s">
        <v>15379</v>
      </c>
      <c r="G139" s="1" t="s">
        <v>7366</v>
      </c>
      <c r="H139" s="1" t="s">
        <v>7141</v>
      </c>
      <c r="I139">
        <v>971</v>
      </c>
      <c r="J139">
        <v>982</v>
      </c>
      <c r="K139" s="1" t="s">
        <v>7141</v>
      </c>
      <c r="L139">
        <v>20</v>
      </c>
      <c r="M139" s="1" t="s">
        <v>20912</v>
      </c>
      <c r="N139" s="1" t="s">
        <v>20913</v>
      </c>
      <c r="O139" s="1" t="s">
        <v>20914</v>
      </c>
      <c r="P139" s="1" t="s">
        <v>20915</v>
      </c>
      <c r="Q139" s="1" t="s">
        <v>20916</v>
      </c>
      <c r="R139" s="1" t="s">
        <v>20917</v>
      </c>
      <c r="S139" s="1" t="s">
        <v>20918</v>
      </c>
      <c r="T139" s="1" t="s">
        <v>18324</v>
      </c>
      <c r="U139" s="1" t="s">
        <v>7141</v>
      </c>
      <c r="V139" s="1" t="s">
        <v>7150</v>
      </c>
      <c r="W139" s="1" t="s">
        <v>7151</v>
      </c>
      <c r="X139" s="1" t="str">
        <f>VLOOKUP(vehicle_routing_problem__2[[#This Row],[ISSN]],classificacao!B:D,3,0)</f>
        <v>A1</v>
      </c>
      <c r="Z139" s="1" t="s">
        <v>7152</v>
      </c>
      <c r="AB139" s="1" t="s">
        <v>7153</v>
      </c>
      <c r="AC139" s="1" t="s">
        <v>7154</v>
      </c>
      <c r="AD139" s="1" t="s">
        <v>7155</v>
      </c>
      <c r="AE139" s="1" t="s">
        <v>7156</v>
      </c>
      <c r="AF139" s="1" t="s">
        <v>7141</v>
      </c>
      <c r="AG139" s="1" t="s">
        <v>7157</v>
      </c>
      <c r="AH139" s="1" t="s">
        <v>20919</v>
      </c>
    </row>
    <row r="140" spans="1:34" x14ac:dyDescent="0.25">
      <c r="A140" s="1" t="s">
        <v>21846</v>
      </c>
      <c r="B140" s="1" t="s">
        <v>21847</v>
      </c>
      <c r="C140" s="1" t="s">
        <v>21848</v>
      </c>
      <c r="D140">
        <v>2019</v>
      </c>
      <c r="E140" s="1" t="s">
        <v>15879</v>
      </c>
      <c r="F140" s="1" t="s">
        <v>13987</v>
      </c>
      <c r="G140" s="1" t="s">
        <v>7141</v>
      </c>
      <c r="H140" s="1" t="s">
        <v>21849</v>
      </c>
      <c r="K140" s="1" t="s">
        <v>7141</v>
      </c>
      <c r="L140">
        <v>20</v>
      </c>
      <c r="M140" s="1" t="s">
        <v>21850</v>
      </c>
      <c r="N140" s="1" t="s">
        <v>21851</v>
      </c>
      <c r="O140" s="1" t="s">
        <v>21852</v>
      </c>
      <c r="P140" s="1" t="s">
        <v>21853</v>
      </c>
      <c r="Q140" s="1" t="s">
        <v>21854</v>
      </c>
      <c r="R140" s="1" t="s">
        <v>7141</v>
      </c>
      <c r="S140" s="1" t="s">
        <v>21855</v>
      </c>
      <c r="T140" s="1" t="s">
        <v>21856</v>
      </c>
      <c r="U140" s="1" t="s">
        <v>7141</v>
      </c>
      <c r="V140" s="1" t="s">
        <v>8657</v>
      </c>
      <c r="W140" s="1" t="s">
        <v>10901</v>
      </c>
      <c r="X140" s="1" t="str">
        <f>VLOOKUP(vehicle_routing_problem__2[[#This Row],[ISSN]],classificacao!B:D,3,0)</f>
        <v>B1</v>
      </c>
      <c r="Z140" s="1" t="s">
        <v>15886</v>
      </c>
      <c r="AB140" s="1" t="s">
        <v>7153</v>
      </c>
      <c r="AC140" s="1" t="s">
        <v>15887</v>
      </c>
      <c r="AD140" s="1" t="s">
        <v>15176</v>
      </c>
      <c r="AE140" s="1" t="s">
        <v>7156</v>
      </c>
      <c r="AF140" s="1" t="s">
        <v>7398</v>
      </c>
      <c r="AG140" s="1" t="s">
        <v>7157</v>
      </c>
      <c r="AH140" s="1" t="s">
        <v>21857</v>
      </c>
    </row>
    <row r="141" spans="1:34" x14ac:dyDescent="0.25">
      <c r="A141" s="1" t="s">
        <v>23248</v>
      </c>
      <c r="B141" s="1" t="s">
        <v>23249</v>
      </c>
      <c r="C141" s="1" t="s">
        <v>23250</v>
      </c>
      <c r="D141">
        <v>2017</v>
      </c>
      <c r="E141" s="1" t="s">
        <v>7681</v>
      </c>
      <c r="F141" s="1" t="s">
        <v>23251</v>
      </c>
      <c r="G141" s="1" t="s">
        <v>7141</v>
      </c>
      <c r="H141" s="1" t="s">
        <v>7141</v>
      </c>
      <c r="I141">
        <v>297</v>
      </c>
      <c r="J141">
        <v>305</v>
      </c>
      <c r="K141" s="1" t="s">
        <v>7141</v>
      </c>
      <c r="L141">
        <v>20</v>
      </c>
      <c r="M141" s="1" t="s">
        <v>23252</v>
      </c>
      <c r="N141" s="1" t="s">
        <v>23253</v>
      </c>
      <c r="O141" s="1" t="s">
        <v>23254</v>
      </c>
      <c r="P141" s="1" t="s">
        <v>23255</v>
      </c>
      <c r="Q141" s="1" t="s">
        <v>23256</v>
      </c>
      <c r="R141" s="1" t="s">
        <v>23257</v>
      </c>
      <c r="S141" s="1" t="s">
        <v>23258</v>
      </c>
      <c r="T141" s="1" t="s">
        <v>23259</v>
      </c>
      <c r="U141" s="1" t="s">
        <v>7141</v>
      </c>
      <c r="V141" s="1" t="s">
        <v>7173</v>
      </c>
      <c r="W141" s="1" t="s">
        <v>7692</v>
      </c>
      <c r="X141" s="1" t="str">
        <f>VLOOKUP(vehicle_routing_problem__2[[#This Row],[ISSN]],classificacao!B:D,3,0)</f>
        <v>A2</v>
      </c>
      <c r="Z141" s="1" t="s">
        <v>7693</v>
      </c>
      <c r="AB141" s="1" t="s">
        <v>7153</v>
      </c>
      <c r="AC141" s="1" t="s">
        <v>7694</v>
      </c>
      <c r="AD141" s="1" t="s">
        <v>7155</v>
      </c>
      <c r="AE141" s="1" t="s">
        <v>7156</v>
      </c>
      <c r="AF141" s="1" t="s">
        <v>7141</v>
      </c>
      <c r="AG141" s="1" t="s">
        <v>7157</v>
      </c>
      <c r="AH141" s="1" t="s">
        <v>23260</v>
      </c>
    </row>
    <row r="142" spans="1:34" x14ac:dyDescent="0.25">
      <c r="A142" s="1" t="s">
        <v>24311</v>
      </c>
      <c r="B142" s="1" t="s">
        <v>24312</v>
      </c>
      <c r="C142" s="1" t="s">
        <v>24313</v>
      </c>
      <c r="D142">
        <v>2017</v>
      </c>
      <c r="E142" s="1" t="s">
        <v>8647</v>
      </c>
      <c r="F142" s="1" t="s">
        <v>14576</v>
      </c>
      <c r="G142" s="1" t="s">
        <v>7141</v>
      </c>
      <c r="H142" s="1" t="s">
        <v>24314</v>
      </c>
      <c r="K142" s="1" t="s">
        <v>7141</v>
      </c>
      <c r="L142">
        <v>20</v>
      </c>
      <c r="M142" s="1" t="s">
        <v>24315</v>
      </c>
      <c r="N142" s="1" t="s">
        <v>24316</v>
      </c>
      <c r="O142" s="1" t="s">
        <v>24317</v>
      </c>
      <c r="P142" s="1" t="s">
        <v>24318</v>
      </c>
      <c r="Q142" s="1" t="s">
        <v>24319</v>
      </c>
      <c r="R142" s="1" t="s">
        <v>7141</v>
      </c>
      <c r="S142" s="1" t="s">
        <v>24320</v>
      </c>
      <c r="T142" s="1" t="s">
        <v>24321</v>
      </c>
      <c r="U142" s="1" t="s">
        <v>7141</v>
      </c>
      <c r="V142" s="1" t="s">
        <v>9534</v>
      </c>
      <c r="W142" s="1" t="s">
        <v>8658</v>
      </c>
      <c r="X142" s="1" t="str">
        <f>VLOOKUP(vehicle_routing_problem__2[[#This Row],[ISSN]],classificacao!B:D,3,0)</f>
        <v>B1</v>
      </c>
      <c r="Z142" s="1" t="s">
        <v>7141</v>
      </c>
      <c r="AB142" s="1" t="s">
        <v>7153</v>
      </c>
      <c r="AC142" s="1" t="s">
        <v>8659</v>
      </c>
      <c r="AD142" s="1" t="s">
        <v>7155</v>
      </c>
      <c r="AE142" s="1" t="s">
        <v>7156</v>
      </c>
      <c r="AF142" s="1" t="s">
        <v>7398</v>
      </c>
      <c r="AG142" s="1" t="s">
        <v>7157</v>
      </c>
      <c r="AH142" s="1" t="s">
        <v>24322</v>
      </c>
    </row>
    <row r="143" spans="1:34" x14ac:dyDescent="0.25">
      <c r="A143" s="1" t="s">
        <v>24346</v>
      </c>
      <c r="B143" s="1" t="s">
        <v>24347</v>
      </c>
      <c r="C143" s="1" t="s">
        <v>24348</v>
      </c>
      <c r="D143">
        <v>2017</v>
      </c>
      <c r="E143" s="1" t="s">
        <v>7792</v>
      </c>
      <c r="F143" s="1" t="s">
        <v>7323</v>
      </c>
      <c r="G143" s="1" t="s">
        <v>7347</v>
      </c>
      <c r="H143" s="1" t="s">
        <v>7141</v>
      </c>
      <c r="I143">
        <v>27</v>
      </c>
      <c r="J143">
        <v>41</v>
      </c>
      <c r="K143" s="1" t="s">
        <v>7141</v>
      </c>
      <c r="L143">
        <v>20</v>
      </c>
      <c r="M143" s="1" t="s">
        <v>24349</v>
      </c>
      <c r="N143" s="1" t="s">
        <v>24350</v>
      </c>
      <c r="O143" s="1" t="s">
        <v>24351</v>
      </c>
      <c r="P143" s="1" t="s">
        <v>24352</v>
      </c>
      <c r="Q143" s="1" t="s">
        <v>24353</v>
      </c>
      <c r="R143" s="1" t="s">
        <v>24354</v>
      </c>
      <c r="S143" s="1" t="s">
        <v>24355</v>
      </c>
      <c r="T143" s="1" t="s">
        <v>7141</v>
      </c>
      <c r="U143" s="1" t="s">
        <v>7141</v>
      </c>
      <c r="V143" s="1" t="s">
        <v>7801</v>
      </c>
      <c r="W143" s="1" t="s">
        <v>7802</v>
      </c>
      <c r="X143" s="1" t="str">
        <f>VLOOKUP(vehicle_routing_problem__2[[#This Row],[ISSN]],classificacao!B:D,3,0)</f>
        <v>B1</v>
      </c>
      <c r="Z143" s="1" t="s">
        <v>7141</v>
      </c>
      <c r="AB143" s="1" t="s">
        <v>7153</v>
      </c>
      <c r="AC143" s="1" t="s">
        <v>7803</v>
      </c>
      <c r="AD143" s="1" t="s">
        <v>7155</v>
      </c>
      <c r="AE143" s="1" t="s">
        <v>7156</v>
      </c>
      <c r="AF143" s="1" t="s">
        <v>7141</v>
      </c>
      <c r="AG143" s="1" t="s">
        <v>7157</v>
      </c>
      <c r="AH143" s="1" t="s">
        <v>24356</v>
      </c>
    </row>
    <row r="144" spans="1:34" x14ac:dyDescent="0.25">
      <c r="A144" s="1" t="s">
        <v>24413</v>
      </c>
      <c r="B144" s="1" t="s">
        <v>24414</v>
      </c>
      <c r="C144" s="1" t="s">
        <v>24415</v>
      </c>
      <c r="D144">
        <v>2016</v>
      </c>
      <c r="E144" s="1" t="s">
        <v>24416</v>
      </c>
      <c r="F144" s="1" t="s">
        <v>7286</v>
      </c>
      <c r="G144" s="1" t="s">
        <v>7262</v>
      </c>
      <c r="H144" s="1" t="s">
        <v>24417</v>
      </c>
      <c r="K144" s="1" t="s">
        <v>7141</v>
      </c>
      <c r="L144">
        <v>20</v>
      </c>
      <c r="M144" s="1" t="s">
        <v>24418</v>
      </c>
      <c r="N144" s="1" t="s">
        <v>24419</v>
      </c>
      <c r="O144" s="1" t="s">
        <v>24420</v>
      </c>
      <c r="P144" s="1" t="s">
        <v>24421</v>
      </c>
      <c r="Q144" s="1" t="s">
        <v>24422</v>
      </c>
      <c r="R144" s="1" t="s">
        <v>24423</v>
      </c>
      <c r="S144" s="1" t="s">
        <v>7141</v>
      </c>
      <c r="T144" s="1" t="s">
        <v>24424</v>
      </c>
      <c r="U144" s="1" t="s">
        <v>7141</v>
      </c>
      <c r="V144" s="1" t="s">
        <v>22482</v>
      </c>
      <c r="W144" s="1" t="s">
        <v>11219</v>
      </c>
      <c r="X144" s="1" t="str">
        <f>VLOOKUP(vehicle_routing_problem__2[[#This Row],[ISSN]],classificacao!B:D,3,0)</f>
        <v>B1</v>
      </c>
      <c r="Z144" s="1" t="s">
        <v>7141</v>
      </c>
      <c r="AB144" s="1" t="s">
        <v>7153</v>
      </c>
      <c r="AC144" s="1" t="s">
        <v>24416</v>
      </c>
      <c r="AD144" s="1" t="s">
        <v>7155</v>
      </c>
      <c r="AE144" s="1" t="s">
        <v>7156</v>
      </c>
      <c r="AF144" s="1" t="s">
        <v>22955</v>
      </c>
      <c r="AG144" s="1" t="s">
        <v>7157</v>
      </c>
      <c r="AH144" s="1" t="s">
        <v>24425</v>
      </c>
    </row>
    <row r="145" spans="1:34" x14ac:dyDescent="0.25">
      <c r="A145" s="1" t="s">
        <v>24555</v>
      </c>
      <c r="B145" s="1" t="s">
        <v>24556</v>
      </c>
      <c r="C145" s="1" t="s">
        <v>24557</v>
      </c>
      <c r="D145">
        <v>2016</v>
      </c>
      <c r="E145" s="1" t="s">
        <v>24558</v>
      </c>
      <c r="F145" s="1" t="s">
        <v>7268</v>
      </c>
      <c r="G145" s="1" t="s">
        <v>7284</v>
      </c>
      <c r="H145" s="1" t="s">
        <v>7141</v>
      </c>
      <c r="I145">
        <v>975</v>
      </c>
      <c r="J145">
        <v>992</v>
      </c>
      <c r="K145" s="1" t="s">
        <v>7141</v>
      </c>
      <c r="L145">
        <v>20</v>
      </c>
      <c r="M145" s="1" t="s">
        <v>24559</v>
      </c>
      <c r="N145" s="1" t="s">
        <v>24560</v>
      </c>
      <c r="O145" s="1" t="s">
        <v>24561</v>
      </c>
      <c r="P145" s="1" t="s">
        <v>24562</v>
      </c>
      <c r="Q145" s="1" t="s">
        <v>24563</v>
      </c>
      <c r="R145" s="1" t="s">
        <v>24564</v>
      </c>
      <c r="S145" s="1" t="s">
        <v>24565</v>
      </c>
      <c r="T145" s="1" t="s">
        <v>24566</v>
      </c>
      <c r="U145" s="1" t="s">
        <v>7141</v>
      </c>
      <c r="V145" s="1" t="s">
        <v>7388</v>
      </c>
      <c r="W145" s="1" t="s">
        <v>9661</v>
      </c>
      <c r="X145" s="1" t="str">
        <f>VLOOKUP(vehicle_routing_problem__2[[#This Row],[ISSN]],classificacao!B:D,3,0)</f>
        <v>A2</v>
      </c>
      <c r="Z145" s="1" t="s">
        <v>24567</v>
      </c>
      <c r="AB145" s="1" t="s">
        <v>7153</v>
      </c>
      <c r="AC145" s="1" t="s">
        <v>24568</v>
      </c>
      <c r="AD145" s="1" t="s">
        <v>7155</v>
      </c>
      <c r="AE145" s="1" t="s">
        <v>7156</v>
      </c>
      <c r="AF145" s="1" t="s">
        <v>7141</v>
      </c>
      <c r="AG145" s="1" t="s">
        <v>7157</v>
      </c>
      <c r="AH145" s="1" t="s">
        <v>24569</v>
      </c>
    </row>
    <row r="146" spans="1:34" x14ac:dyDescent="0.25">
      <c r="A146" s="1" t="s">
        <v>24996</v>
      </c>
      <c r="B146" s="1" t="s">
        <v>24997</v>
      </c>
      <c r="C146" s="1" t="s">
        <v>24998</v>
      </c>
      <c r="D146">
        <v>2016</v>
      </c>
      <c r="E146" s="1" t="s">
        <v>13947</v>
      </c>
      <c r="F146" s="1" t="s">
        <v>23251</v>
      </c>
      <c r="G146" s="1" t="s">
        <v>7141</v>
      </c>
      <c r="H146" s="1" t="s">
        <v>7141</v>
      </c>
      <c r="I146">
        <v>11</v>
      </c>
      <c r="J146">
        <v>31</v>
      </c>
      <c r="K146" s="1" t="s">
        <v>7141</v>
      </c>
      <c r="L146">
        <v>20</v>
      </c>
      <c r="M146" s="1" t="s">
        <v>24999</v>
      </c>
      <c r="N146" s="1" t="s">
        <v>25000</v>
      </c>
      <c r="O146" s="1" t="s">
        <v>25001</v>
      </c>
      <c r="P146" s="1" t="s">
        <v>25002</v>
      </c>
      <c r="Q146" s="1" t="s">
        <v>25003</v>
      </c>
      <c r="R146" s="1" t="s">
        <v>25004</v>
      </c>
      <c r="S146" s="1" t="s">
        <v>25005</v>
      </c>
      <c r="T146" s="1" t="s">
        <v>25006</v>
      </c>
      <c r="U146" s="1" t="s">
        <v>7141</v>
      </c>
      <c r="V146" s="1" t="s">
        <v>7173</v>
      </c>
      <c r="W146" s="1" t="s">
        <v>10592</v>
      </c>
      <c r="X146" s="1" t="str">
        <f>VLOOKUP(vehicle_routing_problem__2[[#This Row],[ISSN]],classificacao!B:D,3,0)</f>
        <v>A2</v>
      </c>
      <c r="Z146" s="1" t="s">
        <v>7141</v>
      </c>
      <c r="AB146" s="1" t="s">
        <v>7153</v>
      </c>
      <c r="AC146" s="1" t="s">
        <v>13956</v>
      </c>
      <c r="AD146" s="1" t="s">
        <v>7155</v>
      </c>
      <c r="AE146" s="1" t="s">
        <v>7156</v>
      </c>
      <c r="AF146" s="1" t="s">
        <v>7141</v>
      </c>
      <c r="AG146" s="1" t="s">
        <v>7157</v>
      </c>
      <c r="AH146" s="1" t="s">
        <v>25007</v>
      </c>
    </row>
    <row r="147" spans="1:34" x14ac:dyDescent="0.25">
      <c r="A147" s="1" t="s">
        <v>21092</v>
      </c>
      <c r="B147" s="1" t="s">
        <v>21093</v>
      </c>
      <c r="C147" s="1" t="s">
        <v>21094</v>
      </c>
      <c r="D147">
        <v>2019</v>
      </c>
      <c r="E147" s="1" t="s">
        <v>18057</v>
      </c>
      <c r="F147" s="1" t="s">
        <v>8817</v>
      </c>
      <c r="G147" s="1" t="s">
        <v>7727</v>
      </c>
      <c r="H147" s="1" t="s">
        <v>21095</v>
      </c>
      <c r="I147">
        <v>2467</v>
      </c>
      <c r="J147">
        <v>2478</v>
      </c>
      <c r="K147" s="1" t="s">
        <v>7141</v>
      </c>
      <c r="L147">
        <v>19</v>
      </c>
      <c r="M147" s="1" t="s">
        <v>21096</v>
      </c>
      <c r="N147" s="1" t="s">
        <v>21097</v>
      </c>
      <c r="O147" s="1" t="s">
        <v>21098</v>
      </c>
      <c r="P147" s="1" t="s">
        <v>21099</v>
      </c>
      <c r="Q147" s="1" t="s">
        <v>21100</v>
      </c>
      <c r="R147" s="1" t="s">
        <v>21101</v>
      </c>
      <c r="S147" s="1" t="s">
        <v>21102</v>
      </c>
      <c r="T147" s="1" t="s">
        <v>20155</v>
      </c>
      <c r="U147" s="1" t="s">
        <v>7141</v>
      </c>
      <c r="V147" s="1" t="s">
        <v>7399</v>
      </c>
      <c r="W147" s="1" t="s">
        <v>10067</v>
      </c>
      <c r="X147" s="1" t="str">
        <f>VLOOKUP(vehicle_routing_problem__2[[#This Row],[ISSN]],classificacao!B:D,3,0)</f>
        <v>A1</v>
      </c>
      <c r="Z147" s="1" t="s">
        <v>7141</v>
      </c>
      <c r="AA147">
        <v>29993919</v>
      </c>
      <c r="AB147" s="1" t="s">
        <v>7153</v>
      </c>
      <c r="AC147" s="1" t="s">
        <v>18065</v>
      </c>
      <c r="AD147" s="1" t="s">
        <v>7155</v>
      </c>
      <c r="AE147" s="1" t="s">
        <v>7156</v>
      </c>
      <c r="AF147" s="1" t="s">
        <v>7141</v>
      </c>
      <c r="AG147" s="1" t="s">
        <v>7157</v>
      </c>
      <c r="AH147" s="1" t="s">
        <v>21103</v>
      </c>
    </row>
    <row r="148" spans="1:34" x14ac:dyDescent="0.25">
      <c r="A148" s="1" t="s">
        <v>21459</v>
      </c>
      <c r="B148" s="1" t="s">
        <v>21460</v>
      </c>
      <c r="C148" s="1" t="s">
        <v>21461</v>
      </c>
      <c r="D148">
        <v>2019</v>
      </c>
      <c r="E148" s="1" t="s">
        <v>7681</v>
      </c>
      <c r="F148" s="1" t="s">
        <v>17847</v>
      </c>
      <c r="G148" s="1" t="s">
        <v>7141</v>
      </c>
      <c r="H148" s="1" t="s">
        <v>7141</v>
      </c>
      <c r="I148">
        <v>109</v>
      </c>
      <c r="J148">
        <v>122</v>
      </c>
      <c r="K148" s="1" t="s">
        <v>7141</v>
      </c>
      <c r="L148">
        <v>19</v>
      </c>
      <c r="M148" s="1" t="s">
        <v>21462</v>
      </c>
      <c r="N148" s="1" t="s">
        <v>21463</v>
      </c>
      <c r="O148" s="1" t="s">
        <v>20545</v>
      </c>
      <c r="P148" s="1" t="s">
        <v>21464</v>
      </c>
      <c r="Q148" s="1" t="s">
        <v>21465</v>
      </c>
      <c r="R148" s="1" t="s">
        <v>21466</v>
      </c>
      <c r="S148" s="1" t="s">
        <v>21467</v>
      </c>
      <c r="T148" s="1" t="s">
        <v>20877</v>
      </c>
      <c r="U148" s="1" t="s">
        <v>7141</v>
      </c>
      <c r="V148" s="1" t="s">
        <v>7173</v>
      </c>
      <c r="W148" s="1" t="s">
        <v>7692</v>
      </c>
      <c r="X148" s="1" t="str">
        <f>VLOOKUP(vehicle_routing_problem__2[[#This Row],[ISSN]],classificacao!B:D,3,0)</f>
        <v>A2</v>
      </c>
      <c r="Z148" s="1" t="s">
        <v>7693</v>
      </c>
      <c r="AB148" s="1" t="s">
        <v>7153</v>
      </c>
      <c r="AC148" s="1" t="s">
        <v>7694</v>
      </c>
      <c r="AD148" s="1" t="s">
        <v>7155</v>
      </c>
      <c r="AE148" s="1" t="s">
        <v>7156</v>
      </c>
      <c r="AF148" s="1" t="s">
        <v>7395</v>
      </c>
      <c r="AG148" s="1" t="s">
        <v>7157</v>
      </c>
      <c r="AH148" s="1" t="s">
        <v>21468</v>
      </c>
    </row>
    <row r="149" spans="1:34" x14ac:dyDescent="0.25">
      <c r="A149" s="1" t="s">
        <v>22735</v>
      </c>
      <c r="B149" s="1" t="s">
        <v>22736</v>
      </c>
      <c r="C149" s="1" t="s">
        <v>22737</v>
      </c>
      <c r="D149">
        <v>2018</v>
      </c>
      <c r="E149" s="1" t="s">
        <v>16273</v>
      </c>
      <c r="F149" s="1" t="s">
        <v>7380</v>
      </c>
      <c r="G149" s="1" t="s">
        <v>7140</v>
      </c>
      <c r="H149" s="1" t="s">
        <v>7141</v>
      </c>
      <c r="I149">
        <v>261</v>
      </c>
      <c r="J149">
        <v>276</v>
      </c>
      <c r="K149" s="1" t="s">
        <v>7141</v>
      </c>
      <c r="L149">
        <v>19</v>
      </c>
      <c r="M149" s="1" t="s">
        <v>22738</v>
      </c>
      <c r="N149" s="1" t="s">
        <v>22739</v>
      </c>
      <c r="O149" s="1" t="s">
        <v>22740</v>
      </c>
      <c r="P149" s="1" t="s">
        <v>22741</v>
      </c>
      <c r="Q149" s="1" t="s">
        <v>22742</v>
      </c>
      <c r="R149" s="1" t="s">
        <v>22743</v>
      </c>
      <c r="S149" s="1" t="s">
        <v>22744</v>
      </c>
      <c r="T149" s="1" t="s">
        <v>7141</v>
      </c>
      <c r="U149" s="1" t="s">
        <v>7141</v>
      </c>
      <c r="V149" s="1" t="s">
        <v>7338</v>
      </c>
      <c r="W149" s="1" t="s">
        <v>10264</v>
      </c>
      <c r="X149" s="1" t="str">
        <f>VLOOKUP(vehicle_routing_problem__2[[#This Row],[ISSN]],classificacao!B:D,3,0)</f>
        <v>A1</v>
      </c>
      <c r="Z149" s="1" t="s">
        <v>16281</v>
      </c>
      <c r="AB149" s="1" t="s">
        <v>7153</v>
      </c>
      <c r="AC149" s="1" t="s">
        <v>16282</v>
      </c>
      <c r="AD149" s="1" t="s">
        <v>7155</v>
      </c>
      <c r="AE149" s="1" t="s">
        <v>7156</v>
      </c>
      <c r="AF149" s="1" t="s">
        <v>7395</v>
      </c>
      <c r="AG149" s="1" t="s">
        <v>7157</v>
      </c>
      <c r="AH149" s="1" t="s">
        <v>22745</v>
      </c>
    </row>
    <row r="150" spans="1:34" x14ac:dyDescent="0.25">
      <c r="A150" s="1" t="s">
        <v>23327</v>
      </c>
      <c r="B150" s="1" t="s">
        <v>23328</v>
      </c>
      <c r="C150" s="1" t="s">
        <v>23329</v>
      </c>
      <c r="D150">
        <v>2017</v>
      </c>
      <c r="E150" s="1" t="s">
        <v>7792</v>
      </c>
      <c r="F150" s="1" t="s">
        <v>7323</v>
      </c>
      <c r="G150" s="1" t="s">
        <v>7269</v>
      </c>
      <c r="H150" s="1" t="s">
        <v>7141</v>
      </c>
      <c r="I150">
        <v>1233</v>
      </c>
      <c r="J150">
        <v>1252</v>
      </c>
      <c r="K150" s="1" t="s">
        <v>7141</v>
      </c>
      <c r="L150">
        <v>19</v>
      </c>
      <c r="M150" s="1" t="s">
        <v>23330</v>
      </c>
      <c r="N150" s="1" t="s">
        <v>23331</v>
      </c>
      <c r="O150" s="1" t="s">
        <v>23332</v>
      </c>
      <c r="P150" s="1" t="s">
        <v>23333</v>
      </c>
      <c r="Q150" s="1" t="s">
        <v>23334</v>
      </c>
      <c r="R150" s="1" t="s">
        <v>23335</v>
      </c>
      <c r="S150" s="1" t="s">
        <v>23336</v>
      </c>
      <c r="T150" s="1" t="s">
        <v>7141</v>
      </c>
      <c r="U150" s="1" t="s">
        <v>7141</v>
      </c>
      <c r="V150" s="1" t="s">
        <v>7801</v>
      </c>
      <c r="W150" s="1" t="s">
        <v>7802</v>
      </c>
      <c r="X150" s="1" t="str">
        <f>VLOOKUP(vehicle_routing_problem__2[[#This Row],[ISSN]],classificacao!B:D,3,0)</f>
        <v>B1</v>
      </c>
      <c r="Z150" s="1" t="s">
        <v>7141</v>
      </c>
      <c r="AB150" s="1" t="s">
        <v>7153</v>
      </c>
      <c r="AC150" s="1" t="s">
        <v>7803</v>
      </c>
      <c r="AD150" s="1" t="s">
        <v>7155</v>
      </c>
      <c r="AE150" s="1" t="s">
        <v>7156</v>
      </c>
      <c r="AF150" s="1" t="s">
        <v>7141</v>
      </c>
      <c r="AG150" s="1" t="s">
        <v>7157</v>
      </c>
      <c r="AH150" s="1" t="s">
        <v>23337</v>
      </c>
    </row>
    <row r="151" spans="1:34" x14ac:dyDescent="0.25">
      <c r="A151" s="1" t="s">
        <v>25054</v>
      </c>
      <c r="B151" s="1" t="s">
        <v>25055</v>
      </c>
      <c r="C151" s="1" t="s">
        <v>25056</v>
      </c>
      <c r="D151">
        <v>2016</v>
      </c>
      <c r="E151" s="1" t="s">
        <v>7162</v>
      </c>
      <c r="F151" s="1" t="s">
        <v>7675</v>
      </c>
      <c r="G151" s="1" t="s">
        <v>7141</v>
      </c>
      <c r="H151" s="1" t="s">
        <v>7141</v>
      </c>
      <c r="I151">
        <v>1</v>
      </c>
      <c r="J151">
        <v>13</v>
      </c>
      <c r="K151" s="1" t="s">
        <v>7141</v>
      </c>
      <c r="L151">
        <v>19</v>
      </c>
      <c r="M151" s="1" t="s">
        <v>25057</v>
      </c>
      <c r="N151" s="1" t="s">
        <v>25058</v>
      </c>
      <c r="O151" s="1" t="s">
        <v>25059</v>
      </c>
      <c r="P151" s="1" t="s">
        <v>25060</v>
      </c>
      <c r="Q151" s="1" t="s">
        <v>25061</v>
      </c>
      <c r="R151" s="1" t="s">
        <v>25062</v>
      </c>
      <c r="S151" s="1" t="s">
        <v>25063</v>
      </c>
      <c r="T151" s="1" t="s">
        <v>25064</v>
      </c>
      <c r="U151" s="1" t="s">
        <v>7141</v>
      </c>
      <c r="V151" s="1" t="s">
        <v>7173</v>
      </c>
      <c r="W151" s="1" t="s">
        <v>7174</v>
      </c>
      <c r="X151" s="1" t="str">
        <f>VLOOKUP(vehicle_routing_problem__2[[#This Row],[ISSN]],classificacao!B:D,3,0)</f>
        <v>A1</v>
      </c>
      <c r="Z151" s="1" t="s">
        <v>7175</v>
      </c>
      <c r="AB151" s="1" t="s">
        <v>7153</v>
      </c>
      <c r="AC151" s="1" t="s">
        <v>7176</v>
      </c>
      <c r="AD151" s="1" t="s">
        <v>7155</v>
      </c>
      <c r="AE151" s="1" t="s">
        <v>7156</v>
      </c>
      <c r="AF151" s="1" t="s">
        <v>7141</v>
      </c>
      <c r="AG151" s="1" t="s">
        <v>7157</v>
      </c>
      <c r="AH151" s="1" t="s">
        <v>25065</v>
      </c>
    </row>
    <row r="152" spans="1:34" x14ac:dyDescent="0.25">
      <c r="A152" s="1" t="s">
        <v>20811</v>
      </c>
      <c r="B152" s="1" t="s">
        <v>20812</v>
      </c>
      <c r="C152" s="1" t="s">
        <v>20823</v>
      </c>
      <c r="D152">
        <v>2019</v>
      </c>
      <c r="E152" s="1" t="s">
        <v>7681</v>
      </c>
      <c r="F152" s="1" t="s">
        <v>20824</v>
      </c>
      <c r="G152" s="1" t="s">
        <v>7141</v>
      </c>
      <c r="H152" s="1" t="s">
        <v>7141</v>
      </c>
      <c r="I152">
        <v>134</v>
      </c>
      <c r="J152">
        <v>158</v>
      </c>
      <c r="K152" s="1" t="s">
        <v>7141</v>
      </c>
      <c r="L152">
        <v>18</v>
      </c>
      <c r="M152" s="1" t="s">
        <v>20825</v>
      </c>
      <c r="N152" s="1" t="s">
        <v>20826</v>
      </c>
      <c r="O152" s="1" t="s">
        <v>20816</v>
      </c>
      <c r="P152" s="1" t="s">
        <v>20817</v>
      </c>
      <c r="Q152" s="1" t="s">
        <v>20827</v>
      </c>
      <c r="R152" s="1" t="s">
        <v>20828</v>
      </c>
      <c r="S152" s="1" t="s">
        <v>20829</v>
      </c>
      <c r="T152" s="1" t="s">
        <v>20830</v>
      </c>
      <c r="U152" s="1" t="s">
        <v>7141</v>
      </c>
      <c r="V152" s="1" t="s">
        <v>7173</v>
      </c>
      <c r="W152" s="1" t="s">
        <v>7692</v>
      </c>
      <c r="X152" s="1" t="str">
        <f>VLOOKUP(vehicle_routing_problem__2[[#This Row],[ISSN]],classificacao!B:D,3,0)</f>
        <v>A2</v>
      </c>
      <c r="Z152" s="1" t="s">
        <v>7693</v>
      </c>
      <c r="AB152" s="1" t="s">
        <v>7153</v>
      </c>
      <c r="AC152" s="1" t="s">
        <v>7694</v>
      </c>
      <c r="AD152" s="1" t="s">
        <v>7155</v>
      </c>
      <c r="AE152" s="1" t="s">
        <v>7156</v>
      </c>
      <c r="AF152" s="1" t="s">
        <v>7141</v>
      </c>
      <c r="AG152" s="1" t="s">
        <v>7157</v>
      </c>
      <c r="AH152" s="1" t="s">
        <v>20831</v>
      </c>
    </row>
    <row r="153" spans="1:34" x14ac:dyDescent="0.25">
      <c r="A153" s="1" t="s">
        <v>21539</v>
      </c>
      <c r="B153" s="1" t="s">
        <v>21540</v>
      </c>
      <c r="C153" s="1" t="s">
        <v>21541</v>
      </c>
      <c r="D153">
        <v>2019</v>
      </c>
      <c r="E153" s="1" t="s">
        <v>7291</v>
      </c>
      <c r="F153" s="1" t="s">
        <v>20420</v>
      </c>
      <c r="G153" s="1" t="s">
        <v>7141</v>
      </c>
      <c r="H153" s="1" t="s">
        <v>7141</v>
      </c>
      <c r="I153">
        <v>441</v>
      </c>
      <c r="J153">
        <v>460</v>
      </c>
      <c r="K153" s="1" t="s">
        <v>7141</v>
      </c>
      <c r="L153">
        <v>18</v>
      </c>
      <c r="M153" s="1" t="s">
        <v>21542</v>
      </c>
      <c r="N153" s="1" t="s">
        <v>21543</v>
      </c>
      <c r="O153" s="1" t="s">
        <v>21544</v>
      </c>
      <c r="P153" s="1" t="s">
        <v>21545</v>
      </c>
      <c r="Q153" s="1" t="s">
        <v>21546</v>
      </c>
      <c r="R153" s="1" t="s">
        <v>21547</v>
      </c>
      <c r="S153" s="1" t="s">
        <v>21548</v>
      </c>
      <c r="T153" s="1" t="s">
        <v>21549</v>
      </c>
      <c r="U153" s="1" t="s">
        <v>7141</v>
      </c>
      <c r="V153" s="1" t="s">
        <v>7173</v>
      </c>
      <c r="W153" s="1" t="s">
        <v>7302</v>
      </c>
      <c r="X153" s="1" t="str">
        <f>VLOOKUP(vehicle_routing_problem__2[[#This Row],[ISSN]],classificacao!B:D,3,0)</f>
        <v>A2</v>
      </c>
      <c r="Z153" s="1" t="s">
        <v>7141</v>
      </c>
      <c r="AB153" s="1" t="s">
        <v>7153</v>
      </c>
      <c r="AC153" s="1" t="s">
        <v>7303</v>
      </c>
      <c r="AD153" s="1" t="s">
        <v>7155</v>
      </c>
      <c r="AE153" s="1" t="s">
        <v>7156</v>
      </c>
      <c r="AF153" s="1" t="s">
        <v>7141</v>
      </c>
      <c r="AG153" s="1" t="s">
        <v>7157</v>
      </c>
      <c r="AH153" s="1" t="s">
        <v>21550</v>
      </c>
    </row>
    <row r="154" spans="1:34" x14ac:dyDescent="0.25">
      <c r="A154" s="1" t="s">
        <v>21989</v>
      </c>
      <c r="B154" s="1" t="s">
        <v>21990</v>
      </c>
      <c r="C154" s="1" t="s">
        <v>21991</v>
      </c>
      <c r="D154">
        <v>2019</v>
      </c>
      <c r="E154" s="1" t="s">
        <v>7792</v>
      </c>
      <c r="F154" s="1" t="s">
        <v>7793</v>
      </c>
      <c r="G154" s="1" t="s">
        <v>7262</v>
      </c>
      <c r="H154" s="1" t="s">
        <v>7141</v>
      </c>
      <c r="I154">
        <v>289</v>
      </c>
      <c r="J154">
        <v>301</v>
      </c>
      <c r="K154" s="1" t="s">
        <v>7141</v>
      </c>
      <c r="L154">
        <v>18</v>
      </c>
      <c r="M154" s="1" t="s">
        <v>21992</v>
      </c>
      <c r="N154" s="1" t="s">
        <v>21993</v>
      </c>
      <c r="O154" s="1" t="s">
        <v>21994</v>
      </c>
      <c r="P154" s="1" t="s">
        <v>21995</v>
      </c>
      <c r="Q154" s="1" t="s">
        <v>21996</v>
      </c>
      <c r="R154" s="1" t="s">
        <v>21997</v>
      </c>
      <c r="S154" s="1" t="s">
        <v>21998</v>
      </c>
      <c r="T154" s="1" t="s">
        <v>7141</v>
      </c>
      <c r="U154" s="1" t="s">
        <v>7141</v>
      </c>
      <c r="V154" s="1" t="s">
        <v>7801</v>
      </c>
      <c r="W154" s="1" t="s">
        <v>7802</v>
      </c>
      <c r="X154" s="1" t="str">
        <f>VLOOKUP(vehicle_routing_problem__2[[#This Row],[ISSN]],classificacao!B:D,3,0)</f>
        <v>B1</v>
      </c>
      <c r="Z154" s="1" t="s">
        <v>7141</v>
      </c>
      <c r="AB154" s="1" t="s">
        <v>7153</v>
      </c>
      <c r="AC154" s="1" t="s">
        <v>7803</v>
      </c>
      <c r="AD154" s="1" t="s">
        <v>7155</v>
      </c>
      <c r="AE154" s="1" t="s">
        <v>7156</v>
      </c>
      <c r="AF154" s="1" t="s">
        <v>7141</v>
      </c>
      <c r="AG154" s="1" t="s">
        <v>7157</v>
      </c>
      <c r="AH154" s="1" t="s">
        <v>21999</v>
      </c>
    </row>
    <row r="155" spans="1:34" x14ac:dyDescent="0.25">
      <c r="A155" s="1" t="s">
        <v>22576</v>
      </c>
      <c r="B155" s="1" t="s">
        <v>22577</v>
      </c>
      <c r="C155" s="1" t="s">
        <v>22578</v>
      </c>
      <c r="D155">
        <v>2018</v>
      </c>
      <c r="E155" s="1" t="s">
        <v>7138</v>
      </c>
      <c r="F155" s="1" t="s">
        <v>16359</v>
      </c>
      <c r="G155" s="1" t="s">
        <v>7140</v>
      </c>
      <c r="H155" s="1" t="s">
        <v>7141</v>
      </c>
      <c r="I155">
        <v>487</v>
      </c>
      <c r="J155">
        <v>497</v>
      </c>
      <c r="K155" s="1" t="s">
        <v>7141</v>
      </c>
      <c r="L155">
        <v>18</v>
      </c>
      <c r="M155" s="1" t="s">
        <v>22579</v>
      </c>
      <c r="N155" s="1" t="s">
        <v>22580</v>
      </c>
      <c r="O155" s="1" t="s">
        <v>22581</v>
      </c>
      <c r="P155" s="1" t="s">
        <v>22582</v>
      </c>
      <c r="Q155" s="1" t="s">
        <v>22583</v>
      </c>
      <c r="R155" s="1" t="s">
        <v>22584</v>
      </c>
      <c r="S155" s="1" t="s">
        <v>22585</v>
      </c>
      <c r="T155" s="1" t="s">
        <v>22586</v>
      </c>
      <c r="U155" s="1" t="s">
        <v>7141</v>
      </c>
      <c r="V155" s="1" t="s">
        <v>7150</v>
      </c>
      <c r="W155" s="1" t="s">
        <v>7151</v>
      </c>
      <c r="X155" s="1" t="str">
        <f>VLOOKUP(vehicle_routing_problem__2[[#This Row],[ISSN]],classificacao!B:D,3,0)</f>
        <v>A1</v>
      </c>
      <c r="Z155" s="1" t="s">
        <v>7152</v>
      </c>
      <c r="AB155" s="1" t="s">
        <v>7153</v>
      </c>
      <c r="AC155" s="1" t="s">
        <v>7154</v>
      </c>
      <c r="AD155" s="1" t="s">
        <v>7155</v>
      </c>
      <c r="AE155" s="1" t="s">
        <v>7156</v>
      </c>
      <c r="AF155" s="1" t="s">
        <v>7141</v>
      </c>
      <c r="AG155" s="1" t="s">
        <v>7157</v>
      </c>
      <c r="AH155" s="1" t="s">
        <v>22587</v>
      </c>
    </row>
    <row r="156" spans="1:34" x14ac:dyDescent="0.25">
      <c r="A156" s="1" t="s">
        <v>22630</v>
      </c>
      <c r="B156" s="1" t="s">
        <v>22631</v>
      </c>
      <c r="C156" s="1" t="s">
        <v>22632</v>
      </c>
      <c r="D156">
        <v>2018</v>
      </c>
      <c r="E156" s="1" t="s">
        <v>7681</v>
      </c>
      <c r="F156" s="1" t="s">
        <v>7396</v>
      </c>
      <c r="G156" s="1" t="s">
        <v>7141</v>
      </c>
      <c r="H156" s="1" t="s">
        <v>7141</v>
      </c>
      <c r="I156">
        <v>87</v>
      </c>
      <c r="J156">
        <v>97</v>
      </c>
      <c r="K156" s="1" t="s">
        <v>7141</v>
      </c>
      <c r="L156">
        <v>18</v>
      </c>
      <c r="M156" s="1" t="s">
        <v>22633</v>
      </c>
      <c r="N156" s="1" t="s">
        <v>22634</v>
      </c>
      <c r="O156" s="1" t="s">
        <v>22635</v>
      </c>
      <c r="P156" s="1" t="s">
        <v>22636</v>
      </c>
      <c r="Q156" s="1" t="s">
        <v>22637</v>
      </c>
      <c r="R156" s="1" t="s">
        <v>22638</v>
      </c>
      <c r="S156" s="1" t="s">
        <v>22639</v>
      </c>
      <c r="T156" s="1" t="s">
        <v>18544</v>
      </c>
      <c r="U156" s="1" t="s">
        <v>7141</v>
      </c>
      <c r="V156" s="1" t="s">
        <v>7173</v>
      </c>
      <c r="W156" s="1" t="s">
        <v>7692</v>
      </c>
      <c r="X156" s="1" t="str">
        <f>VLOOKUP(vehicle_routing_problem__2[[#This Row],[ISSN]],classificacao!B:D,3,0)</f>
        <v>A2</v>
      </c>
      <c r="Z156" s="1" t="s">
        <v>7693</v>
      </c>
      <c r="AB156" s="1" t="s">
        <v>7153</v>
      </c>
      <c r="AC156" s="1" t="s">
        <v>7694</v>
      </c>
      <c r="AD156" s="1" t="s">
        <v>7155</v>
      </c>
      <c r="AE156" s="1" t="s">
        <v>7156</v>
      </c>
      <c r="AF156" s="1" t="s">
        <v>7141</v>
      </c>
      <c r="AG156" s="1" t="s">
        <v>7157</v>
      </c>
      <c r="AH156" s="1" t="s">
        <v>22640</v>
      </c>
    </row>
    <row r="157" spans="1:34" x14ac:dyDescent="0.25">
      <c r="A157" s="1" t="s">
        <v>23666</v>
      </c>
      <c r="B157" s="1" t="s">
        <v>23667</v>
      </c>
      <c r="C157" s="1" t="s">
        <v>23668</v>
      </c>
      <c r="D157">
        <v>2017</v>
      </c>
      <c r="E157" s="1" t="s">
        <v>13947</v>
      </c>
      <c r="F157" s="1" t="s">
        <v>17847</v>
      </c>
      <c r="G157" s="1" t="s">
        <v>7141</v>
      </c>
      <c r="H157" s="1" t="s">
        <v>7141</v>
      </c>
      <c r="I157">
        <v>218</v>
      </c>
      <c r="J157">
        <v>247</v>
      </c>
      <c r="K157" s="1" t="s">
        <v>7141</v>
      </c>
      <c r="L157">
        <v>18</v>
      </c>
      <c r="M157" s="1" t="s">
        <v>23669</v>
      </c>
      <c r="N157" s="1" t="s">
        <v>23670</v>
      </c>
      <c r="O157" s="1" t="s">
        <v>23671</v>
      </c>
      <c r="P157" s="1" t="s">
        <v>23672</v>
      </c>
      <c r="Q157" s="1" t="s">
        <v>23673</v>
      </c>
      <c r="R157" s="1" t="s">
        <v>23674</v>
      </c>
      <c r="S157" s="1" t="s">
        <v>23675</v>
      </c>
      <c r="T157" s="1" t="s">
        <v>23676</v>
      </c>
      <c r="U157" s="1" t="s">
        <v>7141</v>
      </c>
      <c r="V157" s="1" t="s">
        <v>7173</v>
      </c>
      <c r="W157" s="1" t="s">
        <v>10592</v>
      </c>
      <c r="X157" s="1" t="str">
        <f>VLOOKUP(vehicle_routing_problem__2[[#This Row],[ISSN]],classificacao!B:D,3,0)</f>
        <v>A2</v>
      </c>
      <c r="Z157" s="1" t="s">
        <v>7141</v>
      </c>
      <c r="AB157" s="1" t="s">
        <v>7153</v>
      </c>
      <c r="AC157" s="1" t="s">
        <v>13956</v>
      </c>
      <c r="AD157" s="1" t="s">
        <v>7155</v>
      </c>
      <c r="AE157" s="1" t="s">
        <v>7156</v>
      </c>
      <c r="AF157" s="1" t="s">
        <v>7141</v>
      </c>
      <c r="AG157" s="1" t="s">
        <v>7157</v>
      </c>
      <c r="AH157" s="1" t="s">
        <v>23677</v>
      </c>
    </row>
    <row r="158" spans="1:34" x14ac:dyDescent="0.25">
      <c r="A158" s="1" t="s">
        <v>24635</v>
      </c>
      <c r="B158" s="1" t="s">
        <v>24636</v>
      </c>
      <c r="C158" s="1" t="s">
        <v>24637</v>
      </c>
      <c r="D158">
        <v>2016</v>
      </c>
      <c r="E158" s="1" t="s">
        <v>7162</v>
      </c>
      <c r="F158" s="1" t="s">
        <v>14400</v>
      </c>
      <c r="G158" s="1" t="s">
        <v>7141</v>
      </c>
      <c r="H158" s="1" t="s">
        <v>7141</v>
      </c>
      <c r="I158">
        <v>48</v>
      </c>
      <c r="J158">
        <v>58</v>
      </c>
      <c r="K158" s="1" t="s">
        <v>7141</v>
      </c>
      <c r="L158">
        <v>18</v>
      </c>
      <c r="M158" s="1" t="s">
        <v>24638</v>
      </c>
      <c r="N158" s="1" t="s">
        <v>24639</v>
      </c>
      <c r="O158" s="1" t="s">
        <v>24640</v>
      </c>
      <c r="P158" s="1" t="s">
        <v>24641</v>
      </c>
      <c r="Q158" s="1" t="s">
        <v>24642</v>
      </c>
      <c r="R158" s="1" t="s">
        <v>24643</v>
      </c>
      <c r="S158" s="1" t="s">
        <v>24644</v>
      </c>
      <c r="T158" s="1" t="s">
        <v>24645</v>
      </c>
      <c r="U158" s="1" t="s">
        <v>7141</v>
      </c>
      <c r="V158" s="1" t="s">
        <v>7173</v>
      </c>
      <c r="W158" s="1" t="s">
        <v>7174</v>
      </c>
      <c r="X158" s="1" t="str">
        <f>VLOOKUP(vehicle_routing_problem__2[[#This Row],[ISSN]],classificacao!B:D,3,0)</f>
        <v>A1</v>
      </c>
      <c r="Z158" s="1" t="s">
        <v>7175</v>
      </c>
      <c r="AB158" s="1" t="s">
        <v>7153</v>
      </c>
      <c r="AC158" s="1" t="s">
        <v>7176</v>
      </c>
      <c r="AD158" s="1" t="s">
        <v>7155</v>
      </c>
      <c r="AE158" s="1" t="s">
        <v>7156</v>
      </c>
      <c r="AF158" s="1" t="s">
        <v>7141</v>
      </c>
      <c r="AG158" s="1" t="s">
        <v>7157</v>
      </c>
      <c r="AH158" s="1" t="s">
        <v>24646</v>
      </c>
    </row>
    <row r="159" spans="1:34" x14ac:dyDescent="0.25">
      <c r="A159" s="1" t="s">
        <v>21186</v>
      </c>
      <c r="B159" s="1" t="s">
        <v>21187</v>
      </c>
      <c r="C159" s="1" t="s">
        <v>21188</v>
      </c>
      <c r="D159">
        <v>2019</v>
      </c>
      <c r="E159" s="1" t="s">
        <v>7603</v>
      </c>
      <c r="F159" s="1" t="s">
        <v>8695</v>
      </c>
      <c r="G159" s="1" t="s">
        <v>7141</v>
      </c>
      <c r="H159" s="1" t="s">
        <v>7141</v>
      </c>
      <c r="I159">
        <v>187</v>
      </c>
      <c r="J159">
        <v>199</v>
      </c>
      <c r="K159" s="1" t="s">
        <v>7141</v>
      </c>
      <c r="L159">
        <v>17</v>
      </c>
      <c r="M159" s="1" t="s">
        <v>21189</v>
      </c>
      <c r="N159" s="1" t="s">
        <v>21190</v>
      </c>
      <c r="O159" s="1" t="s">
        <v>21191</v>
      </c>
      <c r="P159" s="1" t="s">
        <v>21192</v>
      </c>
      <c r="Q159" s="1" t="s">
        <v>21193</v>
      </c>
      <c r="R159" s="1" t="s">
        <v>21194</v>
      </c>
      <c r="S159" s="1" t="s">
        <v>21195</v>
      </c>
      <c r="T159" s="1" t="s">
        <v>21196</v>
      </c>
      <c r="U159" s="1" t="s">
        <v>7141</v>
      </c>
      <c r="V159" s="1" t="s">
        <v>7173</v>
      </c>
      <c r="W159" s="1" t="s">
        <v>7613</v>
      </c>
      <c r="X159" s="1" t="str">
        <f>VLOOKUP(vehicle_routing_problem__2[[#This Row],[ISSN]],classificacao!B:D,3,0)</f>
        <v>A2</v>
      </c>
      <c r="Z159" s="1" t="s">
        <v>7614</v>
      </c>
      <c r="AB159" s="1" t="s">
        <v>7153</v>
      </c>
      <c r="AC159" s="1" t="s">
        <v>7615</v>
      </c>
      <c r="AD159" s="1" t="s">
        <v>7155</v>
      </c>
      <c r="AE159" s="1" t="s">
        <v>7156</v>
      </c>
      <c r="AF159" s="1" t="s">
        <v>7141</v>
      </c>
      <c r="AG159" s="1" t="s">
        <v>7157</v>
      </c>
      <c r="AH159" s="1" t="s">
        <v>21197</v>
      </c>
    </row>
    <row r="160" spans="1:34" x14ac:dyDescent="0.25">
      <c r="A160" s="1" t="s">
        <v>21502</v>
      </c>
      <c r="B160" s="1" t="s">
        <v>21503</v>
      </c>
      <c r="C160" s="1" t="s">
        <v>21504</v>
      </c>
      <c r="D160">
        <v>2019</v>
      </c>
      <c r="E160" s="1" t="s">
        <v>7138</v>
      </c>
      <c r="F160" s="1" t="s">
        <v>16118</v>
      </c>
      <c r="G160" s="1" t="s">
        <v>7262</v>
      </c>
      <c r="H160" s="1" t="s">
        <v>7141</v>
      </c>
      <c r="I160">
        <v>131</v>
      </c>
      <c r="J160">
        <v>145</v>
      </c>
      <c r="K160" s="1" t="s">
        <v>7141</v>
      </c>
      <c r="L160">
        <v>17</v>
      </c>
      <c r="M160" s="1" t="s">
        <v>21505</v>
      </c>
      <c r="N160" s="1" t="s">
        <v>21506</v>
      </c>
      <c r="O160" s="1" t="s">
        <v>21507</v>
      </c>
      <c r="P160" s="1" t="s">
        <v>21508</v>
      </c>
      <c r="Q160" s="1" t="s">
        <v>21509</v>
      </c>
      <c r="R160" s="1" t="s">
        <v>21510</v>
      </c>
      <c r="S160" s="1" t="s">
        <v>21511</v>
      </c>
      <c r="T160" s="1" t="s">
        <v>21512</v>
      </c>
      <c r="U160" s="1" t="s">
        <v>7141</v>
      </c>
      <c r="V160" s="1" t="s">
        <v>7150</v>
      </c>
      <c r="W160" s="1" t="s">
        <v>7151</v>
      </c>
      <c r="X160" s="1" t="str">
        <f>VLOOKUP(vehicle_routing_problem__2[[#This Row],[ISSN]],classificacao!B:D,3,0)</f>
        <v>A1</v>
      </c>
      <c r="Z160" s="1" t="s">
        <v>7152</v>
      </c>
      <c r="AB160" s="1" t="s">
        <v>7153</v>
      </c>
      <c r="AC160" s="1" t="s">
        <v>7154</v>
      </c>
      <c r="AD160" s="1" t="s">
        <v>7155</v>
      </c>
      <c r="AE160" s="1" t="s">
        <v>7156</v>
      </c>
      <c r="AF160" s="1" t="s">
        <v>7141</v>
      </c>
      <c r="AG160" s="1" t="s">
        <v>7157</v>
      </c>
      <c r="AH160" s="1" t="s">
        <v>21513</v>
      </c>
    </row>
    <row r="161" spans="1:34" x14ac:dyDescent="0.25">
      <c r="A161" s="1" t="s">
        <v>22194</v>
      </c>
      <c r="B161" s="1" t="s">
        <v>22195</v>
      </c>
      <c r="C161" s="1" t="s">
        <v>22196</v>
      </c>
      <c r="D161">
        <v>2018</v>
      </c>
      <c r="E161" s="1" t="s">
        <v>7138</v>
      </c>
      <c r="F161" s="1" t="s">
        <v>22197</v>
      </c>
      <c r="G161" s="1" t="s">
        <v>7140</v>
      </c>
      <c r="H161" s="1" t="s">
        <v>7141</v>
      </c>
      <c r="I161">
        <v>530</v>
      </c>
      <c r="J161">
        <v>543</v>
      </c>
      <c r="K161" s="1" t="s">
        <v>7141</v>
      </c>
      <c r="L161">
        <v>17</v>
      </c>
      <c r="M161" s="1" t="s">
        <v>22198</v>
      </c>
      <c r="N161" s="1" t="s">
        <v>22199</v>
      </c>
      <c r="O161" s="1" t="s">
        <v>22200</v>
      </c>
      <c r="P161" s="1" t="s">
        <v>22201</v>
      </c>
      <c r="Q161" s="1" t="s">
        <v>22202</v>
      </c>
      <c r="R161" s="1" t="s">
        <v>22203</v>
      </c>
      <c r="S161" s="1" t="s">
        <v>22204</v>
      </c>
      <c r="T161" s="1" t="s">
        <v>22205</v>
      </c>
      <c r="U161" s="1" t="s">
        <v>7141</v>
      </c>
      <c r="V161" s="1" t="s">
        <v>7150</v>
      </c>
      <c r="W161" s="1" t="s">
        <v>7151</v>
      </c>
      <c r="X161" s="1" t="str">
        <f>VLOOKUP(vehicle_routing_problem__2[[#This Row],[ISSN]],classificacao!B:D,3,0)</f>
        <v>A1</v>
      </c>
      <c r="Z161" s="1" t="s">
        <v>7152</v>
      </c>
      <c r="AB161" s="1" t="s">
        <v>7153</v>
      </c>
      <c r="AC161" s="1" t="s">
        <v>7154</v>
      </c>
      <c r="AD161" s="1" t="s">
        <v>7155</v>
      </c>
      <c r="AE161" s="1" t="s">
        <v>7156</v>
      </c>
      <c r="AF161" s="1" t="s">
        <v>7141</v>
      </c>
      <c r="AG161" s="1" t="s">
        <v>7157</v>
      </c>
      <c r="AH161" s="1" t="s">
        <v>22206</v>
      </c>
    </row>
    <row r="162" spans="1:34" x14ac:dyDescent="0.25">
      <c r="A162" s="1" t="s">
        <v>22810</v>
      </c>
      <c r="B162" s="1" t="s">
        <v>22811</v>
      </c>
      <c r="C162" s="1" t="s">
        <v>22812</v>
      </c>
      <c r="D162">
        <v>2018</v>
      </c>
      <c r="E162" s="1" t="s">
        <v>7138</v>
      </c>
      <c r="F162" s="1" t="s">
        <v>17315</v>
      </c>
      <c r="G162" s="1" t="s">
        <v>7140</v>
      </c>
      <c r="H162" s="1" t="s">
        <v>7141</v>
      </c>
      <c r="I162">
        <v>544</v>
      </c>
      <c r="J162">
        <v>558</v>
      </c>
      <c r="K162" s="1" t="s">
        <v>7141</v>
      </c>
      <c r="L162">
        <v>17</v>
      </c>
      <c r="M162" s="1" t="s">
        <v>22813</v>
      </c>
      <c r="N162" s="1" t="s">
        <v>22814</v>
      </c>
      <c r="O162" s="1" t="s">
        <v>22815</v>
      </c>
      <c r="P162" s="1" t="s">
        <v>22816</v>
      </c>
      <c r="Q162" s="1" t="s">
        <v>22817</v>
      </c>
      <c r="R162" s="1" t="s">
        <v>22818</v>
      </c>
      <c r="S162" s="1" t="s">
        <v>22819</v>
      </c>
      <c r="T162" s="1" t="s">
        <v>22820</v>
      </c>
      <c r="U162" s="1" t="s">
        <v>7141</v>
      </c>
      <c r="V162" s="1" t="s">
        <v>7150</v>
      </c>
      <c r="W162" s="1" t="s">
        <v>7151</v>
      </c>
      <c r="X162" s="1" t="str">
        <f>VLOOKUP(vehicle_routing_problem__2[[#This Row],[ISSN]],classificacao!B:D,3,0)</f>
        <v>A1</v>
      </c>
      <c r="Z162" s="1" t="s">
        <v>7152</v>
      </c>
      <c r="AB162" s="1" t="s">
        <v>7153</v>
      </c>
      <c r="AC162" s="1" t="s">
        <v>7154</v>
      </c>
      <c r="AD162" s="1" t="s">
        <v>7155</v>
      </c>
      <c r="AE162" s="1" t="s">
        <v>7156</v>
      </c>
      <c r="AF162" s="1" t="s">
        <v>7395</v>
      </c>
      <c r="AG162" s="1" t="s">
        <v>7157</v>
      </c>
      <c r="AH162" s="1" t="s">
        <v>22821</v>
      </c>
    </row>
    <row r="163" spans="1:34" x14ac:dyDescent="0.25">
      <c r="A163" s="1" t="s">
        <v>24009</v>
      </c>
      <c r="B163" s="1" t="s">
        <v>24010</v>
      </c>
      <c r="C163" s="1" t="s">
        <v>24011</v>
      </c>
      <c r="D163">
        <v>2017</v>
      </c>
      <c r="E163" s="1" t="s">
        <v>7379</v>
      </c>
      <c r="F163" s="1" t="s">
        <v>8817</v>
      </c>
      <c r="G163" s="1" t="s">
        <v>7366</v>
      </c>
      <c r="H163" s="1" t="s">
        <v>7141</v>
      </c>
      <c r="I163">
        <v>449</v>
      </c>
      <c r="J163">
        <v>465</v>
      </c>
      <c r="K163" s="1" t="s">
        <v>7141</v>
      </c>
      <c r="L163">
        <v>17</v>
      </c>
      <c r="M163" s="1" t="s">
        <v>24012</v>
      </c>
      <c r="N163" s="1" t="s">
        <v>24013</v>
      </c>
      <c r="O163" s="1" t="s">
        <v>24014</v>
      </c>
      <c r="P163" s="1" t="s">
        <v>24015</v>
      </c>
      <c r="Q163" s="1" t="s">
        <v>24016</v>
      </c>
      <c r="R163" s="1" t="s">
        <v>24017</v>
      </c>
      <c r="S163" s="1" t="s">
        <v>24018</v>
      </c>
      <c r="T163" s="1" t="s">
        <v>19036</v>
      </c>
      <c r="U163" s="1" t="s">
        <v>7141</v>
      </c>
      <c r="V163" s="1" t="s">
        <v>7388</v>
      </c>
      <c r="W163" s="1" t="s">
        <v>7389</v>
      </c>
      <c r="X163" s="1" t="str">
        <f>VLOOKUP(vehicle_routing_problem__2[[#This Row],[ISSN]],classificacao!B:D,3,0)</f>
        <v>B1</v>
      </c>
      <c r="Z163" s="1" t="s">
        <v>7390</v>
      </c>
      <c r="AB163" s="1" t="s">
        <v>7153</v>
      </c>
      <c r="AC163" s="1" t="s">
        <v>7391</v>
      </c>
      <c r="AD163" s="1" t="s">
        <v>7155</v>
      </c>
      <c r="AE163" s="1" t="s">
        <v>7156</v>
      </c>
      <c r="AF163" s="1" t="s">
        <v>7141</v>
      </c>
      <c r="AG163" s="1" t="s">
        <v>7157</v>
      </c>
      <c r="AH163" s="1" t="s">
        <v>24019</v>
      </c>
    </row>
    <row r="164" spans="1:34" x14ac:dyDescent="0.25">
      <c r="A164" s="1" t="s">
        <v>24849</v>
      </c>
      <c r="B164" s="1" t="s">
        <v>24850</v>
      </c>
      <c r="C164" s="1" t="s">
        <v>24851</v>
      </c>
      <c r="D164">
        <v>2016</v>
      </c>
      <c r="E164" s="1" t="s">
        <v>7291</v>
      </c>
      <c r="F164" s="1" t="s">
        <v>7674</v>
      </c>
      <c r="G164" s="1" t="s">
        <v>7141</v>
      </c>
      <c r="H164" s="1" t="s">
        <v>7141</v>
      </c>
      <c r="I164">
        <v>469</v>
      </c>
      <c r="J164">
        <v>479</v>
      </c>
      <c r="K164" s="1" t="s">
        <v>7141</v>
      </c>
      <c r="L164">
        <v>17</v>
      </c>
      <c r="M164" s="1" t="s">
        <v>24852</v>
      </c>
      <c r="N164" s="1" t="s">
        <v>24853</v>
      </c>
      <c r="O164" s="1" t="s">
        <v>24854</v>
      </c>
      <c r="P164" s="1" t="s">
        <v>24855</v>
      </c>
      <c r="Q164" s="1" t="s">
        <v>24856</v>
      </c>
      <c r="R164" s="1" t="s">
        <v>24857</v>
      </c>
      <c r="S164" s="1" t="s">
        <v>24858</v>
      </c>
      <c r="T164" s="1" t="s">
        <v>24859</v>
      </c>
      <c r="U164" s="1" t="s">
        <v>7141</v>
      </c>
      <c r="V164" s="1" t="s">
        <v>7173</v>
      </c>
      <c r="W164" s="1" t="s">
        <v>7302</v>
      </c>
      <c r="X164" s="1" t="str">
        <f>VLOOKUP(vehicle_routing_problem__2[[#This Row],[ISSN]],classificacao!B:D,3,0)</f>
        <v>A2</v>
      </c>
      <c r="Z164" s="1" t="s">
        <v>7141</v>
      </c>
      <c r="AB164" s="1" t="s">
        <v>7153</v>
      </c>
      <c r="AC164" s="1" t="s">
        <v>7303</v>
      </c>
      <c r="AD164" s="1" t="s">
        <v>7155</v>
      </c>
      <c r="AE164" s="1" t="s">
        <v>7156</v>
      </c>
      <c r="AF164" s="1" t="s">
        <v>7141</v>
      </c>
      <c r="AG164" s="1" t="s">
        <v>7157</v>
      </c>
      <c r="AH164" s="1" t="s">
        <v>24860</v>
      </c>
    </row>
    <row r="165" spans="1:34" x14ac:dyDescent="0.25">
      <c r="A165" s="1" t="s">
        <v>24960</v>
      </c>
      <c r="B165" s="1" t="s">
        <v>24961</v>
      </c>
      <c r="C165" s="1" t="s">
        <v>24962</v>
      </c>
      <c r="D165">
        <v>2016</v>
      </c>
      <c r="E165" s="1" t="s">
        <v>7819</v>
      </c>
      <c r="F165" s="1" t="s">
        <v>7944</v>
      </c>
      <c r="G165" s="1" t="s">
        <v>7330</v>
      </c>
      <c r="H165" s="1" t="s">
        <v>7141</v>
      </c>
      <c r="I165">
        <v>857</v>
      </c>
      <c r="J165">
        <v>867</v>
      </c>
      <c r="K165" s="1" t="s">
        <v>7141</v>
      </c>
      <c r="L165">
        <v>17</v>
      </c>
      <c r="M165" s="1" t="s">
        <v>24963</v>
      </c>
      <c r="N165" s="1" t="s">
        <v>24964</v>
      </c>
      <c r="O165" s="1" t="s">
        <v>24965</v>
      </c>
      <c r="P165" s="1" t="s">
        <v>24966</v>
      </c>
      <c r="Q165" s="1" t="s">
        <v>24967</v>
      </c>
      <c r="R165" s="1" t="s">
        <v>24968</v>
      </c>
      <c r="S165" s="1" t="s">
        <v>24969</v>
      </c>
      <c r="T165" s="1" t="s">
        <v>24970</v>
      </c>
      <c r="U165" s="1" t="s">
        <v>7141</v>
      </c>
      <c r="V165" s="1" t="s">
        <v>7829</v>
      </c>
      <c r="W165" s="1" t="s">
        <v>7830</v>
      </c>
      <c r="X165" s="1" t="str">
        <f>VLOOKUP(vehicle_routing_problem__2[[#This Row],[ISSN]],classificacao!B:D,3,0)</f>
        <v>B1</v>
      </c>
      <c r="Z165" s="1" t="s">
        <v>7141</v>
      </c>
      <c r="AB165" s="1" t="s">
        <v>7153</v>
      </c>
      <c r="AC165" s="1" t="s">
        <v>7831</v>
      </c>
      <c r="AD165" s="1" t="s">
        <v>7155</v>
      </c>
      <c r="AE165" s="1" t="s">
        <v>7156</v>
      </c>
      <c r="AF165" s="1" t="s">
        <v>7141</v>
      </c>
      <c r="AG165" s="1" t="s">
        <v>7157</v>
      </c>
      <c r="AH165" s="1" t="s">
        <v>24971</v>
      </c>
    </row>
    <row r="166" spans="1:34" x14ac:dyDescent="0.25">
      <c r="A166" s="1" t="s">
        <v>20858</v>
      </c>
      <c r="B166" s="1" t="s">
        <v>20859</v>
      </c>
      <c r="C166" s="1" t="s">
        <v>20860</v>
      </c>
      <c r="D166">
        <v>2019</v>
      </c>
      <c r="E166" s="1" t="s">
        <v>13961</v>
      </c>
      <c r="F166" s="1" t="s">
        <v>20861</v>
      </c>
      <c r="G166" s="1" t="s">
        <v>7141</v>
      </c>
      <c r="H166" s="1" t="s">
        <v>7141</v>
      </c>
      <c r="I166">
        <v>1004</v>
      </c>
      <c r="J166">
        <v>1017</v>
      </c>
      <c r="K166" s="1" t="s">
        <v>7141</v>
      </c>
      <c r="L166">
        <v>16</v>
      </c>
      <c r="M166" s="1" t="s">
        <v>20862</v>
      </c>
      <c r="N166" s="1" t="s">
        <v>20863</v>
      </c>
      <c r="O166" s="1" t="s">
        <v>20864</v>
      </c>
      <c r="P166" s="1" t="s">
        <v>20865</v>
      </c>
      <c r="Q166" s="1" t="s">
        <v>20866</v>
      </c>
      <c r="R166" s="1" t="s">
        <v>20867</v>
      </c>
      <c r="S166" s="1" t="s">
        <v>20868</v>
      </c>
      <c r="T166" s="1" t="s">
        <v>20869</v>
      </c>
      <c r="U166" s="1" t="s">
        <v>7141</v>
      </c>
      <c r="V166" s="1" t="s">
        <v>7173</v>
      </c>
      <c r="W166" s="1" t="s">
        <v>10112</v>
      </c>
      <c r="X166" s="1" t="str">
        <f>VLOOKUP(vehicle_routing_problem__2[[#This Row],[ISSN]],classificacao!B:D,3,0)</f>
        <v>A1</v>
      </c>
      <c r="Z166" s="1" t="s">
        <v>13971</v>
      </c>
      <c r="AB166" s="1" t="s">
        <v>7153</v>
      </c>
      <c r="AC166" s="1" t="s">
        <v>13972</v>
      </c>
      <c r="AD166" s="1" t="s">
        <v>7155</v>
      </c>
      <c r="AE166" s="1" t="s">
        <v>7156</v>
      </c>
      <c r="AF166" s="1" t="s">
        <v>7141</v>
      </c>
      <c r="AG166" s="1" t="s">
        <v>7157</v>
      </c>
      <c r="AH166" s="1" t="s">
        <v>20870</v>
      </c>
    </row>
    <row r="167" spans="1:34" x14ac:dyDescent="0.25">
      <c r="A167" s="1" t="s">
        <v>21081</v>
      </c>
      <c r="B167" s="1" t="s">
        <v>21082</v>
      </c>
      <c r="C167" s="1" t="s">
        <v>21083</v>
      </c>
      <c r="D167">
        <v>2019</v>
      </c>
      <c r="E167" s="1" t="s">
        <v>7792</v>
      </c>
      <c r="F167" s="1" t="s">
        <v>7793</v>
      </c>
      <c r="G167" s="1" t="s">
        <v>7330</v>
      </c>
      <c r="H167" s="1" t="s">
        <v>7141</v>
      </c>
      <c r="I167">
        <v>1211</v>
      </c>
      <c r="J167">
        <v>1243</v>
      </c>
      <c r="K167" s="1" t="s">
        <v>7141</v>
      </c>
      <c r="L167">
        <v>16</v>
      </c>
      <c r="M167" s="1" t="s">
        <v>21084</v>
      </c>
      <c r="N167" s="1" t="s">
        <v>21085</v>
      </c>
      <c r="O167" s="1" t="s">
        <v>21086</v>
      </c>
      <c r="P167" s="1" t="s">
        <v>21087</v>
      </c>
      <c r="Q167" s="1" t="s">
        <v>21088</v>
      </c>
      <c r="R167" s="1" t="s">
        <v>21089</v>
      </c>
      <c r="S167" s="1" t="s">
        <v>21090</v>
      </c>
      <c r="T167" s="1" t="s">
        <v>7141</v>
      </c>
      <c r="U167" s="1" t="s">
        <v>7141</v>
      </c>
      <c r="V167" s="1" t="s">
        <v>7801</v>
      </c>
      <c r="W167" s="1" t="s">
        <v>7802</v>
      </c>
      <c r="X167" s="1" t="str">
        <f>VLOOKUP(vehicle_routing_problem__2[[#This Row],[ISSN]],classificacao!B:D,3,0)</f>
        <v>B1</v>
      </c>
      <c r="Z167" s="1" t="s">
        <v>7141</v>
      </c>
      <c r="AB167" s="1" t="s">
        <v>7153</v>
      </c>
      <c r="AC167" s="1" t="s">
        <v>7803</v>
      </c>
      <c r="AD167" s="1" t="s">
        <v>7155</v>
      </c>
      <c r="AE167" s="1" t="s">
        <v>7156</v>
      </c>
      <c r="AF167" s="1" t="s">
        <v>7141</v>
      </c>
      <c r="AG167" s="1" t="s">
        <v>7157</v>
      </c>
      <c r="AH167" s="1" t="s">
        <v>21091</v>
      </c>
    </row>
    <row r="168" spans="1:34" x14ac:dyDescent="0.25">
      <c r="A168" s="1" t="s">
        <v>21966</v>
      </c>
      <c r="B168" s="1" t="s">
        <v>21967</v>
      </c>
      <c r="C168" s="1" t="s">
        <v>21968</v>
      </c>
      <c r="D168">
        <v>2019</v>
      </c>
      <c r="E168" s="1" t="s">
        <v>7138</v>
      </c>
      <c r="F168" s="1" t="s">
        <v>21554</v>
      </c>
      <c r="G168" s="1" t="s">
        <v>7262</v>
      </c>
      <c r="H168" s="1" t="s">
        <v>7141</v>
      </c>
      <c r="I168">
        <v>24</v>
      </c>
      <c r="J168">
        <v>31</v>
      </c>
      <c r="K168" s="1" t="s">
        <v>7141</v>
      </c>
      <c r="L168">
        <v>16</v>
      </c>
      <c r="M168" s="1" t="s">
        <v>21969</v>
      </c>
      <c r="N168" s="1" t="s">
        <v>21970</v>
      </c>
      <c r="O168" s="1" t="s">
        <v>21971</v>
      </c>
      <c r="P168" s="1" t="s">
        <v>21972</v>
      </c>
      <c r="Q168" s="1" t="s">
        <v>21973</v>
      </c>
      <c r="R168" s="1" t="s">
        <v>21974</v>
      </c>
      <c r="S168" s="1" t="s">
        <v>21975</v>
      </c>
      <c r="T168" s="1" t="s">
        <v>21976</v>
      </c>
      <c r="U168" s="1" t="s">
        <v>7141</v>
      </c>
      <c r="V168" s="1" t="s">
        <v>7150</v>
      </c>
      <c r="W168" s="1" t="s">
        <v>7151</v>
      </c>
      <c r="X168" s="1" t="str">
        <f>VLOOKUP(vehicle_routing_problem__2[[#This Row],[ISSN]],classificacao!B:D,3,0)</f>
        <v>A1</v>
      </c>
      <c r="Z168" s="1" t="s">
        <v>7152</v>
      </c>
      <c r="AB168" s="1" t="s">
        <v>7153</v>
      </c>
      <c r="AC168" s="1" t="s">
        <v>7154</v>
      </c>
      <c r="AD168" s="1" t="s">
        <v>7155</v>
      </c>
      <c r="AE168" s="1" t="s">
        <v>7156</v>
      </c>
      <c r="AF168" s="1" t="s">
        <v>7395</v>
      </c>
      <c r="AG168" s="1" t="s">
        <v>7157</v>
      </c>
      <c r="AH168" s="1" t="s">
        <v>21977</v>
      </c>
    </row>
    <row r="169" spans="1:34" x14ac:dyDescent="0.25">
      <c r="A169" s="1" t="s">
        <v>20457</v>
      </c>
      <c r="B169" s="1" t="s">
        <v>20458</v>
      </c>
      <c r="C169" s="1" t="s">
        <v>22262</v>
      </c>
      <c r="D169">
        <v>2018</v>
      </c>
      <c r="E169" s="1" t="s">
        <v>7138</v>
      </c>
      <c r="F169" s="1" t="s">
        <v>22197</v>
      </c>
      <c r="G169" s="1" t="s">
        <v>7262</v>
      </c>
      <c r="H169" s="1" t="s">
        <v>7141</v>
      </c>
      <c r="I169">
        <v>118</v>
      </c>
      <c r="J169">
        <v>131</v>
      </c>
      <c r="K169" s="1" t="s">
        <v>7141</v>
      </c>
      <c r="L169">
        <v>16</v>
      </c>
      <c r="M169" s="1" t="s">
        <v>22263</v>
      </c>
      <c r="N169" s="1" t="s">
        <v>22264</v>
      </c>
      <c r="O169" s="1" t="s">
        <v>18434</v>
      </c>
      <c r="P169" s="1" t="s">
        <v>20463</v>
      </c>
      <c r="Q169" s="1" t="s">
        <v>22265</v>
      </c>
      <c r="R169" s="1" t="s">
        <v>22266</v>
      </c>
      <c r="S169" s="1" t="s">
        <v>22267</v>
      </c>
      <c r="T169" s="1" t="s">
        <v>22268</v>
      </c>
      <c r="U169" s="1" t="s">
        <v>7141</v>
      </c>
      <c r="V169" s="1" t="s">
        <v>7150</v>
      </c>
      <c r="W169" s="1" t="s">
        <v>7151</v>
      </c>
      <c r="X169" s="1" t="str">
        <f>VLOOKUP(vehicle_routing_problem__2[[#This Row],[ISSN]],classificacao!B:D,3,0)</f>
        <v>A1</v>
      </c>
      <c r="Z169" s="1" t="s">
        <v>7152</v>
      </c>
      <c r="AB169" s="1" t="s">
        <v>7153</v>
      </c>
      <c r="AC169" s="1" t="s">
        <v>7154</v>
      </c>
      <c r="AD169" s="1" t="s">
        <v>7155</v>
      </c>
      <c r="AE169" s="1" t="s">
        <v>7156</v>
      </c>
      <c r="AF169" s="1" t="s">
        <v>7395</v>
      </c>
      <c r="AG169" s="1" t="s">
        <v>7157</v>
      </c>
      <c r="AH169" s="1" t="s">
        <v>22269</v>
      </c>
    </row>
    <row r="170" spans="1:34" x14ac:dyDescent="0.25">
      <c r="A170" s="1" t="s">
        <v>22330</v>
      </c>
      <c r="B170" s="1" t="s">
        <v>22331</v>
      </c>
      <c r="C170" s="1" t="s">
        <v>22332</v>
      </c>
      <c r="D170">
        <v>2018</v>
      </c>
      <c r="E170" s="1" t="s">
        <v>7138</v>
      </c>
      <c r="F170" s="1" t="s">
        <v>8363</v>
      </c>
      <c r="G170" s="1" t="s">
        <v>7140</v>
      </c>
      <c r="H170" s="1" t="s">
        <v>7141</v>
      </c>
      <c r="I170">
        <v>682</v>
      </c>
      <c r="J170">
        <v>694</v>
      </c>
      <c r="K170" s="1" t="s">
        <v>7141</v>
      </c>
      <c r="L170">
        <v>16</v>
      </c>
      <c r="M170" s="1" t="s">
        <v>22333</v>
      </c>
      <c r="N170" s="1" t="s">
        <v>22334</v>
      </c>
      <c r="O170" s="1" t="s">
        <v>22335</v>
      </c>
      <c r="P170" s="1" t="s">
        <v>22336</v>
      </c>
      <c r="Q170" s="1" t="s">
        <v>22337</v>
      </c>
      <c r="R170" s="1" t="s">
        <v>22338</v>
      </c>
      <c r="S170" s="1" t="s">
        <v>22339</v>
      </c>
      <c r="T170" s="1" t="s">
        <v>22340</v>
      </c>
      <c r="U170" s="1" t="s">
        <v>7141</v>
      </c>
      <c r="V170" s="1" t="s">
        <v>7150</v>
      </c>
      <c r="W170" s="1" t="s">
        <v>7151</v>
      </c>
      <c r="X170" s="1" t="str">
        <f>VLOOKUP(vehicle_routing_problem__2[[#This Row],[ISSN]],classificacao!B:D,3,0)</f>
        <v>A1</v>
      </c>
      <c r="Z170" s="1" t="s">
        <v>7152</v>
      </c>
      <c r="AB170" s="1" t="s">
        <v>7153</v>
      </c>
      <c r="AC170" s="1" t="s">
        <v>7154</v>
      </c>
      <c r="AD170" s="1" t="s">
        <v>7155</v>
      </c>
      <c r="AE170" s="1" t="s">
        <v>7156</v>
      </c>
      <c r="AF170" s="1" t="s">
        <v>7141</v>
      </c>
      <c r="AG170" s="1" t="s">
        <v>7157</v>
      </c>
      <c r="AH170" s="1" t="s">
        <v>22341</v>
      </c>
    </row>
    <row r="171" spans="1:34" x14ac:dyDescent="0.25">
      <c r="A171" s="1" t="s">
        <v>22858</v>
      </c>
      <c r="B171" s="1" t="s">
        <v>22859</v>
      </c>
      <c r="C171" s="1" t="s">
        <v>22860</v>
      </c>
      <c r="D171">
        <v>2018</v>
      </c>
      <c r="E171" s="1" t="s">
        <v>8762</v>
      </c>
      <c r="F171" s="1" t="s">
        <v>22861</v>
      </c>
      <c r="G171" s="1" t="s">
        <v>7141</v>
      </c>
      <c r="H171" s="1" t="s">
        <v>7141</v>
      </c>
      <c r="I171">
        <v>43</v>
      </c>
      <c r="J171">
        <v>55</v>
      </c>
      <c r="K171" s="1" t="s">
        <v>7141</v>
      </c>
      <c r="L171">
        <v>16</v>
      </c>
      <c r="M171" s="1" t="s">
        <v>22862</v>
      </c>
      <c r="N171" s="1" t="s">
        <v>22863</v>
      </c>
      <c r="O171" s="1" t="s">
        <v>22864</v>
      </c>
      <c r="P171" s="1" t="s">
        <v>22865</v>
      </c>
      <c r="Q171" s="1" t="s">
        <v>22866</v>
      </c>
      <c r="R171" s="1" t="s">
        <v>22867</v>
      </c>
      <c r="S171" s="1" t="s">
        <v>22868</v>
      </c>
      <c r="T171" s="1" t="s">
        <v>22869</v>
      </c>
      <c r="U171" s="1" t="s">
        <v>7141</v>
      </c>
      <c r="V171" s="1" t="s">
        <v>7150</v>
      </c>
      <c r="W171" s="1" t="s">
        <v>8772</v>
      </c>
      <c r="X171" s="1" t="str">
        <f>VLOOKUP(vehicle_routing_problem__2[[#This Row],[ISSN]],classificacao!B:D,3,0)</f>
        <v>A1</v>
      </c>
      <c r="Z171" s="1" t="s">
        <v>8773</v>
      </c>
      <c r="AB171" s="1" t="s">
        <v>7153</v>
      </c>
      <c r="AC171" s="1" t="s">
        <v>8774</v>
      </c>
      <c r="AD171" s="1" t="s">
        <v>7155</v>
      </c>
      <c r="AE171" s="1" t="s">
        <v>7156</v>
      </c>
      <c r="AF171" s="1" t="s">
        <v>7141</v>
      </c>
      <c r="AG171" s="1" t="s">
        <v>7157</v>
      </c>
      <c r="AH171" s="1" t="s">
        <v>22870</v>
      </c>
    </row>
    <row r="172" spans="1:34" x14ac:dyDescent="0.25">
      <c r="A172" s="1" t="s">
        <v>24236</v>
      </c>
      <c r="B172" s="1" t="s">
        <v>24237</v>
      </c>
      <c r="C172" s="1" t="s">
        <v>24238</v>
      </c>
      <c r="D172">
        <v>2017</v>
      </c>
      <c r="E172" s="1" t="s">
        <v>16273</v>
      </c>
      <c r="F172" s="1" t="s">
        <v>8849</v>
      </c>
      <c r="G172" s="1" t="s">
        <v>7140</v>
      </c>
      <c r="H172" s="1" t="s">
        <v>7141</v>
      </c>
      <c r="I172">
        <v>668</v>
      </c>
      <c r="J172">
        <v>687</v>
      </c>
      <c r="K172" s="1" t="s">
        <v>7141</v>
      </c>
      <c r="L172">
        <v>16</v>
      </c>
      <c r="M172" s="1" t="s">
        <v>24239</v>
      </c>
      <c r="N172" s="1" t="s">
        <v>24240</v>
      </c>
      <c r="O172" s="1" t="s">
        <v>24241</v>
      </c>
      <c r="P172" s="1" t="s">
        <v>24242</v>
      </c>
      <c r="Q172" s="1" t="s">
        <v>24243</v>
      </c>
      <c r="R172" s="1" t="s">
        <v>24244</v>
      </c>
      <c r="S172" s="1" t="s">
        <v>24245</v>
      </c>
      <c r="T172" s="1" t="s">
        <v>24246</v>
      </c>
      <c r="U172" s="1" t="s">
        <v>7141</v>
      </c>
      <c r="V172" s="1" t="s">
        <v>7338</v>
      </c>
      <c r="W172" s="1" t="s">
        <v>10264</v>
      </c>
      <c r="X172" s="1" t="str">
        <f>VLOOKUP(vehicle_routing_problem__2[[#This Row],[ISSN]],classificacao!B:D,3,0)</f>
        <v>A1</v>
      </c>
      <c r="Z172" s="1" t="s">
        <v>16281</v>
      </c>
      <c r="AB172" s="1" t="s">
        <v>7153</v>
      </c>
      <c r="AC172" s="1" t="s">
        <v>16282</v>
      </c>
      <c r="AD172" s="1" t="s">
        <v>7155</v>
      </c>
      <c r="AE172" s="1" t="s">
        <v>7156</v>
      </c>
      <c r="AF172" s="1" t="s">
        <v>7141</v>
      </c>
      <c r="AG172" s="1" t="s">
        <v>7157</v>
      </c>
      <c r="AH172" s="1" t="s">
        <v>24247</v>
      </c>
    </row>
    <row r="173" spans="1:34" x14ac:dyDescent="0.25">
      <c r="A173" s="1" t="s">
        <v>24248</v>
      </c>
      <c r="B173" s="1" t="s">
        <v>24249</v>
      </c>
      <c r="C173" s="1" t="s">
        <v>24250</v>
      </c>
      <c r="D173">
        <v>2017</v>
      </c>
      <c r="E173" s="1" t="s">
        <v>9100</v>
      </c>
      <c r="F173" s="1" t="s">
        <v>7360</v>
      </c>
      <c r="G173" s="1" t="s">
        <v>7286</v>
      </c>
      <c r="H173" s="1" t="s">
        <v>24251</v>
      </c>
      <c r="K173" s="1" t="s">
        <v>7141</v>
      </c>
      <c r="L173">
        <v>16</v>
      </c>
      <c r="M173" s="1" t="s">
        <v>24252</v>
      </c>
      <c r="N173" s="1" t="s">
        <v>24253</v>
      </c>
      <c r="O173" s="1" t="s">
        <v>24254</v>
      </c>
      <c r="P173" s="1" t="s">
        <v>24255</v>
      </c>
      <c r="Q173" s="1" t="s">
        <v>24256</v>
      </c>
      <c r="R173" s="1" t="s">
        <v>24257</v>
      </c>
      <c r="S173" s="1" t="s">
        <v>24258</v>
      </c>
      <c r="T173" s="1" t="s">
        <v>24259</v>
      </c>
      <c r="U173" s="1" t="s">
        <v>7141</v>
      </c>
      <c r="V173" s="1" t="s">
        <v>7267</v>
      </c>
      <c r="W173" s="1" t="s">
        <v>9110</v>
      </c>
      <c r="X173" s="1" t="str">
        <f>VLOOKUP(vehicle_routing_problem__2[[#This Row],[ISSN]],classificacao!B:D,3,0)</f>
        <v>B1</v>
      </c>
      <c r="Z173" s="1" t="s">
        <v>7141</v>
      </c>
      <c r="AB173" s="1" t="s">
        <v>7153</v>
      </c>
      <c r="AC173" s="1" t="s">
        <v>9111</v>
      </c>
      <c r="AD173" s="1" t="s">
        <v>7155</v>
      </c>
      <c r="AE173" s="1" t="s">
        <v>7156</v>
      </c>
      <c r="AF173" s="1" t="s">
        <v>7398</v>
      </c>
      <c r="AG173" s="1" t="s">
        <v>7157</v>
      </c>
      <c r="AH173" s="1" t="s">
        <v>24260</v>
      </c>
    </row>
    <row r="174" spans="1:34" x14ac:dyDescent="0.25">
      <c r="A174" s="1" t="s">
        <v>21525</v>
      </c>
      <c r="B174" s="1" t="s">
        <v>21526</v>
      </c>
      <c r="C174" s="1" t="s">
        <v>21527</v>
      </c>
      <c r="D174">
        <v>2019</v>
      </c>
      <c r="E174" s="1" t="s">
        <v>7849</v>
      </c>
      <c r="F174" s="1" t="s">
        <v>16118</v>
      </c>
      <c r="G174" s="1" t="s">
        <v>7347</v>
      </c>
      <c r="H174" s="1" t="s">
        <v>7141</v>
      </c>
      <c r="I174">
        <v>5</v>
      </c>
      <c r="J174">
        <v>74</v>
      </c>
      <c r="K174" s="1" t="s">
        <v>7141</v>
      </c>
      <c r="L174">
        <v>15</v>
      </c>
      <c r="M174" s="1" t="s">
        <v>21528</v>
      </c>
      <c r="N174" s="1" t="s">
        <v>21529</v>
      </c>
      <c r="O174" s="1" t="s">
        <v>21530</v>
      </c>
      <c r="P174" s="1" t="s">
        <v>21531</v>
      </c>
      <c r="Q174" s="1" t="s">
        <v>21532</v>
      </c>
      <c r="R174" s="1" t="s">
        <v>21533</v>
      </c>
      <c r="S174" s="1" t="s">
        <v>7141</v>
      </c>
      <c r="T174" s="1" t="s">
        <v>21534</v>
      </c>
      <c r="U174" s="1" t="s">
        <v>7141</v>
      </c>
      <c r="V174" s="1" t="s">
        <v>7740</v>
      </c>
      <c r="W174" s="1" t="s">
        <v>7858</v>
      </c>
      <c r="X174" s="1" t="str">
        <f>VLOOKUP(vehicle_routing_problem__2[[#This Row],[ISSN]],classificacao!B:D,3,0)</f>
        <v>A2</v>
      </c>
      <c r="Z174" s="1" t="s">
        <v>7141</v>
      </c>
      <c r="AB174" s="1" t="s">
        <v>7153</v>
      </c>
      <c r="AC174" s="1" t="s">
        <v>7859</v>
      </c>
      <c r="AD174" s="1" t="s">
        <v>7155</v>
      </c>
      <c r="AE174" s="1" t="s">
        <v>7156</v>
      </c>
      <c r="AF174" s="1" t="s">
        <v>7395</v>
      </c>
      <c r="AG174" s="1" t="s">
        <v>7157</v>
      </c>
      <c r="AH174" s="1" t="s">
        <v>21535</v>
      </c>
    </row>
    <row r="175" spans="1:34" x14ac:dyDescent="0.25">
      <c r="A175" s="1" t="s">
        <v>21930</v>
      </c>
      <c r="B175" s="1" t="s">
        <v>21931</v>
      </c>
      <c r="C175" s="1" t="s">
        <v>21932</v>
      </c>
      <c r="D175">
        <v>2019</v>
      </c>
      <c r="E175" s="1" t="s">
        <v>13961</v>
      </c>
      <c r="F175" s="1" t="s">
        <v>14722</v>
      </c>
      <c r="G175" s="1" t="s">
        <v>7141</v>
      </c>
      <c r="H175" s="1" t="s">
        <v>7141</v>
      </c>
      <c r="I175">
        <v>976</v>
      </c>
      <c r="J175">
        <v>986</v>
      </c>
      <c r="K175" s="1" t="s">
        <v>7141</v>
      </c>
      <c r="L175">
        <v>15</v>
      </c>
      <c r="M175" s="1" t="s">
        <v>21933</v>
      </c>
      <c r="N175" s="1" t="s">
        <v>21934</v>
      </c>
      <c r="O175" s="1" t="s">
        <v>21935</v>
      </c>
      <c r="P175" s="1" t="s">
        <v>21936</v>
      </c>
      <c r="Q175" s="1" t="s">
        <v>21937</v>
      </c>
      <c r="R175" s="1" t="s">
        <v>21938</v>
      </c>
      <c r="S175" s="1" t="s">
        <v>21939</v>
      </c>
      <c r="T175" s="1" t="s">
        <v>21940</v>
      </c>
      <c r="U175" s="1" t="s">
        <v>7141</v>
      </c>
      <c r="V175" s="1" t="s">
        <v>7173</v>
      </c>
      <c r="W175" s="1" t="s">
        <v>10112</v>
      </c>
      <c r="X175" s="1" t="str">
        <f>VLOOKUP(vehicle_routing_problem__2[[#This Row],[ISSN]],classificacao!B:D,3,0)</f>
        <v>A1</v>
      </c>
      <c r="Z175" s="1" t="s">
        <v>13971</v>
      </c>
      <c r="AB175" s="1" t="s">
        <v>7153</v>
      </c>
      <c r="AC175" s="1" t="s">
        <v>13972</v>
      </c>
      <c r="AD175" s="1" t="s">
        <v>7155</v>
      </c>
      <c r="AE175" s="1" t="s">
        <v>7156</v>
      </c>
      <c r="AF175" s="1" t="s">
        <v>7141</v>
      </c>
      <c r="AG175" s="1" t="s">
        <v>7157</v>
      </c>
      <c r="AH175" s="1" t="s">
        <v>21941</v>
      </c>
    </row>
    <row r="176" spans="1:34" x14ac:dyDescent="0.25">
      <c r="A176" s="1" t="s">
        <v>22051</v>
      </c>
      <c r="B176" s="1" t="s">
        <v>22052</v>
      </c>
      <c r="C176" s="1" t="s">
        <v>22053</v>
      </c>
      <c r="D176">
        <v>2018</v>
      </c>
      <c r="E176" s="1" t="s">
        <v>22054</v>
      </c>
      <c r="F176" s="1" t="s">
        <v>7971</v>
      </c>
      <c r="G176" s="1" t="s">
        <v>7141</v>
      </c>
      <c r="H176" s="1" t="s">
        <v>7141</v>
      </c>
      <c r="I176">
        <v>1</v>
      </c>
      <c r="J176">
        <v>14</v>
      </c>
      <c r="K176" s="1" t="s">
        <v>7141</v>
      </c>
      <c r="L176">
        <v>15</v>
      </c>
      <c r="M176" s="1" t="s">
        <v>22055</v>
      </c>
      <c r="N176" s="1" t="s">
        <v>22056</v>
      </c>
      <c r="O176" s="1" t="s">
        <v>22057</v>
      </c>
      <c r="P176" s="1" t="s">
        <v>22058</v>
      </c>
      <c r="Q176" s="1" t="s">
        <v>22059</v>
      </c>
      <c r="R176" s="1" t="s">
        <v>22060</v>
      </c>
      <c r="S176" s="1" t="s">
        <v>22061</v>
      </c>
      <c r="T176" s="1" t="s">
        <v>22062</v>
      </c>
      <c r="U176" s="1" t="s">
        <v>7141</v>
      </c>
      <c r="V176" s="1" t="s">
        <v>7150</v>
      </c>
      <c r="W176" s="1" t="s">
        <v>9746</v>
      </c>
      <c r="X176" s="1" t="str">
        <f>VLOOKUP(vehicle_routing_problem__2[[#This Row],[ISSN]],classificacao!B:D,3,0)</f>
        <v>B1</v>
      </c>
      <c r="Z176" s="1" t="s">
        <v>7141</v>
      </c>
      <c r="AB176" s="1" t="s">
        <v>7153</v>
      </c>
      <c r="AC176" s="1" t="s">
        <v>22063</v>
      </c>
      <c r="AD176" s="1" t="s">
        <v>7155</v>
      </c>
      <c r="AE176" s="1" t="s">
        <v>7156</v>
      </c>
      <c r="AF176" s="1" t="s">
        <v>7141</v>
      </c>
      <c r="AG176" s="1" t="s">
        <v>7157</v>
      </c>
      <c r="AH176" s="1" t="s">
        <v>22064</v>
      </c>
    </row>
    <row r="177" spans="1:34" x14ac:dyDescent="0.25">
      <c r="A177" s="1" t="s">
        <v>22540</v>
      </c>
      <c r="B177" s="1" t="s">
        <v>22541</v>
      </c>
      <c r="C177" s="1" t="s">
        <v>22542</v>
      </c>
      <c r="D177">
        <v>2018</v>
      </c>
      <c r="E177" s="1" t="s">
        <v>7603</v>
      </c>
      <c r="F177" s="1" t="s">
        <v>20688</v>
      </c>
      <c r="G177" s="1" t="s">
        <v>7141</v>
      </c>
      <c r="H177" s="1" t="s">
        <v>7141</v>
      </c>
      <c r="I177">
        <v>76</v>
      </c>
      <c r="J177">
        <v>84</v>
      </c>
      <c r="K177" s="1" t="s">
        <v>7141</v>
      </c>
      <c r="L177">
        <v>15</v>
      </c>
      <c r="M177" s="1" t="s">
        <v>22543</v>
      </c>
      <c r="N177" s="1" t="s">
        <v>22544</v>
      </c>
      <c r="O177" s="1" t="s">
        <v>22545</v>
      </c>
      <c r="P177" s="1" t="s">
        <v>22546</v>
      </c>
      <c r="Q177" s="1" t="s">
        <v>22547</v>
      </c>
      <c r="R177" s="1" t="s">
        <v>22548</v>
      </c>
      <c r="S177" s="1" t="s">
        <v>22549</v>
      </c>
      <c r="T177" s="1" t="s">
        <v>22550</v>
      </c>
      <c r="U177" s="1" t="s">
        <v>7141</v>
      </c>
      <c r="V177" s="1" t="s">
        <v>7173</v>
      </c>
      <c r="W177" s="1" t="s">
        <v>7613</v>
      </c>
      <c r="X177" s="1" t="str">
        <f>VLOOKUP(vehicle_routing_problem__2[[#This Row],[ISSN]],classificacao!B:D,3,0)</f>
        <v>A2</v>
      </c>
      <c r="Z177" s="1" t="s">
        <v>7614</v>
      </c>
      <c r="AB177" s="1" t="s">
        <v>7153</v>
      </c>
      <c r="AC177" s="1" t="s">
        <v>7615</v>
      </c>
      <c r="AD177" s="1" t="s">
        <v>7155</v>
      </c>
      <c r="AE177" s="1" t="s">
        <v>7156</v>
      </c>
      <c r="AF177" s="1" t="s">
        <v>7141</v>
      </c>
      <c r="AG177" s="1" t="s">
        <v>7157</v>
      </c>
      <c r="AH177" s="1" t="s">
        <v>22551</v>
      </c>
    </row>
    <row r="178" spans="1:34" x14ac:dyDescent="0.25">
      <c r="A178" s="1" t="s">
        <v>22834</v>
      </c>
      <c r="B178" s="1" t="s">
        <v>22835</v>
      </c>
      <c r="C178" s="1" t="s">
        <v>22836</v>
      </c>
      <c r="D178">
        <v>2018</v>
      </c>
      <c r="E178" s="1" t="s">
        <v>7138</v>
      </c>
      <c r="F178" s="1" t="s">
        <v>17315</v>
      </c>
      <c r="G178" s="1" t="s">
        <v>7262</v>
      </c>
      <c r="H178" s="1" t="s">
        <v>7141</v>
      </c>
      <c r="I178">
        <v>316</v>
      </c>
      <c r="J178">
        <v>327</v>
      </c>
      <c r="K178" s="1" t="s">
        <v>7141</v>
      </c>
      <c r="L178">
        <v>15</v>
      </c>
      <c r="M178" s="1" t="s">
        <v>22837</v>
      </c>
      <c r="N178" s="1" t="s">
        <v>22838</v>
      </c>
      <c r="O178" s="1" t="s">
        <v>22839</v>
      </c>
      <c r="P178" s="1" t="s">
        <v>22840</v>
      </c>
      <c r="Q178" s="1" t="s">
        <v>22841</v>
      </c>
      <c r="R178" s="1" t="s">
        <v>22842</v>
      </c>
      <c r="S178" s="1" t="s">
        <v>22843</v>
      </c>
      <c r="T178" s="1" t="s">
        <v>22844</v>
      </c>
      <c r="U178" s="1" t="s">
        <v>7141</v>
      </c>
      <c r="V178" s="1" t="s">
        <v>7150</v>
      </c>
      <c r="W178" s="1" t="s">
        <v>7151</v>
      </c>
      <c r="X178" s="1" t="str">
        <f>VLOOKUP(vehicle_routing_problem__2[[#This Row],[ISSN]],classificacao!B:D,3,0)</f>
        <v>A1</v>
      </c>
      <c r="Z178" s="1" t="s">
        <v>7152</v>
      </c>
      <c r="AB178" s="1" t="s">
        <v>7153</v>
      </c>
      <c r="AC178" s="1" t="s">
        <v>7154</v>
      </c>
      <c r="AD178" s="1" t="s">
        <v>7155</v>
      </c>
      <c r="AE178" s="1" t="s">
        <v>7156</v>
      </c>
      <c r="AF178" s="1" t="s">
        <v>7395</v>
      </c>
      <c r="AG178" s="1" t="s">
        <v>7157</v>
      </c>
      <c r="AH178" s="1" t="s">
        <v>22845</v>
      </c>
    </row>
    <row r="179" spans="1:34" x14ac:dyDescent="0.25">
      <c r="A179" s="1" t="s">
        <v>23155</v>
      </c>
      <c r="B179" s="1" t="s">
        <v>23156</v>
      </c>
      <c r="C179" s="1" t="s">
        <v>23157</v>
      </c>
      <c r="D179">
        <v>2018</v>
      </c>
      <c r="E179" s="1" t="s">
        <v>7681</v>
      </c>
      <c r="F179" s="1" t="s">
        <v>7971</v>
      </c>
      <c r="G179" s="1" t="s">
        <v>7141</v>
      </c>
      <c r="H179" s="1" t="s">
        <v>7141</v>
      </c>
      <c r="I179">
        <v>140</v>
      </c>
      <c r="J179">
        <v>152</v>
      </c>
      <c r="K179" s="1" t="s">
        <v>7141</v>
      </c>
      <c r="L179">
        <v>15</v>
      </c>
      <c r="M179" s="1" t="s">
        <v>23158</v>
      </c>
      <c r="N179" s="1" t="s">
        <v>23159</v>
      </c>
      <c r="O179" s="1" t="s">
        <v>23160</v>
      </c>
      <c r="P179" s="1" t="s">
        <v>23161</v>
      </c>
      <c r="Q179" s="1" t="s">
        <v>23162</v>
      </c>
      <c r="R179" s="1" t="s">
        <v>23163</v>
      </c>
      <c r="S179" s="1" t="s">
        <v>23164</v>
      </c>
      <c r="T179" s="1" t="s">
        <v>23165</v>
      </c>
      <c r="U179" s="1" t="s">
        <v>7141</v>
      </c>
      <c r="V179" s="1" t="s">
        <v>7173</v>
      </c>
      <c r="W179" s="1" t="s">
        <v>7692</v>
      </c>
      <c r="X179" s="1" t="str">
        <f>VLOOKUP(vehicle_routing_problem__2[[#This Row],[ISSN]],classificacao!B:D,3,0)</f>
        <v>A2</v>
      </c>
      <c r="Z179" s="1" t="s">
        <v>7693</v>
      </c>
      <c r="AB179" s="1" t="s">
        <v>7153</v>
      </c>
      <c r="AC179" s="1" t="s">
        <v>7694</v>
      </c>
      <c r="AD179" s="1" t="s">
        <v>7155</v>
      </c>
      <c r="AE179" s="1" t="s">
        <v>7156</v>
      </c>
      <c r="AF179" s="1" t="s">
        <v>7395</v>
      </c>
      <c r="AG179" s="1" t="s">
        <v>7157</v>
      </c>
      <c r="AH179" s="1" t="s">
        <v>23166</v>
      </c>
    </row>
    <row r="180" spans="1:34" x14ac:dyDescent="0.25">
      <c r="A180" s="1" t="s">
        <v>24152</v>
      </c>
      <c r="B180" s="1" t="s">
        <v>24153</v>
      </c>
      <c r="C180" s="1" t="s">
        <v>24154</v>
      </c>
      <c r="D180">
        <v>2017</v>
      </c>
      <c r="E180" s="1" t="s">
        <v>7681</v>
      </c>
      <c r="F180" s="1" t="s">
        <v>8712</v>
      </c>
      <c r="G180" s="1" t="s">
        <v>7141</v>
      </c>
      <c r="H180" s="1" t="s">
        <v>7141</v>
      </c>
      <c r="I180">
        <v>547</v>
      </c>
      <c r="J180">
        <v>556</v>
      </c>
      <c r="K180" s="1" t="s">
        <v>7141</v>
      </c>
      <c r="L180">
        <v>15</v>
      </c>
      <c r="M180" s="1" t="s">
        <v>24155</v>
      </c>
      <c r="N180" s="1" t="s">
        <v>24156</v>
      </c>
      <c r="O180" s="1" t="s">
        <v>24157</v>
      </c>
      <c r="P180" s="1" t="s">
        <v>24158</v>
      </c>
      <c r="Q180" s="1" t="s">
        <v>24159</v>
      </c>
      <c r="R180" s="1" t="s">
        <v>24160</v>
      </c>
      <c r="S180" s="1" t="s">
        <v>24161</v>
      </c>
      <c r="T180" s="1" t="s">
        <v>24162</v>
      </c>
      <c r="U180" s="1" t="s">
        <v>7141</v>
      </c>
      <c r="V180" s="1" t="s">
        <v>7173</v>
      </c>
      <c r="W180" s="1" t="s">
        <v>7692</v>
      </c>
      <c r="X180" s="1" t="str">
        <f>VLOOKUP(vehicle_routing_problem__2[[#This Row],[ISSN]],classificacao!B:D,3,0)</f>
        <v>A2</v>
      </c>
      <c r="Z180" s="1" t="s">
        <v>7693</v>
      </c>
      <c r="AB180" s="1" t="s">
        <v>7153</v>
      </c>
      <c r="AC180" s="1" t="s">
        <v>7694</v>
      </c>
      <c r="AD180" s="1" t="s">
        <v>7155</v>
      </c>
      <c r="AE180" s="1" t="s">
        <v>7156</v>
      </c>
      <c r="AF180" s="1" t="s">
        <v>7395</v>
      </c>
      <c r="AG180" s="1" t="s">
        <v>7157</v>
      </c>
      <c r="AH180" s="1" t="s">
        <v>24163</v>
      </c>
    </row>
    <row r="181" spans="1:34" x14ac:dyDescent="0.25">
      <c r="A181" s="1" t="s">
        <v>25499</v>
      </c>
      <c r="B181" s="1" t="s">
        <v>25500</v>
      </c>
      <c r="C181" s="1" t="s">
        <v>25501</v>
      </c>
      <c r="D181">
        <v>2016</v>
      </c>
      <c r="E181" s="1" t="s">
        <v>7138</v>
      </c>
      <c r="F181" s="1" t="s">
        <v>15240</v>
      </c>
      <c r="G181" s="1" t="s">
        <v>7140</v>
      </c>
      <c r="H181" s="1" t="s">
        <v>7141</v>
      </c>
      <c r="I181">
        <v>404</v>
      </c>
      <c r="J181">
        <v>414</v>
      </c>
      <c r="K181" s="1" t="s">
        <v>7141</v>
      </c>
      <c r="L181">
        <v>15</v>
      </c>
      <c r="M181" s="1" t="s">
        <v>25502</v>
      </c>
      <c r="N181" s="1" t="s">
        <v>25503</v>
      </c>
      <c r="O181" s="1" t="s">
        <v>25504</v>
      </c>
      <c r="P181" s="1" t="s">
        <v>25505</v>
      </c>
      <c r="Q181" s="1" t="s">
        <v>25506</v>
      </c>
      <c r="R181" s="1" t="s">
        <v>25507</v>
      </c>
      <c r="S181" s="1" t="s">
        <v>25508</v>
      </c>
      <c r="T181" s="1" t="s">
        <v>25509</v>
      </c>
      <c r="U181" s="1" t="s">
        <v>7141</v>
      </c>
      <c r="V181" s="1" t="s">
        <v>9327</v>
      </c>
      <c r="W181" s="1" t="s">
        <v>7151</v>
      </c>
      <c r="X181" s="1" t="str">
        <f>VLOOKUP(vehicle_routing_problem__2[[#This Row],[ISSN]],classificacao!B:D,3,0)</f>
        <v>A1</v>
      </c>
      <c r="Z181" s="1" t="s">
        <v>7152</v>
      </c>
      <c r="AB181" s="1" t="s">
        <v>7153</v>
      </c>
      <c r="AC181" s="1" t="s">
        <v>7154</v>
      </c>
      <c r="AD181" s="1" t="s">
        <v>7155</v>
      </c>
      <c r="AE181" s="1" t="s">
        <v>7156</v>
      </c>
      <c r="AF181" s="1" t="s">
        <v>7141</v>
      </c>
      <c r="AG181" s="1" t="s">
        <v>7157</v>
      </c>
      <c r="AH181" s="1" t="s">
        <v>25510</v>
      </c>
    </row>
    <row r="182" spans="1:34" x14ac:dyDescent="0.25">
      <c r="A182" s="1" t="s">
        <v>18834</v>
      </c>
      <c r="B182" s="1" t="s">
        <v>18835</v>
      </c>
      <c r="C182" s="1" t="s">
        <v>18836</v>
      </c>
      <c r="D182">
        <v>2020</v>
      </c>
      <c r="E182" s="1" t="s">
        <v>7138</v>
      </c>
      <c r="F182" s="1" t="s">
        <v>7273</v>
      </c>
      <c r="G182" s="1" t="s">
        <v>7140</v>
      </c>
      <c r="H182" s="1" t="s">
        <v>7141</v>
      </c>
      <c r="I182">
        <v>401</v>
      </c>
      <c r="J182">
        <v>416</v>
      </c>
      <c r="K182" s="1" t="s">
        <v>7141</v>
      </c>
      <c r="L182">
        <v>14</v>
      </c>
      <c r="M182" s="1" t="s">
        <v>18837</v>
      </c>
      <c r="N182" s="1" t="s">
        <v>18838</v>
      </c>
      <c r="O182" s="1" t="s">
        <v>18839</v>
      </c>
      <c r="P182" s="1" t="s">
        <v>18840</v>
      </c>
      <c r="Q182" s="1" t="s">
        <v>18841</v>
      </c>
      <c r="R182" s="1" t="s">
        <v>18842</v>
      </c>
      <c r="S182" s="1" t="s">
        <v>18843</v>
      </c>
      <c r="T182" s="1" t="s">
        <v>18844</v>
      </c>
      <c r="U182" s="1" t="s">
        <v>7141</v>
      </c>
      <c r="V182" s="1" t="s">
        <v>7150</v>
      </c>
      <c r="W182" s="1" t="s">
        <v>7151</v>
      </c>
      <c r="X182" s="1" t="str">
        <f>VLOOKUP(vehicle_routing_problem__2[[#This Row],[ISSN]],classificacao!B:D,3,0)</f>
        <v>A1</v>
      </c>
      <c r="Z182" s="1" t="s">
        <v>7152</v>
      </c>
      <c r="AB182" s="1" t="s">
        <v>7153</v>
      </c>
      <c r="AC182" s="1" t="s">
        <v>7154</v>
      </c>
      <c r="AD182" s="1" t="s">
        <v>15176</v>
      </c>
      <c r="AE182" s="1" t="s">
        <v>7156</v>
      </c>
      <c r="AF182" s="1" t="s">
        <v>7395</v>
      </c>
      <c r="AG182" s="1" t="s">
        <v>7157</v>
      </c>
      <c r="AH182" s="1" t="s">
        <v>18845</v>
      </c>
    </row>
    <row r="183" spans="1:34" x14ac:dyDescent="0.25">
      <c r="A183" s="1" t="s">
        <v>19587</v>
      </c>
      <c r="B183" s="1" t="s">
        <v>19588</v>
      </c>
      <c r="C183" s="1" t="s">
        <v>19589</v>
      </c>
      <c r="D183">
        <v>2020</v>
      </c>
      <c r="E183" s="1" t="s">
        <v>13961</v>
      </c>
      <c r="F183" s="1" t="s">
        <v>9418</v>
      </c>
      <c r="G183" s="1" t="s">
        <v>7141</v>
      </c>
      <c r="H183" s="1" t="s">
        <v>19590</v>
      </c>
      <c r="K183" s="1" t="s">
        <v>7141</v>
      </c>
      <c r="L183">
        <v>14</v>
      </c>
      <c r="M183" s="1" t="s">
        <v>19591</v>
      </c>
      <c r="N183" s="1" t="s">
        <v>19592</v>
      </c>
      <c r="O183" s="1" t="s">
        <v>19593</v>
      </c>
      <c r="P183" s="1" t="s">
        <v>19594</v>
      </c>
      <c r="Q183" s="1" t="s">
        <v>19595</v>
      </c>
      <c r="R183" s="1" t="s">
        <v>19596</v>
      </c>
      <c r="S183" s="1" t="s">
        <v>19597</v>
      </c>
      <c r="T183" s="1" t="s">
        <v>18935</v>
      </c>
      <c r="U183" s="1" t="s">
        <v>7141</v>
      </c>
      <c r="V183" s="1" t="s">
        <v>7173</v>
      </c>
      <c r="W183" s="1" t="s">
        <v>10112</v>
      </c>
      <c r="X183" s="1" t="str">
        <f>VLOOKUP(vehicle_routing_problem__2[[#This Row],[ISSN]],classificacao!B:D,3,0)</f>
        <v>A1</v>
      </c>
      <c r="Z183" s="1" t="s">
        <v>13971</v>
      </c>
      <c r="AB183" s="1" t="s">
        <v>7153</v>
      </c>
      <c r="AC183" s="1" t="s">
        <v>13972</v>
      </c>
      <c r="AD183" s="1" t="s">
        <v>7155</v>
      </c>
      <c r="AE183" s="1" t="s">
        <v>7156</v>
      </c>
      <c r="AF183" s="1" t="s">
        <v>7141</v>
      </c>
      <c r="AG183" s="1" t="s">
        <v>7157</v>
      </c>
      <c r="AH183" s="1" t="s">
        <v>19598</v>
      </c>
    </row>
    <row r="184" spans="1:34" x14ac:dyDescent="0.25">
      <c r="A184" s="1" t="s">
        <v>21234</v>
      </c>
      <c r="B184" s="1" t="s">
        <v>21235</v>
      </c>
      <c r="C184" s="1" t="s">
        <v>21236</v>
      </c>
      <c r="D184">
        <v>2019</v>
      </c>
      <c r="E184" s="1" t="s">
        <v>7681</v>
      </c>
      <c r="F184" s="1" t="s">
        <v>9020</v>
      </c>
      <c r="G184" s="1" t="s">
        <v>7141</v>
      </c>
      <c r="H184" s="1" t="s">
        <v>7141</v>
      </c>
      <c r="I184">
        <v>1</v>
      </c>
      <c r="J184">
        <v>11</v>
      </c>
      <c r="K184" s="1" t="s">
        <v>7141</v>
      </c>
      <c r="L184">
        <v>14</v>
      </c>
      <c r="M184" s="1" t="s">
        <v>21237</v>
      </c>
      <c r="N184" s="1" t="s">
        <v>21238</v>
      </c>
      <c r="O184" s="1" t="s">
        <v>21239</v>
      </c>
      <c r="P184" s="1" t="s">
        <v>21240</v>
      </c>
      <c r="Q184" s="1" t="s">
        <v>21241</v>
      </c>
      <c r="R184" s="1" t="s">
        <v>21242</v>
      </c>
      <c r="S184" s="1" t="s">
        <v>21243</v>
      </c>
      <c r="T184" s="1" t="s">
        <v>21244</v>
      </c>
      <c r="U184" s="1" t="s">
        <v>7141</v>
      </c>
      <c r="V184" s="1" t="s">
        <v>7173</v>
      </c>
      <c r="W184" s="1" t="s">
        <v>7692</v>
      </c>
      <c r="X184" s="1" t="str">
        <f>VLOOKUP(vehicle_routing_problem__2[[#This Row],[ISSN]],classificacao!B:D,3,0)</f>
        <v>A2</v>
      </c>
      <c r="Z184" s="1" t="s">
        <v>7693</v>
      </c>
      <c r="AB184" s="1" t="s">
        <v>7153</v>
      </c>
      <c r="AC184" s="1" t="s">
        <v>7694</v>
      </c>
      <c r="AD184" s="1" t="s">
        <v>7155</v>
      </c>
      <c r="AE184" s="1" t="s">
        <v>7156</v>
      </c>
      <c r="AF184" s="1" t="s">
        <v>7141</v>
      </c>
      <c r="AG184" s="1" t="s">
        <v>7157</v>
      </c>
      <c r="AH184" s="1" t="s">
        <v>21245</v>
      </c>
    </row>
    <row r="185" spans="1:34" x14ac:dyDescent="0.25">
      <c r="A185" s="1" t="s">
        <v>22024</v>
      </c>
      <c r="B185" s="1" t="s">
        <v>22025</v>
      </c>
      <c r="C185" s="1" t="s">
        <v>22026</v>
      </c>
      <c r="D185">
        <v>2018</v>
      </c>
      <c r="E185" s="1" t="s">
        <v>7162</v>
      </c>
      <c r="F185" s="1" t="s">
        <v>20446</v>
      </c>
      <c r="G185" s="1" t="s">
        <v>7141</v>
      </c>
      <c r="H185" s="1" t="s">
        <v>7141</v>
      </c>
      <c r="I185">
        <v>66</v>
      </c>
      <c r="J185">
        <v>76</v>
      </c>
      <c r="K185" s="1" t="s">
        <v>7141</v>
      </c>
      <c r="L185">
        <v>14</v>
      </c>
      <c r="M185" s="1" t="s">
        <v>22027</v>
      </c>
      <c r="N185" s="1" t="s">
        <v>22028</v>
      </c>
      <c r="O185" s="1" t="s">
        <v>22029</v>
      </c>
      <c r="P185" s="1" t="s">
        <v>22030</v>
      </c>
      <c r="Q185" s="1" t="s">
        <v>22031</v>
      </c>
      <c r="R185" s="1" t="s">
        <v>22032</v>
      </c>
      <c r="S185" s="1" t="s">
        <v>22033</v>
      </c>
      <c r="T185" s="1" t="s">
        <v>22034</v>
      </c>
      <c r="U185" s="1" t="s">
        <v>7141</v>
      </c>
      <c r="V185" s="1" t="s">
        <v>7173</v>
      </c>
      <c r="W185" s="1" t="s">
        <v>7174</v>
      </c>
      <c r="X185" s="1" t="str">
        <f>VLOOKUP(vehicle_routing_problem__2[[#This Row],[ISSN]],classificacao!B:D,3,0)</f>
        <v>A1</v>
      </c>
      <c r="Z185" s="1" t="s">
        <v>7175</v>
      </c>
      <c r="AB185" s="1" t="s">
        <v>7153</v>
      </c>
      <c r="AC185" s="1" t="s">
        <v>7176</v>
      </c>
      <c r="AD185" s="1" t="s">
        <v>7155</v>
      </c>
      <c r="AE185" s="1" t="s">
        <v>7156</v>
      </c>
      <c r="AF185" s="1" t="s">
        <v>7141</v>
      </c>
      <c r="AG185" s="1" t="s">
        <v>7157</v>
      </c>
      <c r="AH185" s="1" t="s">
        <v>22035</v>
      </c>
    </row>
    <row r="186" spans="1:34" x14ac:dyDescent="0.25">
      <c r="A186" s="1" t="s">
        <v>22439</v>
      </c>
      <c r="B186" s="1" t="s">
        <v>22440</v>
      </c>
      <c r="C186" s="1" t="s">
        <v>22441</v>
      </c>
      <c r="D186">
        <v>2018</v>
      </c>
      <c r="E186" s="1" t="s">
        <v>7603</v>
      </c>
      <c r="F186" s="1" t="s">
        <v>8350</v>
      </c>
      <c r="G186" s="1" t="s">
        <v>7141</v>
      </c>
      <c r="H186" s="1" t="s">
        <v>7141</v>
      </c>
      <c r="I186">
        <v>360</v>
      </c>
      <c r="J186">
        <v>381</v>
      </c>
      <c r="K186" s="1" t="s">
        <v>7141</v>
      </c>
      <c r="L186">
        <v>14</v>
      </c>
      <c r="M186" s="1" t="s">
        <v>22442</v>
      </c>
      <c r="N186" s="1" t="s">
        <v>22443</v>
      </c>
      <c r="O186" s="1" t="s">
        <v>21813</v>
      </c>
      <c r="P186" s="1" t="s">
        <v>22444</v>
      </c>
      <c r="Q186" s="1" t="s">
        <v>22445</v>
      </c>
      <c r="R186" s="1" t="s">
        <v>22446</v>
      </c>
      <c r="S186" s="1" t="s">
        <v>22447</v>
      </c>
      <c r="T186" s="1" t="s">
        <v>22448</v>
      </c>
      <c r="U186" s="1" t="s">
        <v>7141</v>
      </c>
      <c r="V186" s="1" t="s">
        <v>7173</v>
      </c>
      <c r="W186" s="1" t="s">
        <v>7613</v>
      </c>
      <c r="X186" s="1" t="str">
        <f>VLOOKUP(vehicle_routing_problem__2[[#This Row],[ISSN]],classificacao!B:D,3,0)</f>
        <v>A2</v>
      </c>
      <c r="Z186" s="1" t="s">
        <v>7614</v>
      </c>
      <c r="AB186" s="1" t="s">
        <v>7153</v>
      </c>
      <c r="AC186" s="1" t="s">
        <v>7615</v>
      </c>
      <c r="AD186" s="1" t="s">
        <v>7155</v>
      </c>
      <c r="AE186" s="1" t="s">
        <v>7156</v>
      </c>
      <c r="AF186" s="1" t="s">
        <v>7141</v>
      </c>
      <c r="AG186" s="1" t="s">
        <v>7157</v>
      </c>
      <c r="AH186" s="1" t="s">
        <v>22449</v>
      </c>
    </row>
    <row r="187" spans="1:34" x14ac:dyDescent="0.25">
      <c r="A187" s="1" t="s">
        <v>22665</v>
      </c>
      <c r="B187" s="1" t="s">
        <v>22666</v>
      </c>
      <c r="C187" s="1" t="s">
        <v>22667</v>
      </c>
      <c r="D187">
        <v>2018</v>
      </c>
      <c r="E187" s="1" t="s">
        <v>7138</v>
      </c>
      <c r="F187" s="1" t="s">
        <v>16359</v>
      </c>
      <c r="G187" s="1" t="s">
        <v>7262</v>
      </c>
      <c r="H187" s="1" t="s">
        <v>7141</v>
      </c>
      <c r="I187">
        <v>278</v>
      </c>
      <c r="J187">
        <v>290</v>
      </c>
      <c r="K187" s="1" t="s">
        <v>7141</v>
      </c>
      <c r="L187">
        <v>14</v>
      </c>
      <c r="M187" s="1" t="s">
        <v>22668</v>
      </c>
      <c r="N187" s="1" t="s">
        <v>22669</v>
      </c>
      <c r="O187" s="1" t="s">
        <v>22670</v>
      </c>
      <c r="P187" s="1" t="s">
        <v>22671</v>
      </c>
      <c r="Q187" s="1" t="s">
        <v>22672</v>
      </c>
      <c r="R187" s="1" t="s">
        <v>22673</v>
      </c>
      <c r="S187" s="1" t="s">
        <v>22674</v>
      </c>
      <c r="T187" s="1" t="s">
        <v>22675</v>
      </c>
      <c r="U187" s="1" t="s">
        <v>7141</v>
      </c>
      <c r="V187" s="1" t="s">
        <v>7150</v>
      </c>
      <c r="W187" s="1" t="s">
        <v>7151</v>
      </c>
      <c r="X187" s="1" t="str">
        <f>VLOOKUP(vehicle_routing_problem__2[[#This Row],[ISSN]],classificacao!B:D,3,0)</f>
        <v>A1</v>
      </c>
      <c r="Z187" s="1" t="s">
        <v>7152</v>
      </c>
      <c r="AB187" s="1" t="s">
        <v>7153</v>
      </c>
      <c r="AC187" s="1" t="s">
        <v>7154</v>
      </c>
      <c r="AD187" s="1" t="s">
        <v>7155</v>
      </c>
      <c r="AE187" s="1" t="s">
        <v>7156</v>
      </c>
      <c r="AF187" s="1" t="s">
        <v>7141</v>
      </c>
      <c r="AG187" s="1" t="s">
        <v>7157</v>
      </c>
      <c r="AH187" s="1" t="s">
        <v>22676</v>
      </c>
    </row>
    <row r="188" spans="1:34" x14ac:dyDescent="0.25">
      <c r="A188" s="1" t="s">
        <v>22724</v>
      </c>
      <c r="B188" s="1" t="s">
        <v>22725</v>
      </c>
      <c r="C188" s="1" t="s">
        <v>22726</v>
      </c>
      <c r="D188">
        <v>2018</v>
      </c>
      <c r="E188" s="1" t="s">
        <v>16273</v>
      </c>
      <c r="F188" s="1" t="s">
        <v>7380</v>
      </c>
      <c r="G188" s="1" t="s">
        <v>7140</v>
      </c>
      <c r="H188" s="1" t="s">
        <v>7141</v>
      </c>
      <c r="I188">
        <v>300</v>
      </c>
      <c r="J188">
        <v>319</v>
      </c>
      <c r="K188" s="1" t="s">
        <v>7141</v>
      </c>
      <c r="L188">
        <v>14</v>
      </c>
      <c r="M188" s="1" t="s">
        <v>22727</v>
      </c>
      <c r="N188" s="1" t="s">
        <v>22728</v>
      </c>
      <c r="O188" s="1" t="s">
        <v>22729</v>
      </c>
      <c r="P188" s="1" t="s">
        <v>22730</v>
      </c>
      <c r="Q188" s="1" t="s">
        <v>22731</v>
      </c>
      <c r="R188" s="1" t="s">
        <v>22732</v>
      </c>
      <c r="S188" s="1" t="s">
        <v>22733</v>
      </c>
      <c r="T188" s="1" t="s">
        <v>7141</v>
      </c>
      <c r="U188" s="1" t="s">
        <v>7141</v>
      </c>
      <c r="V188" s="1" t="s">
        <v>7338</v>
      </c>
      <c r="W188" s="1" t="s">
        <v>10264</v>
      </c>
      <c r="X188" s="1" t="str">
        <f>VLOOKUP(vehicle_routing_problem__2[[#This Row],[ISSN]],classificacao!B:D,3,0)</f>
        <v>A1</v>
      </c>
      <c r="Z188" s="1" t="s">
        <v>16281</v>
      </c>
      <c r="AB188" s="1" t="s">
        <v>7153</v>
      </c>
      <c r="AC188" s="1" t="s">
        <v>16282</v>
      </c>
      <c r="AD188" s="1" t="s">
        <v>7155</v>
      </c>
      <c r="AE188" s="1" t="s">
        <v>7156</v>
      </c>
      <c r="AF188" s="1" t="s">
        <v>7395</v>
      </c>
      <c r="AG188" s="1" t="s">
        <v>7157</v>
      </c>
      <c r="AH188" s="1" t="s">
        <v>22734</v>
      </c>
    </row>
    <row r="189" spans="1:34" x14ac:dyDescent="0.25">
      <c r="A189" s="1" t="s">
        <v>23224</v>
      </c>
      <c r="B189" s="1" t="s">
        <v>23225</v>
      </c>
      <c r="C189" s="1" t="s">
        <v>23226</v>
      </c>
      <c r="D189">
        <v>2017</v>
      </c>
      <c r="E189" s="1" t="s">
        <v>7603</v>
      </c>
      <c r="F189" s="1" t="s">
        <v>19750</v>
      </c>
      <c r="G189" s="1" t="s">
        <v>7141</v>
      </c>
      <c r="H189" s="1" t="s">
        <v>7141</v>
      </c>
      <c r="I189">
        <v>101</v>
      </c>
      <c r="J189">
        <v>113</v>
      </c>
      <c r="K189" s="1" t="s">
        <v>7141</v>
      </c>
      <c r="L189">
        <v>14</v>
      </c>
      <c r="M189" s="1" t="s">
        <v>23227</v>
      </c>
      <c r="N189" s="1" t="s">
        <v>23228</v>
      </c>
      <c r="O189" s="1" t="s">
        <v>23229</v>
      </c>
      <c r="P189" s="1" t="s">
        <v>23230</v>
      </c>
      <c r="Q189" s="1" t="s">
        <v>23231</v>
      </c>
      <c r="R189" s="1" t="s">
        <v>23232</v>
      </c>
      <c r="S189" s="1" t="s">
        <v>23233</v>
      </c>
      <c r="T189" s="1" t="s">
        <v>23234</v>
      </c>
      <c r="U189" s="1" t="s">
        <v>7141</v>
      </c>
      <c r="V189" s="1" t="s">
        <v>7173</v>
      </c>
      <c r="W189" s="1" t="s">
        <v>7613</v>
      </c>
      <c r="X189" s="1" t="str">
        <f>VLOOKUP(vehicle_routing_problem__2[[#This Row],[ISSN]],classificacao!B:D,3,0)</f>
        <v>A2</v>
      </c>
      <c r="Z189" s="1" t="s">
        <v>7614</v>
      </c>
      <c r="AB189" s="1" t="s">
        <v>7153</v>
      </c>
      <c r="AC189" s="1" t="s">
        <v>7615</v>
      </c>
      <c r="AD189" s="1" t="s">
        <v>7155</v>
      </c>
      <c r="AE189" s="1" t="s">
        <v>7156</v>
      </c>
      <c r="AF189" s="1" t="s">
        <v>7141</v>
      </c>
      <c r="AG189" s="1" t="s">
        <v>7157</v>
      </c>
      <c r="AH189" s="1" t="s">
        <v>23235</v>
      </c>
    </row>
    <row r="190" spans="1:34" x14ac:dyDescent="0.25">
      <c r="A190" s="1" t="s">
        <v>23270</v>
      </c>
      <c r="B190" s="1" t="s">
        <v>23271</v>
      </c>
      <c r="C190" s="1" t="s">
        <v>23272</v>
      </c>
      <c r="D190">
        <v>2017</v>
      </c>
      <c r="E190" s="1" t="s">
        <v>7138</v>
      </c>
      <c r="F190" s="1" t="s">
        <v>8708</v>
      </c>
      <c r="G190" s="1" t="s">
        <v>7140</v>
      </c>
      <c r="H190" s="1" t="s">
        <v>7141</v>
      </c>
      <c r="I190">
        <v>419</v>
      </c>
      <c r="J190">
        <v>445</v>
      </c>
      <c r="K190" s="1" t="s">
        <v>7141</v>
      </c>
      <c r="L190">
        <v>14</v>
      </c>
      <c r="M190" s="1" t="s">
        <v>23273</v>
      </c>
      <c r="N190" s="1" t="s">
        <v>23274</v>
      </c>
      <c r="O190" s="1" t="s">
        <v>23275</v>
      </c>
      <c r="P190" s="1" t="s">
        <v>23276</v>
      </c>
      <c r="Q190" s="1" t="s">
        <v>23277</v>
      </c>
      <c r="R190" s="1" t="s">
        <v>23278</v>
      </c>
      <c r="S190" s="1" t="s">
        <v>23279</v>
      </c>
      <c r="T190" s="1" t="s">
        <v>23280</v>
      </c>
      <c r="U190" s="1" t="s">
        <v>7141</v>
      </c>
      <c r="V190" s="1" t="s">
        <v>7150</v>
      </c>
      <c r="W190" s="1" t="s">
        <v>7151</v>
      </c>
      <c r="X190" s="1" t="str">
        <f>VLOOKUP(vehicle_routing_problem__2[[#This Row],[ISSN]],classificacao!B:D,3,0)</f>
        <v>A1</v>
      </c>
      <c r="Z190" s="1" t="s">
        <v>7152</v>
      </c>
      <c r="AB190" s="1" t="s">
        <v>7153</v>
      </c>
      <c r="AC190" s="1" t="s">
        <v>7154</v>
      </c>
      <c r="AD190" s="1" t="s">
        <v>7155</v>
      </c>
      <c r="AE190" s="1" t="s">
        <v>7156</v>
      </c>
      <c r="AF190" s="1" t="s">
        <v>7141</v>
      </c>
      <c r="AG190" s="1" t="s">
        <v>7157</v>
      </c>
      <c r="AH190" s="1" t="s">
        <v>23281</v>
      </c>
    </row>
    <row r="191" spans="1:34" x14ac:dyDescent="0.25">
      <c r="A191" s="1" t="s">
        <v>23291</v>
      </c>
      <c r="B191" s="1" t="s">
        <v>23292</v>
      </c>
      <c r="C191" s="1" t="s">
        <v>23293</v>
      </c>
      <c r="D191">
        <v>2017</v>
      </c>
      <c r="E191" s="1" t="s">
        <v>7587</v>
      </c>
      <c r="F191" s="1" t="s">
        <v>8597</v>
      </c>
      <c r="G191" s="1" t="s">
        <v>7261</v>
      </c>
      <c r="H191" s="1" t="s">
        <v>7141</v>
      </c>
      <c r="I191">
        <v>1409</v>
      </c>
      <c r="J191">
        <v>1421</v>
      </c>
      <c r="K191" s="1" t="s">
        <v>7141</v>
      </c>
      <c r="L191">
        <v>14</v>
      </c>
      <c r="M191" s="1" t="s">
        <v>23294</v>
      </c>
      <c r="N191" s="1" t="s">
        <v>23295</v>
      </c>
      <c r="O191" s="1" t="s">
        <v>23296</v>
      </c>
      <c r="P191" s="1" t="s">
        <v>23297</v>
      </c>
      <c r="Q191" s="1" t="s">
        <v>23298</v>
      </c>
      <c r="R191" s="1" t="s">
        <v>23299</v>
      </c>
      <c r="S191" s="1" t="s">
        <v>23300</v>
      </c>
      <c r="T191" s="1" t="s">
        <v>23301</v>
      </c>
      <c r="U191" s="1" t="s">
        <v>7141</v>
      </c>
      <c r="V191" s="1" t="s">
        <v>14246</v>
      </c>
      <c r="W191" s="1" t="s">
        <v>7596</v>
      </c>
      <c r="X191" s="1" t="str">
        <f>VLOOKUP(vehicle_routing_problem__2[[#This Row],[ISSN]],classificacao!B:D,3,0)</f>
        <v>B1</v>
      </c>
      <c r="Z191" s="1" t="s">
        <v>7597</v>
      </c>
      <c r="AB191" s="1" t="s">
        <v>7153</v>
      </c>
      <c r="AC191" s="1" t="s">
        <v>7598</v>
      </c>
      <c r="AD191" s="1" t="s">
        <v>7155</v>
      </c>
      <c r="AE191" s="1" t="s">
        <v>7156</v>
      </c>
      <c r="AF191" s="1" t="s">
        <v>7141</v>
      </c>
      <c r="AG191" s="1" t="s">
        <v>7157</v>
      </c>
      <c r="AH191" s="1" t="s">
        <v>23302</v>
      </c>
    </row>
    <row r="192" spans="1:34" x14ac:dyDescent="0.25">
      <c r="A192" s="1" t="s">
        <v>23434</v>
      </c>
      <c r="B192" s="1" t="s">
        <v>23435</v>
      </c>
      <c r="C192" s="1" t="s">
        <v>23436</v>
      </c>
      <c r="D192">
        <v>2017</v>
      </c>
      <c r="E192" s="1" t="s">
        <v>7328</v>
      </c>
      <c r="F192" s="1" t="s">
        <v>7992</v>
      </c>
      <c r="G192" s="1" t="s">
        <v>7330</v>
      </c>
      <c r="H192" s="1" t="s">
        <v>7141</v>
      </c>
      <c r="I192">
        <v>705</v>
      </c>
      <c r="J192">
        <v>723</v>
      </c>
      <c r="K192" s="1" t="s">
        <v>7141</v>
      </c>
      <c r="L192">
        <v>14</v>
      </c>
      <c r="M192" s="1" t="s">
        <v>23437</v>
      </c>
      <c r="N192" s="1" t="s">
        <v>23438</v>
      </c>
      <c r="O192" s="1" t="s">
        <v>23439</v>
      </c>
      <c r="P192" s="1" t="s">
        <v>23440</v>
      </c>
      <c r="Q192" s="1" t="s">
        <v>23441</v>
      </c>
      <c r="R192" s="1" t="s">
        <v>23442</v>
      </c>
      <c r="S192" s="1" t="s">
        <v>23443</v>
      </c>
      <c r="T192" s="1" t="s">
        <v>23444</v>
      </c>
      <c r="U192" s="1" t="s">
        <v>7141</v>
      </c>
      <c r="V192" s="1" t="s">
        <v>7338</v>
      </c>
      <c r="W192" s="1" t="s">
        <v>7339</v>
      </c>
      <c r="X192" s="1" t="str">
        <f>VLOOKUP(vehicle_routing_problem__2[[#This Row],[ISSN]],classificacao!B:D,3,0)</f>
        <v>B1</v>
      </c>
      <c r="Z192" s="1" t="s">
        <v>7141</v>
      </c>
      <c r="AB192" s="1" t="s">
        <v>7153</v>
      </c>
      <c r="AC192" s="1" t="s">
        <v>7340</v>
      </c>
      <c r="AD192" s="1" t="s">
        <v>7155</v>
      </c>
      <c r="AE192" s="1" t="s">
        <v>7156</v>
      </c>
      <c r="AF192" s="1" t="s">
        <v>7141</v>
      </c>
      <c r="AG192" s="1" t="s">
        <v>7157</v>
      </c>
      <c r="AH192" s="1" t="s">
        <v>23445</v>
      </c>
    </row>
    <row r="193" spans="1:34" x14ac:dyDescent="0.25">
      <c r="A193" s="1" t="s">
        <v>23504</v>
      </c>
      <c r="B193" s="1" t="s">
        <v>23505</v>
      </c>
      <c r="C193" s="1" t="s">
        <v>23506</v>
      </c>
      <c r="D193">
        <v>2017</v>
      </c>
      <c r="E193" s="1" t="s">
        <v>7291</v>
      </c>
      <c r="F193" s="1" t="s">
        <v>13271</v>
      </c>
      <c r="G193" s="1" t="s">
        <v>7141</v>
      </c>
      <c r="H193" s="1" t="s">
        <v>7141</v>
      </c>
      <c r="I193">
        <v>128</v>
      </c>
      <c r="J193">
        <v>144</v>
      </c>
      <c r="K193" s="1" t="s">
        <v>7141</v>
      </c>
      <c r="L193">
        <v>14</v>
      </c>
      <c r="M193" s="1" t="s">
        <v>23507</v>
      </c>
      <c r="N193" s="1" t="s">
        <v>23508</v>
      </c>
      <c r="O193" s="1" t="s">
        <v>23509</v>
      </c>
      <c r="P193" s="1" t="s">
        <v>23510</v>
      </c>
      <c r="Q193" s="1" t="s">
        <v>23511</v>
      </c>
      <c r="R193" s="1" t="s">
        <v>23512</v>
      </c>
      <c r="S193" s="1" t="s">
        <v>23513</v>
      </c>
      <c r="T193" s="1" t="s">
        <v>23514</v>
      </c>
      <c r="U193" s="1" t="s">
        <v>7141</v>
      </c>
      <c r="V193" s="1" t="s">
        <v>7173</v>
      </c>
      <c r="W193" s="1" t="s">
        <v>7302</v>
      </c>
      <c r="X193" s="1" t="str">
        <f>VLOOKUP(vehicle_routing_problem__2[[#This Row],[ISSN]],classificacao!B:D,3,0)</f>
        <v>A2</v>
      </c>
      <c r="Z193" s="1" t="s">
        <v>7141</v>
      </c>
      <c r="AB193" s="1" t="s">
        <v>7153</v>
      </c>
      <c r="AC193" s="1" t="s">
        <v>7303</v>
      </c>
      <c r="AD193" s="1" t="s">
        <v>7155</v>
      </c>
      <c r="AE193" s="1" t="s">
        <v>7156</v>
      </c>
      <c r="AF193" s="1" t="s">
        <v>7141</v>
      </c>
      <c r="AG193" s="1" t="s">
        <v>7157</v>
      </c>
      <c r="AH193" s="1" t="s">
        <v>23515</v>
      </c>
    </row>
    <row r="194" spans="1:34" x14ac:dyDescent="0.25">
      <c r="A194" s="1" t="s">
        <v>24623</v>
      </c>
      <c r="B194" s="1" t="s">
        <v>24624</v>
      </c>
      <c r="C194" s="1" t="s">
        <v>24625</v>
      </c>
      <c r="D194">
        <v>2016</v>
      </c>
      <c r="E194" s="1" t="s">
        <v>7162</v>
      </c>
      <c r="F194" s="1" t="s">
        <v>14400</v>
      </c>
      <c r="G194" s="1" t="s">
        <v>7141</v>
      </c>
      <c r="H194" s="1" t="s">
        <v>7141</v>
      </c>
      <c r="I194">
        <v>335</v>
      </c>
      <c r="J194">
        <v>348</v>
      </c>
      <c r="K194" s="1" t="s">
        <v>7141</v>
      </c>
      <c r="L194">
        <v>14</v>
      </c>
      <c r="M194" s="1" t="s">
        <v>24626</v>
      </c>
      <c r="N194" s="1" t="s">
        <v>24627</v>
      </c>
      <c r="O194" s="1" t="s">
        <v>24628</v>
      </c>
      <c r="P194" s="1" t="s">
        <v>24629</v>
      </c>
      <c r="Q194" s="1" t="s">
        <v>24630</v>
      </c>
      <c r="R194" s="1" t="s">
        <v>24631</v>
      </c>
      <c r="S194" s="1" t="s">
        <v>24632</v>
      </c>
      <c r="T194" s="1" t="s">
        <v>24633</v>
      </c>
      <c r="U194" s="1" t="s">
        <v>7141</v>
      </c>
      <c r="V194" s="1" t="s">
        <v>7173</v>
      </c>
      <c r="W194" s="1" t="s">
        <v>7174</v>
      </c>
      <c r="X194" s="1" t="str">
        <f>VLOOKUP(vehicle_routing_problem__2[[#This Row],[ISSN]],classificacao!B:D,3,0)</f>
        <v>A1</v>
      </c>
      <c r="Z194" s="1" t="s">
        <v>7175</v>
      </c>
      <c r="AB194" s="1" t="s">
        <v>7153</v>
      </c>
      <c r="AC194" s="1" t="s">
        <v>7176</v>
      </c>
      <c r="AD194" s="1" t="s">
        <v>7155</v>
      </c>
      <c r="AE194" s="1" t="s">
        <v>7156</v>
      </c>
      <c r="AF194" s="1" t="s">
        <v>7141</v>
      </c>
      <c r="AG194" s="1" t="s">
        <v>7157</v>
      </c>
      <c r="AH194" s="1" t="s">
        <v>24634</v>
      </c>
    </row>
    <row r="195" spans="1:34" x14ac:dyDescent="0.25">
      <c r="A195" s="1" t="s">
        <v>20811</v>
      </c>
      <c r="B195" s="1" t="s">
        <v>20812</v>
      </c>
      <c r="C195" s="1" t="s">
        <v>20813</v>
      </c>
      <c r="D195">
        <v>2019</v>
      </c>
      <c r="E195" s="1" t="s">
        <v>18615</v>
      </c>
      <c r="F195" s="1" t="s">
        <v>13820</v>
      </c>
      <c r="G195" s="1" t="s">
        <v>7141</v>
      </c>
      <c r="H195" s="1" t="s">
        <v>7141</v>
      </c>
      <c r="I195">
        <v>166</v>
      </c>
      <c r="J195">
        <v>204</v>
      </c>
      <c r="K195" s="1" t="s">
        <v>7141</v>
      </c>
      <c r="L195">
        <v>13</v>
      </c>
      <c r="M195" s="1" t="s">
        <v>20814</v>
      </c>
      <c r="N195" s="1" t="s">
        <v>20815</v>
      </c>
      <c r="O195" s="1" t="s">
        <v>20816</v>
      </c>
      <c r="P195" s="1" t="s">
        <v>20817</v>
      </c>
      <c r="Q195" s="1" t="s">
        <v>20818</v>
      </c>
      <c r="R195" s="1" t="s">
        <v>20819</v>
      </c>
      <c r="S195" s="1" t="s">
        <v>20820</v>
      </c>
      <c r="T195" s="1" t="s">
        <v>20821</v>
      </c>
      <c r="U195" s="1" t="s">
        <v>7141</v>
      </c>
      <c r="V195" s="1" t="s">
        <v>7173</v>
      </c>
      <c r="W195" s="1" t="s">
        <v>9646</v>
      </c>
      <c r="X195" s="1" t="str">
        <f>VLOOKUP(vehicle_routing_problem__2[[#This Row],[ISSN]],classificacao!B:D,3,0)</f>
        <v>A1</v>
      </c>
      <c r="Z195" s="1" t="s">
        <v>7141</v>
      </c>
      <c r="AB195" s="1" t="s">
        <v>7153</v>
      </c>
      <c r="AC195" s="1" t="s">
        <v>18625</v>
      </c>
      <c r="AD195" s="1" t="s">
        <v>7155</v>
      </c>
      <c r="AE195" s="1" t="s">
        <v>7156</v>
      </c>
      <c r="AF195" s="1" t="s">
        <v>7141</v>
      </c>
      <c r="AG195" s="1" t="s">
        <v>7157</v>
      </c>
      <c r="AH195" s="1" t="s">
        <v>20822</v>
      </c>
    </row>
    <row r="196" spans="1:34" x14ac:dyDescent="0.25">
      <c r="A196" s="1" t="s">
        <v>20980</v>
      </c>
      <c r="B196" s="1" t="s">
        <v>20981</v>
      </c>
      <c r="C196" s="1" t="s">
        <v>20982</v>
      </c>
      <c r="D196">
        <v>2019</v>
      </c>
      <c r="E196" s="1" t="s">
        <v>7603</v>
      </c>
      <c r="F196" s="1" t="s">
        <v>20406</v>
      </c>
      <c r="G196" s="1" t="s">
        <v>7141</v>
      </c>
      <c r="H196" s="1" t="s">
        <v>7141</v>
      </c>
      <c r="I196">
        <v>207</v>
      </c>
      <c r="J196">
        <v>219</v>
      </c>
      <c r="K196" s="1" t="s">
        <v>7141</v>
      </c>
      <c r="L196">
        <v>13</v>
      </c>
      <c r="M196" s="1" t="s">
        <v>20983</v>
      </c>
      <c r="N196" s="1" t="s">
        <v>20984</v>
      </c>
      <c r="O196" s="1" t="s">
        <v>20985</v>
      </c>
      <c r="P196" s="1" t="s">
        <v>20986</v>
      </c>
      <c r="Q196" s="1" t="s">
        <v>20987</v>
      </c>
      <c r="R196" s="1" t="s">
        <v>20988</v>
      </c>
      <c r="S196" s="1" t="s">
        <v>20989</v>
      </c>
      <c r="T196" s="1" t="s">
        <v>20990</v>
      </c>
      <c r="U196" s="1" t="s">
        <v>7141</v>
      </c>
      <c r="V196" s="1" t="s">
        <v>7173</v>
      </c>
      <c r="W196" s="1" t="s">
        <v>7613</v>
      </c>
      <c r="X196" s="1" t="str">
        <f>VLOOKUP(vehicle_routing_problem__2[[#This Row],[ISSN]],classificacao!B:D,3,0)</f>
        <v>A2</v>
      </c>
      <c r="Z196" s="1" t="s">
        <v>7614</v>
      </c>
      <c r="AB196" s="1" t="s">
        <v>7153</v>
      </c>
      <c r="AC196" s="1" t="s">
        <v>7615</v>
      </c>
      <c r="AD196" s="1" t="s">
        <v>7155</v>
      </c>
      <c r="AE196" s="1" t="s">
        <v>7156</v>
      </c>
      <c r="AF196" s="1" t="s">
        <v>7141</v>
      </c>
      <c r="AG196" s="1" t="s">
        <v>7157</v>
      </c>
      <c r="AH196" s="1" t="s">
        <v>20991</v>
      </c>
    </row>
    <row r="197" spans="1:34" x14ac:dyDescent="0.25">
      <c r="A197" s="1" t="s">
        <v>21070</v>
      </c>
      <c r="B197" s="1" t="s">
        <v>21071</v>
      </c>
      <c r="C197" s="1" t="s">
        <v>21072</v>
      </c>
      <c r="D197">
        <v>2019</v>
      </c>
      <c r="E197" s="1" t="s">
        <v>7792</v>
      </c>
      <c r="F197" s="1" t="s">
        <v>7793</v>
      </c>
      <c r="G197" s="1" t="s">
        <v>7330</v>
      </c>
      <c r="H197" s="1" t="s">
        <v>7141</v>
      </c>
      <c r="I197">
        <v>1293</v>
      </c>
      <c r="J197">
        <v>1314</v>
      </c>
      <c r="K197" s="1" t="s">
        <v>7141</v>
      </c>
      <c r="L197">
        <v>13</v>
      </c>
      <c r="M197" s="1" t="s">
        <v>21073</v>
      </c>
      <c r="N197" s="1" t="s">
        <v>21074</v>
      </c>
      <c r="O197" s="1" t="s">
        <v>21075</v>
      </c>
      <c r="P197" s="1" t="s">
        <v>21076</v>
      </c>
      <c r="Q197" s="1" t="s">
        <v>21077</v>
      </c>
      <c r="R197" s="1" t="s">
        <v>21078</v>
      </c>
      <c r="S197" s="1" t="s">
        <v>21079</v>
      </c>
      <c r="T197" s="1" t="s">
        <v>7141</v>
      </c>
      <c r="U197" s="1" t="s">
        <v>7141</v>
      </c>
      <c r="V197" s="1" t="s">
        <v>7801</v>
      </c>
      <c r="W197" s="1" t="s">
        <v>7802</v>
      </c>
      <c r="X197" s="1" t="str">
        <f>VLOOKUP(vehicle_routing_problem__2[[#This Row],[ISSN]],classificacao!B:D,3,0)</f>
        <v>B1</v>
      </c>
      <c r="Z197" s="1" t="s">
        <v>7141</v>
      </c>
      <c r="AB197" s="1" t="s">
        <v>7153</v>
      </c>
      <c r="AC197" s="1" t="s">
        <v>7803</v>
      </c>
      <c r="AD197" s="1" t="s">
        <v>7155</v>
      </c>
      <c r="AE197" s="1" t="s">
        <v>7156</v>
      </c>
      <c r="AF197" s="1" t="s">
        <v>7141</v>
      </c>
      <c r="AG197" s="1" t="s">
        <v>7157</v>
      </c>
      <c r="AH197" s="1" t="s">
        <v>21080</v>
      </c>
    </row>
    <row r="198" spans="1:34" x14ac:dyDescent="0.25">
      <c r="A198" s="1" t="s">
        <v>20856</v>
      </c>
      <c r="B198" s="1" t="s">
        <v>20857</v>
      </c>
      <c r="C198" s="1" t="s">
        <v>21492</v>
      </c>
      <c r="D198">
        <v>2019</v>
      </c>
      <c r="E198" s="1" t="s">
        <v>7138</v>
      </c>
      <c r="F198" s="1" t="s">
        <v>16118</v>
      </c>
      <c r="G198" s="1" t="s">
        <v>7262</v>
      </c>
      <c r="H198" s="1" t="s">
        <v>7141</v>
      </c>
      <c r="I198">
        <v>175</v>
      </c>
      <c r="J198">
        <v>189</v>
      </c>
      <c r="K198" s="1" t="s">
        <v>7141</v>
      </c>
      <c r="L198">
        <v>13</v>
      </c>
      <c r="M198" s="1" t="s">
        <v>21493</v>
      </c>
      <c r="N198" s="1" t="s">
        <v>21494</v>
      </c>
      <c r="O198" s="1" t="s">
        <v>21495</v>
      </c>
      <c r="P198" s="1" t="s">
        <v>21496</v>
      </c>
      <c r="Q198" s="1" t="s">
        <v>21497</v>
      </c>
      <c r="R198" s="1" t="s">
        <v>21498</v>
      </c>
      <c r="S198" s="1" t="s">
        <v>21499</v>
      </c>
      <c r="T198" s="1" t="s">
        <v>21500</v>
      </c>
      <c r="U198" s="1" t="s">
        <v>7141</v>
      </c>
      <c r="V198" s="1" t="s">
        <v>7150</v>
      </c>
      <c r="W198" s="1" t="s">
        <v>7151</v>
      </c>
      <c r="X198" s="1" t="str">
        <f>VLOOKUP(vehicle_routing_problem__2[[#This Row],[ISSN]],classificacao!B:D,3,0)</f>
        <v>A1</v>
      </c>
      <c r="Z198" s="1" t="s">
        <v>7152</v>
      </c>
      <c r="AB198" s="1" t="s">
        <v>7153</v>
      </c>
      <c r="AC198" s="1" t="s">
        <v>7154</v>
      </c>
      <c r="AD198" s="1" t="s">
        <v>7155</v>
      </c>
      <c r="AE198" s="1" t="s">
        <v>7156</v>
      </c>
      <c r="AF198" s="1" t="s">
        <v>7141</v>
      </c>
      <c r="AG198" s="1" t="s">
        <v>7157</v>
      </c>
      <c r="AH198" s="1" t="s">
        <v>21501</v>
      </c>
    </row>
    <row r="199" spans="1:34" x14ac:dyDescent="0.25">
      <c r="A199" s="1" t="s">
        <v>21353</v>
      </c>
      <c r="B199" s="1" t="s">
        <v>21354</v>
      </c>
      <c r="C199" s="1" t="s">
        <v>22270</v>
      </c>
      <c r="D199">
        <v>2018</v>
      </c>
      <c r="E199" s="1" t="s">
        <v>15841</v>
      </c>
      <c r="F199" s="1" t="s">
        <v>16287</v>
      </c>
      <c r="G199" s="1" t="s">
        <v>7366</v>
      </c>
      <c r="H199" s="1" t="s">
        <v>7141</v>
      </c>
      <c r="I199">
        <v>393</v>
      </c>
      <c r="J199">
        <v>406</v>
      </c>
      <c r="K199" s="1" t="s">
        <v>7141</v>
      </c>
      <c r="L199">
        <v>13</v>
      </c>
      <c r="M199" s="1" t="s">
        <v>22271</v>
      </c>
      <c r="N199" s="1" t="s">
        <v>22272</v>
      </c>
      <c r="O199" s="1" t="s">
        <v>22273</v>
      </c>
      <c r="P199" s="1" t="s">
        <v>22274</v>
      </c>
      <c r="Q199" s="1" t="s">
        <v>22275</v>
      </c>
      <c r="R199" s="1" t="s">
        <v>22276</v>
      </c>
      <c r="S199" s="1" t="s">
        <v>22277</v>
      </c>
      <c r="T199" s="1" t="s">
        <v>21138</v>
      </c>
      <c r="U199" s="1" t="s">
        <v>7141</v>
      </c>
      <c r="V199" s="1" t="s">
        <v>15850</v>
      </c>
      <c r="W199" s="1" t="s">
        <v>11101</v>
      </c>
      <c r="X199" s="1" t="str">
        <f>VLOOKUP(vehicle_routing_problem__2[[#This Row],[ISSN]],classificacao!B:D,3,0)</f>
        <v>B1</v>
      </c>
      <c r="Z199" s="1" t="s">
        <v>7141</v>
      </c>
      <c r="AB199" s="1" t="s">
        <v>7153</v>
      </c>
      <c r="AC199" s="1" t="s">
        <v>15841</v>
      </c>
      <c r="AD199" s="1" t="s">
        <v>7155</v>
      </c>
      <c r="AE199" s="1" t="s">
        <v>7156</v>
      </c>
      <c r="AF199" s="1" t="s">
        <v>7141</v>
      </c>
      <c r="AG199" s="1" t="s">
        <v>7157</v>
      </c>
      <c r="AH199" s="1" t="s">
        <v>22278</v>
      </c>
    </row>
    <row r="200" spans="1:34" x14ac:dyDescent="0.25">
      <c r="A200" s="1" t="s">
        <v>22956</v>
      </c>
      <c r="B200" s="1" t="s">
        <v>22957</v>
      </c>
      <c r="C200" s="1" t="s">
        <v>22958</v>
      </c>
      <c r="D200">
        <v>2018</v>
      </c>
      <c r="E200" s="1" t="s">
        <v>7572</v>
      </c>
      <c r="F200" s="1" t="s">
        <v>7269</v>
      </c>
      <c r="G200" s="1" t="s">
        <v>7141</v>
      </c>
      <c r="H200" s="1" t="s">
        <v>22959</v>
      </c>
      <c r="I200">
        <v>63468</v>
      </c>
      <c r="J200">
        <v>63485</v>
      </c>
      <c r="K200" s="1" t="s">
        <v>7141</v>
      </c>
      <c r="L200">
        <v>13</v>
      </c>
      <c r="M200" s="1" t="s">
        <v>22960</v>
      </c>
      <c r="N200" s="1" t="s">
        <v>22961</v>
      </c>
      <c r="O200" s="1" t="s">
        <v>22962</v>
      </c>
      <c r="P200" s="1" t="s">
        <v>22963</v>
      </c>
      <c r="Q200" s="1" t="s">
        <v>22964</v>
      </c>
      <c r="R200" s="1" t="s">
        <v>22965</v>
      </c>
      <c r="S200" s="1" t="s">
        <v>22966</v>
      </c>
      <c r="T200" s="1" t="s">
        <v>22967</v>
      </c>
      <c r="U200" s="1" t="s">
        <v>7141</v>
      </c>
      <c r="V200" s="1" t="s">
        <v>7399</v>
      </c>
      <c r="W200" s="1" t="s">
        <v>7580</v>
      </c>
      <c r="X200" s="1" t="str">
        <f>VLOOKUP(vehicle_routing_problem__2[[#This Row],[ISSN]],classificacao!B:D,3,0)</f>
        <v>B1</v>
      </c>
      <c r="Z200" s="1" t="s">
        <v>7141</v>
      </c>
      <c r="AB200" s="1" t="s">
        <v>7153</v>
      </c>
      <c r="AC200" s="1" t="s">
        <v>7572</v>
      </c>
      <c r="AD200" s="1" t="s">
        <v>7155</v>
      </c>
      <c r="AE200" s="1" t="s">
        <v>7156</v>
      </c>
      <c r="AF200" s="1" t="s">
        <v>7265</v>
      </c>
      <c r="AG200" s="1" t="s">
        <v>7157</v>
      </c>
      <c r="AH200" s="1" t="s">
        <v>22968</v>
      </c>
    </row>
    <row r="201" spans="1:34" x14ac:dyDescent="0.25">
      <c r="A201" s="1" t="s">
        <v>23106</v>
      </c>
      <c r="B201" s="1" t="s">
        <v>23107</v>
      </c>
      <c r="C201" s="1" t="s">
        <v>23108</v>
      </c>
      <c r="D201">
        <v>2018</v>
      </c>
      <c r="E201" s="1" t="s">
        <v>7603</v>
      </c>
      <c r="F201" s="1" t="s">
        <v>14264</v>
      </c>
      <c r="G201" s="1" t="s">
        <v>7141</v>
      </c>
      <c r="H201" s="1" t="s">
        <v>7141</v>
      </c>
      <c r="I201">
        <v>304</v>
      </c>
      <c r="J201">
        <v>318</v>
      </c>
      <c r="K201" s="1" t="s">
        <v>7141</v>
      </c>
      <c r="L201">
        <v>13</v>
      </c>
      <c r="M201" s="1" t="s">
        <v>23109</v>
      </c>
      <c r="N201" s="1" t="s">
        <v>23110</v>
      </c>
      <c r="O201" s="1" t="s">
        <v>23111</v>
      </c>
      <c r="P201" s="1" t="s">
        <v>23112</v>
      </c>
      <c r="Q201" s="1" t="s">
        <v>23113</v>
      </c>
      <c r="R201" s="1" t="s">
        <v>23114</v>
      </c>
      <c r="S201" s="1" t="s">
        <v>23115</v>
      </c>
      <c r="T201" s="1" t="s">
        <v>23116</v>
      </c>
      <c r="U201" s="1" t="s">
        <v>7141</v>
      </c>
      <c r="V201" s="1" t="s">
        <v>7173</v>
      </c>
      <c r="W201" s="1" t="s">
        <v>7613</v>
      </c>
      <c r="X201" s="1" t="str">
        <f>VLOOKUP(vehicle_routing_problem__2[[#This Row],[ISSN]],classificacao!B:D,3,0)</f>
        <v>A2</v>
      </c>
      <c r="Z201" s="1" t="s">
        <v>7614</v>
      </c>
      <c r="AB201" s="1" t="s">
        <v>7153</v>
      </c>
      <c r="AC201" s="1" t="s">
        <v>7615</v>
      </c>
      <c r="AD201" s="1" t="s">
        <v>7155</v>
      </c>
      <c r="AE201" s="1" t="s">
        <v>7156</v>
      </c>
      <c r="AF201" s="1" t="s">
        <v>7141</v>
      </c>
      <c r="AG201" s="1" t="s">
        <v>7157</v>
      </c>
      <c r="AH201" s="1" t="s">
        <v>23117</v>
      </c>
    </row>
    <row r="202" spans="1:34" x14ac:dyDescent="0.25">
      <c r="A202" s="1" t="s">
        <v>23236</v>
      </c>
      <c r="B202" s="1" t="s">
        <v>23237</v>
      </c>
      <c r="C202" s="1" t="s">
        <v>23238</v>
      </c>
      <c r="D202">
        <v>2017</v>
      </c>
      <c r="E202" s="1" t="s">
        <v>19355</v>
      </c>
      <c r="F202" s="1" t="s">
        <v>8909</v>
      </c>
      <c r="G202" s="1" t="s">
        <v>7330</v>
      </c>
      <c r="H202" s="1" t="s">
        <v>7141</v>
      </c>
      <c r="I202">
        <v>1185</v>
      </c>
      <c r="J202">
        <v>1211</v>
      </c>
      <c r="K202" s="1" t="s">
        <v>7141</v>
      </c>
      <c r="L202">
        <v>13</v>
      </c>
      <c r="M202" s="1" t="s">
        <v>23239</v>
      </c>
      <c r="N202" s="1" t="s">
        <v>23240</v>
      </c>
      <c r="O202" s="1" t="s">
        <v>23241</v>
      </c>
      <c r="P202" s="1" t="s">
        <v>23242</v>
      </c>
      <c r="Q202" s="1" t="s">
        <v>23243</v>
      </c>
      <c r="R202" s="1" t="s">
        <v>23244</v>
      </c>
      <c r="S202" s="1" t="s">
        <v>23245</v>
      </c>
      <c r="T202" s="1" t="s">
        <v>23246</v>
      </c>
      <c r="U202" s="1" t="s">
        <v>7141</v>
      </c>
      <c r="V202" s="1" t="s">
        <v>7740</v>
      </c>
      <c r="W202" s="1" t="s">
        <v>9640</v>
      </c>
      <c r="X202" s="1" t="str">
        <f>VLOOKUP(vehicle_routing_problem__2[[#This Row],[ISSN]],classificacao!B:D,3,0)</f>
        <v>A1</v>
      </c>
      <c r="Z202" s="1" t="s">
        <v>7141</v>
      </c>
      <c r="AB202" s="1" t="s">
        <v>7153</v>
      </c>
      <c r="AC202" s="1" t="s">
        <v>19364</v>
      </c>
      <c r="AD202" s="1" t="s">
        <v>7155</v>
      </c>
      <c r="AE202" s="1" t="s">
        <v>7156</v>
      </c>
      <c r="AF202" s="1" t="s">
        <v>7141</v>
      </c>
      <c r="AG202" s="1" t="s">
        <v>7157</v>
      </c>
      <c r="AH202" s="1" t="s">
        <v>23247</v>
      </c>
    </row>
    <row r="203" spans="1:34" x14ac:dyDescent="0.25">
      <c r="A203" s="1" t="s">
        <v>23303</v>
      </c>
      <c r="B203" s="1" t="s">
        <v>23304</v>
      </c>
      <c r="C203" s="1" t="s">
        <v>23305</v>
      </c>
      <c r="D203">
        <v>2017</v>
      </c>
      <c r="E203" s="1" t="s">
        <v>7603</v>
      </c>
      <c r="F203" s="1" t="s">
        <v>20446</v>
      </c>
      <c r="G203" s="1" t="s">
        <v>7141</v>
      </c>
      <c r="H203" s="1" t="s">
        <v>7141</v>
      </c>
      <c r="I203">
        <v>382</v>
      </c>
      <c r="J203">
        <v>391</v>
      </c>
      <c r="K203" s="1" t="s">
        <v>7141</v>
      </c>
      <c r="L203">
        <v>13</v>
      </c>
      <c r="M203" s="1" t="s">
        <v>23306</v>
      </c>
      <c r="N203" s="1" t="s">
        <v>23307</v>
      </c>
      <c r="O203" s="1" t="s">
        <v>23308</v>
      </c>
      <c r="P203" s="1" t="s">
        <v>23309</v>
      </c>
      <c r="Q203" s="1" t="s">
        <v>23310</v>
      </c>
      <c r="R203" s="1" t="s">
        <v>23311</v>
      </c>
      <c r="S203" s="1" t="s">
        <v>23312</v>
      </c>
      <c r="T203" s="1" t="s">
        <v>23313</v>
      </c>
      <c r="U203" s="1" t="s">
        <v>7141</v>
      </c>
      <c r="V203" s="1" t="s">
        <v>7173</v>
      </c>
      <c r="W203" s="1" t="s">
        <v>7613</v>
      </c>
      <c r="X203" s="1" t="str">
        <f>VLOOKUP(vehicle_routing_problem__2[[#This Row],[ISSN]],classificacao!B:D,3,0)</f>
        <v>A2</v>
      </c>
      <c r="Z203" s="1" t="s">
        <v>7614</v>
      </c>
      <c r="AB203" s="1" t="s">
        <v>7153</v>
      </c>
      <c r="AC203" s="1" t="s">
        <v>7615</v>
      </c>
      <c r="AD203" s="1" t="s">
        <v>7155</v>
      </c>
      <c r="AE203" s="1" t="s">
        <v>7156</v>
      </c>
      <c r="AF203" s="1" t="s">
        <v>7141</v>
      </c>
      <c r="AG203" s="1" t="s">
        <v>7157</v>
      </c>
      <c r="AH203" s="1" t="s">
        <v>23314</v>
      </c>
    </row>
    <row r="204" spans="1:34" x14ac:dyDescent="0.25">
      <c r="A204" s="1" t="s">
        <v>23526</v>
      </c>
      <c r="B204" s="1" t="s">
        <v>23527</v>
      </c>
      <c r="C204" s="1" t="s">
        <v>23528</v>
      </c>
      <c r="D204">
        <v>2017</v>
      </c>
      <c r="E204" s="1" t="s">
        <v>7211</v>
      </c>
      <c r="F204" s="1" t="s">
        <v>23529</v>
      </c>
      <c r="G204" s="1" t="s">
        <v>7141</v>
      </c>
      <c r="H204" s="1" t="s">
        <v>7141</v>
      </c>
      <c r="I204">
        <v>42</v>
      </c>
      <c r="J204">
        <v>56</v>
      </c>
      <c r="K204" s="1" t="s">
        <v>7141</v>
      </c>
      <c r="L204">
        <v>13</v>
      </c>
      <c r="M204" s="1" t="s">
        <v>23530</v>
      </c>
      <c r="N204" s="1" t="s">
        <v>23531</v>
      </c>
      <c r="O204" s="1" t="s">
        <v>23532</v>
      </c>
      <c r="P204" s="1" t="s">
        <v>23533</v>
      </c>
      <c r="Q204" s="1" t="s">
        <v>23534</v>
      </c>
      <c r="R204" s="1" t="s">
        <v>23535</v>
      </c>
      <c r="S204" s="1" t="s">
        <v>23536</v>
      </c>
      <c r="T204" s="1" t="s">
        <v>23537</v>
      </c>
      <c r="U204" s="1" t="s">
        <v>7141</v>
      </c>
      <c r="V204" s="1" t="s">
        <v>7221</v>
      </c>
      <c r="W204" s="1" t="s">
        <v>7222</v>
      </c>
      <c r="X204" s="1" t="str">
        <f>VLOOKUP(vehicle_routing_problem__2[[#This Row],[ISSN]],classificacao!B:D,3,0)</f>
        <v>A1</v>
      </c>
      <c r="Z204" s="1" t="s">
        <v>7223</v>
      </c>
      <c r="AB204" s="1" t="s">
        <v>7153</v>
      </c>
      <c r="AC204" s="1" t="s">
        <v>7224</v>
      </c>
      <c r="AD204" s="1" t="s">
        <v>7155</v>
      </c>
      <c r="AE204" s="1" t="s">
        <v>7156</v>
      </c>
      <c r="AF204" s="1" t="s">
        <v>7395</v>
      </c>
      <c r="AG204" s="1" t="s">
        <v>7157</v>
      </c>
      <c r="AH204" s="1" t="s">
        <v>23538</v>
      </c>
    </row>
    <row r="205" spans="1:34" x14ac:dyDescent="0.25">
      <c r="A205" s="1" t="s">
        <v>24176</v>
      </c>
      <c r="B205" s="1" t="s">
        <v>24177</v>
      </c>
      <c r="C205" s="1" t="s">
        <v>24178</v>
      </c>
      <c r="D205">
        <v>2017</v>
      </c>
      <c r="E205" s="1" t="s">
        <v>7681</v>
      </c>
      <c r="F205" s="1" t="s">
        <v>8712</v>
      </c>
      <c r="G205" s="1" t="s">
        <v>7141</v>
      </c>
      <c r="H205" s="1" t="s">
        <v>7141</v>
      </c>
      <c r="I205">
        <v>468</v>
      </c>
      <c r="J205">
        <v>479</v>
      </c>
      <c r="K205" s="1" t="s">
        <v>7141</v>
      </c>
      <c r="L205">
        <v>13</v>
      </c>
      <c r="M205" s="1" t="s">
        <v>24179</v>
      </c>
      <c r="N205" s="1" t="s">
        <v>24180</v>
      </c>
      <c r="O205" s="1" t="s">
        <v>24181</v>
      </c>
      <c r="P205" s="1" t="s">
        <v>24182</v>
      </c>
      <c r="Q205" s="1" t="s">
        <v>24183</v>
      </c>
      <c r="R205" s="1" t="s">
        <v>24184</v>
      </c>
      <c r="S205" s="1" t="s">
        <v>24185</v>
      </c>
      <c r="T205" s="1" t="s">
        <v>24186</v>
      </c>
      <c r="U205" s="1" t="s">
        <v>7141</v>
      </c>
      <c r="V205" s="1" t="s">
        <v>7173</v>
      </c>
      <c r="W205" s="1" t="s">
        <v>7692</v>
      </c>
      <c r="X205" s="1" t="str">
        <f>VLOOKUP(vehicle_routing_problem__2[[#This Row],[ISSN]],classificacao!B:D,3,0)</f>
        <v>A2</v>
      </c>
      <c r="Z205" s="1" t="s">
        <v>7693</v>
      </c>
      <c r="AB205" s="1" t="s">
        <v>7153</v>
      </c>
      <c r="AC205" s="1" t="s">
        <v>7694</v>
      </c>
      <c r="AD205" s="1" t="s">
        <v>7155</v>
      </c>
      <c r="AE205" s="1" t="s">
        <v>7156</v>
      </c>
      <c r="AF205" s="1" t="s">
        <v>7141</v>
      </c>
      <c r="AG205" s="1" t="s">
        <v>7157</v>
      </c>
      <c r="AH205" s="1" t="s">
        <v>24187</v>
      </c>
    </row>
    <row r="206" spans="1:34" x14ac:dyDescent="0.25">
      <c r="A206" s="1" t="s">
        <v>20787</v>
      </c>
      <c r="B206" s="1" t="s">
        <v>20788</v>
      </c>
      <c r="C206" s="1" t="s">
        <v>20789</v>
      </c>
      <c r="D206">
        <v>2019</v>
      </c>
      <c r="E206" s="1" t="s">
        <v>13961</v>
      </c>
      <c r="F206" s="1" t="s">
        <v>20790</v>
      </c>
      <c r="G206" s="1" t="s">
        <v>7141</v>
      </c>
      <c r="H206" s="1" t="s">
        <v>7141</v>
      </c>
      <c r="I206">
        <v>12</v>
      </c>
      <c r="J206">
        <v>29</v>
      </c>
      <c r="K206" s="1" t="s">
        <v>7141</v>
      </c>
      <c r="L206">
        <v>12</v>
      </c>
      <c r="M206" s="1" t="s">
        <v>20791</v>
      </c>
      <c r="N206" s="1" t="s">
        <v>20792</v>
      </c>
      <c r="O206" s="1" t="s">
        <v>20793</v>
      </c>
      <c r="P206" s="1" t="s">
        <v>20794</v>
      </c>
      <c r="Q206" s="1" t="s">
        <v>20795</v>
      </c>
      <c r="R206" s="1" t="s">
        <v>20796</v>
      </c>
      <c r="S206" s="1" t="s">
        <v>20797</v>
      </c>
      <c r="T206" s="1" t="s">
        <v>19870</v>
      </c>
      <c r="U206" s="1" t="s">
        <v>7141</v>
      </c>
      <c r="V206" s="1" t="s">
        <v>7173</v>
      </c>
      <c r="W206" s="1" t="s">
        <v>10112</v>
      </c>
      <c r="X206" s="1" t="str">
        <f>VLOOKUP(vehicle_routing_problem__2[[#This Row],[ISSN]],classificacao!B:D,3,0)</f>
        <v>A1</v>
      </c>
      <c r="Z206" s="1" t="s">
        <v>13971</v>
      </c>
      <c r="AB206" s="1" t="s">
        <v>7153</v>
      </c>
      <c r="AC206" s="1" t="s">
        <v>13972</v>
      </c>
      <c r="AD206" s="1" t="s">
        <v>7155</v>
      </c>
      <c r="AE206" s="1" t="s">
        <v>7156</v>
      </c>
      <c r="AF206" s="1" t="s">
        <v>7141</v>
      </c>
      <c r="AG206" s="1" t="s">
        <v>7157</v>
      </c>
      <c r="AH206" s="1" t="s">
        <v>20798</v>
      </c>
    </row>
    <row r="207" spans="1:34" x14ac:dyDescent="0.25">
      <c r="A207" s="1" t="s">
        <v>20832</v>
      </c>
      <c r="B207" s="1" t="s">
        <v>20833</v>
      </c>
      <c r="C207" s="1" t="s">
        <v>20834</v>
      </c>
      <c r="D207">
        <v>2019</v>
      </c>
      <c r="E207" s="1" t="s">
        <v>7681</v>
      </c>
      <c r="F207" s="1" t="s">
        <v>20824</v>
      </c>
      <c r="G207" s="1" t="s">
        <v>7141</v>
      </c>
      <c r="H207" s="1" t="s">
        <v>7141</v>
      </c>
      <c r="I207">
        <v>43</v>
      </c>
      <c r="J207">
        <v>63</v>
      </c>
      <c r="K207" s="1" t="s">
        <v>7141</v>
      </c>
      <c r="L207">
        <v>12</v>
      </c>
      <c r="M207" s="1" t="s">
        <v>20835</v>
      </c>
      <c r="N207" s="1" t="s">
        <v>20836</v>
      </c>
      <c r="O207" s="1" t="s">
        <v>20837</v>
      </c>
      <c r="P207" s="1" t="s">
        <v>20838</v>
      </c>
      <c r="Q207" s="1" t="s">
        <v>20839</v>
      </c>
      <c r="R207" s="1" t="s">
        <v>20840</v>
      </c>
      <c r="S207" s="1" t="s">
        <v>20841</v>
      </c>
      <c r="T207" s="1" t="s">
        <v>20842</v>
      </c>
      <c r="U207" s="1" t="s">
        <v>7141</v>
      </c>
      <c r="V207" s="1" t="s">
        <v>7173</v>
      </c>
      <c r="W207" s="1" t="s">
        <v>7692</v>
      </c>
      <c r="X207" s="1" t="str">
        <f>VLOOKUP(vehicle_routing_problem__2[[#This Row],[ISSN]],classificacao!B:D,3,0)</f>
        <v>A2</v>
      </c>
      <c r="Z207" s="1" t="s">
        <v>7693</v>
      </c>
      <c r="AB207" s="1" t="s">
        <v>7153</v>
      </c>
      <c r="AC207" s="1" t="s">
        <v>7694</v>
      </c>
      <c r="AD207" s="1" t="s">
        <v>7155</v>
      </c>
      <c r="AE207" s="1" t="s">
        <v>7156</v>
      </c>
      <c r="AF207" s="1" t="s">
        <v>7141</v>
      </c>
      <c r="AG207" s="1" t="s">
        <v>7157</v>
      </c>
      <c r="AH207" s="1" t="s">
        <v>20843</v>
      </c>
    </row>
    <row r="208" spans="1:34" x14ac:dyDescent="0.25">
      <c r="A208" s="1" t="s">
        <v>20844</v>
      </c>
      <c r="B208" s="1" t="s">
        <v>20845</v>
      </c>
      <c r="C208" s="1" t="s">
        <v>20846</v>
      </c>
      <c r="D208">
        <v>2019</v>
      </c>
      <c r="E208" s="1" t="s">
        <v>7138</v>
      </c>
      <c r="F208" s="1" t="s">
        <v>7836</v>
      </c>
      <c r="G208" s="1" t="s">
        <v>7140</v>
      </c>
      <c r="H208" s="1" t="s">
        <v>7141</v>
      </c>
      <c r="I208">
        <v>479</v>
      </c>
      <c r="J208">
        <v>491</v>
      </c>
      <c r="K208" s="1" t="s">
        <v>7141</v>
      </c>
      <c r="L208">
        <v>12</v>
      </c>
      <c r="M208" s="1" t="s">
        <v>20847</v>
      </c>
      <c r="N208" s="1" t="s">
        <v>20848</v>
      </c>
      <c r="O208" s="1" t="s">
        <v>20849</v>
      </c>
      <c r="P208" s="1" t="s">
        <v>20850</v>
      </c>
      <c r="Q208" s="1" t="s">
        <v>20851</v>
      </c>
      <c r="R208" s="1" t="s">
        <v>20852</v>
      </c>
      <c r="S208" s="1" t="s">
        <v>20853</v>
      </c>
      <c r="T208" s="1" t="s">
        <v>20854</v>
      </c>
      <c r="U208" s="1" t="s">
        <v>7141</v>
      </c>
      <c r="V208" s="1" t="s">
        <v>7150</v>
      </c>
      <c r="W208" s="1" t="s">
        <v>7151</v>
      </c>
      <c r="X208" s="1" t="str">
        <f>VLOOKUP(vehicle_routing_problem__2[[#This Row],[ISSN]],classificacao!B:D,3,0)</f>
        <v>A1</v>
      </c>
      <c r="Z208" s="1" t="s">
        <v>7152</v>
      </c>
      <c r="AB208" s="1" t="s">
        <v>7153</v>
      </c>
      <c r="AC208" s="1" t="s">
        <v>7154</v>
      </c>
      <c r="AD208" s="1" t="s">
        <v>7155</v>
      </c>
      <c r="AE208" s="1" t="s">
        <v>7156</v>
      </c>
      <c r="AF208" s="1" t="s">
        <v>7141</v>
      </c>
      <c r="AG208" s="1" t="s">
        <v>7157</v>
      </c>
      <c r="AH208" s="1" t="s">
        <v>20855</v>
      </c>
    </row>
    <row r="209" spans="1:34" x14ac:dyDescent="0.25">
      <c r="A209" s="1" t="s">
        <v>21140</v>
      </c>
      <c r="B209" s="1" t="s">
        <v>21141</v>
      </c>
      <c r="C209" s="1" t="s">
        <v>21142</v>
      </c>
      <c r="D209">
        <v>2019</v>
      </c>
      <c r="E209" s="1" t="s">
        <v>13961</v>
      </c>
      <c r="F209" s="1" t="s">
        <v>21143</v>
      </c>
      <c r="G209" s="1" t="s">
        <v>7141</v>
      </c>
      <c r="H209" s="1" t="s">
        <v>7141</v>
      </c>
      <c r="I209">
        <v>166</v>
      </c>
      <c r="J209">
        <v>182</v>
      </c>
      <c r="K209" s="1" t="s">
        <v>7141</v>
      </c>
      <c r="L209">
        <v>12</v>
      </c>
      <c r="M209" s="1" t="s">
        <v>21144</v>
      </c>
      <c r="N209" s="1" t="s">
        <v>21145</v>
      </c>
      <c r="O209" s="1" t="s">
        <v>17907</v>
      </c>
      <c r="P209" s="1" t="s">
        <v>21146</v>
      </c>
      <c r="Q209" s="1" t="s">
        <v>21147</v>
      </c>
      <c r="R209" s="1" t="s">
        <v>21148</v>
      </c>
      <c r="S209" s="1" t="s">
        <v>21149</v>
      </c>
      <c r="T209" s="1" t="s">
        <v>21150</v>
      </c>
      <c r="U209" s="1" t="s">
        <v>7141</v>
      </c>
      <c r="V209" s="1" t="s">
        <v>7173</v>
      </c>
      <c r="W209" s="1" t="s">
        <v>10112</v>
      </c>
      <c r="X209" s="1" t="str">
        <f>VLOOKUP(vehicle_routing_problem__2[[#This Row],[ISSN]],classificacao!B:D,3,0)</f>
        <v>A1</v>
      </c>
      <c r="Z209" s="1" t="s">
        <v>13971</v>
      </c>
      <c r="AB209" s="1" t="s">
        <v>7153</v>
      </c>
      <c r="AC209" s="1" t="s">
        <v>13972</v>
      </c>
      <c r="AD209" s="1" t="s">
        <v>7155</v>
      </c>
      <c r="AE209" s="1" t="s">
        <v>7156</v>
      </c>
      <c r="AF209" s="1" t="s">
        <v>7141</v>
      </c>
      <c r="AG209" s="1" t="s">
        <v>7157</v>
      </c>
      <c r="AH209" s="1" t="s">
        <v>21151</v>
      </c>
    </row>
    <row r="210" spans="1:34" x14ac:dyDescent="0.25">
      <c r="A210" s="1" t="s">
        <v>21222</v>
      </c>
      <c r="B210" s="1" t="s">
        <v>21223</v>
      </c>
      <c r="C210" s="1" t="s">
        <v>21224</v>
      </c>
      <c r="D210">
        <v>2019</v>
      </c>
      <c r="E210" s="1" t="s">
        <v>7681</v>
      </c>
      <c r="F210" s="1" t="s">
        <v>9020</v>
      </c>
      <c r="G210" s="1" t="s">
        <v>7141</v>
      </c>
      <c r="H210" s="1" t="s">
        <v>7141</v>
      </c>
      <c r="I210">
        <v>32</v>
      </c>
      <c r="J210">
        <v>46</v>
      </c>
      <c r="K210" s="1" t="s">
        <v>7141</v>
      </c>
      <c r="L210">
        <v>12</v>
      </c>
      <c r="M210" s="1" t="s">
        <v>21225</v>
      </c>
      <c r="N210" s="1" t="s">
        <v>21226</v>
      </c>
      <c r="O210" s="1" t="s">
        <v>21227</v>
      </c>
      <c r="P210" s="1" t="s">
        <v>21228</v>
      </c>
      <c r="Q210" s="1" t="s">
        <v>21229</v>
      </c>
      <c r="R210" s="1" t="s">
        <v>21230</v>
      </c>
      <c r="S210" s="1" t="s">
        <v>21231</v>
      </c>
      <c r="T210" s="1" t="s">
        <v>21232</v>
      </c>
      <c r="U210" s="1" t="s">
        <v>7141</v>
      </c>
      <c r="V210" s="1" t="s">
        <v>7173</v>
      </c>
      <c r="W210" s="1" t="s">
        <v>7692</v>
      </c>
      <c r="X210" s="1" t="str">
        <f>VLOOKUP(vehicle_routing_problem__2[[#This Row],[ISSN]],classificacao!B:D,3,0)</f>
        <v>A2</v>
      </c>
      <c r="Z210" s="1" t="s">
        <v>7693</v>
      </c>
      <c r="AB210" s="1" t="s">
        <v>7153</v>
      </c>
      <c r="AC210" s="1" t="s">
        <v>7694</v>
      </c>
      <c r="AD210" s="1" t="s">
        <v>7155</v>
      </c>
      <c r="AE210" s="1" t="s">
        <v>7156</v>
      </c>
      <c r="AF210" s="1" t="s">
        <v>7395</v>
      </c>
      <c r="AG210" s="1" t="s">
        <v>7157</v>
      </c>
      <c r="AH210" s="1" t="s">
        <v>21233</v>
      </c>
    </row>
    <row r="211" spans="1:34" x14ac:dyDescent="0.25">
      <c r="A211" s="1" t="s">
        <v>21377</v>
      </c>
      <c r="B211" s="1" t="s">
        <v>21378</v>
      </c>
      <c r="C211" s="1" t="s">
        <v>21379</v>
      </c>
      <c r="D211">
        <v>2019</v>
      </c>
      <c r="E211" s="1" t="s">
        <v>7138</v>
      </c>
      <c r="F211" s="1" t="s">
        <v>8009</v>
      </c>
      <c r="G211" s="1" t="s">
        <v>7262</v>
      </c>
      <c r="H211" s="1" t="s">
        <v>7141</v>
      </c>
      <c r="I211">
        <v>340</v>
      </c>
      <c r="J211">
        <v>356</v>
      </c>
      <c r="K211" s="1" t="s">
        <v>7141</v>
      </c>
      <c r="L211">
        <v>12</v>
      </c>
      <c r="M211" s="1" t="s">
        <v>21380</v>
      </c>
      <c r="N211" s="1" t="s">
        <v>21381</v>
      </c>
      <c r="O211" s="1" t="s">
        <v>21382</v>
      </c>
      <c r="P211" s="1" t="s">
        <v>21383</v>
      </c>
      <c r="Q211" s="1" t="s">
        <v>21384</v>
      </c>
      <c r="R211" s="1" t="s">
        <v>21385</v>
      </c>
      <c r="S211" s="1" t="s">
        <v>21386</v>
      </c>
      <c r="T211" s="1" t="s">
        <v>21387</v>
      </c>
      <c r="U211" s="1" t="s">
        <v>7141</v>
      </c>
      <c r="V211" s="1" t="s">
        <v>7150</v>
      </c>
      <c r="W211" s="1" t="s">
        <v>7151</v>
      </c>
      <c r="X211" s="1" t="str">
        <f>VLOOKUP(vehicle_routing_problem__2[[#This Row],[ISSN]],classificacao!B:D,3,0)</f>
        <v>A1</v>
      </c>
      <c r="Z211" s="1" t="s">
        <v>7152</v>
      </c>
      <c r="AB211" s="1" t="s">
        <v>7153</v>
      </c>
      <c r="AC211" s="1" t="s">
        <v>7154</v>
      </c>
      <c r="AD211" s="1" t="s">
        <v>7155</v>
      </c>
      <c r="AE211" s="1" t="s">
        <v>7156</v>
      </c>
      <c r="AF211" s="1" t="s">
        <v>7395</v>
      </c>
      <c r="AG211" s="1" t="s">
        <v>7157</v>
      </c>
      <c r="AH211" s="1" t="s">
        <v>21388</v>
      </c>
    </row>
    <row r="212" spans="1:34" x14ac:dyDescent="0.25">
      <c r="A212" s="1" t="s">
        <v>19414</v>
      </c>
      <c r="B212" s="1" t="s">
        <v>19415</v>
      </c>
      <c r="C212" s="1" t="s">
        <v>22207</v>
      </c>
      <c r="D212">
        <v>2018</v>
      </c>
      <c r="E212" s="1" t="s">
        <v>7138</v>
      </c>
      <c r="F212" s="1" t="s">
        <v>22197</v>
      </c>
      <c r="G212" s="1" t="s">
        <v>7140</v>
      </c>
      <c r="H212" s="1" t="s">
        <v>7141</v>
      </c>
      <c r="I212">
        <v>487</v>
      </c>
      <c r="J212">
        <v>497</v>
      </c>
      <c r="K212" s="1" t="s">
        <v>7141</v>
      </c>
      <c r="L212">
        <v>12</v>
      </c>
      <c r="M212" s="1" t="s">
        <v>22208</v>
      </c>
      <c r="N212" s="1" t="s">
        <v>22209</v>
      </c>
      <c r="O212" s="1" t="s">
        <v>22210</v>
      </c>
      <c r="P212" s="1" t="s">
        <v>22211</v>
      </c>
      <c r="Q212" s="1" t="s">
        <v>22212</v>
      </c>
      <c r="R212" s="1" t="s">
        <v>22213</v>
      </c>
      <c r="S212" s="1" t="s">
        <v>22214</v>
      </c>
      <c r="T212" s="1" t="s">
        <v>22215</v>
      </c>
      <c r="U212" s="1" t="s">
        <v>7141</v>
      </c>
      <c r="V212" s="1" t="s">
        <v>7150</v>
      </c>
      <c r="W212" s="1" t="s">
        <v>7151</v>
      </c>
      <c r="X212" s="1" t="str">
        <f>VLOOKUP(vehicle_routing_problem__2[[#This Row],[ISSN]],classificacao!B:D,3,0)</f>
        <v>A1</v>
      </c>
      <c r="Z212" s="1" t="s">
        <v>7152</v>
      </c>
      <c r="AB212" s="1" t="s">
        <v>7153</v>
      </c>
      <c r="AC212" s="1" t="s">
        <v>7154</v>
      </c>
      <c r="AD212" s="1" t="s">
        <v>7155</v>
      </c>
      <c r="AE212" s="1" t="s">
        <v>7156</v>
      </c>
      <c r="AF212" s="1" t="s">
        <v>7141</v>
      </c>
      <c r="AG212" s="1" t="s">
        <v>7157</v>
      </c>
      <c r="AH212" s="1" t="s">
        <v>22216</v>
      </c>
    </row>
    <row r="213" spans="1:34" x14ac:dyDescent="0.25">
      <c r="A213" s="1" t="s">
        <v>23492</v>
      </c>
      <c r="B213" s="1" t="s">
        <v>23493</v>
      </c>
      <c r="C213" s="1" t="s">
        <v>23494</v>
      </c>
      <c r="D213">
        <v>2017</v>
      </c>
      <c r="E213" s="1" t="s">
        <v>7291</v>
      </c>
      <c r="F213" s="1" t="s">
        <v>13271</v>
      </c>
      <c r="G213" s="1" t="s">
        <v>7141</v>
      </c>
      <c r="H213" s="1" t="s">
        <v>7141</v>
      </c>
      <c r="I213">
        <v>307</v>
      </c>
      <c r="J213">
        <v>323</v>
      </c>
      <c r="K213" s="1" t="s">
        <v>7141</v>
      </c>
      <c r="L213">
        <v>12</v>
      </c>
      <c r="M213" s="1" t="s">
        <v>23495</v>
      </c>
      <c r="N213" s="1" t="s">
        <v>23496</v>
      </c>
      <c r="O213" s="1" t="s">
        <v>23497</v>
      </c>
      <c r="P213" s="1" t="s">
        <v>23498</v>
      </c>
      <c r="Q213" s="1" t="s">
        <v>23499</v>
      </c>
      <c r="R213" s="1" t="s">
        <v>23500</v>
      </c>
      <c r="S213" s="1" t="s">
        <v>23501</v>
      </c>
      <c r="T213" s="1" t="s">
        <v>23502</v>
      </c>
      <c r="U213" s="1" t="s">
        <v>7141</v>
      </c>
      <c r="V213" s="1" t="s">
        <v>7173</v>
      </c>
      <c r="W213" s="1" t="s">
        <v>7302</v>
      </c>
      <c r="X213" s="1" t="str">
        <f>VLOOKUP(vehicle_routing_problem__2[[#This Row],[ISSN]],classificacao!B:D,3,0)</f>
        <v>A2</v>
      </c>
      <c r="Z213" s="1" t="s">
        <v>7141</v>
      </c>
      <c r="AB213" s="1" t="s">
        <v>7153</v>
      </c>
      <c r="AC213" s="1" t="s">
        <v>7303</v>
      </c>
      <c r="AD213" s="1" t="s">
        <v>7155</v>
      </c>
      <c r="AE213" s="1" t="s">
        <v>7156</v>
      </c>
      <c r="AF213" s="1" t="s">
        <v>7141</v>
      </c>
      <c r="AG213" s="1" t="s">
        <v>7157</v>
      </c>
      <c r="AH213" s="1" t="s">
        <v>23503</v>
      </c>
    </row>
    <row r="214" spans="1:34" x14ac:dyDescent="0.25">
      <c r="A214" s="1" t="s">
        <v>25103</v>
      </c>
      <c r="B214" s="1" t="s">
        <v>25104</v>
      </c>
      <c r="C214" s="1" t="s">
        <v>25105</v>
      </c>
      <c r="D214">
        <v>2016</v>
      </c>
      <c r="E214" s="1" t="s">
        <v>7943</v>
      </c>
      <c r="F214" s="1" t="s">
        <v>7323</v>
      </c>
      <c r="G214" s="1" t="s">
        <v>7262</v>
      </c>
      <c r="H214" s="1" t="s">
        <v>7141</v>
      </c>
      <c r="I214">
        <v>29</v>
      </c>
      <c r="J214">
        <v>48</v>
      </c>
      <c r="K214" s="1" t="s">
        <v>7141</v>
      </c>
      <c r="L214">
        <v>12</v>
      </c>
      <c r="M214" s="1" t="s">
        <v>25106</v>
      </c>
      <c r="N214" s="1" t="s">
        <v>25107</v>
      </c>
      <c r="O214" s="1" t="s">
        <v>25108</v>
      </c>
      <c r="P214" s="1" t="s">
        <v>25109</v>
      </c>
      <c r="Q214" s="1" t="s">
        <v>25110</v>
      </c>
      <c r="R214" s="1" t="s">
        <v>25111</v>
      </c>
      <c r="S214" s="1" t="s">
        <v>7141</v>
      </c>
      <c r="T214" s="1" t="s">
        <v>25112</v>
      </c>
      <c r="U214" s="1" t="s">
        <v>7141</v>
      </c>
      <c r="V214" s="1" t="s">
        <v>7712</v>
      </c>
      <c r="W214" s="1" t="s">
        <v>7952</v>
      </c>
      <c r="X214" s="1" t="str">
        <f>VLOOKUP(vehicle_routing_problem__2[[#This Row],[ISSN]],classificacao!B:D,3,0)</f>
        <v>B1</v>
      </c>
      <c r="Z214" s="1" t="s">
        <v>7141</v>
      </c>
      <c r="AB214" s="1" t="s">
        <v>7153</v>
      </c>
      <c r="AC214" s="1" t="s">
        <v>7953</v>
      </c>
      <c r="AD214" s="1" t="s">
        <v>7155</v>
      </c>
      <c r="AE214" s="1" t="s">
        <v>7156</v>
      </c>
      <c r="AF214" s="1" t="s">
        <v>7141</v>
      </c>
      <c r="AG214" s="1" t="s">
        <v>7157</v>
      </c>
      <c r="AH214" s="1" t="s">
        <v>25113</v>
      </c>
    </row>
    <row r="215" spans="1:34" x14ac:dyDescent="0.25">
      <c r="A215" s="1" t="s">
        <v>25304</v>
      </c>
      <c r="B215" s="1" t="s">
        <v>25305</v>
      </c>
      <c r="C215" s="1" t="s">
        <v>25306</v>
      </c>
      <c r="D215">
        <v>2016</v>
      </c>
      <c r="E215" s="1" t="s">
        <v>17783</v>
      </c>
      <c r="F215" s="1" t="s">
        <v>7711</v>
      </c>
      <c r="G215" s="1" t="s">
        <v>7262</v>
      </c>
      <c r="H215" s="1" t="s">
        <v>7141</v>
      </c>
      <c r="I215">
        <v>13</v>
      </c>
      <c r="J215">
        <v>25</v>
      </c>
      <c r="K215" s="1" t="s">
        <v>7141</v>
      </c>
      <c r="L215">
        <v>12</v>
      </c>
      <c r="M215" s="1" t="s">
        <v>7141</v>
      </c>
      <c r="N215" s="1" t="s">
        <v>25307</v>
      </c>
      <c r="O215" s="1" t="s">
        <v>25308</v>
      </c>
      <c r="P215" s="1" t="s">
        <v>25309</v>
      </c>
      <c r="Q215" s="1" t="s">
        <v>25310</v>
      </c>
      <c r="R215" s="1" t="s">
        <v>25311</v>
      </c>
      <c r="S215" s="1" t="s">
        <v>25312</v>
      </c>
      <c r="T215" s="1" t="s">
        <v>25313</v>
      </c>
      <c r="U215" s="1" t="s">
        <v>7141</v>
      </c>
      <c r="V215" s="1" t="s">
        <v>17791</v>
      </c>
      <c r="W215" s="1" t="s">
        <v>11348</v>
      </c>
      <c r="X215" s="1" t="str">
        <f>VLOOKUP(vehicle_routing_problem__2[[#This Row],[ISSN]],classificacao!B:D,3,0)</f>
        <v>B2</v>
      </c>
      <c r="Z215" s="1" t="s">
        <v>17792</v>
      </c>
      <c r="AB215" s="1" t="s">
        <v>7153</v>
      </c>
      <c r="AC215" s="1" t="s">
        <v>17793</v>
      </c>
      <c r="AD215" s="1" t="s">
        <v>7155</v>
      </c>
      <c r="AE215" s="1" t="s">
        <v>7156</v>
      </c>
      <c r="AF215" s="1" t="s">
        <v>7141</v>
      </c>
      <c r="AG215" s="1" t="s">
        <v>7157</v>
      </c>
      <c r="AH215" s="1" t="s">
        <v>25314</v>
      </c>
    </row>
    <row r="216" spans="1:34" x14ac:dyDescent="0.25">
      <c r="A216" s="1" t="s">
        <v>20430</v>
      </c>
      <c r="B216" s="1" t="s">
        <v>20431</v>
      </c>
      <c r="C216" s="1" t="s">
        <v>20432</v>
      </c>
      <c r="D216">
        <v>2020</v>
      </c>
      <c r="E216" s="1" t="s">
        <v>13961</v>
      </c>
      <c r="F216" s="1" t="s">
        <v>15520</v>
      </c>
      <c r="G216" s="1" t="s">
        <v>7141</v>
      </c>
      <c r="H216" s="1" t="s">
        <v>20433</v>
      </c>
      <c r="K216" s="1" t="s">
        <v>7141</v>
      </c>
      <c r="L216">
        <v>11</v>
      </c>
      <c r="M216" s="1" t="s">
        <v>20434</v>
      </c>
      <c r="N216" s="1" t="s">
        <v>20435</v>
      </c>
      <c r="O216" s="1" t="s">
        <v>20436</v>
      </c>
      <c r="P216" s="1" t="s">
        <v>20437</v>
      </c>
      <c r="Q216" s="1" t="s">
        <v>20438</v>
      </c>
      <c r="R216" s="1" t="s">
        <v>20439</v>
      </c>
      <c r="S216" s="1" t="s">
        <v>20440</v>
      </c>
      <c r="T216" s="1" t="s">
        <v>20441</v>
      </c>
      <c r="U216" s="1" t="s">
        <v>7141</v>
      </c>
      <c r="V216" s="1" t="s">
        <v>7173</v>
      </c>
      <c r="W216" s="1" t="s">
        <v>10112</v>
      </c>
      <c r="X216" s="1" t="str">
        <f>VLOOKUP(vehicle_routing_problem__2[[#This Row],[ISSN]],classificacao!B:D,3,0)</f>
        <v>A1</v>
      </c>
      <c r="Z216" s="1" t="s">
        <v>13971</v>
      </c>
      <c r="AB216" s="1" t="s">
        <v>7153</v>
      </c>
      <c r="AC216" s="1" t="s">
        <v>13972</v>
      </c>
      <c r="AD216" s="1" t="s">
        <v>7155</v>
      </c>
      <c r="AE216" s="1" t="s">
        <v>7156</v>
      </c>
      <c r="AF216" s="1" t="s">
        <v>7141</v>
      </c>
      <c r="AG216" s="1" t="s">
        <v>7157</v>
      </c>
      <c r="AH216" s="1" t="s">
        <v>20442</v>
      </c>
    </row>
    <row r="217" spans="1:34" x14ac:dyDescent="0.25">
      <c r="A217" s="1" t="s">
        <v>21424</v>
      </c>
      <c r="B217" s="1" t="s">
        <v>21425</v>
      </c>
      <c r="C217" s="1" t="s">
        <v>21426</v>
      </c>
      <c r="D217">
        <v>2019</v>
      </c>
      <c r="E217" s="1" t="s">
        <v>16273</v>
      </c>
      <c r="F217" s="1" t="s">
        <v>15621</v>
      </c>
      <c r="G217" s="1" t="s">
        <v>7140</v>
      </c>
      <c r="H217" s="1" t="s">
        <v>7141</v>
      </c>
      <c r="I217">
        <v>463</v>
      </c>
      <c r="J217">
        <v>479</v>
      </c>
      <c r="K217" s="1" t="s">
        <v>7141</v>
      </c>
      <c r="L217">
        <v>11</v>
      </c>
      <c r="M217" s="1" t="s">
        <v>21427</v>
      </c>
      <c r="N217" s="1" t="s">
        <v>21428</v>
      </c>
      <c r="O217" s="1" t="s">
        <v>21429</v>
      </c>
      <c r="P217" s="1" t="s">
        <v>21430</v>
      </c>
      <c r="Q217" s="1" t="s">
        <v>21431</v>
      </c>
      <c r="R217" s="1" t="s">
        <v>21432</v>
      </c>
      <c r="S217" s="1" t="s">
        <v>21433</v>
      </c>
      <c r="T217" s="1" t="s">
        <v>7141</v>
      </c>
      <c r="U217" s="1" t="s">
        <v>7141</v>
      </c>
      <c r="V217" s="1" t="s">
        <v>7338</v>
      </c>
      <c r="W217" s="1" t="s">
        <v>10264</v>
      </c>
      <c r="X217" s="1" t="str">
        <f>VLOOKUP(vehicle_routing_problem__2[[#This Row],[ISSN]],classificacao!B:D,3,0)</f>
        <v>A1</v>
      </c>
      <c r="Z217" s="1" t="s">
        <v>16281</v>
      </c>
      <c r="AB217" s="1" t="s">
        <v>7153</v>
      </c>
      <c r="AC217" s="1" t="s">
        <v>16282</v>
      </c>
      <c r="AD217" s="1" t="s">
        <v>7155</v>
      </c>
      <c r="AE217" s="1" t="s">
        <v>7156</v>
      </c>
      <c r="AF217" s="1" t="s">
        <v>7141</v>
      </c>
      <c r="AG217" s="1" t="s">
        <v>7157</v>
      </c>
      <c r="AH217" s="1" t="s">
        <v>21434</v>
      </c>
    </row>
    <row r="218" spans="1:34" x14ac:dyDescent="0.25">
      <c r="A218" s="1" t="s">
        <v>21576</v>
      </c>
      <c r="B218" s="1" t="s">
        <v>21577</v>
      </c>
      <c r="C218" s="1" t="s">
        <v>21578</v>
      </c>
      <c r="D218">
        <v>2019</v>
      </c>
      <c r="E218" s="1" t="s">
        <v>7138</v>
      </c>
      <c r="F218" s="1" t="s">
        <v>21554</v>
      </c>
      <c r="G218" s="1" t="s">
        <v>7140</v>
      </c>
      <c r="H218" s="1" t="s">
        <v>7141</v>
      </c>
      <c r="I218">
        <v>699</v>
      </c>
      <c r="J218">
        <v>711</v>
      </c>
      <c r="K218" s="1" t="s">
        <v>7141</v>
      </c>
      <c r="L218">
        <v>11</v>
      </c>
      <c r="M218" s="1" t="s">
        <v>21579</v>
      </c>
      <c r="N218" s="1" t="s">
        <v>21580</v>
      </c>
      <c r="O218" s="1" t="s">
        <v>21581</v>
      </c>
      <c r="P218" s="1" t="s">
        <v>21582</v>
      </c>
      <c r="Q218" s="1" t="s">
        <v>21583</v>
      </c>
      <c r="R218" s="1" t="s">
        <v>21584</v>
      </c>
      <c r="S218" s="1" t="s">
        <v>21585</v>
      </c>
      <c r="T218" s="1" t="s">
        <v>21586</v>
      </c>
      <c r="U218" s="1" t="s">
        <v>7141</v>
      </c>
      <c r="V218" s="1" t="s">
        <v>7150</v>
      </c>
      <c r="W218" s="1" t="s">
        <v>7151</v>
      </c>
      <c r="X218" s="1" t="str">
        <f>VLOOKUP(vehicle_routing_problem__2[[#This Row],[ISSN]],classificacao!B:D,3,0)</f>
        <v>A1</v>
      </c>
      <c r="Z218" s="1" t="s">
        <v>7152</v>
      </c>
      <c r="AB218" s="1" t="s">
        <v>7153</v>
      </c>
      <c r="AC218" s="1" t="s">
        <v>7154</v>
      </c>
      <c r="AD218" s="1" t="s">
        <v>7155</v>
      </c>
      <c r="AE218" s="1" t="s">
        <v>7156</v>
      </c>
      <c r="AF218" s="1" t="s">
        <v>7141</v>
      </c>
      <c r="AG218" s="1" t="s">
        <v>7157</v>
      </c>
      <c r="AH218" s="1" t="s">
        <v>21587</v>
      </c>
    </row>
    <row r="219" spans="1:34" x14ac:dyDescent="0.25">
      <c r="A219" s="1" t="s">
        <v>22012</v>
      </c>
      <c r="B219" s="1" t="s">
        <v>22013</v>
      </c>
      <c r="C219" s="1" t="s">
        <v>22014</v>
      </c>
      <c r="D219">
        <v>2018</v>
      </c>
      <c r="E219" s="1" t="s">
        <v>7162</v>
      </c>
      <c r="F219" s="1" t="s">
        <v>20446</v>
      </c>
      <c r="G219" s="1" t="s">
        <v>7141</v>
      </c>
      <c r="H219" s="1" t="s">
        <v>7141</v>
      </c>
      <c r="I219">
        <v>315</v>
      </c>
      <c r="J219">
        <v>327</v>
      </c>
      <c r="K219" s="1" t="s">
        <v>7141</v>
      </c>
      <c r="L219">
        <v>11</v>
      </c>
      <c r="M219" s="1" t="s">
        <v>22015</v>
      </c>
      <c r="N219" s="1" t="s">
        <v>22016</v>
      </c>
      <c r="O219" s="1" t="s">
        <v>22017</v>
      </c>
      <c r="P219" s="1" t="s">
        <v>22018</v>
      </c>
      <c r="Q219" s="1" t="s">
        <v>22019</v>
      </c>
      <c r="R219" s="1" t="s">
        <v>22020</v>
      </c>
      <c r="S219" s="1" t="s">
        <v>22021</v>
      </c>
      <c r="T219" s="1" t="s">
        <v>22022</v>
      </c>
      <c r="U219" s="1" t="s">
        <v>7141</v>
      </c>
      <c r="V219" s="1" t="s">
        <v>7173</v>
      </c>
      <c r="W219" s="1" t="s">
        <v>7174</v>
      </c>
      <c r="X219" s="1" t="str">
        <f>VLOOKUP(vehicle_routing_problem__2[[#This Row],[ISSN]],classificacao!B:D,3,0)</f>
        <v>A1</v>
      </c>
      <c r="Z219" s="1" t="s">
        <v>7175</v>
      </c>
      <c r="AB219" s="1" t="s">
        <v>7153</v>
      </c>
      <c r="AC219" s="1" t="s">
        <v>7176</v>
      </c>
      <c r="AD219" s="1" t="s">
        <v>7155</v>
      </c>
      <c r="AE219" s="1" t="s">
        <v>7156</v>
      </c>
      <c r="AF219" s="1" t="s">
        <v>7141</v>
      </c>
      <c r="AG219" s="1" t="s">
        <v>7157</v>
      </c>
      <c r="AH219" s="1" t="s">
        <v>22023</v>
      </c>
    </row>
    <row r="220" spans="1:34" x14ac:dyDescent="0.25">
      <c r="A220" s="1" t="s">
        <v>22564</v>
      </c>
      <c r="B220" s="1" t="s">
        <v>22565</v>
      </c>
      <c r="C220" s="1" t="s">
        <v>22566</v>
      </c>
      <c r="D220">
        <v>2018</v>
      </c>
      <c r="E220" s="1" t="s">
        <v>7819</v>
      </c>
      <c r="F220" s="1" t="s">
        <v>7992</v>
      </c>
      <c r="G220" s="1" t="s">
        <v>7284</v>
      </c>
      <c r="H220" s="1" t="s">
        <v>7141</v>
      </c>
      <c r="I220">
        <v>955</v>
      </c>
      <c r="J220">
        <v>968</v>
      </c>
      <c r="K220" s="1" t="s">
        <v>7141</v>
      </c>
      <c r="L220">
        <v>11</v>
      </c>
      <c r="M220" s="1" t="s">
        <v>22567</v>
      </c>
      <c r="N220" s="1" t="s">
        <v>22568</v>
      </c>
      <c r="O220" s="1" t="s">
        <v>22569</v>
      </c>
      <c r="P220" s="1" t="s">
        <v>22570</v>
      </c>
      <c r="Q220" s="1" t="s">
        <v>22571</v>
      </c>
      <c r="R220" s="1" t="s">
        <v>22572</v>
      </c>
      <c r="S220" s="1" t="s">
        <v>22573</v>
      </c>
      <c r="T220" s="1" t="s">
        <v>22574</v>
      </c>
      <c r="U220" s="1" t="s">
        <v>7141</v>
      </c>
      <c r="V220" s="1" t="s">
        <v>7829</v>
      </c>
      <c r="W220" s="1" t="s">
        <v>7830</v>
      </c>
      <c r="X220" s="1" t="str">
        <f>VLOOKUP(vehicle_routing_problem__2[[#This Row],[ISSN]],classificacao!B:D,3,0)</f>
        <v>B1</v>
      </c>
      <c r="Z220" s="1" t="s">
        <v>7141</v>
      </c>
      <c r="AB220" s="1" t="s">
        <v>7153</v>
      </c>
      <c r="AC220" s="1" t="s">
        <v>7831</v>
      </c>
      <c r="AD220" s="1" t="s">
        <v>7155</v>
      </c>
      <c r="AE220" s="1" t="s">
        <v>7156</v>
      </c>
      <c r="AF220" s="1" t="s">
        <v>7141</v>
      </c>
      <c r="AG220" s="1" t="s">
        <v>7157</v>
      </c>
      <c r="AH220" s="1" t="s">
        <v>22575</v>
      </c>
    </row>
    <row r="221" spans="1:34" x14ac:dyDescent="0.25">
      <c r="A221" s="1" t="s">
        <v>22746</v>
      </c>
      <c r="B221" s="1" t="s">
        <v>22747</v>
      </c>
      <c r="C221" s="1" t="s">
        <v>22748</v>
      </c>
      <c r="D221">
        <v>2018</v>
      </c>
      <c r="E221" s="1" t="s">
        <v>15817</v>
      </c>
      <c r="F221" s="1" t="s">
        <v>22749</v>
      </c>
      <c r="G221" s="1" t="s">
        <v>7141</v>
      </c>
      <c r="H221" s="1" t="s">
        <v>7141</v>
      </c>
      <c r="I221">
        <v>417</v>
      </c>
      <c r="J221">
        <v>432</v>
      </c>
      <c r="K221" s="1" t="s">
        <v>7141</v>
      </c>
      <c r="L221">
        <v>11</v>
      </c>
      <c r="M221" s="1" t="s">
        <v>22750</v>
      </c>
      <c r="N221" s="1" t="s">
        <v>22751</v>
      </c>
      <c r="O221" s="1" t="s">
        <v>22752</v>
      </c>
      <c r="P221" s="1" t="s">
        <v>22753</v>
      </c>
      <c r="Q221" s="1" t="s">
        <v>22754</v>
      </c>
      <c r="R221" s="1" t="s">
        <v>22755</v>
      </c>
      <c r="S221" s="1" t="s">
        <v>22756</v>
      </c>
      <c r="T221" s="1" t="s">
        <v>20890</v>
      </c>
      <c r="U221" s="1" t="s">
        <v>7141</v>
      </c>
      <c r="V221" s="1" t="s">
        <v>7173</v>
      </c>
      <c r="W221" s="1" t="s">
        <v>10591</v>
      </c>
      <c r="X221" s="1" t="str">
        <f>VLOOKUP(vehicle_routing_problem__2[[#This Row],[ISSN]],classificacao!B:D,3,0)</f>
        <v>A2</v>
      </c>
      <c r="Z221" s="1" t="s">
        <v>15825</v>
      </c>
      <c r="AB221" s="1" t="s">
        <v>7153</v>
      </c>
      <c r="AC221" s="1" t="s">
        <v>15826</v>
      </c>
      <c r="AD221" s="1" t="s">
        <v>7155</v>
      </c>
      <c r="AE221" s="1" t="s">
        <v>7156</v>
      </c>
      <c r="AF221" s="1" t="s">
        <v>7141</v>
      </c>
      <c r="AG221" s="1" t="s">
        <v>7157</v>
      </c>
      <c r="AH221" s="1" t="s">
        <v>22757</v>
      </c>
    </row>
    <row r="222" spans="1:34" x14ac:dyDescent="0.25">
      <c r="A222" s="1" t="s">
        <v>23395</v>
      </c>
      <c r="B222" s="1" t="s">
        <v>23396</v>
      </c>
      <c r="C222" s="1" t="s">
        <v>23397</v>
      </c>
      <c r="D222">
        <v>2017</v>
      </c>
      <c r="E222" s="1" t="s">
        <v>7603</v>
      </c>
      <c r="F222" s="1" t="s">
        <v>7682</v>
      </c>
      <c r="G222" s="1" t="s">
        <v>7141</v>
      </c>
      <c r="H222" s="1" t="s">
        <v>7141</v>
      </c>
      <c r="I222">
        <v>607</v>
      </c>
      <c r="J222">
        <v>615</v>
      </c>
      <c r="K222" s="1" t="s">
        <v>7141</v>
      </c>
      <c r="L222">
        <v>11</v>
      </c>
      <c r="M222" s="1" t="s">
        <v>23398</v>
      </c>
      <c r="N222" s="1" t="s">
        <v>23399</v>
      </c>
      <c r="O222" s="1" t="s">
        <v>23400</v>
      </c>
      <c r="P222" s="1" t="s">
        <v>23401</v>
      </c>
      <c r="Q222" s="1" t="s">
        <v>23402</v>
      </c>
      <c r="R222" s="1" t="s">
        <v>23403</v>
      </c>
      <c r="S222" s="1" t="s">
        <v>23404</v>
      </c>
      <c r="T222" s="1" t="s">
        <v>23405</v>
      </c>
      <c r="U222" s="1" t="s">
        <v>7141</v>
      </c>
      <c r="V222" s="1" t="s">
        <v>7173</v>
      </c>
      <c r="W222" s="1" t="s">
        <v>7613</v>
      </c>
      <c r="X222" s="1" t="str">
        <f>VLOOKUP(vehicle_routing_problem__2[[#This Row],[ISSN]],classificacao!B:D,3,0)</f>
        <v>A2</v>
      </c>
      <c r="Z222" s="1" t="s">
        <v>7614</v>
      </c>
      <c r="AB222" s="1" t="s">
        <v>7153</v>
      </c>
      <c r="AC222" s="1" t="s">
        <v>7615</v>
      </c>
      <c r="AD222" s="1" t="s">
        <v>7155</v>
      </c>
      <c r="AE222" s="1" t="s">
        <v>7156</v>
      </c>
      <c r="AF222" s="1" t="s">
        <v>7141</v>
      </c>
      <c r="AG222" s="1" t="s">
        <v>7157</v>
      </c>
      <c r="AH222" s="1" t="s">
        <v>23406</v>
      </c>
    </row>
    <row r="223" spans="1:34" x14ac:dyDescent="0.25">
      <c r="A223" s="1" t="s">
        <v>23419</v>
      </c>
      <c r="B223" s="1" t="s">
        <v>23420</v>
      </c>
      <c r="C223" s="1" t="s">
        <v>23421</v>
      </c>
      <c r="D223">
        <v>2017</v>
      </c>
      <c r="E223" s="1" t="s">
        <v>23422</v>
      </c>
      <c r="F223" s="1" t="s">
        <v>7676</v>
      </c>
      <c r="G223" s="1" t="s">
        <v>7286</v>
      </c>
      <c r="H223" s="1" t="s">
        <v>7141</v>
      </c>
      <c r="I223">
        <v>590</v>
      </c>
      <c r="J223">
        <v>611</v>
      </c>
      <c r="K223" s="1" t="s">
        <v>7141</v>
      </c>
      <c r="L223">
        <v>11</v>
      </c>
      <c r="M223" s="1" t="s">
        <v>23423</v>
      </c>
      <c r="N223" s="1" t="s">
        <v>23424</v>
      </c>
      <c r="O223" s="1" t="s">
        <v>23425</v>
      </c>
      <c r="P223" s="1" t="s">
        <v>23426</v>
      </c>
      <c r="Q223" s="1" t="s">
        <v>23427</v>
      </c>
      <c r="R223" s="1" t="s">
        <v>23428</v>
      </c>
      <c r="S223" s="1" t="s">
        <v>23429</v>
      </c>
      <c r="T223" s="1" t="s">
        <v>23430</v>
      </c>
      <c r="U223" s="1" t="s">
        <v>7141</v>
      </c>
      <c r="V223" s="1" t="s">
        <v>23431</v>
      </c>
      <c r="W223" s="1" t="s">
        <v>10589</v>
      </c>
      <c r="X223" s="1" t="str">
        <f>VLOOKUP(vehicle_routing_problem__2[[#This Row],[ISSN]],classificacao!B:D,3,0)</f>
        <v>A2</v>
      </c>
      <c r="Z223" s="1" t="s">
        <v>7141</v>
      </c>
      <c r="AB223" s="1" t="s">
        <v>7153</v>
      </c>
      <c r="AC223" s="1" t="s">
        <v>23432</v>
      </c>
      <c r="AD223" s="1" t="s">
        <v>7155</v>
      </c>
      <c r="AE223" s="1" t="s">
        <v>7156</v>
      </c>
      <c r="AF223" s="1" t="s">
        <v>7141</v>
      </c>
      <c r="AG223" s="1" t="s">
        <v>7157</v>
      </c>
      <c r="AH223" s="1" t="s">
        <v>23433</v>
      </c>
    </row>
    <row r="224" spans="1:34" x14ac:dyDescent="0.25">
      <c r="A224" s="1" t="s">
        <v>23880</v>
      </c>
      <c r="B224" s="1" t="s">
        <v>23881</v>
      </c>
      <c r="C224" s="1" t="s">
        <v>23882</v>
      </c>
      <c r="D224">
        <v>2017</v>
      </c>
      <c r="E224" s="1" t="s">
        <v>15841</v>
      </c>
      <c r="F224" s="1" t="s">
        <v>8399</v>
      </c>
      <c r="G224" s="1" t="s">
        <v>7366</v>
      </c>
      <c r="H224" s="1" t="s">
        <v>7141</v>
      </c>
      <c r="I224">
        <v>317</v>
      </c>
      <c r="J224">
        <v>328</v>
      </c>
      <c r="K224" s="1" t="s">
        <v>7141</v>
      </c>
      <c r="L224">
        <v>11</v>
      </c>
      <c r="M224" s="1" t="s">
        <v>23883</v>
      </c>
      <c r="N224" s="1" t="s">
        <v>23884</v>
      </c>
      <c r="O224" s="1" t="s">
        <v>23885</v>
      </c>
      <c r="P224" s="1" t="s">
        <v>23886</v>
      </c>
      <c r="Q224" s="1" t="s">
        <v>23887</v>
      </c>
      <c r="R224" s="1" t="s">
        <v>23888</v>
      </c>
      <c r="S224" s="1" t="s">
        <v>23889</v>
      </c>
      <c r="T224" s="1" t="s">
        <v>23890</v>
      </c>
      <c r="U224" s="1" t="s">
        <v>7141</v>
      </c>
      <c r="V224" s="1" t="s">
        <v>15850</v>
      </c>
      <c r="W224" s="1" t="s">
        <v>11101</v>
      </c>
      <c r="X224" s="1" t="str">
        <f>VLOOKUP(vehicle_routing_problem__2[[#This Row],[ISSN]],classificacao!B:D,3,0)</f>
        <v>B1</v>
      </c>
      <c r="Z224" s="1" t="s">
        <v>7141</v>
      </c>
      <c r="AB224" s="1" t="s">
        <v>7153</v>
      </c>
      <c r="AC224" s="1" t="s">
        <v>15841</v>
      </c>
      <c r="AD224" s="1" t="s">
        <v>7155</v>
      </c>
      <c r="AE224" s="1" t="s">
        <v>7156</v>
      </c>
      <c r="AF224" s="1" t="s">
        <v>7141</v>
      </c>
      <c r="AG224" s="1" t="s">
        <v>7157</v>
      </c>
      <c r="AH224" s="1" t="s">
        <v>23891</v>
      </c>
    </row>
    <row r="225" spans="1:34" x14ac:dyDescent="0.25">
      <c r="A225" s="1" t="s">
        <v>23904</v>
      </c>
      <c r="B225" s="1" t="s">
        <v>23905</v>
      </c>
      <c r="C225" s="1" t="s">
        <v>23906</v>
      </c>
      <c r="D225">
        <v>2017</v>
      </c>
      <c r="E225" s="1" t="s">
        <v>15841</v>
      </c>
      <c r="F225" s="1" t="s">
        <v>8399</v>
      </c>
      <c r="G225" s="1" t="s">
        <v>7366</v>
      </c>
      <c r="H225" s="1" t="s">
        <v>7141</v>
      </c>
      <c r="I225">
        <v>304</v>
      </c>
      <c r="J225">
        <v>316</v>
      </c>
      <c r="K225" s="1" t="s">
        <v>7141</v>
      </c>
      <c r="L225">
        <v>11</v>
      </c>
      <c r="M225" s="1" t="s">
        <v>23907</v>
      </c>
      <c r="N225" s="1" t="s">
        <v>23908</v>
      </c>
      <c r="O225" s="1" t="s">
        <v>23909</v>
      </c>
      <c r="P225" s="1" t="s">
        <v>23910</v>
      </c>
      <c r="Q225" s="1" t="s">
        <v>23911</v>
      </c>
      <c r="R225" s="1" t="s">
        <v>23912</v>
      </c>
      <c r="S225" s="1" t="s">
        <v>23913</v>
      </c>
      <c r="T225" s="1" t="s">
        <v>23914</v>
      </c>
      <c r="U225" s="1" t="s">
        <v>7141</v>
      </c>
      <c r="V225" s="1" t="s">
        <v>15850</v>
      </c>
      <c r="W225" s="1" t="s">
        <v>11101</v>
      </c>
      <c r="X225" s="1" t="str">
        <f>VLOOKUP(vehicle_routing_problem__2[[#This Row],[ISSN]],classificacao!B:D,3,0)</f>
        <v>B1</v>
      </c>
      <c r="Z225" s="1" t="s">
        <v>7141</v>
      </c>
      <c r="AB225" s="1" t="s">
        <v>7153</v>
      </c>
      <c r="AC225" s="1" t="s">
        <v>15841</v>
      </c>
      <c r="AD225" s="1" t="s">
        <v>7155</v>
      </c>
      <c r="AE225" s="1" t="s">
        <v>7156</v>
      </c>
      <c r="AF225" s="1" t="s">
        <v>7141</v>
      </c>
      <c r="AG225" s="1" t="s">
        <v>7157</v>
      </c>
      <c r="AH225" s="1" t="s">
        <v>23915</v>
      </c>
    </row>
    <row r="226" spans="1:34" x14ac:dyDescent="0.25">
      <c r="A226" s="1" t="s">
        <v>24051</v>
      </c>
      <c r="B226" s="1" t="s">
        <v>24052</v>
      </c>
      <c r="C226" s="1" t="s">
        <v>24053</v>
      </c>
      <c r="D226">
        <v>2017</v>
      </c>
      <c r="E226" s="1" t="s">
        <v>19355</v>
      </c>
      <c r="F226" s="1" t="s">
        <v>8909</v>
      </c>
      <c r="G226" s="1" t="s">
        <v>7262</v>
      </c>
      <c r="H226" s="1" t="s">
        <v>7141</v>
      </c>
      <c r="I226">
        <v>41</v>
      </c>
      <c r="J226">
        <v>68</v>
      </c>
      <c r="K226" s="1" t="s">
        <v>7141</v>
      </c>
      <c r="L226">
        <v>11</v>
      </c>
      <c r="M226" s="1" t="s">
        <v>24054</v>
      </c>
      <c r="N226" s="1" t="s">
        <v>24055</v>
      </c>
      <c r="O226" s="1" t="s">
        <v>24056</v>
      </c>
      <c r="P226" s="1" t="s">
        <v>24057</v>
      </c>
      <c r="Q226" s="1" t="s">
        <v>24058</v>
      </c>
      <c r="R226" s="1" t="s">
        <v>24059</v>
      </c>
      <c r="S226" s="1" t="s">
        <v>24060</v>
      </c>
      <c r="T226" s="1" t="s">
        <v>24061</v>
      </c>
      <c r="U226" s="1" t="s">
        <v>7141</v>
      </c>
      <c r="V226" s="1" t="s">
        <v>7740</v>
      </c>
      <c r="W226" s="1" t="s">
        <v>9640</v>
      </c>
      <c r="X226" s="1" t="str">
        <f>VLOOKUP(vehicle_routing_problem__2[[#This Row],[ISSN]],classificacao!B:D,3,0)</f>
        <v>A1</v>
      </c>
      <c r="Z226" s="1" t="s">
        <v>7141</v>
      </c>
      <c r="AB226" s="1" t="s">
        <v>7153</v>
      </c>
      <c r="AC226" s="1" t="s">
        <v>19364</v>
      </c>
      <c r="AD226" s="1" t="s">
        <v>7155</v>
      </c>
      <c r="AE226" s="1" t="s">
        <v>7156</v>
      </c>
      <c r="AF226" s="1" t="s">
        <v>7141</v>
      </c>
      <c r="AG226" s="1" t="s">
        <v>7157</v>
      </c>
      <c r="AH226" s="1" t="s">
        <v>24062</v>
      </c>
    </row>
    <row r="227" spans="1:34" x14ac:dyDescent="0.25">
      <c r="A227" s="1" t="s">
        <v>24074</v>
      </c>
      <c r="B227" s="1" t="s">
        <v>24075</v>
      </c>
      <c r="C227" s="1" t="s">
        <v>24076</v>
      </c>
      <c r="D227">
        <v>2017</v>
      </c>
      <c r="E227" s="1" t="s">
        <v>24077</v>
      </c>
      <c r="F227" s="1" t="s">
        <v>8405</v>
      </c>
      <c r="G227" s="1" t="s">
        <v>7366</v>
      </c>
      <c r="H227" s="1" t="s">
        <v>7141</v>
      </c>
      <c r="I227">
        <v>683</v>
      </c>
      <c r="J227">
        <v>688</v>
      </c>
      <c r="K227" s="1" t="s">
        <v>7141</v>
      </c>
      <c r="L227">
        <v>11</v>
      </c>
      <c r="M227" s="1" t="s">
        <v>24078</v>
      </c>
      <c r="N227" s="1" t="s">
        <v>24079</v>
      </c>
      <c r="O227" s="1" t="s">
        <v>24080</v>
      </c>
      <c r="P227" s="1" t="s">
        <v>24081</v>
      </c>
      <c r="Q227" s="1" t="s">
        <v>24082</v>
      </c>
      <c r="R227" s="1" t="s">
        <v>24083</v>
      </c>
      <c r="S227" s="1" t="s">
        <v>24084</v>
      </c>
      <c r="T227" s="1" t="s">
        <v>24085</v>
      </c>
      <c r="U227" s="1" t="s">
        <v>7141</v>
      </c>
      <c r="V227" s="1" t="s">
        <v>7740</v>
      </c>
      <c r="W227" s="1" t="s">
        <v>10450</v>
      </c>
      <c r="X227" s="1" t="str">
        <f>VLOOKUP(vehicle_routing_problem__2[[#This Row],[ISSN]],classificacao!B:D,3,0)</f>
        <v>A2</v>
      </c>
      <c r="Z227" s="1" t="s">
        <v>24086</v>
      </c>
      <c r="AB227" s="1" t="s">
        <v>7153</v>
      </c>
      <c r="AC227" s="1" t="s">
        <v>24087</v>
      </c>
      <c r="AD227" s="1" t="s">
        <v>7155</v>
      </c>
      <c r="AE227" s="1" t="s">
        <v>7156</v>
      </c>
      <c r="AF227" s="1" t="s">
        <v>7141</v>
      </c>
      <c r="AG227" s="1" t="s">
        <v>7157</v>
      </c>
      <c r="AH227" s="1" t="s">
        <v>24088</v>
      </c>
    </row>
    <row r="228" spans="1:34" x14ac:dyDescent="0.25">
      <c r="A228" s="1" t="s">
        <v>24286</v>
      </c>
      <c r="B228" s="1" t="s">
        <v>24287</v>
      </c>
      <c r="C228" s="1" t="s">
        <v>24288</v>
      </c>
      <c r="D228">
        <v>2017</v>
      </c>
      <c r="E228" s="1" t="s">
        <v>9100</v>
      </c>
      <c r="F228" s="1" t="s">
        <v>7360</v>
      </c>
      <c r="G228" s="1" t="s">
        <v>7140</v>
      </c>
      <c r="H228" s="1" t="s">
        <v>24289</v>
      </c>
      <c r="K228" s="1" t="s">
        <v>7141</v>
      </c>
      <c r="L228">
        <v>11</v>
      </c>
      <c r="M228" s="1" t="s">
        <v>24290</v>
      </c>
      <c r="N228" s="1" t="s">
        <v>24291</v>
      </c>
      <c r="O228" s="1" t="s">
        <v>24292</v>
      </c>
      <c r="P228" s="1" t="s">
        <v>24293</v>
      </c>
      <c r="Q228" s="1" t="s">
        <v>24294</v>
      </c>
      <c r="R228" s="1" t="s">
        <v>24295</v>
      </c>
      <c r="S228" s="1" t="s">
        <v>24296</v>
      </c>
      <c r="T228" s="1" t="s">
        <v>24297</v>
      </c>
      <c r="U228" s="1" t="s">
        <v>7141</v>
      </c>
      <c r="V228" s="1" t="s">
        <v>7267</v>
      </c>
      <c r="W228" s="1" t="s">
        <v>9110</v>
      </c>
      <c r="X228" s="1" t="str">
        <f>VLOOKUP(vehicle_routing_problem__2[[#This Row],[ISSN]],classificacao!B:D,3,0)</f>
        <v>B1</v>
      </c>
      <c r="Z228" s="1" t="s">
        <v>7141</v>
      </c>
      <c r="AB228" s="1" t="s">
        <v>7153</v>
      </c>
      <c r="AC228" s="1" t="s">
        <v>9111</v>
      </c>
      <c r="AD228" s="1" t="s">
        <v>7155</v>
      </c>
      <c r="AE228" s="1" t="s">
        <v>7156</v>
      </c>
      <c r="AF228" s="1" t="s">
        <v>7398</v>
      </c>
      <c r="AG228" s="1" t="s">
        <v>7157</v>
      </c>
      <c r="AH228" s="1" t="s">
        <v>24298</v>
      </c>
    </row>
    <row r="229" spans="1:34" x14ac:dyDescent="0.25">
      <c r="A229" s="1" t="s">
        <v>24885</v>
      </c>
      <c r="B229" s="1" t="s">
        <v>24886</v>
      </c>
      <c r="C229" s="1" t="s">
        <v>24887</v>
      </c>
      <c r="D229">
        <v>2016</v>
      </c>
      <c r="E229" s="1" t="s">
        <v>21688</v>
      </c>
      <c r="F229" s="1" t="s">
        <v>9585</v>
      </c>
      <c r="G229" s="1" t="s">
        <v>7140</v>
      </c>
      <c r="H229" s="1" t="s">
        <v>24888</v>
      </c>
      <c r="I229">
        <v>259</v>
      </c>
      <c r="J229">
        <v>273</v>
      </c>
      <c r="K229" s="1" t="s">
        <v>7141</v>
      </c>
      <c r="L229">
        <v>11</v>
      </c>
      <c r="M229" s="1" t="s">
        <v>24889</v>
      </c>
      <c r="N229" s="1" t="s">
        <v>24890</v>
      </c>
      <c r="O229" s="1" t="s">
        <v>24891</v>
      </c>
      <c r="P229" s="1" t="s">
        <v>24892</v>
      </c>
      <c r="Q229" s="1" t="s">
        <v>24893</v>
      </c>
      <c r="R229" s="1" t="s">
        <v>24894</v>
      </c>
      <c r="S229" s="1" t="s">
        <v>24895</v>
      </c>
      <c r="T229" s="1" t="s">
        <v>7141</v>
      </c>
      <c r="U229" s="1" t="s">
        <v>7141</v>
      </c>
      <c r="V229" s="1" t="s">
        <v>7399</v>
      </c>
      <c r="W229" s="1" t="s">
        <v>10821</v>
      </c>
      <c r="X229" s="1" t="str">
        <f>VLOOKUP(vehicle_routing_problem__2[[#This Row],[ISSN]],classificacao!B:D,3,0)</f>
        <v>B1</v>
      </c>
      <c r="Z229" s="1" t="s">
        <v>21695</v>
      </c>
      <c r="AB229" s="1" t="s">
        <v>7153</v>
      </c>
      <c r="AC229" s="1" t="s">
        <v>21696</v>
      </c>
      <c r="AD229" s="1" t="s">
        <v>7155</v>
      </c>
      <c r="AE229" s="1" t="s">
        <v>7156</v>
      </c>
      <c r="AF229" s="1" t="s">
        <v>7141</v>
      </c>
      <c r="AG229" s="1" t="s">
        <v>7157</v>
      </c>
      <c r="AH229" s="1" t="s">
        <v>24896</v>
      </c>
    </row>
    <row r="230" spans="1:34" x14ac:dyDescent="0.25">
      <c r="A230" s="1" t="s">
        <v>20443</v>
      </c>
      <c r="B230" s="1" t="s">
        <v>20444</v>
      </c>
      <c r="C230" s="1" t="s">
        <v>20445</v>
      </c>
      <c r="D230">
        <v>2020</v>
      </c>
      <c r="E230" s="1" t="s">
        <v>7681</v>
      </c>
      <c r="F230" s="1" t="s">
        <v>20446</v>
      </c>
      <c r="G230" s="1" t="s">
        <v>7141</v>
      </c>
      <c r="H230" s="1" t="s">
        <v>20447</v>
      </c>
      <c r="K230" s="1" t="s">
        <v>7141</v>
      </c>
      <c r="L230">
        <v>10</v>
      </c>
      <c r="M230" s="1" t="s">
        <v>20448</v>
      </c>
      <c r="N230" s="1" t="s">
        <v>20449</v>
      </c>
      <c r="O230" s="1" t="s">
        <v>20450</v>
      </c>
      <c r="P230" s="1" t="s">
        <v>20451</v>
      </c>
      <c r="Q230" s="1" t="s">
        <v>20452</v>
      </c>
      <c r="R230" s="1" t="s">
        <v>20453</v>
      </c>
      <c r="S230" s="1" t="s">
        <v>20454</v>
      </c>
      <c r="T230" s="1" t="s">
        <v>20455</v>
      </c>
      <c r="U230" s="1" t="s">
        <v>7141</v>
      </c>
      <c r="V230" s="1" t="s">
        <v>7173</v>
      </c>
      <c r="W230" s="1" t="s">
        <v>7692</v>
      </c>
      <c r="X230" s="1" t="str">
        <f>VLOOKUP(vehicle_routing_problem__2[[#This Row],[ISSN]],classificacao!B:D,3,0)</f>
        <v>A2</v>
      </c>
      <c r="Z230" s="1" t="s">
        <v>7693</v>
      </c>
      <c r="AB230" s="1" t="s">
        <v>7153</v>
      </c>
      <c r="AC230" s="1" t="s">
        <v>7694</v>
      </c>
      <c r="AD230" s="1" t="s">
        <v>7155</v>
      </c>
      <c r="AE230" s="1" t="s">
        <v>7156</v>
      </c>
      <c r="AF230" s="1" t="s">
        <v>7141</v>
      </c>
      <c r="AG230" s="1" t="s">
        <v>7157</v>
      </c>
      <c r="AH230" s="1" t="s">
        <v>20456</v>
      </c>
    </row>
    <row r="231" spans="1:34" x14ac:dyDescent="0.25">
      <c r="A231" s="1" t="s">
        <v>20992</v>
      </c>
      <c r="B231" s="1" t="s">
        <v>20993</v>
      </c>
      <c r="C231" s="1" t="s">
        <v>20994</v>
      </c>
      <c r="D231">
        <v>2019</v>
      </c>
      <c r="E231" s="1" t="s">
        <v>7603</v>
      </c>
      <c r="F231" s="1" t="s">
        <v>20406</v>
      </c>
      <c r="G231" s="1" t="s">
        <v>7141</v>
      </c>
      <c r="H231" s="1" t="s">
        <v>7141</v>
      </c>
      <c r="I231">
        <v>95</v>
      </c>
      <c r="J231">
        <v>106</v>
      </c>
      <c r="K231" s="1" t="s">
        <v>7141</v>
      </c>
      <c r="L231">
        <v>10</v>
      </c>
      <c r="M231" s="1" t="s">
        <v>20995</v>
      </c>
      <c r="N231" s="1" t="s">
        <v>20996</v>
      </c>
      <c r="O231" s="1" t="s">
        <v>20997</v>
      </c>
      <c r="P231" s="1" t="s">
        <v>20998</v>
      </c>
      <c r="Q231" s="1" t="s">
        <v>20999</v>
      </c>
      <c r="R231" s="1" t="s">
        <v>21000</v>
      </c>
      <c r="S231" s="1" t="s">
        <v>21001</v>
      </c>
      <c r="T231" s="1" t="s">
        <v>21002</v>
      </c>
      <c r="U231" s="1" t="s">
        <v>7141</v>
      </c>
      <c r="V231" s="1" t="s">
        <v>7173</v>
      </c>
      <c r="W231" s="1" t="s">
        <v>7613</v>
      </c>
      <c r="X231" s="1" t="str">
        <f>VLOOKUP(vehicle_routing_problem__2[[#This Row],[ISSN]],classificacao!B:D,3,0)</f>
        <v>A2</v>
      </c>
      <c r="Z231" s="1" t="s">
        <v>7614</v>
      </c>
      <c r="AB231" s="1" t="s">
        <v>7153</v>
      </c>
      <c r="AC231" s="1" t="s">
        <v>7615</v>
      </c>
      <c r="AD231" s="1" t="s">
        <v>7155</v>
      </c>
      <c r="AE231" s="1" t="s">
        <v>7156</v>
      </c>
      <c r="AF231" s="1" t="s">
        <v>7141</v>
      </c>
      <c r="AG231" s="1" t="s">
        <v>7157</v>
      </c>
      <c r="AH231" s="1" t="s">
        <v>21003</v>
      </c>
    </row>
    <row r="232" spans="1:34" x14ac:dyDescent="0.25">
      <c r="A232" s="1" t="s">
        <v>21293</v>
      </c>
      <c r="B232" s="1" t="s">
        <v>21294</v>
      </c>
      <c r="C232" s="1" t="s">
        <v>21295</v>
      </c>
      <c r="D232">
        <v>2019</v>
      </c>
      <c r="E232" s="1" t="s">
        <v>7603</v>
      </c>
      <c r="F232" s="1" t="s">
        <v>13640</v>
      </c>
      <c r="G232" s="1" t="s">
        <v>7141</v>
      </c>
      <c r="H232" s="1" t="s">
        <v>7141</v>
      </c>
      <c r="I232">
        <v>537</v>
      </c>
      <c r="J232">
        <v>550</v>
      </c>
      <c r="K232" s="1" t="s">
        <v>7141</v>
      </c>
      <c r="L232">
        <v>10</v>
      </c>
      <c r="M232" s="1" t="s">
        <v>21296</v>
      </c>
      <c r="N232" s="1" t="s">
        <v>21297</v>
      </c>
      <c r="O232" s="1" t="s">
        <v>21298</v>
      </c>
      <c r="P232" s="1" t="s">
        <v>21299</v>
      </c>
      <c r="Q232" s="1" t="s">
        <v>21300</v>
      </c>
      <c r="R232" s="1" t="s">
        <v>21301</v>
      </c>
      <c r="S232" s="1" t="s">
        <v>21302</v>
      </c>
      <c r="T232" s="1" t="s">
        <v>21303</v>
      </c>
      <c r="U232" s="1" t="s">
        <v>7141</v>
      </c>
      <c r="V232" s="1" t="s">
        <v>7173</v>
      </c>
      <c r="W232" s="1" t="s">
        <v>7613</v>
      </c>
      <c r="X232" s="1" t="str">
        <f>VLOOKUP(vehicle_routing_problem__2[[#This Row],[ISSN]],classificacao!B:D,3,0)</f>
        <v>A2</v>
      </c>
      <c r="Z232" s="1" t="s">
        <v>7614</v>
      </c>
      <c r="AB232" s="1" t="s">
        <v>7153</v>
      </c>
      <c r="AC232" s="1" t="s">
        <v>7615</v>
      </c>
      <c r="AD232" s="1" t="s">
        <v>7155</v>
      </c>
      <c r="AE232" s="1" t="s">
        <v>7156</v>
      </c>
      <c r="AF232" s="1" t="s">
        <v>7141</v>
      </c>
      <c r="AG232" s="1" t="s">
        <v>7157</v>
      </c>
      <c r="AH232" s="1" t="s">
        <v>21304</v>
      </c>
    </row>
    <row r="233" spans="1:34" x14ac:dyDescent="0.25">
      <c r="A233" s="1" t="s">
        <v>21329</v>
      </c>
      <c r="B233" s="1" t="s">
        <v>21330</v>
      </c>
      <c r="C233" s="1" t="s">
        <v>21331</v>
      </c>
      <c r="D233">
        <v>2019</v>
      </c>
      <c r="E233" s="1" t="s">
        <v>7291</v>
      </c>
      <c r="F233" s="1" t="s">
        <v>9147</v>
      </c>
      <c r="G233" s="1" t="s">
        <v>7141</v>
      </c>
      <c r="H233" s="1" t="s">
        <v>7141</v>
      </c>
      <c r="I233">
        <v>387</v>
      </c>
      <c r="J233">
        <v>398</v>
      </c>
      <c r="K233" s="1" t="s">
        <v>7141</v>
      </c>
      <c r="L233">
        <v>10</v>
      </c>
      <c r="M233" s="1" t="s">
        <v>21332</v>
      </c>
      <c r="N233" s="1" t="s">
        <v>21333</v>
      </c>
      <c r="O233" s="1" t="s">
        <v>21334</v>
      </c>
      <c r="P233" s="1" t="s">
        <v>21335</v>
      </c>
      <c r="Q233" s="1" t="s">
        <v>21336</v>
      </c>
      <c r="R233" s="1" t="s">
        <v>21337</v>
      </c>
      <c r="S233" s="1" t="s">
        <v>21338</v>
      </c>
      <c r="T233" s="1" t="s">
        <v>21339</v>
      </c>
      <c r="U233" s="1" t="s">
        <v>7141</v>
      </c>
      <c r="V233" s="1" t="s">
        <v>7173</v>
      </c>
      <c r="W233" s="1" t="s">
        <v>7302</v>
      </c>
      <c r="X233" s="1" t="str">
        <f>VLOOKUP(vehicle_routing_problem__2[[#This Row],[ISSN]],classificacao!B:D,3,0)</f>
        <v>A2</v>
      </c>
      <c r="Z233" s="1" t="s">
        <v>7141</v>
      </c>
      <c r="AB233" s="1" t="s">
        <v>7153</v>
      </c>
      <c r="AC233" s="1" t="s">
        <v>7303</v>
      </c>
      <c r="AD233" s="1" t="s">
        <v>7155</v>
      </c>
      <c r="AE233" s="1" t="s">
        <v>7156</v>
      </c>
      <c r="AF233" s="1" t="s">
        <v>7141</v>
      </c>
      <c r="AG233" s="1" t="s">
        <v>7157</v>
      </c>
      <c r="AH233" s="1" t="s">
        <v>21340</v>
      </c>
    </row>
    <row r="234" spans="1:34" x14ac:dyDescent="0.25">
      <c r="A234" s="1" t="s">
        <v>21480</v>
      </c>
      <c r="B234" s="1" t="s">
        <v>21481</v>
      </c>
      <c r="C234" s="1" t="s">
        <v>21482</v>
      </c>
      <c r="D234">
        <v>2019</v>
      </c>
      <c r="E234" s="1" t="s">
        <v>7138</v>
      </c>
      <c r="F234" s="1" t="s">
        <v>16118</v>
      </c>
      <c r="G234" s="1" t="s">
        <v>7140</v>
      </c>
      <c r="H234" s="1" t="s">
        <v>7141</v>
      </c>
      <c r="I234">
        <v>575</v>
      </c>
      <c r="J234">
        <v>584</v>
      </c>
      <c r="K234" s="1" t="s">
        <v>7141</v>
      </c>
      <c r="L234">
        <v>10</v>
      </c>
      <c r="M234" s="1" t="s">
        <v>21483</v>
      </c>
      <c r="N234" s="1" t="s">
        <v>21484</v>
      </c>
      <c r="O234" s="1" t="s">
        <v>21485</v>
      </c>
      <c r="P234" s="1" t="s">
        <v>21486</v>
      </c>
      <c r="Q234" s="1" t="s">
        <v>21487</v>
      </c>
      <c r="R234" s="1" t="s">
        <v>21488</v>
      </c>
      <c r="S234" s="1" t="s">
        <v>21489</v>
      </c>
      <c r="T234" s="1" t="s">
        <v>21490</v>
      </c>
      <c r="U234" s="1" t="s">
        <v>7141</v>
      </c>
      <c r="V234" s="1" t="s">
        <v>7150</v>
      </c>
      <c r="W234" s="1" t="s">
        <v>7151</v>
      </c>
      <c r="X234" s="1" t="str">
        <f>VLOOKUP(vehicle_routing_problem__2[[#This Row],[ISSN]],classificacao!B:D,3,0)</f>
        <v>A1</v>
      </c>
      <c r="Z234" s="1" t="s">
        <v>7152</v>
      </c>
      <c r="AB234" s="1" t="s">
        <v>7153</v>
      </c>
      <c r="AC234" s="1" t="s">
        <v>7154</v>
      </c>
      <c r="AD234" s="1" t="s">
        <v>7155</v>
      </c>
      <c r="AE234" s="1" t="s">
        <v>7156</v>
      </c>
      <c r="AF234" s="1" t="s">
        <v>7395</v>
      </c>
      <c r="AG234" s="1" t="s">
        <v>7157</v>
      </c>
      <c r="AH234" s="1" t="s">
        <v>21491</v>
      </c>
    </row>
    <row r="235" spans="1:34" x14ac:dyDescent="0.25">
      <c r="A235" s="1" t="s">
        <v>21881</v>
      </c>
      <c r="B235" s="1" t="s">
        <v>21882</v>
      </c>
      <c r="C235" s="1" t="s">
        <v>21883</v>
      </c>
      <c r="D235">
        <v>2019</v>
      </c>
      <c r="E235" s="1" t="s">
        <v>16273</v>
      </c>
      <c r="F235" s="1" t="s">
        <v>15621</v>
      </c>
      <c r="G235" s="1" t="s">
        <v>7262</v>
      </c>
      <c r="H235" s="1" t="s">
        <v>7141</v>
      </c>
      <c r="I235">
        <v>282</v>
      </c>
      <c r="J235">
        <v>300</v>
      </c>
      <c r="K235" s="1" t="s">
        <v>7141</v>
      </c>
      <c r="L235">
        <v>10</v>
      </c>
      <c r="M235" s="1" t="s">
        <v>21884</v>
      </c>
      <c r="N235" s="1" t="s">
        <v>21885</v>
      </c>
      <c r="O235" s="1" t="s">
        <v>21886</v>
      </c>
      <c r="P235" s="1" t="s">
        <v>21887</v>
      </c>
      <c r="Q235" s="1" t="s">
        <v>21888</v>
      </c>
      <c r="R235" s="1" t="s">
        <v>21889</v>
      </c>
      <c r="S235" s="1" t="s">
        <v>21890</v>
      </c>
      <c r="T235" s="1" t="s">
        <v>21891</v>
      </c>
      <c r="U235" s="1" t="s">
        <v>7141</v>
      </c>
      <c r="V235" s="1" t="s">
        <v>7338</v>
      </c>
      <c r="W235" s="1" t="s">
        <v>10264</v>
      </c>
      <c r="X235" s="1" t="str">
        <f>VLOOKUP(vehicle_routing_problem__2[[#This Row],[ISSN]],classificacao!B:D,3,0)</f>
        <v>A1</v>
      </c>
      <c r="Z235" s="1" t="s">
        <v>16281</v>
      </c>
      <c r="AB235" s="1" t="s">
        <v>7153</v>
      </c>
      <c r="AC235" s="1" t="s">
        <v>16282</v>
      </c>
      <c r="AD235" s="1" t="s">
        <v>7155</v>
      </c>
      <c r="AE235" s="1" t="s">
        <v>7156</v>
      </c>
      <c r="AF235" s="1" t="s">
        <v>7141</v>
      </c>
      <c r="AG235" s="1" t="s">
        <v>7157</v>
      </c>
      <c r="AH235" s="1" t="s">
        <v>21892</v>
      </c>
    </row>
    <row r="236" spans="1:34" x14ac:dyDescent="0.25">
      <c r="A236" s="1" t="s">
        <v>22240</v>
      </c>
      <c r="B236" s="1" t="s">
        <v>22241</v>
      </c>
      <c r="C236" s="1" t="s">
        <v>22242</v>
      </c>
      <c r="D236">
        <v>2018</v>
      </c>
      <c r="E236" s="1" t="s">
        <v>9033</v>
      </c>
      <c r="F236" s="1" t="s">
        <v>7404</v>
      </c>
      <c r="G236" s="1" t="s">
        <v>7330</v>
      </c>
      <c r="H236" s="1" t="s">
        <v>7141</v>
      </c>
      <c r="I236">
        <v>1029</v>
      </c>
      <c r="J236">
        <v>1075</v>
      </c>
      <c r="K236" s="1" t="s">
        <v>7141</v>
      </c>
      <c r="L236">
        <v>10</v>
      </c>
      <c r="M236" s="1" t="s">
        <v>22243</v>
      </c>
      <c r="N236" s="1" t="s">
        <v>22244</v>
      </c>
      <c r="O236" s="1" t="s">
        <v>22245</v>
      </c>
      <c r="P236" s="1" t="s">
        <v>22246</v>
      </c>
      <c r="Q236" s="1" t="s">
        <v>22247</v>
      </c>
      <c r="R236" s="1" t="s">
        <v>22248</v>
      </c>
      <c r="S236" s="1" t="s">
        <v>7141</v>
      </c>
      <c r="T236" s="1" t="s">
        <v>19721</v>
      </c>
      <c r="U236" s="1" t="s">
        <v>7141</v>
      </c>
      <c r="V236" s="1" t="s">
        <v>7712</v>
      </c>
      <c r="W236" s="1" t="s">
        <v>9041</v>
      </c>
      <c r="X236" s="1" t="str">
        <f>VLOOKUP(vehicle_routing_problem__2[[#This Row],[ISSN]],classificacao!B:D,3,0)</f>
        <v>B1</v>
      </c>
      <c r="Z236" s="1" t="s">
        <v>7141</v>
      </c>
      <c r="AB236" s="1" t="s">
        <v>7153</v>
      </c>
      <c r="AC236" s="1" t="s">
        <v>9033</v>
      </c>
      <c r="AD236" s="1" t="s">
        <v>7155</v>
      </c>
      <c r="AE236" s="1" t="s">
        <v>7156</v>
      </c>
      <c r="AF236" s="1" t="s">
        <v>7141</v>
      </c>
      <c r="AG236" s="1" t="s">
        <v>7157</v>
      </c>
      <c r="AH236" s="1" t="s">
        <v>22249</v>
      </c>
    </row>
    <row r="237" spans="1:34" x14ac:dyDescent="0.25">
      <c r="A237" s="1" t="s">
        <v>22279</v>
      </c>
      <c r="B237" s="1" t="s">
        <v>22280</v>
      </c>
      <c r="C237" s="1" t="s">
        <v>22281</v>
      </c>
      <c r="D237">
        <v>2018</v>
      </c>
      <c r="E237" s="1" t="s">
        <v>7849</v>
      </c>
      <c r="F237" s="1" t="s">
        <v>8363</v>
      </c>
      <c r="G237" s="1" t="s">
        <v>7347</v>
      </c>
      <c r="H237" s="1" t="s">
        <v>7141</v>
      </c>
      <c r="I237">
        <v>753</v>
      </c>
      <c r="J237">
        <v>771</v>
      </c>
      <c r="K237" s="1" t="s">
        <v>7141</v>
      </c>
      <c r="L237">
        <v>10</v>
      </c>
      <c r="M237" s="1" t="s">
        <v>22282</v>
      </c>
      <c r="N237" s="1" t="s">
        <v>22283</v>
      </c>
      <c r="O237" s="1" t="s">
        <v>22284</v>
      </c>
      <c r="P237" s="1" t="s">
        <v>22285</v>
      </c>
      <c r="Q237" s="1" t="s">
        <v>22286</v>
      </c>
      <c r="R237" s="1" t="s">
        <v>22287</v>
      </c>
      <c r="S237" s="1" t="s">
        <v>7141</v>
      </c>
      <c r="T237" s="1" t="s">
        <v>22288</v>
      </c>
      <c r="U237" s="1" t="s">
        <v>7141</v>
      </c>
      <c r="V237" s="1" t="s">
        <v>7740</v>
      </c>
      <c r="W237" s="1" t="s">
        <v>7858</v>
      </c>
      <c r="X237" s="1" t="str">
        <f>VLOOKUP(vehicle_routing_problem__2[[#This Row],[ISSN]],classificacao!B:D,3,0)</f>
        <v>A2</v>
      </c>
      <c r="Z237" s="1" t="s">
        <v>7141</v>
      </c>
      <c r="AB237" s="1" t="s">
        <v>7153</v>
      </c>
      <c r="AC237" s="1" t="s">
        <v>7859</v>
      </c>
      <c r="AD237" s="1" t="s">
        <v>7155</v>
      </c>
      <c r="AE237" s="1" t="s">
        <v>7156</v>
      </c>
      <c r="AF237" s="1" t="s">
        <v>7141</v>
      </c>
      <c r="AG237" s="1" t="s">
        <v>7157</v>
      </c>
      <c r="AH237" s="1" t="s">
        <v>22289</v>
      </c>
    </row>
    <row r="238" spans="1:34" x14ac:dyDescent="0.25">
      <c r="A238" s="1" t="s">
        <v>22378</v>
      </c>
      <c r="B238" s="1" t="s">
        <v>22379</v>
      </c>
      <c r="C238" s="1" t="s">
        <v>22380</v>
      </c>
      <c r="D238">
        <v>2018</v>
      </c>
      <c r="E238" s="1" t="s">
        <v>7138</v>
      </c>
      <c r="F238" s="1" t="s">
        <v>22381</v>
      </c>
      <c r="G238" s="1" t="s">
        <v>7140</v>
      </c>
      <c r="H238" s="1" t="s">
        <v>7141</v>
      </c>
      <c r="I238">
        <v>703</v>
      </c>
      <c r="J238">
        <v>715</v>
      </c>
      <c r="K238" s="1" t="s">
        <v>7141</v>
      </c>
      <c r="L238">
        <v>10</v>
      </c>
      <c r="M238" s="1" t="s">
        <v>22382</v>
      </c>
      <c r="N238" s="1" t="s">
        <v>22383</v>
      </c>
      <c r="O238" s="1" t="s">
        <v>22384</v>
      </c>
      <c r="P238" s="1" t="s">
        <v>22385</v>
      </c>
      <c r="Q238" s="1" t="s">
        <v>22386</v>
      </c>
      <c r="R238" s="1" t="s">
        <v>22387</v>
      </c>
      <c r="S238" s="1" t="s">
        <v>22388</v>
      </c>
      <c r="T238" s="1" t="s">
        <v>22389</v>
      </c>
      <c r="U238" s="1" t="s">
        <v>7141</v>
      </c>
      <c r="V238" s="1" t="s">
        <v>7150</v>
      </c>
      <c r="W238" s="1" t="s">
        <v>7151</v>
      </c>
      <c r="X238" s="1" t="str">
        <f>VLOOKUP(vehicle_routing_problem__2[[#This Row],[ISSN]],classificacao!B:D,3,0)</f>
        <v>A1</v>
      </c>
      <c r="Z238" s="1" t="s">
        <v>7152</v>
      </c>
      <c r="AB238" s="1" t="s">
        <v>7153</v>
      </c>
      <c r="AC238" s="1" t="s">
        <v>7154</v>
      </c>
      <c r="AD238" s="1" t="s">
        <v>7155</v>
      </c>
      <c r="AE238" s="1" t="s">
        <v>7156</v>
      </c>
      <c r="AF238" s="1" t="s">
        <v>7141</v>
      </c>
      <c r="AG238" s="1" t="s">
        <v>7157</v>
      </c>
      <c r="AH238" s="1" t="s">
        <v>22390</v>
      </c>
    </row>
    <row r="239" spans="1:34" x14ac:dyDescent="0.25">
      <c r="A239" s="1" t="s">
        <v>22459</v>
      </c>
      <c r="B239" s="1" t="s">
        <v>22460</v>
      </c>
      <c r="C239" s="1" t="s">
        <v>22461</v>
      </c>
      <c r="D239">
        <v>2018</v>
      </c>
      <c r="E239" s="1" t="s">
        <v>18600</v>
      </c>
      <c r="F239" s="1" t="s">
        <v>7956</v>
      </c>
      <c r="G239" s="1" t="s">
        <v>7140</v>
      </c>
      <c r="H239" s="1" t="s">
        <v>7141</v>
      </c>
      <c r="I239">
        <v>1251</v>
      </c>
      <c r="J239">
        <v>1262</v>
      </c>
      <c r="K239" s="1" t="s">
        <v>7141</v>
      </c>
      <c r="L239">
        <v>10</v>
      </c>
      <c r="M239" s="1" t="s">
        <v>22462</v>
      </c>
      <c r="N239" s="1" t="s">
        <v>22463</v>
      </c>
      <c r="O239" s="1" t="s">
        <v>22464</v>
      </c>
      <c r="P239" s="1" t="s">
        <v>22465</v>
      </c>
      <c r="Q239" s="1" t="s">
        <v>22466</v>
      </c>
      <c r="R239" s="1" t="s">
        <v>22467</v>
      </c>
      <c r="S239" s="1" t="s">
        <v>22468</v>
      </c>
      <c r="T239" s="1" t="s">
        <v>21126</v>
      </c>
      <c r="U239" s="1" t="s">
        <v>7141</v>
      </c>
      <c r="V239" s="1" t="s">
        <v>7399</v>
      </c>
      <c r="W239" s="1" t="s">
        <v>10377</v>
      </c>
      <c r="X239" s="1" t="str">
        <f>VLOOKUP(vehicle_routing_problem__2[[#This Row],[ISSN]],classificacao!B:D,3,0)</f>
        <v>A2</v>
      </c>
      <c r="Z239" s="1" t="s">
        <v>7141</v>
      </c>
      <c r="AB239" s="1" t="s">
        <v>7153</v>
      </c>
      <c r="AC239" s="1" t="s">
        <v>18610</v>
      </c>
      <c r="AD239" s="1" t="s">
        <v>7155</v>
      </c>
      <c r="AE239" s="1" t="s">
        <v>7156</v>
      </c>
      <c r="AF239" s="1" t="s">
        <v>7141</v>
      </c>
      <c r="AG239" s="1" t="s">
        <v>7157</v>
      </c>
      <c r="AH239" s="1" t="s">
        <v>22469</v>
      </c>
    </row>
    <row r="240" spans="1:34" x14ac:dyDescent="0.25">
      <c r="A240" s="1" t="s">
        <v>22895</v>
      </c>
      <c r="B240" s="1" t="s">
        <v>22896</v>
      </c>
      <c r="C240" s="1" t="s">
        <v>22897</v>
      </c>
      <c r="D240">
        <v>2018</v>
      </c>
      <c r="E240" s="1" t="s">
        <v>7587</v>
      </c>
      <c r="F240" s="1" t="s">
        <v>8399</v>
      </c>
      <c r="G240" s="1" t="s">
        <v>7140</v>
      </c>
      <c r="H240" s="1" t="s">
        <v>7141</v>
      </c>
      <c r="I240">
        <v>296</v>
      </c>
      <c r="J240">
        <v>306</v>
      </c>
      <c r="K240" s="1" t="s">
        <v>7141</v>
      </c>
      <c r="L240">
        <v>10</v>
      </c>
      <c r="M240" s="1" t="s">
        <v>22898</v>
      </c>
      <c r="N240" s="1" t="s">
        <v>22899</v>
      </c>
      <c r="O240" s="1" t="s">
        <v>22900</v>
      </c>
      <c r="P240" s="1" t="s">
        <v>22901</v>
      </c>
      <c r="Q240" s="1" t="s">
        <v>22902</v>
      </c>
      <c r="R240" s="1" t="s">
        <v>22903</v>
      </c>
      <c r="S240" s="1" t="s">
        <v>22904</v>
      </c>
      <c r="T240" s="1" t="s">
        <v>22905</v>
      </c>
      <c r="U240" s="1" t="s">
        <v>7141</v>
      </c>
      <c r="V240" s="1" t="s">
        <v>14246</v>
      </c>
      <c r="W240" s="1" t="s">
        <v>7596</v>
      </c>
      <c r="X240" s="1" t="str">
        <f>VLOOKUP(vehicle_routing_problem__2[[#This Row],[ISSN]],classificacao!B:D,3,0)</f>
        <v>B1</v>
      </c>
      <c r="Z240" s="1" t="s">
        <v>7597</v>
      </c>
      <c r="AB240" s="1" t="s">
        <v>7153</v>
      </c>
      <c r="AC240" s="1" t="s">
        <v>7598</v>
      </c>
      <c r="AD240" s="1" t="s">
        <v>7155</v>
      </c>
      <c r="AE240" s="1" t="s">
        <v>7156</v>
      </c>
      <c r="AF240" s="1" t="s">
        <v>7141</v>
      </c>
      <c r="AG240" s="1" t="s">
        <v>7157</v>
      </c>
      <c r="AH240" s="1" t="s">
        <v>22906</v>
      </c>
    </row>
    <row r="241" spans="1:34" x14ac:dyDescent="0.25">
      <c r="A241" s="1" t="s">
        <v>23821</v>
      </c>
      <c r="B241" s="1" t="s">
        <v>23822</v>
      </c>
      <c r="C241" s="1" t="s">
        <v>23823</v>
      </c>
      <c r="D241">
        <v>2017</v>
      </c>
      <c r="E241" s="1" t="s">
        <v>7849</v>
      </c>
      <c r="F241" s="1" t="s">
        <v>8089</v>
      </c>
      <c r="G241" s="1" t="s">
        <v>7140</v>
      </c>
      <c r="H241" s="1" t="s">
        <v>7141</v>
      </c>
      <c r="I241">
        <v>935</v>
      </c>
      <c r="J241">
        <v>956</v>
      </c>
      <c r="K241" s="1" t="s">
        <v>7141</v>
      </c>
      <c r="L241">
        <v>10</v>
      </c>
      <c r="M241" s="1" t="s">
        <v>23824</v>
      </c>
      <c r="N241" s="1" t="s">
        <v>23825</v>
      </c>
      <c r="O241" s="1" t="s">
        <v>23826</v>
      </c>
      <c r="P241" s="1" t="s">
        <v>23827</v>
      </c>
      <c r="Q241" s="1" t="s">
        <v>23828</v>
      </c>
      <c r="R241" s="1" t="s">
        <v>23829</v>
      </c>
      <c r="S241" s="1" t="s">
        <v>7141</v>
      </c>
      <c r="T241" s="1" t="s">
        <v>23830</v>
      </c>
      <c r="U241" s="1" t="s">
        <v>7141</v>
      </c>
      <c r="V241" s="1" t="s">
        <v>7740</v>
      </c>
      <c r="W241" s="1" t="s">
        <v>7858</v>
      </c>
      <c r="X241" s="1" t="str">
        <f>VLOOKUP(vehicle_routing_problem__2[[#This Row],[ISSN]],classificacao!B:D,3,0)</f>
        <v>A2</v>
      </c>
      <c r="Z241" s="1" t="s">
        <v>7141</v>
      </c>
      <c r="AB241" s="1" t="s">
        <v>7153</v>
      </c>
      <c r="AC241" s="1" t="s">
        <v>7859</v>
      </c>
      <c r="AD241" s="1" t="s">
        <v>7155</v>
      </c>
      <c r="AE241" s="1" t="s">
        <v>7156</v>
      </c>
      <c r="AF241" s="1" t="s">
        <v>7141</v>
      </c>
      <c r="AG241" s="1" t="s">
        <v>7157</v>
      </c>
      <c r="AH241" s="1" t="s">
        <v>23831</v>
      </c>
    </row>
    <row r="242" spans="1:34" x14ac:dyDescent="0.25">
      <c r="A242" s="1" t="s">
        <v>24113</v>
      </c>
      <c r="B242" s="1" t="s">
        <v>24114</v>
      </c>
      <c r="C242" s="1" t="s">
        <v>24115</v>
      </c>
      <c r="D242">
        <v>2017</v>
      </c>
      <c r="E242" s="1" t="s">
        <v>13961</v>
      </c>
      <c r="F242" s="1" t="s">
        <v>15419</v>
      </c>
      <c r="G242" s="1" t="s">
        <v>7141</v>
      </c>
      <c r="H242" s="1" t="s">
        <v>7141</v>
      </c>
      <c r="I242">
        <v>426</v>
      </c>
      <c r="J242">
        <v>436</v>
      </c>
      <c r="K242" s="1" t="s">
        <v>7141</v>
      </c>
      <c r="L242">
        <v>10</v>
      </c>
      <c r="M242" s="1" t="s">
        <v>24116</v>
      </c>
      <c r="N242" s="1" t="s">
        <v>24117</v>
      </c>
      <c r="O242" s="1" t="s">
        <v>24118</v>
      </c>
      <c r="P242" s="1" t="s">
        <v>24119</v>
      </c>
      <c r="Q242" s="1" t="s">
        <v>24120</v>
      </c>
      <c r="R242" s="1" t="s">
        <v>24121</v>
      </c>
      <c r="S242" s="1" t="s">
        <v>24122</v>
      </c>
      <c r="T242" s="1" t="s">
        <v>24123</v>
      </c>
      <c r="U242" s="1" t="s">
        <v>7141</v>
      </c>
      <c r="V242" s="1" t="s">
        <v>7173</v>
      </c>
      <c r="W242" s="1" t="s">
        <v>10112</v>
      </c>
      <c r="X242" s="1" t="str">
        <f>VLOOKUP(vehicle_routing_problem__2[[#This Row],[ISSN]],classificacao!B:D,3,0)</f>
        <v>A1</v>
      </c>
      <c r="Z242" s="1" t="s">
        <v>13971</v>
      </c>
      <c r="AB242" s="1" t="s">
        <v>7153</v>
      </c>
      <c r="AC242" s="1" t="s">
        <v>13972</v>
      </c>
      <c r="AD242" s="1" t="s">
        <v>7155</v>
      </c>
      <c r="AE242" s="1" t="s">
        <v>7156</v>
      </c>
      <c r="AF242" s="1" t="s">
        <v>7141</v>
      </c>
      <c r="AG242" s="1" t="s">
        <v>7157</v>
      </c>
      <c r="AH242" s="1" t="s">
        <v>24124</v>
      </c>
    </row>
    <row r="243" spans="1:34" x14ac:dyDescent="0.25">
      <c r="A243" s="1" t="s">
        <v>24299</v>
      </c>
      <c r="B243" s="1" t="s">
        <v>24300</v>
      </c>
      <c r="C243" s="1" t="s">
        <v>24301</v>
      </c>
      <c r="D243">
        <v>2017</v>
      </c>
      <c r="E243" s="1" t="s">
        <v>8647</v>
      </c>
      <c r="F243" s="1" t="s">
        <v>14576</v>
      </c>
      <c r="G243" s="1" t="s">
        <v>7141</v>
      </c>
      <c r="H243" s="1" t="s">
        <v>24302</v>
      </c>
      <c r="K243" s="1" t="s">
        <v>7141</v>
      </c>
      <c r="L243">
        <v>10</v>
      </c>
      <c r="M243" s="1" t="s">
        <v>24303</v>
      </c>
      <c r="N243" s="1" t="s">
        <v>24304</v>
      </c>
      <c r="O243" s="1" t="s">
        <v>24305</v>
      </c>
      <c r="P243" s="1" t="s">
        <v>24306</v>
      </c>
      <c r="Q243" s="1" t="s">
        <v>24307</v>
      </c>
      <c r="R243" s="1" t="s">
        <v>7141</v>
      </c>
      <c r="S243" s="1" t="s">
        <v>24308</v>
      </c>
      <c r="T243" s="1" t="s">
        <v>24309</v>
      </c>
      <c r="U243" s="1" t="s">
        <v>7141</v>
      </c>
      <c r="V243" s="1" t="s">
        <v>9534</v>
      </c>
      <c r="W243" s="1" t="s">
        <v>8658</v>
      </c>
      <c r="X243" s="1" t="str">
        <f>VLOOKUP(vehicle_routing_problem__2[[#This Row],[ISSN]],classificacao!B:D,3,0)</f>
        <v>B1</v>
      </c>
      <c r="Z243" s="1" t="s">
        <v>7141</v>
      </c>
      <c r="AB243" s="1" t="s">
        <v>7153</v>
      </c>
      <c r="AC243" s="1" t="s">
        <v>8659</v>
      </c>
      <c r="AD243" s="1" t="s">
        <v>7155</v>
      </c>
      <c r="AE243" s="1" t="s">
        <v>7156</v>
      </c>
      <c r="AF243" s="1" t="s">
        <v>7398</v>
      </c>
      <c r="AG243" s="1" t="s">
        <v>7157</v>
      </c>
      <c r="AH243" s="1" t="s">
        <v>24310</v>
      </c>
    </row>
    <row r="244" spans="1:34" x14ac:dyDescent="0.25">
      <c r="A244" s="1" t="s">
        <v>24532</v>
      </c>
      <c r="B244" s="1" t="s">
        <v>24533</v>
      </c>
      <c r="C244" s="1" t="s">
        <v>24534</v>
      </c>
      <c r="D244">
        <v>2016</v>
      </c>
      <c r="E244" s="1" t="s">
        <v>7403</v>
      </c>
      <c r="F244" s="1" t="s">
        <v>7329</v>
      </c>
      <c r="G244" s="1" t="s">
        <v>7330</v>
      </c>
      <c r="H244" s="1" t="s">
        <v>7141</v>
      </c>
      <c r="I244">
        <v>1217</v>
      </c>
      <c r="J244">
        <v>1231</v>
      </c>
      <c r="K244" s="1" t="s">
        <v>7141</v>
      </c>
      <c r="L244">
        <v>10</v>
      </c>
      <c r="M244" s="1" t="s">
        <v>24535</v>
      </c>
      <c r="N244" s="1" t="s">
        <v>24536</v>
      </c>
      <c r="O244" s="1" t="s">
        <v>23848</v>
      </c>
      <c r="P244" s="1" t="s">
        <v>24537</v>
      </c>
      <c r="Q244" s="1" t="s">
        <v>24538</v>
      </c>
      <c r="R244" s="1" t="s">
        <v>24539</v>
      </c>
      <c r="S244" s="1" t="s">
        <v>24540</v>
      </c>
      <c r="T244" s="1" t="s">
        <v>24541</v>
      </c>
      <c r="U244" s="1" t="s">
        <v>7141</v>
      </c>
      <c r="V244" s="1" t="s">
        <v>7740</v>
      </c>
      <c r="W244" s="1" t="s">
        <v>7413</v>
      </c>
      <c r="X244" s="1" t="str">
        <f>VLOOKUP(vehicle_routing_problem__2[[#This Row],[ISSN]],classificacao!B:D,3,0)</f>
        <v>B1</v>
      </c>
      <c r="Z244" s="1" t="s">
        <v>7414</v>
      </c>
      <c r="AB244" s="1" t="s">
        <v>7153</v>
      </c>
      <c r="AC244" s="1" t="s">
        <v>7415</v>
      </c>
      <c r="AD244" s="1" t="s">
        <v>7155</v>
      </c>
      <c r="AE244" s="1" t="s">
        <v>7156</v>
      </c>
      <c r="AF244" s="1" t="s">
        <v>7141</v>
      </c>
      <c r="AG244" s="1" t="s">
        <v>7157</v>
      </c>
      <c r="AH244" s="1" t="s">
        <v>24542</v>
      </c>
    </row>
    <row r="245" spans="1:34" x14ac:dyDescent="0.25">
      <c r="A245" s="1" t="s">
        <v>24807</v>
      </c>
      <c r="B245" s="1" t="s">
        <v>24808</v>
      </c>
      <c r="C245" s="1" t="s">
        <v>24809</v>
      </c>
      <c r="D245">
        <v>2016</v>
      </c>
      <c r="E245" s="1" t="s">
        <v>7681</v>
      </c>
      <c r="F245" s="1" t="s">
        <v>8985</v>
      </c>
      <c r="G245" s="1" t="s">
        <v>7141</v>
      </c>
      <c r="H245" s="1" t="s">
        <v>7141</v>
      </c>
      <c r="I245">
        <v>110</v>
      </c>
      <c r="J245">
        <v>126</v>
      </c>
      <c r="K245" s="1" t="s">
        <v>7141</v>
      </c>
      <c r="L245">
        <v>10</v>
      </c>
      <c r="M245" s="1" t="s">
        <v>24810</v>
      </c>
      <c r="N245" s="1" t="s">
        <v>24811</v>
      </c>
      <c r="O245" s="1" t="s">
        <v>24812</v>
      </c>
      <c r="P245" s="1" t="s">
        <v>24813</v>
      </c>
      <c r="Q245" s="1" t="s">
        <v>24814</v>
      </c>
      <c r="R245" s="1" t="s">
        <v>24815</v>
      </c>
      <c r="S245" s="1" t="s">
        <v>24816</v>
      </c>
      <c r="T245" s="1" t="s">
        <v>18556</v>
      </c>
      <c r="U245" s="1" t="s">
        <v>7141</v>
      </c>
      <c r="V245" s="1" t="s">
        <v>7173</v>
      </c>
      <c r="W245" s="1" t="s">
        <v>7692</v>
      </c>
      <c r="X245" s="1" t="str">
        <f>VLOOKUP(vehicle_routing_problem__2[[#This Row],[ISSN]],classificacao!B:D,3,0)</f>
        <v>A2</v>
      </c>
      <c r="Z245" s="1" t="s">
        <v>7693</v>
      </c>
      <c r="AB245" s="1" t="s">
        <v>7153</v>
      </c>
      <c r="AC245" s="1" t="s">
        <v>7694</v>
      </c>
      <c r="AD245" s="1" t="s">
        <v>7155</v>
      </c>
      <c r="AE245" s="1" t="s">
        <v>7156</v>
      </c>
      <c r="AF245" s="1" t="s">
        <v>7141</v>
      </c>
      <c r="AG245" s="1" t="s">
        <v>7157</v>
      </c>
      <c r="AH245" s="1" t="s">
        <v>24817</v>
      </c>
    </row>
    <row r="246" spans="1:34" x14ac:dyDescent="0.25">
      <c r="A246" s="1" t="s">
        <v>24873</v>
      </c>
      <c r="B246" s="1" t="s">
        <v>24874</v>
      </c>
      <c r="C246" s="1" t="s">
        <v>24875</v>
      </c>
      <c r="D246">
        <v>2016</v>
      </c>
      <c r="E246" s="1" t="s">
        <v>7291</v>
      </c>
      <c r="F246" s="1" t="s">
        <v>7674</v>
      </c>
      <c r="G246" s="1" t="s">
        <v>7141</v>
      </c>
      <c r="H246" s="1" t="s">
        <v>7141</v>
      </c>
      <c r="I246">
        <v>262</v>
      </c>
      <c r="J246">
        <v>275</v>
      </c>
      <c r="K246" s="1" t="s">
        <v>7141</v>
      </c>
      <c r="L246">
        <v>10</v>
      </c>
      <c r="M246" s="1" t="s">
        <v>24876</v>
      </c>
      <c r="N246" s="1" t="s">
        <v>24877</v>
      </c>
      <c r="O246" s="1" t="s">
        <v>24878</v>
      </c>
      <c r="P246" s="1" t="s">
        <v>24879</v>
      </c>
      <c r="Q246" s="1" t="s">
        <v>24880</v>
      </c>
      <c r="R246" s="1" t="s">
        <v>24881</v>
      </c>
      <c r="S246" s="1" t="s">
        <v>24882</v>
      </c>
      <c r="T246" s="1" t="s">
        <v>24883</v>
      </c>
      <c r="U246" s="1" t="s">
        <v>7141</v>
      </c>
      <c r="V246" s="1" t="s">
        <v>7173</v>
      </c>
      <c r="W246" s="1" t="s">
        <v>7302</v>
      </c>
      <c r="X246" s="1" t="str">
        <f>VLOOKUP(vehicle_routing_problem__2[[#This Row],[ISSN]],classificacao!B:D,3,0)</f>
        <v>A2</v>
      </c>
      <c r="Z246" s="1" t="s">
        <v>7141</v>
      </c>
      <c r="AB246" s="1" t="s">
        <v>7153</v>
      </c>
      <c r="AC246" s="1" t="s">
        <v>7303</v>
      </c>
      <c r="AD246" s="1" t="s">
        <v>7155</v>
      </c>
      <c r="AE246" s="1" t="s">
        <v>7156</v>
      </c>
      <c r="AF246" s="1" t="s">
        <v>7141</v>
      </c>
      <c r="AG246" s="1" t="s">
        <v>7157</v>
      </c>
      <c r="AH246" s="1" t="s">
        <v>24884</v>
      </c>
    </row>
    <row r="247" spans="1:34" x14ac:dyDescent="0.25">
      <c r="A247" s="1" t="s">
        <v>24972</v>
      </c>
      <c r="B247" s="1" t="s">
        <v>24973</v>
      </c>
      <c r="C247" s="1" t="s">
        <v>24974</v>
      </c>
      <c r="D247">
        <v>2016</v>
      </c>
      <c r="E247" s="1" t="s">
        <v>7681</v>
      </c>
      <c r="F247" s="1" t="s">
        <v>8399</v>
      </c>
      <c r="G247" s="1" t="s">
        <v>7141</v>
      </c>
      <c r="H247" s="1" t="s">
        <v>7141</v>
      </c>
      <c r="I247">
        <v>40</v>
      </c>
      <c r="J247">
        <v>47</v>
      </c>
      <c r="K247" s="1" t="s">
        <v>7141</v>
      </c>
      <c r="L247">
        <v>10</v>
      </c>
      <c r="M247" s="1" t="s">
        <v>24975</v>
      </c>
      <c r="N247" s="1" t="s">
        <v>24976</v>
      </c>
      <c r="O247" s="1" t="s">
        <v>24977</v>
      </c>
      <c r="P247" s="1" t="s">
        <v>24978</v>
      </c>
      <c r="Q247" s="1" t="s">
        <v>24979</v>
      </c>
      <c r="R247" s="1" t="s">
        <v>24980</v>
      </c>
      <c r="S247" s="1" t="s">
        <v>24981</v>
      </c>
      <c r="T247" s="1" t="s">
        <v>24982</v>
      </c>
      <c r="U247" s="1" t="s">
        <v>7141</v>
      </c>
      <c r="V247" s="1" t="s">
        <v>7173</v>
      </c>
      <c r="W247" s="1" t="s">
        <v>7692</v>
      </c>
      <c r="X247" s="1" t="str">
        <f>VLOOKUP(vehicle_routing_problem__2[[#This Row],[ISSN]],classificacao!B:D,3,0)</f>
        <v>A2</v>
      </c>
      <c r="Z247" s="1" t="s">
        <v>7693</v>
      </c>
      <c r="AB247" s="1" t="s">
        <v>7153</v>
      </c>
      <c r="AC247" s="1" t="s">
        <v>7694</v>
      </c>
      <c r="AD247" s="1" t="s">
        <v>7155</v>
      </c>
      <c r="AE247" s="1" t="s">
        <v>7156</v>
      </c>
      <c r="AF247" s="1" t="s">
        <v>7395</v>
      </c>
      <c r="AG247" s="1" t="s">
        <v>7157</v>
      </c>
      <c r="AH247" s="1" t="s">
        <v>24983</v>
      </c>
    </row>
    <row r="248" spans="1:34" x14ac:dyDescent="0.25">
      <c r="A248" s="1" t="s">
        <v>20539</v>
      </c>
      <c r="B248" s="1" t="s">
        <v>20540</v>
      </c>
      <c r="C248" s="1" t="s">
        <v>20541</v>
      </c>
      <c r="D248">
        <v>2019</v>
      </c>
      <c r="E248" s="1" t="s">
        <v>7681</v>
      </c>
      <c r="F248" s="1" t="s">
        <v>7682</v>
      </c>
      <c r="G248" s="1" t="s">
        <v>7141</v>
      </c>
      <c r="H248" s="1" t="s">
        <v>20542</v>
      </c>
      <c r="K248" s="1" t="s">
        <v>7141</v>
      </c>
      <c r="L248">
        <v>9</v>
      </c>
      <c r="M248" s="1" t="s">
        <v>20543</v>
      </c>
      <c r="N248" s="1" t="s">
        <v>20544</v>
      </c>
      <c r="O248" s="1" t="s">
        <v>20545</v>
      </c>
      <c r="P248" s="1" t="s">
        <v>20546</v>
      </c>
      <c r="Q248" s="1" t="s">
        <v>20547</v>
      </c>
      <c r="R248" s="1" t="s">
        <v>20548</v>
      </c>
      <c r="S248" s="1" t="s">
        <v>20549</v>
      </c>
      <c r="T248" s="1" t="s">
        <v>20550</v>
      </c>
      <c r="U248" s="1" t="s">
        <v>7141</v>
      </c>
      <c r="V248" s="1" t="s">
        <v>7173</v>
      </c>
      <c r="W248" s="1" t="s">
        <v>7692</v>
      </c>
      <c r="X248" s="1" t="str">
        <f>VLOOKUP(vehicle_routing_problem__2[[#This Row],[ISSN]],classificacao!B:D,3,0)</f>
        <v>A2</v>
      </c>
      <c r="Z248" s="1" t="s">
        <v>7693</v>
      </c>
      <c r="AB248" s="1" t="s">
        <v>7153</v>
      </c>
      <c r="AC248" s="1" t="s">
        <v>7694</v>
      </c>
      <c r="AD248" s="1" t="s">
        <v>7155</v>
      </c>
      <c r="AE248" s="1" t="s">
        <v>7156</v>
      </c>
      <c r="AF248" s="1" t="s">
        <v>7141</v>
      </c>
      <c r="AG248" s="1" t="s">
        <v>7157</v>
      </c>
      <c r="AH248" s="1" t="s">
        <v>20551</v>
      </c>
    </row>
    <row r="249" spans="1:34" x14ac:dyDescent="0.25">
      <c r="A249" s="1" t="s">
        <v>20636</v>
      </c>
      <c r="B249" s="1" t="s">
        <v>20637</v>
      </c>
      <c r="C249" s="1" t="s">
        <v>20638</v>
      </c>
      <c r="D249">
        <v>2019</v>
      </c>
      <c r="E249" s="1" t="s">
        <v>13961</v>
      </c>
      <c r="F249" s="1" t="s">
        <v>20639</v>
      </c>
      <c r="G249" s="1" t="s">
        <v>7141</v>
      </c>
      <c r="H249" s="1" t="s">
        <v>20640</v>
      </c>
      <c r="K249" s="1" t="s">
        <v>7141</v>
      </c>
      <c r="L249">
        <v>9</v>
      </c>
      <c r="M249" s="1" t="s">
        <v>20641</v>
      </c>
      <c r="N249" s="1" t="s">
        <v>20642</v>
      </c>
      <c r="O249" s="1" t="s">
        <v>20643</v>
      </c>
      <c r="P249" s="1" t="s">
        <v>20644</v>
      </c>
      <c r="Q249" s="1" t="s">
        <v>20645</v>
      </c>
      <c r="R249" s="1" t="s">
        <v>20646</v>
      </c>
      <c r="S249" s="1" t="s">
        <v>20647</v>
      </c>
      <c r="T249" s="1" t="s">
        <v>20648</v>
      </c>
      <c r="U249" s="1" t="s">
        <v>7141</v>
      </c>
      <c r="V249" s="1" t="s">
        <v>7173</v>
      </c>
      <c r="W249" s="1" t="s">
        <v>10112</v>
      </c>
      <c r="X249" s="1" t="str">
        <f>VLOOKUP(vehicle_routing_problem__2[[#This Row],[ISSN]],classificacao!B:D,3,0)</f>
        <v>A1</v>
      </c>
      <c r="Z249" s="1" t="s">
        <v>13971</v>
      </c>
      <c r="AB249" s="1" t="s">
        <v>7153</v>
      </c>
      <c r="AC249" s="1" t="s">
        <v>13972</v>
      </c>
      <c r="AD249" s="1" t="s">
        <v>7155</v>
      </c>
      <c r="AE249" s="1" t="s">
        <v>7156</v>
      </c>
      <c r="AF249" s="1" t="s">
        <v>7395</v>
      </c>
      <c r="AG249" s="1" t="s">
        <v>7157</v>
      </c>
      <c r="AH249" s="1" t="s">
        <v>20649</v>
      </c>
    </row>
    <row r="250" spans="1:34" x14ac:dyDescent="0.25">
      <c r="A250" s="1" t="s">
        <v>20920</v>
      </c>
      <c r="B250" s="1" t="s">
        <v>20921</v>
      </c>
      <c r="C250" s="1" t="s">
        <v>20922</v>
      </c>
      <c r="D250">
        <v>2019</v>
      </c>
      <c r="E250" s="1" t="s">
        <v>7138</v>
      </c>
      <c r="F250" s="1" t="s">
        <v>15379</v>
      </c>
      <c r="G250" s="1" t="s">
        <v>7366</v>
      </c>
      <c r="H250" s="1" t="s">
        <v>7141</v>
      </c>
      <c r="I250">
        <v>893</v>
      </c>
      <c r="J250">
        <v>909</v>
      </c>
      <c r="K250" s="1" t="s">
        <v>7141</v>
      </c>
      <c r="L250">
        <v>9</v>
      </c>
      <c r="M250" s="1" t="s">
        <v>20923</v>
      </c>
      <c r="N250" s="1" t="s">
        <v>20924</v>
      </c>
      <c r="O250" s="1" t="s">
        <v>20925</v>
      </c>
      <c r="P250" s="1" t="s">
        <v>20926</v>
      </c>
      <c r="Q250" s="1" t="s">
        <v>20927</v>
      </c>
      <c r="R250" s="1" t="s">
        <v>20928</v>
      </c>
      <c r="S250" s="1" t="s">
        <v>20929</v>
      </c>
      <c r="T250" s="1" t="s">
        <v>20930</v>
      </c>
      <c r="U250" s="1" t="s">
        <v>7141</v>
      </c>
      <c r="V250" s="1" t="s">
        <v>7150</v>
      </c>
      <c r="W250" s="1" t="s">
        <v>7151</v>
      </c>
      <c r="X250" s="1" t="str">
        <f>VLOOKUP(vehicle_routing_problem__2[[#This Row],[ISSN]],classificacao!B:D,3,0)</f>
        <v>A1</v>
      </c>
      <c r="Z250" s="1" t="s">
        <v>7152</v>
      </c>
      <c r="AB250" s="1" t="s">
        <v>7153</v>
      </c>
      <c r="AC250" s="1" t="s">
        <v>7154</v>
      </c>
      <c r="AD250" s="1" t="s">
        <v>7155</v>
      </c>
      <c r="AE250" s="1" t="s">
        <v>7156</v>
      </c>
      <c r="AF250" s="1" t="s">
        <v>7141</v>
      </c>
      <c r="AG250" s="1" t="s">
        <v>7157</v>
      </c>
      <c r="AH250" s="1" t="s">
        <v>20931</v>
      </c>
    </row>
    <row r="251" spans="1:34" x14ac:dyDescent="0.25">
      <c r="A251" s="1" t="s">
        <v>21058</v>
      </c>
      <c r="B251" s="1" t="s">
        <v>21059</v>
      </c>
      <c r="C251" s="1" t="s">
        <v>21060</v>
      </c>
      <c r="D251">
        <v>2019</v>
      </c>
      <c r="E251" s="1" t="s">
        <v>7162</v>
      </c>
      <c r="F251" s="1" t="s">
        <v>13782</v>
      </c>
      <c r="G251" s="1" t="s">
        <v>7141</v>
      </c>
      <c r="H251" s="1" t="s">
        <v>7141</v>
      </c>
      <c r="I251">
        <v>317</v>
      </c>
      <c r="J251">
        <v>332</v>
      </c>
      <c r="K251" s="1" t="s">
        <v>7141</v>
      </c>
      <c r="L251">
        <v>9</v>
      </c>
      <c r="M251" s="1" t="s">
        <v>21061</v>
      </c>
      <c r="N251" s="1" t="s">
        <v>21062</v>
      </c>
      <c r="O251" s="1" t="s">
        <v>21063</v>
      </c>
      <c r="P251" s="1" t="s">
        <v>21064</v>
      </c>
      <c r="Q251" s="1" t="s">
        <v>21065</v>
      </c>
      <c r="R251" s="1" t="s">
        <v>21066</v>
      </c>
      <c r="S251" s="1" t="s">
        <v>21067</v>
      </c>
      <c r="T251" s="1" t="s">
        <v>21068</v>
      </c>
      <c r="U251" s="1" t="s">
        <v>7141</v>
      </c>
      <c r="V251" s="1" t="s">
        <v>7173</v>
      </c>
      <c r="W251" s="1" t="s">
        <v>7174</v>
      </c>
      <c r="X251" s="1" t="str">
        <f>VLOOKUP(vehicle_routing_problem__2[[#This Row],[ISSN]],classificacao!B:D,3,0)</f>
        <v>A1</v>
      </c>
      <c r="Z251" s="1" t="s">
        <v>7175</v>
      </c>
      <c r="AB251" s="1" t="s">
        <v>7153</v>
      </c>
      <c r="AC251" s="1" t="s">
        <v>7176</v>
      </c>
      <c r="AD251" s="1" t="s">
        <v>7155</v>
      </c>
      <c r="AE251" s="1" t="s">
        <v>7156</v>
      </c>
      <c r="AF251" s="1" t="s">
        <v>7141</v>
      </c>
      <c r="AG251" s="1" t="s">
        <v>7157</v>
      </c>
      <c r="AH251" s="1" t="s">
        <v>21069</v>
      </c>
    </row>
    <row r="252" spans="1:34" x14ac:dyDescent="0.25">
      <c r="A252" s="1" t="s">
        <v>22000</v>
      </c>
      <c r="B252" s="1" t="s">
        <v>22001</v>
      </c>
      <c r="C252" s="1" t="s">
        <v>22002</v>
      </c>
      <c r="D252">
        <v>2018</v>
      </c>
      <c r="E252" s="1" t="s">
        <v>7162</v>
      </c>
      <c r="F252" s="1" t="s">
        <v>19750</v>
      </c>
      <c r="G252" s="1" t="s">
        <v>7141</v>
      </c>
      <c r="H252" s="1" t="s">
        <v>7141</v>
      </c>
      <c r="I252">
        <v>183</v>
      </c>
      <c r="J252">
        <v>195</v>
      </c>
      <c r="K252" s="1" t="s">
        <v>7141</v>
      </c>
      <c r="L252">
        <v>9</v>
      </c>
      <c r="M252" s="1" t="s">
        <v>22003</v>
      </c>
      <c r="N252" s="1" t="s">
        <v>22004</v>
      </c>
      <c r="O252" s="1" t="s">
        <v>22005</v>
      </c>
      <c r="P252" s="1" t="s">
        <v>22006</v>
      </c>
      <c r="Q252" s="1" t="s">
        <v>22007</v>
      </c>
      <c r="R252" s="1" t="s">
        <v>22008</v>
      </c>
      <c r="S252" s="1" t="s">
        <v>22009</v>
      </c>
      <c r="T252" s="1" t="s">
        <v>22010</v>
      </c>
      <c r="U252" s="1" t="s">
        <v>7141</v>
      </c>
      <c r="V252" s="1" t="s">
        <v>7173</v>
      </c>
      <c r="W252" s="1" t="s">
        <v>7174</v>
      </c>
      <c r="X252" s="1" t="str">
        <f>VLOOKUP(vehicle_routing_problem__2[[#This Row],[ISSN]],classificacao!B:D,3,0)</f>
        <v>A1</v>
      </c>
      <c r="Z252" s="1" t="s">
        <v>7175</v>
      </c>
      <c r="AB252" s="1" t="s">
        <v>7153</v>
      </c>
      <c r="AC252" s="1" t="s">
        <v>7176</v>
      </c>
      <c r="AD252" s="1" t="s">
        <v>7155</v>
      </c>
      <c r="AE252" s="1" t="s">
        <v>7156</v>
      </c>
      <c r="AF252" s="1" t="s">
        <v>7395</v>
      </c>
      <c r="AG252" s="1" t="s">
        <v>7157</v>
      </c>
      <c r="AH252" s="1" t="s">
        <v>22011</v>
      </c>
    </row>
    <row r="253" spans="1:34" x14ac:dyDescent="0.25">
      <c r="A253" s="1" t="s">
        <v>22146</v>
      </c>
      <c r="B253" s="1" t="s">
        <v>22147</v>
      </c>
      <c r="C253" s="1" t="s">
        <v>22148</v>
      </c>
      <c r="D253">
        <v>2018</v>
      </c>
      <c r="E253" s="1" t="s">
        <v>7681</v>
      </c>
      <c r="F253" s="1" t="s">
        <v>9294</v>
      </c>
      <c r="G253" s="1" t="s">
        <v>7141</v>
      </c>
      <c r="H253" s="1" t="s">
        <v>7141</v>
      </c>
      <c r="I253">
        <v>135</v>
      </c>
      <c r="J253">
        <v>147</v>
      </c>
      <c r="K253" s="1" t="s">
        <v>7141</v>
      </c>
      <c r="L253">
        <v>9</v>
      </c>
      <c r="M253" s="1" t="s">
        <v>22149</v>
      </c>
      <c r="N253" s="1" t="s">
        <v>22150</v>
      </c>
      <c r="O253" s="1" t="s">
        <v>22151</v>
      </c>
      <c r="P253" s="1" t="s">
        <v>22152</v>
      </c>
      <c r="Q253" s="1" t="s">
        <v>22153</v>
      </c>
      <c r="R253" s="1" t="s">
        <v>22154</v>
      </c>
      <c r="S253" s="1" t="s">
        <v>22155</v>
      </c>
      <c r="T253" s="1" t="s">
        <v>22156</v>
      </c>
      <c r="U253" s="1" t="s">
        <v>7141</v>
      </c>
      <c r="V253" s="1" t="s">
        <v>7173</v>
      </c>
      <c r="W253" s="1" t="s">
        <v>7692</v>
      </c>
      <c r="X253" s="1" t="str">
        <f>VLOOKUP(vehicle_routing_problem__2[[#This Row],[ISSN]],classificacao!B:D,3,0)</f>
        <v>A2</v>
      </c>
      <c r="Z253" s="1" t="s">
        <v>7693</v>
      </c>
      <c r="AB253" s="1" t="s">
        <v>7153</v>
      </c>
      <c r="AC253" s="1" t="s">
        <v>7694</v>
      </c>
      <c r="AD253" s="1" t="s">
        <v>7155</v>
      </c>
      <c r="AE253" s="1" t="s">
        <v>7156</v>
      </c>
      <c r="AF253" s="1" t="s">
        <v>7141</v>
      </c>
      <c r="AG253" s="1" t="s">
        <v>7157</v>
      </c>
      <c r="AH253" s="1" t="s">
        <v>22157</v>
      </c>
    </row>
    <row r="254" spans="1:34" x14ac:dyDescent="0.25">
      <c r="A254" s="1" t="s">
        <v>22354</v>
      </c>
      <c r="B254" s="1" t="s">
        <v>22355</v>
      </c>
      <c r="C254" s="1" t="s">
        <v>22356</v>
      </c>
      <c r="D254">
        <v>2018</v>
      </c>
      <c r="E254" s="1" t="s">
        <v>13270</v>
      </c>
      <c r="F254" s="1" t="s">
        <v>14400</v>
      </c>
      <c r="G254" s="1" t="s">
        <v>7742</v>
      </c>
      <c r="H254" s="1" t="s">
        <v>7141</v>
      </c>
      <c r="I254">
        <v>5005</v>
      </c>
      <c r="J254">
        <v>5024</v>
      </c>
      <c r="K254" s="1" t="s">
        <v>7141</v>
      </c>
      <c r="L254">
        <v>9</v>
      </c>
      <c r="M254" s="1" t="s">
        <v>22357</v>
      </c>
      <c r="N254" s="1" t="s">
        <v>22358</v>
      </c>
      <c r="O254" s="1" t="s">
        <v>22359</v>
      </c>
      <c r="P254" s="1" t="s">
        <v>22360</v>
      </c>
      <c r="Q254" s="1" t="s">
        <v>22361</v>
      </c>
      <c r="R254" s="1" t="s">
        <v>22362</v>
      </c>
      <c r="S254" s="1" t="s">
        <v>22363</v>
      </c>
      <c r="T254" s="1" t="s">
        <v>22364</v>
      </c>
      <c r="U254" s="1" t="s">
        <v>7141</v>
      </c>
      <c r="V254" s="1" t="s">
        <v>7388</v>
      </c>
      <c r="W254" s="1" t="s">
        <v>10404</v>
      </c>
      <c r="X254" s="1" t="str">
        <f>VLOOKUP(vehicle_routing_problem__2[[#This Row],[ISSN]],classificacao!B:D,3,0)</f>
        <v>A2</v>
      </c>
      <c r="Z254" s="1" t="s">
        <v>13280</v>
      </c>
      <c r="AB254" s="1" t="s">
        <v>7153</v>
      </c>
      <c r="AC254" s="1" t="s">
        <v>13281</v>
      </c>
      <c r="AD254" s="1" t="s">
        <v>7155</v>
      </c>
      <c r="AE254" s="1" t="s">
        <v>7156</v>
      </c>
      <c r="AF254" s="1" t="s">
        <v>7141</v>
      </c>
      <c r="AG254" s="1" t="s">
        <v>7157</v>
      </c>
      <c r="AH254" s="1" t="s">
        <v>22365</v>
      </c>
    </row>
    <row r="255" spans="1:34" x14ac:dyDescent="0.25">
      <c r="A255" s="1" t="s">
        <v>22366</v>
      </c>
      <c r="B255" s="1" t="s">
        <v>22367</v>
      </c>
      <c r="C255" s="1" t="s">
        <v>22368</v>
      </c>
      <c r="D255">
        <v>2018</v>
      </c>
      <c r="E255" s="1" t="s">
        <v>13947</v>
      </c>
      <c r="F255" s="1" t="s">
        <v>8078</v>
      </c>
      <c r="G255" s="1" t="s">
        <v>7141</v>
      </c>
      <c r="H255" s="1" t="s">
        <v>7141</v>
      </c>
      <c r="I255">
        <v>163</v>
      </c>
      <c r="J255">
        <v>183</v>
      </c>
      <c r="K255" s="1" t="s">
        <v>7141</v>
      </c>
      <c r="L255">
        <v>9</v>
      </c>
      <c r="M255" s="1" t="s">
        <v>22369</v>
      </c>
      <c r="N255" s="1" t="s">
        <v>22370</v>
      </c>
      <c r="O255" s="1" t="s">
        <v>22371</v>
      </c>
      <c r="P255" s="1" t="s">
        <v>22372</v>
      </c>
      <c r="Q255" s="1" t="s">
        <v>22373</v>
      </c>
      <c r="R255" s="1" t="s">
        <v>22374</v>
      </c>
      <c r="S255" s="1" t="s">
        <v>22375</v>
      </c>
      <c r="T255" s="1" t="s">
        <v>22376</v>
      </c>
      <c r="U255" s="1" t="s">
        <v>7141</v>
      </c>
      <c r="V255" s="1" t="s">
        <v>7173</v>
      </c>
      <c r="W255" s="1" t="s">
        <v>10592</v>
      </c>
      <c r="X255" s="1" t="str">
        <f>VLOOKUP(vehicle_routing_problem__2[[#This Row],[ISSN]],classificacao!B:D,3,0)</f>
        <v>A2</v>
      </c>
      <c r="Z255" s="1" t="s">
        <v>7141</v>
      </c>
      <c r="AB255" s="1" t="s">
        <v>7153</v>
      </c>
      <c r="AC255" s="1" t="s">
        <v>13956</v>
      </c>
      <c r="AD255" s="1" t="s">
        <v>7155</v>
      </c>
      <c r="AE255" s="1" t="s">
        <v>7156</v>
      </c>
      <c r="AF255" s="1" t="s">
        <v>7141</v>
      </c>
      <c r="AG255" s="1" t="s">
        <v>7157</v>
      </c>
      <c r="AH255" s="1" t="s">
        <v>22377</v>
      </c>
    </row>
    <row r="256" spans="1:34" x14ac:dyDescent="0.25">
      <c r="A256" s="1" t="s">
        <v>22615</v>
      </c>
      <c r="B256" s="1" t="s">
        <v>22616</v>
      </c>
      <c r="C256" s="1" t="s">
        <v>22617</v>
      </c>
      <c r="D256">
        <v>2018</v>
      </c>
      <c r="E256" s="1" t="s">
        <v>22618</v>
      </c>
      <c r="F256" s="1" t="s">
        <v>7292</v>
      </c>
      <c r="G256" s="1" t="s">
        <v>7141</v>
      </c>
      <c r="H256" s="1" t="s">
        <v>7141</v>
      </c>
      <c r="I256">
        <v>124</v>
      </c>
      <c r="J256">
        <v>151</v>
      </c>
      <c r="K256" s="1" t="s">
        <v>7141</v>
      </c>
      <c r="L256">
        <v>9</v>
      </c>
      <c r="M256" s="1" t="s">
        <v>22619</v>
      </c>
      <c r="N256" s="1" t="s">
        <v>22620</v>
      </c>
      <c r="O256" s="1" t="s">
        <v>22621</v>
      </c>
      <c r="P256" s="1" t="s">
        <v>22622</v>
      </c>
      <c r="Q256" s="1" t="s">
        <v>22623</v>
      </c>
      <c r="R256" s="1" t="s">
        <v>22624</v>
      </c>
      <c r="S256" s="1" t="s">
        <v>22625</v>
      </c>
      <c r="T256" s="1" t="s">
        <v>22626</v>
      </c>
      <c r="U256" s="1" t="s">
        <v>7141</v>
      </c>
      <c r="V256" s="1" t="s">
        <v>7221</v>
      </c>
      <c r="W256" s="1" t="s">
        <v>9635</v>
      </c>
      <c r="X256" s="1" t="str">
        <f>VLOOKUP(vehicle_routing_problem__2[[#This Row],[ISSN]],classificacao!B:D,3,0)</f>
        <v>A1</v>
      </c>
      <c r="Z256" s="1" t="s">
        <v>22627</v>
      </c>
      <c r="AB256" s="1" t="s">
        <v>7153</v>
      </c>
      <c r="AC256" s="1" t="s">
        <v>22628</v>
      </c>
      <c r="AD256" s="1" t="s">
        <v>7155</v>
      </c>
      <c r="AE256" s="1" t="s">
        <v>7156</v>
      </c>
      <c r="AF256" s="1" t="s">
        <v>7395</v>
      </c>
      <c r="AG256" s="1" t="s">
        <v>7157</v>
      </c>
      <c r="AH256" s="1" t="s">
        <v>22629</v>
      </c>
    </row>
    <row r="257" spans="1:34" x14ac:dyDescent="0.25">
      <c r="A257" s="1" t="s">
        <v>22758</v>
      </c>
      <c r="B257" s="1" t="s">
        <v>22759</v>
      </c>
      <c r="C257" s="1" t="s">
        <v>22760</v>
      </c>
      <c r="D257">
        <v>2018</v>
      </c>
      <c r="E257" s="1" t="s">
        <v>13947</v>
      </c>
      <c r="F257" s="1" t="s">
        <v>9095</v>
      </c>
      <c r="G257" s="1" t="s">
        <v>7141</v>
      </c>
      <c r="H257" s="1" t="s">
        <v>7141</v>
      </c>
      <c r="I257">
        <v>149</v>
      </c>
      <c r="J257">
        <v>164</v>
      </c>
      <c r="K257" s="1" t="s">
        <v>7141</v>
      </c>
      <c r="L257">
        <v>9</v>
      </c>
      <c r="M257" s="1" t="s">
        <v>22761</v>
      </c>
      <c r="N257" s="1" t="s">
        <v>22762</v>
      </c>
      <c r="O257" s="1" t="s">
        <v>22763</v>
      </c>
      <c r="P257" s="1" t="s">
        <v>22764</v>
      </c>
      <c r="Q257" s="1" t="s">
        <v>22765</v>
      </c>
      <c r="R257" s="1" t="s">
        <v>22766</v>
      </c>
      <c r="S257" s="1" t="s">
        <v>22767</v>
      </c>
      <c r="T257" s="1" t="s">
        <v>22768</v>
      </c>
      <c r="U257" s="1" t="s">
        <v>7141</v>
      </c>
      <c r="V257" s="1" t="s">
        <v>7173</v>
      </c>
      <c r="W257" s="1" t="s">
        <v>10592</v>
      </c>
      <c r="X257" s="1" t="str">
        <f>VLOOKUP(vehicle_routing_problem__2[[#This Row],[ISSN]],classificacao!B:D,3,0)</f>
        <v>A2</v>
      </c>
      <c r="Z257" s="1" t="s">
        <v>7141</v>
      </c>
      <c r="AB257" s="1" t="s">
        <v>7153</v>
      </c>
      <c r="AC257" s="1" t="s">
        <v>13956</v>
      </c>
      <c r="AD257" s="1" t="s">
        <v>7155</v>
      </c>
      <c r="AE257" s="1" t="s">
        <v>7156</v>
      </c>
      <c r="AF257" s="1" t="s">
        <v>7141</v>
      </c>
      <c r="AG257" s="1" t="s">
        <v>7157</v>
      </c>
      <c r="AH257" s="1" t="s">
        <v>22769</v>
      </c>
    </row>
    <row r="258" spans="1:34" x14ac:dyDescent="0.25">
      <c r="A258" s="1" t="s">
        <v>22943</v>
      </c>
      <c r="B258" s="1" t="s">
        <v>22944</v>
      </c>
      <c r="C258" s="1" t="s">
        <v>22945</v>
      </c>
      <c r="D258">
        <v>2018</v>
      </c>
      <c r="E258" s="1" t="s">
        <v>7882</v>
      </c>
      <c r="F258" s="1" t="s">
        <v>20701</v>
      </c>
      <c r="G258" s="1" t="s">
        <v>7141</v>
      </c>
      <c r="H258" s="1" t="s">
        <v>7141</v>
      </c>
      <c r="I258">
        <v>139</v>
      </c>
      <c r="J258">
        <v>150</v>
      </c>
      <c r="K258" s="1" t="s">
        <v>7141</v>
      </c>
      <c r="L258">
        <v>9</v>
      </c>
      <c r="M258" s="1" t="s">
        <v>22946</v>
      </c>
      <c r="N258" s="1" t="s">
        <v>22947</v>
      </c>
      <c r="O258" s="1" t="s">
        <v>22948</v>
      </c>
      <c r="P258" s="1" t="s">
        <v>22949</v>
      </c>
      <c r="Q258" s="1" t="s">
        <v>22950</v>
      </c>
      <c r="R258" s="1" t="s">
        <v>22951</v>
      </c>
      <c r="S258" s="1" t="s">
        <v>22952</v>
      </c>
      <c r="T258" s="1" t="s">
        <v>22953</v>
      </c>
      <c r="U258" s="1" t="s">
        <v>7141</v>
      </c>
      <c r="V258" s="1" t="s">
        <v>7150</v>
      </c>
      <c r="W258" s="1" t="s">
        <v>7892</v>
      </c>
      <c r="X258" s="1" t="str">
        <f>VLOOKUP(vehicle_routing_problem__2[[#This Row],[ISSN]],classificacao!B:D,3,0)</f>
        <v>B1</v>
      </c>
      <c r="Z258" s="1" t="s">
        <v>7893</v>
      </c>
      <c r="AB258" s="1" t="s">
        <v>7153</v>
      </c>
      <c r="AC258" s="1" t="s">
        <v>7894</v>
      </c>
      <c r="AD258" s="1" t="s">
        <v>7155</v>
      </c>
      <c r="AE258" s="1" t="s">
        <v>7156</v>
      </c>
      <c r="AF258" s="1" t="s">
        <v>7141</v>
      </c>
      <c r="AG258" s="1" t="s">
        <v>7157</v>
      </c>
      <c r="AH258" s="1" t="s">
        <v>22954</v>
      </c>
    </row>
    <row r="259" spans="1:34" x14ac:dyDescent="0.25">
      <c r="A259" s="1" t="s">
        <v>23118</v>
      </c>
      <c r="B259" s="1" t="s">
        <v>23119</v>
      </c>
      <c r="C259" s="1" t="s">
        <v>23120</v>
      </c>
      <c r="D259">
        <v>2018</v>
      </c>
      <c r="E259" s="1" t="s">
        <v>9033</v>
      </c>
      <c r="F259" s="1" t="s">
        <v>7404</v>
      </c>
      <c r="G259" s="1" t="s">
        <v>7262</v>
      </c>
      <c r="H259" s="1" t="s">
        <v>7141</v>
      </c>
      <c r="I259">
        <v>125</v>
      </c>
      <c r="J259">
        <v>157</v>
      </c>
      <c r="K259" s="1" t="s">
        <v>7141</v>
      </c>
      <c r="L259">
        <v>9</v>
      </c>
      <c r="M259" s="1" t="s">
        <v>23121</v>
      </c>
      <c r="N259" s="1" t="s">
        <v>23122</v>
      </c>
      <c r="O259" s="1" t="s">
        <v>23123</v>
      </c>
      <c r="P259" s="1" t="s">
        <v>23124</v>
      </c>
      <c r="Q259" s="1" t="s">
        <v>23125</v>
      </c>
      <c r="R259" s="1" t="s">
        <v>23126</v>
      </c>
      <c r="S259" s="1" t="s">
        <v>7141</v>
      </c>
      <c r="T259" s="1" t="s">
        <v>23127</v>
      </c>
      <c r="U259" s="1" t="s">
        <v>7141</v>
      </c>
      <c r="V259" s="1" t="s">
        <v>7712</v>
      </c>
      <c r="W259" s="1" t="s">
        <v>9041</v>
      </c>
      <c r="X259" s="1" t="str">
        <f>VLOOKUP(vehicle_routing_problem__2[[#This Row],[ISSN]],classificacao!B:D,3,0)</f>
        <v>B1</v>
      </c>
      <c r="Z259" s="1" t="s">
        <v>7141</v>
      </c>
      <c r="AB259" s="1" t="s">
        <v>7153</v>
      </c>
      <c r="AC259" s="1" t="s">
        <v>9033</v>
      </c>
      <c r="AD259" s="1" t="s">
        <v>7155</v>
      </c>
      <c r="AE259" s="1" t="s">
        <v>7156</v>
      </c>
      <c r="AF259" s="1" t="s">
        <v>8435</v>
      </c>
      <c r="AG259" s="1" t="s">
        <v>7157</v>
      </c>
      <c r="AH259" s="1" t="s">
        <v>23128</v>
      </c>
    </row>
    <row r="260" spans="1:34" x14ac:dyDescent="0.25">
      <c r="A260" s="1" t="s">
        <v>23361</v>
      </c>
      <c r="B260" s="1" t="s">
        <v>23362</v>
      </c>
      <c r="C260" s="1" t="s">
        <v>23363</v>
      </c>
      <c r="D260">
        <v>2017</v>
      </c>
      <c r="E260" s="1" t="s">
        <v>8848</v>
      </c>
      <c r="F260" s="1" t="s">
        <v>8849</v>
      </c>
      <c r="G260" s="1" t="s">
        <v>7330</v>
      </c>
      <c r="H260" s="1" t="s">
        <v>7141</v>
      </c>
      <c r="I260">
        <v>1151</v>
      </c>
      <c r="J260">
        <v>1176</v>
      </c>
      <c r="K260" s="1" t="s">
        <v>7141</v>
      </c>
      <c r="L260">
        <v>9</v>
      </c>
      <c r="M260" s="1" t="s">
        <v>23364</v>
      </c>
      <c r="N260" s="1" t="s">
        <v>23365</v>
      </c>
      <c r="O260" s="1" t="s">
        <v>17907</v>
      </c>
      <c r="P260" s="1" t="s">
        <v>23366</v>
      </c>
      <c r="Q260" s="1" t="s">
        <v>23367</v>
      </c>
      <c r="R260" s="1" t="s">
        <v>23368</v>
      </c>
      <c r="S260" s="1" t="s">
        <v>23369</v>
      </c>
      <c r="T260" s="1" t="s">
        <v>7141</v>
      </c>
      <c r="U260" s="1" t="s">
        <v>7141</v>
      </c>
      <c r="V260" s="1" t="s">
        <v>8857</v>
      </c>
      <c r="W260" s="1" t="s">
        <v>8858</v>
      </c>
      <c r="X260" s="1" t="str">
        <f>VLOOKUP(vehicle_routing_problem__2[[#This Row],[ISSN]],classificacao!B:D,3,0)</f>
        <v>B2</v>
      </c>
      <c r="Z260" s="1" t="s">
        <v>7141</v>
      </c>
      <c r="AB260" s="1" t="s">
        <v>7153</v>
      </c>
      <c r="AC260" s="1" t="s">
        <v>8859</v>
      </c>
      <c r="AD260" s="1" t="s">
        <v>7155</v>
      </c>
      <c r="AE260" s="1" t="s">
        <v>7156</v>
      </c>
      <c r="AF260" s="1" t="s">
        <v>7141</v>
      </c>
      <c r="AG260" s="1" t="s">
        <v>7157</v>
      </c>
      <c r="AH260" s="1" t="s">
        <v>23370</v>
      </c>
    </row>
    <row r="261" spans="1:34" x14ac:dyDescent="0.25">
      <c r="A261" s="1" t="s">
        <v>23446</v>
      </c>
      <c r="B261" s="1" t="s">
        <v>23447</v>
      </c>
      <c r="C261" s="1" t="s">
        <v>23448</v>
      </c>
      <c r="D261">
        <v>2017</v>
      </c>
      <c r="E261" s="1" t="s">
        <v>7975</v>
      </c>
      <c r="F261" s="1" t="s">
        <v>7956</v>
      </c>
      <c r="G261" s="1" t="s">
        <v>7360</v>
      </c>
      <c r="H261" s="1" t="s">
        <v>23449</v>
      </c>
      <c r="K261" s="1" t="s">
        <v>7141</v>
      </c>
      <c r="L261">
        <v>9</v>
      </c>
      <c r="M261" s="1" t="s">
        <v>23450</v>
      </c>
      <c r="N261" s="1" t="s">
        <v>23451</v>
      </c>
      <c r="O261" s="1" t="s">
        <v>23452</v>
      </c>
      <c r="P261" s="1" t="s">
        <v>23453</v>
      </c>
      <c r="Q261" s="1" t="s">
        <v>23454</v>
      </c>
      <c r="R261" s="1" t="s">
        <v>7141</v>
      </c>
      <c r="S261" s="1" t="s">
        <v>23455</v>
      </c>
      <c r="T261" s="1" t="s">
        <v>23456</v>
      </c>
      <c r="U261" s="1" t="s">
        <v>7141</v>
      </c>
      <c r="V261" s="1" t="s">
        <v>7984</v>
      </c>
      <c r="W261" s="1" t="s">
        <v>7985</v>
      </c>
      <c r="X261" s="1" t="str">
        <f>VLOOKUP(vehicle_routing_problem__2[[#This Row],[ISSN]],classificacao!B:D,3,0)</f>
        <v>A1</v>
      </c>
      <c r="Z261" s="1" t="s">
        <v>7986</v>
      </c>
      <c r="AA261">
        <v>28961252</v>
      </c>
      <c r="AB261" s="1" t="s">
        <v>7153</v>
      </c>
      <c r="AC261" s="1" t="s">
        <v>7975</v>
      </c>
      <c r="AD261" s="1" t="s">
        <v>7155</v>
      </c>
      <c r="AE261" s="1" t="s">
        <v>7156</v>
      </c>
      <c r="AF261" s="1" t="s">
        <v>7398</v>
      </c>
      <c r="AG261" s="1" t="s">
        <v>7157</v>
      </c>
      <c r="AH261" s="1" t="s">
        <v>23457</v>
      </c>
    </row>
    <row r="262" spans="1:34" x14ac:dyDescent="0.25">
      <c r="A262" s="1" t="s">
        <v>24164</v>
      </c>
      <c r="B262" s="1" t="s">
        <v>24165</v>
      </c>
      <c r="C262" s="1" t="s">
        <v>24166</v>
      </c>
      <c r="D262">
        <v>2017</v>
      </c>
      <c r="E262" s="1" t="s">
        <v>7681</v>
      </c>
      <c r="F262" s="1" t="s">
        <v>8712</v>
      </c>
      <c r="G262" s="1" t="s">
        <v>7141</v>
      </c>
      <c r="H262" s="1" t="s">
        <v>7141</v>
      </c>
      <c r="I262">
        <v>513</v>
      </c>
      <c r="J262">
        <v>525</v>
      </c>
      <c r="K262" s="1" t="s">
        <v>7141</v>
      </c>
      <c r="L262">
        <v>9</v>
      </c>
      <c r="M262" s="1" t="s">
        <v>24167</v>
      </c>
      <c r="N262" s="1" t="s">
        <v>24168</v>
      </c>
      <c r="O262" s="1" t="s">
        <v>24169</v>
      </c>
      <c r="P262" s="1" t="s">
        <v>24170</v>
      </c>
      <c r="Q262" s="1" t="s">
        <v>24171</v>
      </c>
      <c r="R262" s="1" t="s">
        <v>24172</v>
      </c>
      <c r="S262" s="1" t="s">
        <v>24173</v>
      </c>
      <c r="T262" s="1" t="s">
        <v>24174</v>
      </c>
      <c r="U262" s="1" t="s">
        <v>7141</v>
      </c>
      <c r="V262" s="1" t="s">
        <v>7173</v>
      </c>
      <c r="W262" s="1" t="s">
        <v>7692</v>
      </c>
      <c r="X262" s="1" t="str">
        <f>VLOOKUP(vehicle_routing_problem__2[[#This Row],[ISSN]],classificacao!B:D,3,0)</f>
        <v>A2</v>
      </c>
      <c r="Z262" s="1" t="s">
        <v>7693</v>
      </c>
      <c r="AB262" s="1" t="s">
        <v>7153</v>
      </c>
      <c r="AC262" s="1" t="s">
        <v>7694</v>
      </c>
      <c r="AD262" s="1" t="s">
        <v>7155</v>
      </c>
      <c r="AE262" s="1" t="s">
        <v>7156</v>
      </c>
      <c r="AF262" s="1" t="s">
        <v>7395</v>
      </c>
      <c r="AG262" s="1" t="s">
        <v>7157</v>
      </c>
      <c r="AH262" s="1" t="s">
        <v>24175</v>
      </c>
    </row>
    <row r="263" spans="1:34" x14ac:dyDescent="0.25">
      <c r="A263" s="1" t="s">
        <v>19234</v>
      </c>
      <c r="B263" s="1" t="s">
        <v>19235</v>
      </c>
      <c r="C263" s="1" t="s">
        <v>19236</v>
      </c>
      <c r="D263">
        <v>2020</v>
      </c>
      <c r="E263" s="1" t="s">
        <v>8762</v>
      </c>
      <c r="F263" s="1" t="s">
        <v>15766</v>
      </c>
      <c r="G263" s="1" t="s">
        <v>7141</v>
      </c>
      <c r="H263" s="1" t="s">
        <v>19237</v>
      </c>
      <c r="K263" s="1" t="s">
        <v>7141</v>
      </c>
      <c r="L263">
        <v>8</v>
      </c>
      <c r="M263" s="1" t="s">
        <v>19238</v>
      </c>
      <c r="N263" s="1" t="s">
        <v>19239</v>
      </c>
      <c r="O263" s="1" t="s">
        <v>19240</v>
      </c>
      <c r="P263" s="1" t="s">
        <v>19241</v>
      </c>
      <c r="Q263" s="1" t="s">
        <v>19242</v>
      </c>
      <c r="R263" s="1" t="s">
        <v>19243</v>
      </c>
      <c r="S263" s="1" t="s">
        <v>19244</v>
      </c>
      <c r="T263" s="1" t="s">
        <v>19245</v>
      </c>
      <c r="U263" s="1" t="s">
        <v>7141</v>
      </c>
      <c r="V263" s="1" t="s">
        <v>7150</v>
      </c>
      <c r="W263" s="1" t="s">
        <v>8772</v>
      </c>
      <c r="X263" s="1" t="str">
        <f>VLOOKUP(vehicle_routing_problem__2[[#This Row],[ISSN]],classificacao!B:D,3,0)</f>
        <v>A1</v>
      </c>
      <c r="Z263" s="1" t="s">
        <v>8773</v>
      </c>
      <c r="AB263" s="1" t="s">
        <v>7153</v>
      </c>
      <c r="AC263" s="1" t="s">
        <v>8774</v>
      </c>
      <c r="AD263" s="1" t="s">
        <v>7155</v>
      </c>
      <c r="AE263" s="1" t="s">
        <v>7156</v>
      </c>
      <c r="AF263" s="1" t="s">
        <v>7141</v>
      </c>
      <c r="AG263" s="1" t="s">
        <v>7157</v>
      </c>
      <c r="AH263" s="1" t="s">
        <v>19246</v>
      </c>
    </row>
    <row r="264" spans="1:34" x14ac:dyDescent="0.25">
      <c r="A264" s="1" t="s">
        <v>20470</v>
      </c>
      <c r="B264" s="1" t="s">
        <v>20471</v>
      </c>
      <c r="C264" s="1" t="s">
        <v>20472</v>
      </c>
      <c r="D264">
        <v>2020</v>
      </c>
      <c r="E264" s="1" t="s">
        <v>7792</v>
      </c>
      <c r="F264" s="1" t="s">
        <v>7944</v>
      </c>
      <c r="G264" s="1" t="s">
        <v>7262</v>
      </c>
      <c r="H264" s="1" t="s">
        <v>7141</v>
      </c>
      <c r="I264">
        <v>112</v>
      </c>
      <c r="J264">
        <v>137</v>
      </c>
      <c r="K264" s="1" t="s">
        <v>7141</v>
      </c>
      <c r="L264">
        <v>8</v>
      </c>
      <c r="M264" s="1" t="s">
        <v>20473</v>
      </c>
      <c r="N264" s="1" t="s">
        <v>20474</v>
      </c>
      <c r="O264" s="1" t="s">
        <v>20469</v>
      </c>
      <c r="P264" s="1" t="s">
        <v>20475</v>
      </c>
      <c r="Q264" s="1" t="s">
        <v>20476</v>
      </c>
      <c r="R264" s="1" t="s">
        <v>20477</v>
      </c>
      <c r="S264" s="1" t="s">
        <v>20478</v>
      </c>
      <c r="T264" s="1" t="s">
        <v>7141</v>
      </c>
      <c r="U264" s="1" t="s">
        <v>7141</v>
      </c>
      <c r="V264" s="1" t="s">
        <v>7801</v>
      </c>
      <c r="W264" s="1" t="s">
        <v>7802</v>
      </c>
      <c r="X264" s="1" t="str">
        <f>VLOOKUP(vehicle_routing_problem__2[[#This Row],[ISSN]],classificacao!B:D,3,0)</f>
        <v>B1</v>
      </c>
      <c r="Z264" s="1" t="s">
        <v>7141</v>
      </c>
      <c r="AB264" s="1" t="s">
        <v>7153</v>
      </c>
      <c r="AC264" s="1" t="s">
        <v>7803</v>
      </c>
      <c r="AD264" s="1" t="s">
        <v>7155</v>
      </c>
      <c r="AE264" s="1" t="s">
        <v>7156</v>
      </c>
      <c r="AF264" s="1" t="s">
        <v>7287</v>
      </c>
      <c r="AG264" s="1" t="s">
        <v>7157</v>
      </c>
      <c r="AH264" s="1" t="s">
        <v>20479</v>
      </c>
    </row>
    <row r="265" spans="1:34" x14ac:dyDescent="0.25">
      <c r="A265" s="1" t="s">
        <v>20561</v>
      </c>
      <c r="B265" s="1" t="s">
        <v>20562</v>
      </c>
      <c r="C265" s="1" t="s">
        <v>20563</v>
      </c>
      <c r="D265">
        <v>2019</v>
      </c>
      <c r="E265" s="1" t="s">
        <v>13270</v>
      </c>
      <c r="F265" s="1" t="s">
        <v>8404</v>
      </c>
      <c r="G265" s="1" t="s">
        <v>18718</v>
      </c>
      <c r="H265" s="1" t="s">
        <v>7141</v>
      </c>
      <c r="I265">
        <v>6963</v>
      </c>
      <c r="J265">
        <v>6976</v>
      </c>
      <c r="K265" s="1" t="s">
        <v>7141</v>
      </c>
      <c r="L265">
        <v>8</v>
      </c>
      <c r="M265" s="1" t="s">
        <v>20564</v>
      </c>
      <c r="N265" s="1" t="s">
        <v>20565</v>
      </c>
      <c r="O265" s="1" t="s">
        <v>20566</v>
      </c>
      <c r="P265" s="1" t="s">
        <v>20567</v>
      </c>
      <c r="Q265" s="1" t="s">
        <v>20568</v>
      </c>
      <c r="R265" s="1" t="s">
        <v>20569</v>
      </c>
      <c r="S265" s="1" t="s">
        <v>20570</v>
      </c>
      <c r="T265" s="1" t="s">
        <v>20571</v>
      </c>
      <c r="U265" s="1" t="s">
        <v>7141</v>
      </c>
      <c r="V265" s="1" t="s">
        <v>7388</v>
      </c>
      <c r="W265" s="1" t="s">
        <v>10404</v>
      </c>
      <c r="X265" s="1" t="str">
        <f>VLOOKUP(vehicle_routing_problem__2[[#This Row],[ISSN]],classificacao!B:D,3,0)</f>
        <v>A2</v>
      </c>
      <c r="Z265" s="1" t="s">
        <v>13280</v>
      </c>
      <c r="AB265" s="1" t="s">
        <v>7153</v>
      </c>
      <c r="AC265" s="1" t="s">
        <v>13281</v>
      </c>
      <c r="AD265" s="1" t="s">
        <v>7155</v>
      </c>
      <c r="AE265" s="1" t="s">
        <v>7156</v>
      </c>
      <c r="AF265" s="1" t="s">
        <v>7141</v>
      </c>
      <c r="AG265" s="1" t="s">
        <v>7157</v>
      </c>
      <c r="AH265" s="1" t="s">
        <v>20572</v>
      </c>
    </row>
    <row r="266" spans="1:34" x14ac:dyDescent="0.25">
      <c r="A266" s="1" t="s">
        <v>20610</v>
      </c>
      <c r="B266" s="1" t="s">
        <v>20611</v>
      </c>
      <c r="C266" s="1" t="s">
        <v>20612</v>
      </c>
      <c r="D266">
        <v>2019</v>
      </c>
      <c r="E266" s="1" t="s">
        <v>7603</v>
      </c>
      <c r="F266" s="1" t="s">
        <v>14782</v>
      </c>
      <c r="G266" s="1" t="s">
        <v>7141</v>
      </c>
      <c r="H266" s="1" t="s">
        <v>20613</v>
      </c>
      <c r="K266" s="1" t="s">
        <v>7141</v>
      </c>
      <c r="L266">
        <v>8</v>
      </c>
      <c r="M266" s="1" t="s">
        <v>20614</v>
      </c>
      <c r="N266" s="1" t="s">
        <v>20615</v>
      </c>
      <c r="O266" s="1" t="s">
        <v>20616</v>
      </c>
      <c r="P266" s="1" t="s">
        <v>20617</v>
      </c>
      <c r="Q266" s="1" t="s">
        <v>20618</v>
      </c>
      <c r="R266" s="1" t="s">
        <v>20619</v>
      </c>
      <c r="S266" s="1" t="s">
        <v>20620</v>
      </c>
      <c r="T266" s="1" t="s">
        <v>20621</v>
      </c>
      <c r="U266" s="1" t="s">
        <v>7141</v>
      </c>
      <c r="V266" s="1" t="s">
        <v>7173</v>
      </c>
      <c r="W266" s="1" t="s">
        <v>7613</v>
      </c>
      <c r="X266" s="1" t="str">
        <f>VLOOKUP(vehicle_routing_problem__2[[#This Row],[ISSN]],classificacao!B:D,3,0)</f>
        <v>A2</v>
      </c>
      <c r="Z266" s="1" t="s">
        <v>7614</v>
      </c>
      <c r="AB266" s="1" t="s">
        <v>7153</v>
      </c>
      <c r="AC266" s="1" t="s">
        <v>7615</v>
      </c>
      <c r="AD266" s="1" t="s">
        <v>7155</v>
      </c>
      <c r="AE266" s="1" t="s">
        <v>7156</v>
      </c>
      <c r="AF266" s="1" t="s">
        <v>7141</v>
      </c>
      <c r="AG266" s="1" t="s">
        <v>7157</v>
      </c>
      <c r="AH266" s="1" t="s">
        <v>20622</v>
      </c>
    </row>
    <row r="267" spans="1:34" x14ac:dyDescent="0.25">
      <c r="A267" s="1" t="s">
        <v>20723</v>
      </c>
      <c r="B267" s="1" t="s">
        <v>20724</v>
      </c>
      <c r="C267" s="1" t="s">
        <v>20725</v>
      </c>
      <c r="D267">
        <v>2019</v>
      </c>
      <c r="E267" s="1" t="s">
        <v>13947</v>
      </c>
      <c r="F267" s="1" t="s">
        <v>13640</v>
      </c>
      <c r="G267" s="1" t="s">
        <v>7141</v>
      </c>
      <c r="H267" s="1" t="s">
        <v>7141</v>
      </c>
      <c r="I267">
        <v>184</v>
      </c>
      <c r="J267">
        <v>206</v>
      </c>
      <c r="K267" s="1" t="s">
        <v>7141</v>
      </c>
      <c r="L267">
        <v>8</v>
      </c>
      <c r="M267" s="1" t="s">
        <v>20726</v>
      </c>
      <c r="N267" s="1" t="s">
        <v>20727</v>
      </c>
      <c r="O267" s="1" t="s">
        <v>20728</v>
      </c>
      <c r="P267" s="1" t="s">
        <v>20729</v>
      </c>
      <c r="Q267" s="1" t="s">
        <v>20730</v>
      </c>
      <c r="R267" s="1" t="s">
        <v>20731</v>
      </c>
      <c r="S267" s="1" t="s">
        <v>20732</v>
      </c>
      <c r="T267" s="1" t="s">
        <v>20733</v>
      </c>
      <c r="U267" s="1" t="s">
        <v>7141</v>
      </c>
      <c r="V267" s="1" t="s">
        <v>7173</v>
      </c>
      <c r="W267" s="1" t="s">
        <v>10592</v>
      </c>
      <c r="X267" s="1" t="str">
        <f>VLOOKUP(vehicle_routing_problem__2[[#This Row],[ISSN]],classificacao!B:D,3,0)</f>
        <v>A2</v>
      </c>
      <c r="Z267" s="1" t="s">
        <v>7141</v>
      </c>
      <c r="AB267" s="1" t="s">
        <v>7153</v>
      </c>
      <c r="AC267" s="1" t="s">
        <v>13956</v>
      </c>
      <c r="AD267" s="1" t="s">
        <v>7155</v>
      </c>
      <c r="AE267" s="1" t="s">
        <v>7156</v>
      </c>
      <c r="AF267" s="1" t="s">
        <v>7141</v>
      </c>
      <c r="AG267" s="1" t="s">
        <v>7157</v>
      </c>
      <c r="AH267" s="1" t="s">
        <v>20734</v>
      </c>
    </row>
    <row r="268" spans="1:34" x14ac:dyDescent="0.25">
      <c r="A268" s="1" t="s">
        <v>20735</v>
      </c>
      <c r="B268" s="1" t="s">
        <v>20736</v>
      </c>
      <c r="C268" s="1" t="s">
        <v>20737</v>
      </c>
      <c r="D268">
        <v>2019</v>
      </c>
      <c r="E268" s="1" t="s">
        <v>20738</v>
      </c>
      <c r="F268" s="1" t="s">
        <v>13697</v>
      </c>
      <c r="G268" s="1" t="s">
        <v>7141</v>
      </c>
      <c r="H268" s="1" t="s">
        <v>20739</v>
      </c>
      <c r="K268" s="1" t="s">
        <v>7141</v>
      </c>
      <c r="L268">
        <v>8</v>
      </c>
      <c r="M268" s="1" t="s">
        <v>20740</v>
      </c>
      <c r="N268" s="1" t="s">
        <v>20741</v>
      </c>
      <c r="O268" s="1" t="s">
        <v>20742</v>
      </c>
      <c r="P268" s="1" t="s">
        <v>20743</v>
      </c>
      <c r="Q268" s="1" t="s">
        <v>20744</v>
      </c>
      <c r="R268" s="1" t="s">
        <v>20745</v>
      </c>
      <c r="S268" s="1" t="s">
        <v>20746</v>
      </c>
      <c r="T268" s="1" t="s">
        <v>20747</v>
      </c>
      <c r="U268" s="1" t="s">
        <v>7141</v>
      </c>
      <c r="V268" s="1" t="s">
        <v>20748</v>
      </c>
      <c r="W268" s="1" t="s">
        <v>10673</v>
      </c>
      <c r="X268" s="1" t="str">
        <f>VLOOKUP(vehicle_routing_problem__2[[#This Row],[ISSN]],classificacao!B:D,3,0)</f>
        <v>B1</v>
      </c>
      <c r="Z268" s="1" t="s">
        <v>20749</v>
      </c>
      <c r="AA268">
        <v>31369836</v>
      </c>
      <c r="AB268" s="1" t="s">
        <v>7153</v>
      </c>
      <c r="AC268" s="1" t="s">
        <v>20738</v>
      </c>
      <c r="AD268" s="1" t="s">
        <v>7155</v>
      </c>
      <c r="AE268" s="1" t="s">
        <v>7156</v>
      </c>
      <c r="AF268" s="1" t="s">
        <v>7141</v>
      </c>
      <c r="AG268" s="1" t="s">
        <v>7157</v>
      </c>
      <c r="AH268" s="1" t="s">
        <v>20750</v>
      </c>
    </row>
    <row r="269" spans="1:34" x14ac:dyDescent="0.25">
      <c r="A269" s="1" t="s">
        <v>21305</v>
      </c>
      <c r="B269" s="1" t="s">
        <v>21306</v>
      </c>
      <c r="C269" s="1" t="s">
        <v>21307</v>
      </c>
      <c r="D269">
        <v>2019</v>
      </c>
      <c r="E269" s="1" t="s">
        <v>7603</v>
      </c>
      <c r="F269" s="1" t="s">
        <v>13640</v>
      </c>
      <c r="G269" s="1" t="s">
        <v>7141</v>
      </c>
      <c r="H269" s="1" t="s">
        <v>7141</v>
      </c>
      <c r="I269">
        <v>75</v>
      </c>
      <c r="J269">
        <v>96</v>
      </c>
      <c r="K269" s="1" t="s">
        <v>7141</v>
      </c>
      <c r="L269">
        <v>8</v>
      </c>
      <c r="M269" s="1" t="s">
        <v>21308</v>
      </c>
      <c r="N269" s="1" t="s">
        <v>21309</v>
      </c>
      <c r="O269" s="1" t="s">
        <v>21310</v>
      </c>
      <c r="P269" s="1" t="s">
        <v>21311</v>
      </c>
      <c r="Q269" s="1" t="s">
        <v>21312</v>
      </c>
      <c r="R269" s="1" t="s">
        <v>21313</v>
      </c>
      <c r="S269" s="1" t="s">
        <v>21314</v>
      </c>
      <c r="T269" s="1" t="s">
        <v>21315</v>
      </c>
      <c r="U269" s="1" t="s">
        <v>7141</v>
      </c>
      <c r="V269" s="1" t="s">
        <v>7173</v>
      </c>
      <c r="W269" s="1" t="s">
        <v>7613</v>
      </c>
      <c r="X269" s="1" t="str">
        <f>VLOOKUP(vehicle_routing_problem__2[[#This Row],[ISSN]],classificacao!B:D,3,0)</f>
        <v>A2</v>
      </c>
      <c r="Z269" s="1" t="s">
        <v>7614</v>
      </c>
      <c r="AB269" s="1" t="s">
        <v>7153</v>
      </c>
      <c r="AC269" s="1" t="s">
        <v>7615</v>
      </c>
      <c r="AD269" s="1" t="s">
        <v>7155</v>
      </c>
      <c r="AE269" s="1" t="s">
        <v>7156</v>
      </c>
      <c r="AF269" s="1" t="s">
        <v>7141</v>
      </c>
      <c r="AG269" s="1" t="s">
        <v>7157</v>
      </c>
      <c r="AH269" s="1" t="s">
        <v>21316</v>
      </c>
    </row>
    <row r="270" spans="1:34" x14ac:dyDescent="0.25">
      <c r="A270" s="1" t="s">
        <v>21770</v>
      </c>
      <c r="B270" s="1" t="s">
        <v>21771</v>
      </c>
      <c r="C270" s="1" t="s">
        <v>21772</v>
      </c>
      <c r="D270">
        <v>2019</v>
      </c>
      <c r="E270" s="1" t="s">
        <v>16273</v>
      </c>
      <c r="F270" s="1" t="s">
        <v>15621</v>
      </c>
      <c r="G270" s="1" t="s">
        <v>7330</v>
      </c>
      <c r="H270" s="1" t="s">
        <v>7141</v>
      </c>
      <c r="I270">
        <v>1023</v>
      </c>
      <c r="J270">
        <v>1042</v>
      </c>
      <c r="K270" s="1" t="s">
        <v>7141</v>
      </c>
      <c r="L270">
        <v>8</v>
      </c>
      <c r="M270" s="1" t="s">
        <v>21773</v>
      </c>
      <c r="N270" s="1" t="s">
        <v>21774</v>
      </c>
      <c r="O270" s="1" t="s">
        <v>21775</v>
      </c>
      <c r="P270" s="1" t="s">
        <v>21776</v>
      </c>
      <c r="Q270" s="1" t="s">
        <v>21777</v>
      </c>
      <c r="R270" s="1" t="s">
        <v>21778</v>
      </c>
      <c r="S270" s="1" t="s">
        <v>21779</v>
      </c>
      <c r="T270" s="1" t="s">
        <v>21780</v>
      </c>
      <c r="U270" s="1" t="s">
        <v>7141</v>
      </c>
      <c r="V270" s="1" t="s">
        <v>7338</v>
      </c>
      <c r="W270" s="1" t="s">
        <v>10264</v>
      </c>
      <c r="X270" s="1" t="str">
        <f>VLOOKUP(vehicle_routing_problem__2[[#This Row],[ISSN]],classificacao!B:D,3,0)</f>
        <v>A1</v>
      </c>
      <c r="Z270" s="1" t="s">
        <v>16281</v>
      </c>
      <c r="AB270" s="1" t="s">
        <v>7153</v>
      </c>
      <c r="AC270" s="1" t="s">
        <v>16282</v>
      </c>
      <c r="AD270" s="1" t="s">
        <v>7155</v>
      </c>
      <c r="AE270" s="1" t="s">
        <v>7156</v>
      </c>
      <c r="AF270" s="1" t="s">
        <v>7395</v>
      </c>
      <c r="AG270" s="1" t="s">
        <v>7157</v>
      </c>
      <c r="AH270" s="1" t="s">
        <v>21781</v>
      </c>
    </row>
    <row r="271" spans="1:34" x14ac:dyDescent="0.25">
      <c r="A271" s="1" t="s">
        <v>21918</v>
      </c>
      <c r="B271" s="1" t="s">
        <v>21919</v>
      </c>
      <c r="C271" s="1" t="s">
        <v>21920</v>
      </c>
      <c r="D271">
        <v>2019</v>
      </c>
      <c r="E271" s="1" t="s">
        <v>7603</v>
      </c>
      <c r="F271" s="1" t="s">
        <v>16876</v>
      </c>
      <c r="G271" s="1" t="s">
        <v>7141</v>
      </c>
      <c r="H271" s="1" t="s">
        <v>7141</v>
      </c>
      <c r="I271">
        <v>520</v>
      </c>
      <c r="J271">
        <v>535</v>
      </c>
      <c r="K271" s="1" t="s">
        <v>7141</v>
      </c>
      <c r="L271">
        <v>8</v>
      </c>
      <c r="M271" s="1" t="s">
        <v>21921</v>
      </c>
      <c r="N271" s="1" t="s">
        <v>21922</v>
      </c>
      <c r="O271" s="1" t="s">
        <v>21923</v>
      </c>
      <c r="P271" s="1" t="s">
        <v>21924</v>
      </c>
      <c r="Q271" s="1" t="s">
        <v>21925</v>
      </c>
      <c r="R271" s="1" t="s">
        <v>21926</v>
      </c>
      <c r="S271" s="1" t="s">
        <v>21927</v>
      </c>
      <c r="T271" s="1" t="s">
        <v>21928</v>
      </c>
      <c r="U271" s="1" t="s">
        <v>7141</v>
      </c>
      <c r="V271" s="1" t="s">
        <v>7173</v>
      </c>
      <c r="W271" s="1" t="s">
        <v>7613</v>
      </c>
      <c r="X271" s="1" t="str">
        <f>VLOOKUP(vehicle_routing_problem__2[[#This Row],[ISSN]],classificacao!B:D,3,0)</f>
        <v>A2</v>
      </c>
      <c r="Z271" s="1" t="s">
        <v>7614</v>
      </c>
      <c r="AB271" s="1" t="s">
        <v>7153</v>
      </c>
      <c r="AC271" s="1" t="s">
        <v>7615</v>
      </c>
      <c r="AD271" s="1" t="s">
        <v>7155</v>
      </c>
      <c r="AE271" s="1" t="s">
        <v>7156</v>
      </c>
      <c r="AF271" s="1" t="s">
        <v>7141</v>
      </c>
      <c r="AG271" s="1" t="s">
        <v>7157</v>
      </c>
      <c r="AH271" s="1" t="s">
        <v>21929</v>
      </c>
    </row>
    <row r="272" spans="1:34" x14ac:dyDescent="0.25">
      <c r="A272" s="1" t="s">
        <v>22036</v>
      </c>
      <c r="B272" s="1" t="s">
        <v>22037</v>
      </c>
      <c r="C272" s="1" t="s">
        <v>22038</v>
      </c>
      <c r="D272">
        <v>2018</v>
      </c>
      <c r="E272" s="1" t="s">
        <v>22039</v>
      </c>
      <c r="F272" s="1" t="s">
        <v>8078</v>
      </c>
      <c r="G272" s="1" t="s">
        <v>7141</v>
      </c>
      <c r="H272" s="1" t="s">
        <v>7141</v>
      </c>
      <c r="I272">
        <v>195</v>
      </c>
      <c r="J272">
        <v>199</v>
      </c>
      <c r="K272" s="1" t="s">
        <v>7141</v>
      </c>
      <c r="L272">
        <v>8</v>
      </c>
      <c r="M272" s="1" t="s">
        <v>22040</v>
      </c>
      <c r="N272" s="1" t="s">
        <v>22041</v>
      </c>
      <c r="O272" s="1" t="s">
        <v>22042</v>
      </c>
      <c r="P272" s="1" t="s">
        <v>22043</v>
      </c>
      <c r="Q272" s="1" t="s">
        <v>22044</v>
      </c>
      <c r="R272" s="1" t="s">
        <v>22045</v>
      </c>
      <c r="S272" s="1" t="s">
        <v>22046</v>
      </c>
      <c r="T272" s="1" t="s">
        <v>22047</v>
      </c>
      <c r="U272" s="1" t="s">
        <v>7141</v>
      </c>
      <c r="V272" s="1" t="s">
        <v>7150</v>
      </c>
      <c r="W272" s="1" t="s">
        <v>11127</v>
      </c>
      <c r="X272" s="1" t="str">
        <f>VLOOKUP(vehicle_routing_problem__2[[#This Row],[ISSN]],classificacao!B:D,3,0)</f>
        <v>B1</v>
      </c>
      <c r="Z272" s="1" t="s">
        <v>7141</v>
      </c>
      <c r="AB272" s="1" t="s">
        <v>7153</v>
      </c>
      <c r="AC272" s="1" t="s">
        <v>22048</v>
      </c>
      <c r="AD272" s="1" t="s">
        <v>7155</v>
      </c>
      <c r="AE272" s="1" t="s">
        <v>7156</v>
      </c>
      <c r="AF272" s="1" t="s">
        <v>7141</v>
      </c>
      <c r="AG272" s="1" t="s">
        <v>7157</v>
      </c>
      <c r="AH272" s="1" t="s">
        <v>22049</v>
      </c>
    </row>
    <row r="273" spans="1:34" x14ac:dyDescent="0.25">
      <c r="A273" s="1" t="s">
        <v>22134</v>
      </c>
      <c r="B273" s="1" t="s">
        <v>22135</v>
      </c>
      <c r="C273" s="1" t="s">
        <v>22136</v>
      </c>
      <c r="D273">
        <v>2018</v>
      </c>
      <c r="E273" s="1" t="s">
        <v>16273</v>
      </c>
      <c r="F273" s="1" t="s">
        <v>7380</v>
      </c>
      <c r="G273" s="1" t="s">
        <v>7269</v>
      </c>
      <c r="H273" s="1" t="s">
        <v>7141</v>
      </c>
      <c r="I273">
        <v>1463</v>
      </c>
      <c r="J273">
        <v>1478</v>
      </c>
      <c r="K273" s="1" t="s">
        <v>7141</v>
      </c>
      <c r="L273">
        <v>8</v>
      </c>
      <c r="M273" s="1" t="s">
        <v>22137</v>
      </c>
      <c r="N273" s="1" t="s">
        <v>22138</v>
      </c>
      <c r="O273" s="1" t="s">
        <v>22139</v>
      </c>
      <c r="P273" s="1" t="s">
        <v>22140</v>
      </c>
      <c r="Q273" s="1" t="s">
        <v>22141</v>
      </c>
      <c r="R273" s="1" t="s">
        <v>22142</v>
      </c>
      <c r="S273" s="1" t="s">
        <v>22143</v>
      </c>
      <c r="T273" s="1" t="s">
        <v>22144</v>
      </c>
      <c r="U273" s="1" t="s">
        <v>7141</v>
      </c>
      <c r="V273" s="1" t="s">
        <v>7338</v>
      </c>
      <c r="W273" s="1" t="s">
        <v>10264</v>
      </c>
      <c r="X273" s="1" t="str">
        <f>VLOOKUP(vehicle_routing_problem__2[[#This Row],[ISSN]],classificacao!B:D,3,0)</f>
        <v>A1</v>
      </c>
      <c r="Z273" s="1" t="s">
        <v>16281</v>
      </c>
      <c r="AB273" s="1" t="s">
        <v>7153</v>
      </c>
      <c r="AC273" s="1" t="s">
        <v>16282</v>
      </c>
      <c r="AD273" s="1" t="s">
        <v>7155</v>
      </c>
      <c r="AE273" s="1" t="s">
        <v>7156</v>
      </c>
      <c r="AF273" s="1" t="s">
        <v>7141</v>
      </c>
      <c r="AG273" s="1" t="s">
        <v>7157</v>
      </c>
      <c r="AH273" s="1" t="s">
        <v>22145</v>
      </c>
    </row>
    <row r="274" spans="1:34" x14ac:dyDescent="0.25">
      <c r="A274" s="1" t="s">
        <v>22182</v>
      </c>
      <c r="B274" s="1" t="s">
        <v>22183</v>
      </c>
      <c r="C274" s="1" t="s">
        <v>22184</v>
      </c>
      <c r="D274">
        <v>2018</v>
      </c>
      <c r="E274" s="1" t="s">
        <v>7345</v>
      </c>
      <c r="F274" s="1" t="s">
        <v>16967</v>
      </c>
      <c r="G274" s="1" t="s">
        <v>7347</v>
      </c>
      <c r="H274" s="1" t="s">
        <v>7141</v>
      </c>
      <c r="I274">
        <v>105</v>
      </c>
      <c r="J274">
        <v>138</v>
      </c>
      <c r="K274" s="1" t="s">
        <v>7141</v>
      </c>
      <c r="L274">
        <v>8</v>
      </c>
      <c r="M274" s="1" t="s">
        <v>22185</v>
      </c>
      <c r="N274" s="1" t="s">
        <v>22186</v>
      </c>
      <c r="O274" s="1" t="s">
        <v>22187</v>
      </c>
      <c r="P274" s="1" t="s">
        <v>22188</v>
      </c>
      <c r="Q274" s="1" t="s">
        <v>22189</v>
      </c>
      <c r="R274" s="1" t="s">
        <v>22190</v>
      </c>
      <c r="S274" s="1" t="s">
        <v>22191</v>
      </c>
      <c r="T274" s="1" t="s">
        <v>22192</v>
      </c>
      <c r="U274" s="1" t="s">
        <v>7141</v>
      </c>
      <c r="V274" s="1" t="s">
        <v>7712</v>
      </c>
      <c r="W274" s="1" t="s">
        <v>7356</v>
      </c>
      <c r="X274" s="1" t="str">
        <f>VLOOKUP(vehicle_routing_problem__2[[#This Row],[ISSN]],classificacao!B:D,3,0)</f>
        <v>A1</v>
      </c>
      <c r="Z274" s="1" t="s">
        <v>7141</v>
      </c>
      <c r="AB274" s="1" t="s">
        <v>7153</v>
      </c>
      <c r="AC274" s="1" t="s">
        <v>7357</v>
      </c>
      <c r="AD274" s="1" t="s">
        <v>7155</v>
      </c>
      <c r="AE274" s="1" t="s">
        <v>7156</v>
      </c>
      <c r="AF274" s="1" t="s">
        <v>7141</v>
      </c>
      <c r="AG274" s="1" t="s">
        <v>7157</v>
      </c>
      <c r="AH274" s="1" t="s">
        <v>22193</v>
      </c>
    </row>
    <row r="275" spans="1:34" x14ac:dyDescent="0.25">
      <c r="A275" s="1" t="s">
        <v>22318</v>
      </c>
      <c r="B275" s="1" t="s">
        <v>22319</v>
      </c>
      <c r="C275" s="1" t="s">
        <v>22320</v>
      </c>
      <c r="D275">
        <v>2018</v>
      </c>
      <c r="E275" s="1" t="s">
        <v>7291</v>
      </c>
      <c r="F275" s="1" t="s">
        <v>8378</v>
      </c>
      <c r="G275" s="1" t="s">
        <v>7141</v>
      </c>
      <c r="H275" s="1" t="s">
        <v>7141</v>
      </c>
      <c r="I275">
        <v>66</v>
      </c>
      <c r="J275">
        <v>79</v>
      </c>
      <c r="K275" s="1" t="s">
        <v>7141</v>
      </c>
      <c r="L275">
        <v>8</v>
      </c>
      <c r="M275" s="1" t="s">
        <v>22321</v>
      </c>
      <c r="N275" s="1" t="s">
        <v>22322</v>
      </c>
      <c r="O275" s="1" t="s">
        <v>22323</v>
      </c>
      <c r="P275" s="1" t="s">
        <v>22324</v>
      </c>
      <c r="Q275" s="1" t="s">
        <v>22325</v>
      </c>
      <c r="R275" s="1" t="s">
        <v>22326</v>
      </c>
      <c r="S275" s="1" t="s">
        <v>22327</v>
      </c>
      <c r="T275" s="1" t="s">
        <v>22328</v>
      </c>
      <c r="U275" s="1" t="s">
        <v>7141</v>
      </c>
      <c r="V275" s="1" t="s">
        <v>7173</v>
      </c>
      <c r="W275" s="1" t="s">
        <v>7302</v>
      </c>
      <c r="X275" s="1" t="str">
        <f>VLOOKUP(vehicle_routing_problem__2[[#This Row],[ISSN]],classificacao!B:D,3,0)</f>
        <v>A2</v>
      </c>
      <c r="Z275" s="1" t="s">
        <v>7141</v>
      </c>
      <c r="AB275" s="1" t="s">
        <v>7153</v>
      </c>
      <c r="AC275" s="1" t="s">
        <v>7303</v>
      </c>
      <c r="AD275" s="1" t="s">
        <v>7155</v>
      </c>
      <c r="AE275" s="1" t="s">
        <v>7156</v>
      </c>
      <c r="AF275" s="1" t="s">
        <v>7395</v>
      </c>
      <c r="AG275" s="1" t="s">
        <v>7157</v>
      </c>
      <c r="AH275" s="1" t="s">
        <v>22329</v>
      </c>
    </row>
    <row r="276" spans="1:34" x14ac:dyDescent="0.25">
      <c r="A276" s="1" t="s">
        <v>22414</v>
      </c>
      <c r="B276" s="1" t="s">
        <v>22415</v>
      </c>
      <c r="C276" s="1" t="s">
        <v>22416</v>
      </c>
      <c r="D276">
        <v>2018</v>
      </c>
      <c r="E276" s="1" t="s">
        <v>22417</v>
      </c>
      <c r="F276" s="1" t="s">
        <v>13807</v>
      </c>
      <c r="G276" s="1" t="s">
        <v>7141</v>
      </c>
      <c r="H276" s="1" t="s">
        <v>7141</v>
      </c>
      <c r="I276">
        <v>63</v>
      </c>
      <c r="J276">
        <v>77</v>
      </c>
      <c r="K276" s="1" t="s">
        <v>7141</v>
      </c>
      <c r="L276">
        <v>8</v>
      </c>
      <c r="M276" s="1" t="s">
        <v>22418</v>
      </c>
      <c r="N276" s="1" t="s">
        <v>22419</v>
      </c>
      <c r="O276" s="1" t="s">
        <v>22420</v>
      </c>
      <c r="P276" s="1" t="s">
        <v>22421</v>
      </c>
      <c r="Q276" s="1" t="s">
        <v>22422</v>
      </c>
      <c r="R276" s="1" t="s">
        <v>22423</v>
      </c>
      <c r="S276" s="1" t="s">
        <v>22424</v>
      </c>
      <c r="T276" s="1" t="s">
        <v>22425</v>
      </c>
      <c r="U276" s="1" t="s">
        <v>7141</v>
      </c>
      <c r="V276" s="1" t="s">
        <v>8603</v>
      </c>
      <c r="W276" s="1" t="s">
        <v>9983</v>
      </c>
      <c r="X276" s="1" t="str">
        <f>VLOOKUP(vehicle_routing_problem__2[[#This Row],[ISSN]],classificacao!B:D,3,0)</f>
        <v>A1</v>
      </c>
      <c r="Z276" s="1" t="s">
        <v>22426</v>
      </c>
      <c r="AB276" s="1" t="s">
        <v>7153</v>
      </c>
      <c r="AC276" s="1" t="s">
        <v>22427</v>
      </c>
      <c r="AD276" s="1" t="s">
        <v>7155</v>
      </c>
      <c r="AE276" s="1" t="s">
        <v>7156</v>
      </c>
      <c r="AF276" s="1" t="s">
        <v>7141</v>
      </c>
      <c r="AG276" s="1" t="s">
        <v>7157</v>
      </c>
      <c r="AH276" s="1" t="s">
        <v>22428</v>
      </c>
    </row>
    <row r="277" spans="1:34" x14ac:dyDescent="0.25">
      <c r="A277" s="1" t="s">
        <v>22588</v>
      </c>
      <c r="B277" s="1" t="s">
        <v>22589</v>
      </c>
      <c r="C277" s="1" t="s">
        <v>22590</v>
      </c>
      <c r="D277">
        <v>2018</v>
      </c>
      <c r="E277" s="1" t="s">
        <v>15651</v>
      </c>
      <c r="F277" s="1" t="s">
        <v>8507</v>
      </c>
      <c r="G277" s="1" t="s">
        <v>7140</v>
      </c>
      <c r="H277" s="1" t="s">
        <v>22591</v>
      </c>
      <c r="K277" s="1" t="s">
        <v>7141</v>
      </c>
      <c r="L277">
        <v>8</v>
      </c>
      <c r="M277" s="1" t="s">
        <v>22592</v>
      </c>
      <c r="N277" s="1" t="s">
        <v>22593</v>
      </c>
      <c r="O277" s="1" t="s">
        <v>22594</v>
      </c>
      <c r="P277" s="1" t="s">
        <v>22595</v>
      </c>
      <c r="Q277" s="1" t="s">
        <v>22596</v>
      </c>
      <c r="R277" s="1" t="s">
        <v>22597</v>
      </c>
      <c r="S277" s="1" t="s">
        <v>22598</v>
      </c>
      <c r="T277" s="1" t="s">
        <v>22599</v>
      </c>
      <c r="U277" s="1" t="s">
        <v>7141</v>
      </c>
      <c r="V277" s="1" t="s">
        <v>22050</v>
      </c>
      <c r="W277" s="1" t="s">
        <v>11295</v>
      </c>
      <c r="X277" s="1" t="str">
        <f>VLOOKUP(vehicle_routing_problem__2[[#This Row],[ISSN]],classificacao!B:D,3,0)</f>
        <v>B2</v>
      </c>
      <c r="Z277" s="1" t="s">
        <v>15661</v>
      </c>
      <c r="AB277" s="1" t="s">
        <v>7153</v>
      </c>
      <c r="AC277" s="1" t="s">
        <v>15662</v>
      </c>
      <c r="AD277" s="1" t="s">
        <v>7155</v>
      </c>
      <c r="AE277" s="1" t="s">
        <v>7156</v>
      </c>
      <c r="AF277" s="1" t="s">
        <v>7141</v>
      </c>
      <c r="AG277" s="1" t="s">
        <v>7157</v>
      </c>
      <c r="AH277" s="1" t="s">
        <v>22600</v>
      </c>
    </row>
    <row r="278" spans="1:34" x14ac:dyDescent="0.25">
      <c r="A278" s="1" t="s">
        <v>22770</v>
      </c>
      <c r="B278" s="1" t="s">
        <v>22771</v>
      </c>
      <c r="C278" s="1" t="s">
        <v>22772</v>
      </c>
      <c r="D278">
        <v>2018</v>
      </c>
      <c r="E278" s="1" t="s">
        <v>7975</v>
      </c>
      <c r="F278" s="1" t="s">
        <v>7285</v>
      </c>
      <c r="G278" s="1" t="s">
        <v>7366</v>
      </c>
      <c r="H278" s="1" t="s">
        <v>22773</v>
      </c>
      <c r="K278" s="1" t="s">
        <v>7141</v>
      </c>
      <c r="L278">
        <v>8</v>
      </c>
      <c r="M278" s="1" t="s">
        <v>22774</v>
      </c>
      <c r="N278" s="1" t="s">
        <v>22775</v>
      </c>
      <c r="O278" s="1" t="s">
        <v>22776</v>
      </c>
      <c r="P278" s="1" t="s">
        <v>22777</v>
      </c>
      <c r="Q278" s="1" t="s">
        <v>22778</v>
      </c>
      <c r="R278" s="1" t="s">
        <v>7141</v>
      </c>
      <c r="S278" s="1" t="s">
        <v>22779</v>
      </c>
      <c r="T278" s="1" t="s">
        <v>22780</v>
      </c>
      <c r="U278" s="1" t="s">
        <v>7141</v>
      </c>
      <c r="V278" s="1" t="s">
        <v>7984</v>
      </c>
      <c r="W278" s="1" t="s">
        <v>7985</v>
      </c>
      <c r="X278" s="1" t="str">
        <f>VLOOKUP(vehicle_routing_problem__2[[#This Row],[ISSN]],classificacao!B:D,3,0)</f>
        <v>A1</v>
      </c>
      <c r="Z278" s="1" t="s">
        <v>7986</v>
      </c>
      <c r="AA278">
        <v>29554662</v>
      </c>
      <c r="AB278" s="1" t="s">
        <v>7153</v>
      </c>
      <c r="AC278" s="1" t="s">
        <v>7975</v>
      </c>
      <c r="AD278" s="1" t="s">
        <v>7155</v>
      </c>
      <c r="AE278" s="1" t="s">
        <v>7156</v>
      </c>
      <c r="AF278" s="1" t="s">
        <v>7398</v>
      </c>
      <c r="AG278" s="1" t="s">
        <v>7157</v>
      </c>
      <c r="AH278" s="1" t="s">
        <v>22781</v>
      </c>
    </row>
    <row r="279" spans="1:34" x14ac:dyDescent="0.25">
      <c r="A279" s="1" t="s">
        <v>23141</v>
      </c>
      <c r="B279" s="1" t="s">
        <v>23142</v>
      </c>
      <c r="C279" s="1" t="s">
        <v>23261</v>
      </c>
      <c r="D279">
        <v>2017</v>
      </c>
      <c r="E279" s="1" t="s">
        <v>7681</v>
      </c>
      <c r="F279" s="1" t="s">
        <v>23251</v>
      </c>
      <c r="G279" s="1" t="s">
        <v>7141</v>
      </c>
      <c r="H279" s="1" t="s">
        <v>7141</v>
      </c>
      <c r="I279">
        <v>290</v>
      </c>
      <c r="J279">
        <v>296</v>
      </c>
      <c r="K279" s="1" t="s">
        <v>7141</v>
      </c>
      <c r="L279">
        <v>8</v>
      </c>
      <c r="M279" s="1" t="s">
        <v>23262</v>
      </c>
      <c r="N279" s="1" t="s">
        <v>23263</v>
      </c>
      <c r="O279" s="1" t="s">
        <v>23264</v>
      </c>
      <c r="P279" s="1" t="s">
        <v>23265</v>
      </c>
      <c r="Q279" s="1" t="s">
        <v>23266</v>
      </c>
      <c r="R279" s="1" t="s">
        <v>23267</v>
      </c>
      <c r="S279" s="1" t="s">
        <v>23268</v>
      </c>
      <c r="T279" s="1" t="s">
        <v>7141</v>
      </c>
      <c r="U279" s="1" t="s">
        <v>7141</v>
      </c>
      <c r="V279" s="1" t="s">
        <v>7173</v>
      </c>
      <c r="W279" s="1" t="s">
        <v>7692</v>
      </c>
      <c r="X279" s="1" t="str">
        <f>VLOOKUP(vehicle_routing_problem__2[[#This Row],[ISSN]],classificacao!B:D,3,0)</f>
        <v>A2</v>
      </c>
      <c r="Z279" s="1" t="s">
        <v>7693</v>
      </c>
      <c r="AB279" s="1" t="s">
        <v>7153</v>
      </c>
      <c r="AC279" s="1" t="s">
        <v>7694</v>
      </c>
      <c r="AD279" s="1" t="s">
        <v>7155</v>
      </c>
      <c r="AE279" s="1" t="s">
        <v>7156</v>
      </c>
      <c r="AF279" s="1" t="s">
        <v>7141</v>
      </c>
      <c r="AG279" s="1" t="s">
        <v>7157</v>
      </c>
      <c r="AH279" s="1" t="s">
        <v>23269</v>
      </c>
    </row>
    <row r="280" spans="1:34" x14ac:dyDescent="0.25">
      <c r="A280" s="1" t="s">
        <v>23832</v>
      </c>
      <c r="B280" s="1" t="s">
        <v>23833</v>
      </c>
      <c r="C280" s="1" t="s">
        <v>23834</v>
      </c>
      <c r="D280">
        <v>2017</v>
      </c>
      <c r="E280" s="1" t="s">
        <v>7849</v>
      </c>
      <c r="F280" s="1" t="s">
        <v>8089</v>
      </c>
      <c r="G280" s="1" t="s">
        <v>7140</v>
      </c>
      <c r="H280" s="1" t="s">
        <v>7141</v>
      </c>
      <c r="I280">
        <v>957</v>
      </c>
      <c r="J280">
        <v>978</v>
      </c>
      <c r="K280" s="1" t="s">
        <v>7141</v>
      </c>
      <c r="L280">
        <v>8</v>
      </c>
      <c r="M280" s="1" t="s">
        <v>23835</v>
      </c>
      <c r="N280" s="1" t="s">
        <v>23836</v>
      </c>
      <c r="O280" s="1" t="s">
        <v>23837</v>
      </c>
      <c r="P280" s="1" t="s">
        <v>23838</v>
      </c>
      <c r="Q280" s="1" t="s">
        <v>23839</v>
      </c>
      <c r="R280" s="1" t="s">
        <v>23840</v>
      </c>
      <c r="S280" s="1" t="s">
        <v>7141</v>
      </c>
      <c r="T280" s="1" t="s">
        <v>23841</v>
      </c>
      <c r="U280" s="1" t="s">
        <v>7141</v>
      </c>
      <c r="V280" s="1" t="s">
        <v>7740</v>
      </c>
      <c r="W280" s="1" t="s">
        <v>7858</v>
      </c>
      <c r="X280" s="1" t="str">
        <f>VLOOKUP(vehicle_routing_problem__2[[#This Row],[ISSN]],classificacao!B:D,3,0)</f>
        <v>A2</v>
      </c>
      <c r="Z280" s="1" t="s">
        <v>7141</v>
      </c>
      <c r="AB280" s="1" t="s">
        <v>7153</v>
      </c>
      <c r="AC280" s="1" t="s">
        <v>7859</v>
      </c>
      <c r="AD280" s="1" t="s">
        <v>7155</v>
      </c>
      <c r="AE280" s="1" t="s">
        <v>7156</v>
      </c>
      <c r="AF280" s="1" t="s">
        <v>7395</v>
      </c>
      <c r="AG280" s="1" t="s">
        <v>7157</v>
      </c>
      <c r="AH280" s="1" t="s">
        <v>23842</v>
      </c>
    </row>
    <row r="281" spans="1:34" x14ac:dyDescent="0.25">
      <c r="A281" s="1" t="s">
        <v>23868</v>
      </c>
      <c r="B281" s="1" t="s">
        <v>23869</v>
      </c>
      <c r="C281" s="1" t="s">
        <v>23870</v>
      </c>
      <c r="D281">
        <v>2017</v>
      </c>
      <c r="E281" s="1" t="s">
        <v>15841</v>
      </c>
      <c r="F281" s="1" t="s">
        <v>8399</v>
      </c>
      <c r="G281" s="1" t="s">
        <v>7366</v>
      </c>
      <c r="H281" s="1" t="s">
        <v>7141</v>
      </c>
      <c r="I281">
        <v>241</v>
      </c>
      <c r="J281">
        <v>255</v>
      </c>
      <c r="K281" s="1" t="s">
        <v>7141</v>
      </c>
      <c r="L281">
        <v>8</v>
      </c>
      <c r="M281" s="1" t="s">
        <v>23871</v>
      </c>
      <c r="N281" s="1" t="s">
        <v>23872</v>
      </c>
      <c r="O281" s="1" t="s">
        <v>23873</v>
      </c>
      <c r="P281" s="1" t="s">
        <v>23874</v>
      </c>
      <c r="Q281" s="1" t="s">
        <v>23875</v>
      </c>
      <c r="R281" s="1" t="s">
        <v>23876</v>
      </c>
      <c r="S281" s="1" t="s">
        <v>23877</v>
      </c>
      <c r="T281" s="1" t="s">
        <v>23878</v>
      </c>
      <c r="U281" s="1" t="s">
        <v>7141</v>
      </c>
      <c r="V281" s="1" t="s">
        <v>15850</v>
      </c>
      <c r="W281" s="1" t="s">
        <v>11101</v>
      </c>
      <c r="X281" s="1" t="str">
        <f>VLOOKUP(vehicle_routing_problem__2[[#This Row],[ISSN]],classificacao!B:D,3,0)</f>
        <v>B1</v>
      </c>
      <c r="Z281" s="1" t="s">
        <v>7141</v>
      </c>
      <c r="AB281" s="1" t="s">
        <v>7153</v>
      </c>
      <c r="AC281" s="1" t="s">
        <v>15841</v>
      </c>
      <c r="AD281" s="1" t="s">
        <v>7155</v>
      </c>
      <c r="AE281" s="1" t="s">
        <v>7156</v>
      </c>
      <c r="AF281" s="1" t="s">
        <v>7141</v>
      </c>
      <c r="AG281" s="1" t="s">
        <v>7157</v>
      </c>
      <c r="AH281" s="1" t="s">
        <v>23879</v>
      </c>
    </row>
    <row r="282" spans="1:34" x14ac:dyDescent="0.25">
      <c r="A282" s="1" t="s">
        <v>25197</v>
      </c>
      <c r="B282" s="1" t="s">
        <v>25198</v>
      </c>
      <c r="C282" s="1" t="s">
        <v>25199</v>
      </c>
      <c r="D282">
        <v>2016</v>
      </c>
      <c r="E282" s="1" t="s">
        <v>13270</v>
      </c>
      <c r="F282" s="1" t="s">
        <v>8419</v>
      </c>
      <c r="G282" s="1" t="s">
        <v>7140</v>
      </c>
      <c r="H282" s="1" t="s">
        <v>7141</v>
      </c>
      <c r="I282">
        <v>579</v>
      </c>
      <c r="J282">
        <v>590</v>
      </c>
      <c r="K282" s="1" t="s">
        <v>7141</v>
      </c>
      <c r="L282">
        <v>8</v>
      </c>
      <c r="M282" s="1" t="s">
        <v>25200</v>
      </c>
      <c r="N282" s="1" t="s">
        <v>25201</v>
      </c>
      <c r="O282" s="1" t="s">
        <v>23464</v>
      </c>
      <c r="P282" s="1" t="s">
        <v>25202</v>
      </c>
      <c r="Q282" s="1" t="s">
        <v>25203</v>
      </c>
      <c r="R282" s="1" t="s">
        <v>25204</v>
      </c>
      <c r="S282" s="1" t="s">
        <v>25205</v>
      </c>
      <c r="T282" s="1" t="s">
        <v>25206</v>
      </c>
      <c r="U282" s="1" t="s">
        <v>7141</v>
      </c>
      <c r="V282" s="1" t="s">
        <v>7388</v>
      </c>
      <c r="W282" s="1" t="s">
        <v>10404</v>
      </c>
      <c r="X282" s="1" t="str">
        <f>VLOOKUP(vehicle_routing_problem__2[[#This Row],[ISSN]],classificacao!B:D,3,0)</f>
        <v>A2</v>
      </c>
      <c r="Z282" s="1" t="s">
        <v>13280</v>
      </c>
      <c r="AB282" s="1" t="s">
        <v>7153</v>
      </c>
      <c r="AC282" s="1" t="s">
        <v>13281</v>
      </c>
      <c r="AD282" s="1" t="s">
        <v>7155</v>
      </c>
      <c r="AE282" s="1" t="s">
        <v>7156</v>
      </c>
      <c r="AF282" s="1" t="s">
        <v>7141</v>
      </c>
      <c r="AG282" s="1" t="s">
        <v>7157</v>
      </c>
      <c r="AH282" s="1" t="s">
        <v>25207</v>
      </c>
    </row>
    <row r="283" spans="1:34" x14ac:dyDescent="0.25">
      <c r="A283" s="1" t="s">
        <v>25236</v>
      </c>
      <c r="B283" s="1" t="s">
        <v>25237</v>
      </c>
      <c r="C283" s="1" t="s">
        <v>25238</v>
      </c>
      <c r="D283">
        <v>2016</v>
      </c>
      <c r="E283" s="1" t="s">
        <v>25223</v>
      </c>
      <c r="F283" s="1" t="s">
        <v>25224</v>
      </c>
      <c r="G283" s="1" t="s">
        <v>7141</v>
      </c>
      <c r="H283" s="1" t="s">
        <v>7141</v>
      </c>
      <c r="I283">
        <v>81</v>
      </c>
      <c r="J283">
        <v>89</v>
      </c>
      <c r="K283" s="1" t="s">
        <v>7141</v>
      </c>
      <c r="L283">
        <v>8</v>
      </c>
      <c r="M283" s="1" t="s">
        <v>25239</v>
      </c>
      <c r="N283" s="1" t="s">
        <v>25240</v>
      </c>
      <c r="O283" s="1" t="s">
        <v>25241</v>
      </c>
      <c r="P283" s="1" t="s">
        <v>25242</v>
      </c>
      <c r="Q283" s="1" t="s">
        <v>25243</v>
      </c>
      <c r="R283" s="1" t="s">
        <v>7141</v>
      </c>
      <c r="S283" s="1" t="s">
        <v>25244</v>
      </c>
      <c r="T283" s="1" t="s">
        <v>25245</v>
      </c>
      <c r="U283" s="1" t="s">
        <v>7141</v>
      </c>
      <c r="V283" s="1" t="s">
        <v>25232</v>
      </c>
      <c r="W283" s="1" t="s">
        <v>11262</v>
      </c>
      <c r="X283" s="1" t="str">
        <f>VLOOKUP(vehicle_routing_problem__2[[#This Row],[ISSN]],classificacao!B:D,3,0)</f>
        <v>B1</v>
      </c>
      <c r="Z283" s="1" t="s">
        <v>25233</v>
      </c>
      <c r="AB283" s="1" t="s">
        <v>7153</v>
      </c>
      <c r="AC283" s="1" t="s">
        <v>25234</v>
      </c>
      <c r="AD283" s="1" t="s">
        <v>7155</v>
      </c>
      <c r="AE283" s="1" t="s">
        <v>7156</v>
      </c>
      <c r="AF283" s="1" t="s">
        <v>7141</v>
      </c>
      <c r="AG283" s="1" t="s">
        <v>7157</v>
      </c>
      <c r="AH283" s="1" t="s">
        <v>25246</v>
      </c>
    </row>
    <row r="284" spans="1:34" x14ac:dyDescent="0.25">
      <c r="A284" s="1" t="s">
        <v>20491</v>
      </c>
      <c r="B284" s="1" t="s">
        <v>20492</v>
      </c>
      <c r="C284" s="1" t="s">
        <v>20493</v>
      </c>
      <c r="D284">
        <v>2020</v>
      </c>
      <c r="E284" s="1" t="s">
        <v>7792</v>
      </c>
      <c r="F284" s="1" t="s">
        <v>7944</v>
      </c>
      <c r="G284" s="1" t="s">
        <v>7262</v>
      </c>
      <c r="H284" s="1" t="s">
        <v>7141</v>
      </c>
      <c r="I284">
        <v>651</v>
      </c>
      <c r="J284">
        <v>664</v>
      </c>
      <c r="K284" s="1" t="s">
        <v>7141</v>
      </c>
      <c r="L284">
        <v>7</v>
      </c>
      <c r="M284" s="1" t="s">
        <v>20494</v>
      </c>
      <c r="N284" s="1" t="s">
        <v>20495</v>
      </c>
      <c r="O284" s="1" t="s">
        <v>20496</v>
      </c>
      <c r="P284" s="1" t="s">
        <v>20497</v>
      </c>
      <c r="Q284" s="1" t="s">
        <v>20498</v>
      </c>
      <c r="R284" s="1" t="s">
        <v>20499</v>
      </c>
      <c r="S284" s="1" t="s">
        <v>20500</v>
      </c>
      <c r="T284" s="1" t="s">
        <v>7141</v>
      </c>
      <c r="U284" s="1" t="s">
        <v>7141</v>
      </c>
      <c r="V284" s="1" t="s">
        <v>7801</v>
      </c>
      <c r="W284" s="1" t="s">
        <v>7802</v>
      </c>
      <c r="X284" s="1" t="str">
        <f>VLOOKUP(vehicle_routing_problem__2[[#This Row],[ISSN]],classificacao!B:D,3,0)</f>
        <v>B1</v>
      </c>
      <c r="Z284" s="1" t="s">
        <v>7141</v>
      </c>
      <c r="AB284" s="1" t="s">
        <v>7153</v>
      </c>
      <c r="AC284" s="1" t="s">
        <v>7803</v>
      </c>
      <c r="AD284" s="1" t="s">
        <v>7155</v>
      </c>
      <c r="AE284" s="1" t="s">
        <v>7156</v>
      </c>
      <c r="AF284" s="1" t="s">
        <v>7287</v>
      </c>
      <c r="AG284" s="1" t="s">
        <v>7157</v>
      </c>
      <c r="AH284" s="1" t="s">
        <v>20501</v>
      </c>
    </row>
    <row r="285" spans="1:34" x14ac:dyDescent="0.25">
      <c r="A285" s="1" t="s">
        <v>20573</v>
      </c>
      <c r="B285" s="1" t="s">
        <v>20574</v>
      </c>
      <c r="C285" s="1" t="s">
        <v>20575</v>
      </c>
      <c r="D285">
        <v>2019</v>
      </c>
      <c r="E285" s="1" t="s">
        <v>13961</v>
      </c>
      <c r="F285" s="1" t="s">
        <v>20576</v>
      </c>
      <c r="G285" s="1" t="s">
        <v>7141</v>
      </c>
      <c r="H285" s="1" t="s">
        <v>20577</v>
      </c>
      <c r="K285" s="1" t="s">
        <v>7141</v>
      </c>
      <c r="L285">
        <v>7</v>
      </c>
      <c r="M285" s="1" t="s">
        <v>20578</v>
      </c>
      <c r="N285" s="1" t="s">
        <v>20579</v>
      </c>
      <c r="O285" s="1" t="s">
        <v>19636</v>
      </c>
      <c r="P285" s="1" t="s">
        <v>20580</v>
      </c>
      <c r="Q285" s="1" t="s">
        <v>20581</v>
      </c>
      <c r="R285" s="1" t="s">
        <v>20582</v>
      </c>
      <c r="S285" s="1" t="s">
        <v>20583</v>
      </c>
      <c r="T285" s="1" t="s">
        <v>19637</v>
      </c>
      <c r="U285" s="1" t="s">
        <v>7141</v>
      </c>
      <c r="V285" s="1" t="s">
        <v>7173</v>
      </c>
      <c r="W285" s="1" t="s">
        <v>10112</v>
      </c>
      <c r="X285" s="1" t="str">
        <f>VLOOKUP(vehicle_routing_problem__2[[#This Row],[ISSN]],classificacao!B:D,3,0)</f>
        <v>A1</v>
      </c>
      <c r="Z285" s="1" t="s">
        <v>13971</v>
      </c>
      <c r="AB285" s="1" t="s">
        <v>7153</v>
      </c>
      <c r="AC285" s="1" t="s">
        <v>13972</v>
      </c>
      <c r="AD285" s="1" t="s">
        <v>7155</v>
      </c>
      <c r="AE285" s="1" t="s">
        <v>7156</v>
      </c>
      <c r="AF285" s="1" t="s">
        <v>7141</v>
      </c>
      <c r="AG285" s="1" t="s">
        <v>7157</v>
      </c>
      <c r="AH285" s="1" t="s">
        <v>20584</v>
      </c>
    </row>
    <row r="286" spans="1:34" x14ac:dyDescent="0.25">
      <c r="A286" s="1" t="s">
        <v>21046</v>
      </c>
      <c r="B286" s="1" t="s">
        <v>21047</v>
      </c>
      <c r="C286" s="1" t="s">
        <v>21048</v>
      </c>
      <c r="D286">
        <v>2019</v>
      </c>
      <c r="E286" s="1" t="s">
        <v>7291</v>
      </c>
      <c r="F286" s="1" t="s">
        <v>7776</v>
      </c>
      <c r="G286" s="1" t="s">
        <v>7141</v>
      </c>
      <c r="H286" s="1" t="s">
        <v>7141</v>
      </c>
      <c r="I286">
        <v>18</v>
      </c>
      <c r="J286">
        <v>30</v>
      </c>
      <c r="K286" s="1" t="s">
        <v>7141</v>
      </c>
      <c r="L286">
        <v>7</v>
      </c>
      <c r="M286" s="1" t="s">
        <v>21049</v>
      </c>
      <c r="N286" s="1" t="s">
        <v>21050</v>
      </c>
      <c r="O286" s="1" t="s">
        <v>21051</v>
      </c>
      <c r="P286" s="1" t="s">
        <v>21052</v>
      </c>
      <c r="Q286" s="1" t="s">
        <v>21053</v>
      </c>
      <c r="R286" s="1" t="s">
        <v>21054</v>
      </c>
      <c r="S286" s="1" t="s">
        <v>21055</v>
      </c>
      <c r="T286" s="1" t="s">
        <v>21056</v>
      </c>
      <c r="U286" s="1" t="s">
        <v>7141</v>
      </c>
      <c r="V286" s="1" t="s">
        <v>7173</v>
      </c>
      <c r="W286" s="1" t="s">
        <v>7302</v>
      </c>
      <c r="X286" s="1" t="str">
        <f>VLOOKUP(vehicle_routing_problem__2[[#This Row],[ISSN]],classificacao!B:D,3,0)</f>
        <v>A2</v>
      </c>
      <c r="Z286" s="1" t="s">
        <v>7141</v>
      </c>
      <c r="AB286" s="1" t="s">
        <v>7153</v>
      </c>
      <c r="AC286" s="1" t="s">
        <v>7303</v>
      </c>
      <c r="AD286" s="1" t="s">
        <v>7155</v>
      </c>
      <c r="AE286" s="1" t="s">
        <v>7156</v>
      </c>
      <c r="AF286" s="1" t="s">
        <v>7141</v>
      </c>
      <c r="AG286" s="1" t="s">
        <v>7157</v>
      </c>
      <c r="AH286" s="1" t="s">
        <v>21057</v>
      </c>
    </row>
    <row r="287" spans="1:34" x14ac:dyDescent="0.25">
      <c r="A287" s="1" t="s">
        <v>21104</v>
      </c>
      <c r="B287" s="1" t="s">
        <v>21105</v>
      </c>
      <c r="C287" s="1" t="s">
        <v>21106</v>
      </c>
      <c r="D287">
        <v>2019</v>
      </c>
      <c r="E287" s="1" t="s">
        <v>7138</v>
      </c>
      <c r="F287" s="1" t="s">
        <v>15626</v>
      </c>
      <c r="G287" s="1" t="s">
        <v>7366</v>
      </c>
      <c r="H287" s="1" t="s">
        <v>7141</v>
      </c>
      <c r="I287">
        <v>925</v>
      </c>
      <c r="J287">
        <v>938</v>
      </c>
      <c r="K287" s="1" t="s">
        <v>7141</v>
      </c>
      <c r="L287">
        <v>7</v>
      </c>
      <c r="M287" s="1" t="s">
        <v>21107</v>
      </c>
      <c r="N287" s="1" t="s">
        <v>21108</v>
      </c>
      <c r="O287" s="1" t="s">
        <v>21109</v>
      </c>
      <c r="P287" s="1" t="s">
        <v>21110</v>
      </c>
      <c r="Q287" s="1" t="s">
        <v>21111</v>
      </c>
      <c r="R287" s="1" t="s">
        <v>21112</v>
      </c>
      <c r="S287" s="1" t="s">
        <v>21113</v>
      </c>
      <c r="T287" s="1" t="s">
        <v>21114</v>
      </c>
      <c r="U287" s="1" t="s">
        <v>7141</v>
      </c>
      <c r="V287" s="1" t="s">
        <v>7150</v>
      </c>
      <c r="W287" s="1" t="s">
        <v>7151</v>
      </c>
      <c r="X287" s="1" t="str">
        <f>VLOOKUP(vehicle_routing_problem__2[[#This Row],[ISSN]],classificacao!B:D,3,0)</f>
        <v>A1</v>
      </c>
      <c r="Z287" s="1" t="s">
        <v>7152</v>
      </c>
      <c r="AB287" s="1" t="s">
        <v>7153</v>
      </c>
      <c r="AC287" s="1" t="s">
        <v>7154</v>
      </c>
      <c r="AD287" s="1" t="s">
        <v>7155</v>
      </c>
      <c r="AE287" s="1" t="s">
        <v>7156</v>
      </c>
      <c r="AF287" s="1" t="s">
        <v>7141</v>
      </c>
      <c r="AG287" s="1" t="s">
        <v>7157</v>
      </c>
      <c r="AH287" s="1" t="s">
        <v>21115</v>
      </c>
    </row>
    <row r="288" spans="1:34" x14ac:dyDescent="0.25">
      <c r="A288" s="1" t="s">
        <v>21353</v>
      </c>
      <c r="B288" s="1" t="s">
        <v>21354</v>
      </c>
      <c r="C288" s="1" t="s">
        <v>21355</v>
      </c>
      <c r="D288">
        <v>2019</v>
      </c>
      <c r="E288" s="1" t="s">
        <v>7681</v>
      </c>
      <c r="F288" s="1" t="s">
        <v>17950</v>
      </c>
      <c r="G288" s="1" t="s">
        <v>7141</v>
      </c>
      <c r="H288" s="1" t="s">
        <v>7141</v>
      </c>
      <c r="I288">
        <v>113</v>
      </c>
      <c r="J288">
        <v>126</v>
      </c>
      <c r="K288" s="1" t="s">
        <v>7141</v>
      </c>
      <c r="L288">
        <v>7</v>
      </c>
      <c r="M288" s="1" t="s">
        <v>21356</v>
      </c>
      <c r="N288" s="1" t="s">
        <v>21357</v>
      </c>
      <c r="O288" s="1" t="s">
        <v>21358</v>
      </c>
      <c r="P288" s="1" t="s">
        <v>21359</v>
      </c>
      <c r="Q288" s="1" t="s">
        <v>21360</v>
      </c>
      <c r="R288" s="1" t="s">
        <v>21361</v>
      </c>
      <c r="S288" s="1" t="s">
        <v>21362</v>
      </c>
      <c r="T288" s="1" t="s">
        <v>21363</v>
      </c>
      <c r="U288" s="1" t="s">
        <v>7141</v>
      </c>
      <c r="V288" s="1" t="s">
        <v>7173</v>
      </c>
      <c r="W288" s="1" t="s">
        <v>7692</v>
      </c>
      <c r="X288" s="1" t="str">
        <f>VLOOKUP(vehicle_routing_problem__2[[#This Row],[ISSN]],classificacao!B:D,3,0)</f>
        <v>A2</v>
      </c>
      <c r="Z288" s="1" t="s">
        <v>7693</v>
      </c>
      <c r="AB288" s="1" t="s">
        <v>7153</v>
      </c>
      <c r="AC288" s="1" t="s">
        <v>7694</v>
      </c>
      <c r="AD288" s="1" t="s">
        <v>7155</v>
      </c>
      <c r="AE288" s="1" t="s">
        <v>7156</v>
      </c>
      <c r="AF288" s="1" t="s">
        <v>7395</v>
      </c>
      <c r="AG288" s="1" t="s">
        <v>7157</v>
      </c>
      <c r="AH288" s="1" t="s">
        <v>21364</v>
      </c>
    </row>
    <row r="289" spans="1:34" x14ac:dyDescent="0.25">
      <c r="A289" s="1" t="s">
        <v>21469</v>
      </c>
      <c r="B289" s="1" t="s">
        <v>21470</v>
      </c>
      <c r="C289" s="1" t="s">
        <v>21471</v>
      </c>
      <c r="D289">
        <v>2019</v>
      </c>
      <c r="E289" s="1" t="s">
        <v>7792</v>
      </c>
      <c r="F289" s="1" t="s">
        <v>7793</v>
      </c>
      <c r="G289" s="1" t="s">
        <v>7140</v>
      </c>
      <c r="H289" s="1" t="s">
        <v>7141</v>
      </c>
      <c r="I289">
        <v>458</v>
      </c>
      <c r="J289">
        <v>484</v>
      </c>
      <c r="K289" s="1" t="s">
        <v>7141</v>
      </c>
      <c r="L289">
        <v>7</v>
      </c>
      <c r="M289" s="1" t="s">
        <v>21472</v>
      </c>
      <c r="N289" s="1" t="s">
        <v>21473</v>
      </c>
      <c r="O289" s="1" t="s">
        <v>21474</v>
      </c>
      <c r="P289" s="1" t="s">
        <v>21475</v>
      </c>
      <c r="Q289" s="1" t="s">
        <v>21476</v>
      </c>
      <c r="R289" s="1" t="s">
        <v>21477</v>
      </c>
      <c r="S289" s="1" t="s">
        <v>21478</v>
      </c>
      <c r="T289" s="1" t="s">
        <v>7141</v>
      </c>
      <c r="U289" s="1" t="s">
        <v>7141</v>
      </c>
      <c r="V289" s="1" t="s">
        <v>7801</v>
      </c>
      <c r="W289" s="1" t="s">
        <v>7802</v>
      </c>
      <c r="X289" s="1" t="str">
        <f>VLOOKUP(vehicle_routing_problem__2[[#This Row],[ISSN]],classificacao!B:D,3,0)</f>
        <v>B1</v>
      </c>
      <c r="Z289" s="1" t="s">
        <v>7141</v>
      </c>
      <c r="AB289" s="1" t="s">
        <v>7153</v>
      </c>
      <c r="AC289" s="1" t="s">
        <v>7803</v>
      </c>
      <c r="AD289" s="1" t="s">
        <v>7155</v>
      </c>
      <c r="AE289" s="1" t="s">
        <v>7156</v>
      </c>
      <c r="AF289" s="1" t="s">
        <v>7141</v>
      </c>
      <c r="AG289" s="1" t="s">
        <v>7157</v>
      </c>
      <c r="AH289" s="1" t="s">
        <v>21479</v>
      </c>
    </row>
    <row r="290" spans="1:34" x14ac:dyDescent="0.25">
      <c r="A290" s="1" t="s">
        <v>21758</v>
      </c>
      <c r="B290" s="1" t="s">
        <v>21759</v>
      </c>
      <c r="C290" s="1" t="s">
        <v>21760</v>
      </c>
      <c r="D290">
        <v>2019</v>
      </c>
      <c r="E290" s="1" t="s">
        <v>16273</v>
      </c>
      <c r="F290" s="1" t="s">
        <v>15621</v>
      </c>
      <c r="G290" s="1" t="s">
        <v>7330</v>
      </c>
      <c r="H290" s="1" t="s">
        <v>7141</v>
      </c>
      <c r="I290">
        <v>1043</v>
      </c>
      <c r="J290">
        <v>1066</v>
      </c>
      <c r="K290" s="1" t="s">
        <v>7141</v>
      </c>
      <c r="L290">
        <v>7</v>
      </c>
      <c r="M290" s="1" t="s">
        <v>21761</v>
      </c>
      <c r="N290" s="1" t="s">
        <v>21762</v>
      </c>
      <c r="O290" s="1" t="s">
        <v>21763</v>
      </c>
      <c r="P290" s="1" t="s">
        <v>21764</v>
      </c>
      <c r="Q290" s="1" t="s">
        <v>21765</v>
      </c>
      <c r="R290" s="1" t="s">
        <v>21766</v>
      </c>
      <c r="S290" s="1" t="s">
        <v>21767</v>
      </c>
      <c r="T290" s="1" t="s">
        <v>21768</v>
      </c>
      <c r="U290" s="1" t="s">
        <v>7141</v>
      </c>
      <c r="V290" s="1" t="s">
        <v>7338</v>
      </c>
      <c r="W290" s="1" t="s">
        <v>10264</v>
      </c>
      <c r="X290" s="1" t="str">
        <f>VLOOKUP(vehicle_routing_problem__2[[#This Row],[ISSN]],classificacao!B:D,3,0)</f>
        <v>A1</v>
      </c>
      <c r="Z290" s="1" t="s">
        <v>16281</v>
      </c>
      <c r="AB290" s="1" t="s">
        <v>7153</v>
      </c>
      <c r="AC290" s="1" t="s">
        <v>16282</v>
      </c>
      <c r="AD290" s="1" t="s">
        <v>7155</v>
      </c>
      <c r="AE290" s="1" t="s">
        <v>7156</v>
      </c>
      <c r="AF290" s="1" t="s">
        <v>7395</v>
      </c>
      <c r="AG290" s="1" t="s">
        <v>7157</v>
      </c>
      <c r="AH290" s="1" t="s">
        <v>21769</v>
      </c>
    </row>
    <row r="291" spans="1:34" x14ac:dyDescent="0.25">
      <c r="A291" s="1" t="s">
        <v>22108</v>
      </c>
      <c r="B291" s="1" t="s">
        <v>22109</v>
      </c>
      <c r="C291" s="1" t="s">
        <v>22110</v>
      </c>
      <c r="D291">
        <v>2018</v>
      </c>
      <c r="E291" s="1" t="s">
        <v>9100</v>
      </c>
      <c r="F291" s="1" t="s">
        <v>7284</v>
      </c>
      <c r="G291" s="1" t="s">
        <v>7261</v>
      </c>
      <c r="H291" s="1" t="s">
        <v>22111</v>
      </c>
      <c r="K291" s="1" t="s">
        <v>7141</v>
      </c>
      <c r="L291">
        <v>7</v>
      </c>
      <c r="M291" s="1" t="s">
        <v>22112</v>
      </c>
      <c r="N291" s="1" t="s">
        <v>22113</v>
      </c>
      <c r="O291" s="1" t="s">
        <v>22114</v>
      </c>
      <c r="P291" s="1" t="s">
        <v>22115</v>
      </c>
      <c r="Q291" s="1" t="s">
        <v>22116</v>
      </c>
      <c r="R291" s="1" t="s">
        <v>22117</v>
      </c>
      <c r="S291" s="1" t="s">
        <v>22118</v>
      </c>
      <c r="T291" s="1" t="s">
        <v>22119</v>
      </c>
      <c r="U291" s="1" t="s">
        <v>7141</v>
      </c>
      <c r="V291" s="1" t="s">
        <v>7267</v>
      </c>
      <c r="W291" s="1" t="s">
        <v>9110</v>
      </c>
      <c r="X291" s="1" t="str">
        <f>VLOOKUP(vehicle_routing_problem__2[[#This Row],[ISSN]],classificacao!B:D,3,0)</f>
        <v>B1</v>
      </c>
      <c r="Z291" s="1" t="s">
        <v>7141</v>
      </c>
      <c r="AB291" s="1" t="s">
        <v>7153</v>
      </c>
      <c r="AC291" s="1" t="s">
        <v>9111</v>
      </c>
      <c r="AD291" s="1" t="s">
        <v>7155</v>
      </c>
      <c r="AE291" s="1" t="s">
        <v>7156</v>
      </c>
      <c r="AF291" s="1" t="s">
        <v>7265</v>
      </c>
      <c r="AG291" s="1" t="s">
        <v>7157</v>
      </c>
      <c r="AH291" s="1" t="s">
        <v>22120</v>
      </c>
    </row>
    <row r="292" spans="1:34" x14ac:dyDescent="0.25">
      <c r="A292" s="1" t="s">
        <v>22170</v>
      </c>
      <c r="B292" s="1" t="s">
        <v>22171</v>
      </c>
      <c r="C292" s="1" t="s">
        <v>22172</v>
      </c>
      <c r="D292">
        <v>2018</v>
      </c>
      <c r="E292" s="1" t="s">
        <v>7291</v>
      </c>
      <c r="F292" s="1" t="s">
        <v>16287</v>
      </c>
      <c r="G292" s="1" t="s">
        <v>7141</v>
      </c>
      <c r="H292" s="1" t="s">
        <v>7141</v>
      </c>
      <c r="I292">
        <v>486</v>
      </c>
      <c r="J292">
        <v>497</v>
      </c>
      <c r="K292" s="1" t="s">
        <v>7141</v>
      </c>
      <c r="L292">
        <v>7</v>
      </c>
      <c r="M292" s="1" t="s">
        <v>22173</v>
      </c>
      <c r="N292" s="1" t="s">
        <v>22174</v>
      </c>
      <c r="O292" s="1" t="s">
        <v>22175</v>
      </c>
      <c r="P292" s="1" t="s">
        <v>22176</v>
      </c>
      <c r="Q292" s="1" t="s">
        <v>22177</v>
      </c>
      <c r="R292" s="1" t="s">
        <v>22178</v>
      </c>
      <c r="S292" s="1" t="s">
        <v>22179</v>
      </c>
      <c r="T292" s="1" t="s">
        <v>22180</v>
      </c>
      <c r="U292" s="1" t="s">
        <v>7141</v>
      </c>
      <c r="V292" s="1" t="s">
        <v>7173</v>
      </c>
      <c r="W292" s="1" t="s">
        <v>7302</v>
      </c>
      <c r="X292" s="1" t="str">
        <f>VLOOKUP(vehicle_routing_problem__2[[#This Row],[ISSN]],classificacao!B:D,3,0)</f>
        <v>A2</v>
      </c>
      <c r="Z292" s="1" t="s">
        <v>7141</v>
      </c>
      <c r="AB292" s="1" t="s">
        <v>7153</v>
      </c>
      <c r="AC292" s="1" t="s">
        <v>7303</v>
      </c>
      <c r="AD292" s="1" t="s">
        <v>7155</v>
      </c>
      <c r="AE292" s="1" t="s">
        <v>7156</v>
      </c>
      <c r="AF292" s="1" t="s">
        <v>7141</v>
      </c>
      <c r="AG292" s="1" t="s">
        <v>7157</v>
      </c>
      <c r="AH292" s="1" t="s">
        <v>22181</v>
      </c>
    </row>
    <row r="293" spans="1:34" x14ac:dyDescent="0.25">
      <c r="A293" s="1" t="s">
        <v>22342</v>
      </c>
      <c r="B293" s="1" t="s">
        <v>22343</v>
      </c>
      <c r="C293" s="1" t="s">
        <v>22344</v>
      </c>
      <c r="D293">
        <v>2018</v>
      </c>
      <c r="E293" s="1" t="s">
        <v>7587</v>
      </c>
      <c r="F293" s="1" t="s">
        <v>8399</v>
      </c>
      <c r="G293" s="1" t="s">
        <v>7266</v>
      </c>
      <c r="H293" s="1" t="s">
        <v>7141</v>
      </c>
      <c r="I293">
        <v>1254</v>
      </c>
      <c r="J293">
        <v>1268</v>
      </c>
      <c r="K293" s="1" t="s">
        <v>7141</v>
      </c>
      <c r="L293">
        <v>7</v>
      </c>
      <c r="M293" s="1" t="s">
        <v>22345</v>
      </c>
      <c r="N293" s="1" t="s">
        <v>22346</v>
      </c>
      <c r="O293" s="1" t="s">
        <v>22347</v>
      </c>
      <c r="P293" s="1" t="s">
        <v>22348</v>
      </c>
      <c r="Q293" s="1" t="s">
        <v>22349</v>
      </c>
      <c r="R293" s="1" t="s">
        <v>22350</v>
      </c>
      <c r="S293" s="1" t="s">
        <v>22351</v>
      </c>
      <c r="T293" s="1" t="s">
        <v>22352</v>
      </c>
      <c r="U293" s="1" t="s">
        <v>7141</v>
      </c>
      <c r="V293" s="1" t="s">
        <v>14246</v>
      </c>
      <c r="W293" s="1" t="s">
        <v>7596</v>
      </c>
      <c r="X293" s="1" t="str">
        <f>VLOOKUP(vehicle_routing_problem__2[[#This Row],[ISSN]],classificacao!B:D,3,0)</f>
        <v>B1</v>
      </c>
      <c r="Z293" s="1" t="s">
        <v>7597</v>
      </c>
      <c r="AB293" s="1" t="s">
        <v>7153</v>
      </c>
      <c r="AC293" s="1" t="s">
        <v>7598</v>
      </c>
      <c r="AD293" s="1" t="s">
        <v>7155</v>
      </c>
      <c r="AE293" s="1" t="s">
        <v>7156</v>
      </c>
      <c r="AF293" s="1" t="s">
        <v>7141</v>
      </c>
      <c r="AG293" s="1" t="s">
        <v>7157</v>
      </c>
      <c r="AH293" s="1" t="s">
        <v>22353</v>
      </c>
    </row>
    <row r="294" spans="1:34" x14ac:dyDescent="0.25">
      <c r="A294" s="1" t="s">
        <v>23678</v>
      </c>
      <c r="B294" s="1" t="s">
        <v>23679</v>
      </c>
      <c r="C294" s="1" t="s">
        <v>23680</v>
      </c>
      <c r="D294">
        <v>2017</v>
      </c>
      <c r="E294" s="1" t="s">
        <v>7603</v>
      </c>
      <c r="F294" s="1" t="s">
        <v>20824</v>
      </c>
      <c r="G294" s="1" t="s">
        <v>7141</v>
      </c>
      <c r="H294" s="1" t="s">
        <v>7141</v>
      </c>
      <c r="I294">
        <v>288</v>
      </c>
      <c r="J294">
        <v>294</v>
      </c>
      <c r="K294" s="1" t="s">
        <v>7141</v>
      </c>
      <c r="L294">
        <v>7</v>
      </c>
      <c r="M294" s="1" t="s">
        <v>23681</v>
      </c>
      <c r="N294" s="1" t="s">
        <v>23682</v>
      </c>
      <c r="O294" s="1" t="s">
        <v>23683</v>
      </c>
      <c r="P294" s="1" t="s">
        <v>23684</v>
      </c>
      <c r="Q294" s="1" t="s">
        <v>23685</v>
      </c>
      <c r="R294" s="1" t="s">
        <v>23686</v>
      </c>
      <c r="S294" s="1" t="s">
        <v>23687</v>
      </c>
      <c r="T294" s="1" t="s">
        <v>7141</v>
      </c>
      <c r="U294" s="1" t="s">
        <v>7141</v>
      </c>
      <c r="V294" s="1" t="s">
        <v>7173</v>
      </c>
      <c r="W294" s="1" t="s">
        <v>7613</v>
      </c>
      <c r="X294" s="1" t="str">
        <f>VLOOKUP(vehicle_routing_problem__2[[#This Row],[ISSN]],classificacao!B:D,3,0)</f>
        <v>A2</v>
      </c>
      <c r="Z294" s="1" t="s">
        <v>7614</v>
      </c>
      <c r="AB294" s="1" t="s">
        <v>7153</v>
      </c>
      <c r="AC294" s="1" t="s">
        <v>7615</v>
      </c>
      <c r="AD294" s="1" t="s">
        <v>7155</v>
      </c>
      <c r="AE294" s="1" t="s">
        <v>7156</v>
      </c>
      <c r="AF294" s="1" t="s">
        <v>7141</v>
      </c>
      <c r="AG294" s="1" t="s">
        <v>7157</v>
      </c>
      <c r="AH294" s="1" t="s">
        <v>23688</v>
      </c>
    </row>
    <row r="295" spans="1:34" x14ac:dyDescent="0.25">
      <c r="A295" s="1" t="s">
        <v>24570</v>
      </c>
      <c r="B295" s="1" t="s">
        <v>24571</v>
      </c>
      <c r="C295" s="1" t="s">
        <v>24572</v>
      </c>
      <c r="D295">
        <v>2016</v>
      </c>
      <c r="E295" s="1" t="s">
        <v>8848</v>
      </c>
      <c r="F295" s="1" t="s">
        <v>7309</v>
      </c>
      <c r="G295" s="1" t="s">
        <v>9255</v>
      </c>
      <c r="H295" s="1" t="s">
        <v>7141</v>
      </c>
      <c r="I295">
        <v>689</v>
      </c>
      <c r="J295">
        <v>714</v>
      </c>
      <c r="K295" s="1" t="s">
        <v>7141</v>
      </c>
      <c r="L295">
        <v>7</v>
      </c>
      <c r="M295" s="1" t="s">
        <v>24573</v>
      </c>
      <c r="N295" s="1" t="s">
        <v>24574</v>
      </c>
      <c r="O295" s="1" t="s">
        <v>24575</v>
      </c>
      <c r="P295" s="1" t="s">
        <v>24576</v>
      </c>
      <c r="Q295" s="1" t="s">
        <v>24577</v>
      </c>
      <c r="R295" s="1" t="s">
        <v>24578</v>
      </c>
      <c r="S295" s="1" t="s">
        <v>24579</v>
      </c>
      <c r="T295" s="1" t="s">
        <v>7141</v>
      </c>
      <c r="U295" s="1" t="s">
        <v>7141</v>
      </c>
      <c r="V295" s="1" t="s">
        <v>8857</v>
      </c>
      <c r="W295" s="1" t="s">
        <v>8858</v>
      </c>
      <c r="X295" s="1" t="str">
        <f>VLOOKUP(vehicle_routing_problem__2[[#This Row],[ISSN]],classificacao!B:D,3,0)</f>
        <v>B2</v>
      </c>
      <c r="Z295" s="1" t="s">
        <v>7141</v>
      </c>
      <c r="AB295" s="1" t="s">
        <v>7153</v>
      </c>
      <c r="AC295" s="1" t="s">
        <v>8859</v>
      </c>
      <c r="AD295" s="1" t="s">
        <v>7155</v>
      </c>
      <c r="AE295" s="1" t="s">
        <v>7156</v>
      </c>
      <c r="AF295" s="1" t="s">
        <v>7141</v>
      </c>
      <c r="AG295" s="1" t="s">
        <v>7157</v>
      </c>
      <c r="AH295" s="1" t="s">
        <v>24580</v>
      </c>
    </row>
    <row r="296" spans="1:34" x14ac:dyDescent="0.25">
      <c r="A296" s="1" t="s">
        <v>18276</v>
      </c>
      <c r="B296" s="1" t="s">
        <v>18277</v>
      </c>
      <c r="C296" s="1" t="s">
        <v>18278</v>
      </c>
      <c r="D296">
        <v>2021</v>
      </c>
      <c r="E296" s="1" t="s">
        <v>7138</v>
      </c>
      <c r="F296" s="1" t="s">
        <v>7139</v>
      </c>
      <c r="G296" s="1" t="s">
        <v>7366</v>
      </c>
      <c r="H296" s="1" t="s">
        <v>7141</v>
      </c>
      <c r="I296">
        <v>940</v>
      </c>
      <c r="J296">
        <v>958</v>
      </c>
      <c r="K296" s="1" t="s">
        <v>7141</v>
      </c>
      <c r="L296">
        <v>6</v>
      </c>
      <c r="M296" s="1" t="s">
        <v>18279</v>
      </c>
      <c r="N296" s="1" t="s">
        <v>18280</v>
      </c>
      <c r="O296" s="1" t="s">
        <v>18281</v>
      </c>
      <c r="P296" s="1" t="s">
        <v>18282</v>
      </c>
      <c r="Q296" s="1" t="s">
        <v>18283</v>
      </c>
      <c r="R296" s="1" t="s">
        <v>18284</v>
      </c>
      <c r="S296" s="1" t="s">
        <v>18285</v>
      </c>
      <c r="T296" s="1" t="s">
        <v>18286</v>
      </c>
      <c r="U296" s="1" t="s">
        <v>7141</v>
      </c>
      <c r="V296" s="1" t="s">
        <v>7150</v>
      </c>
      <c r="W296" s="1" t="s">
        <v>7151</v>
      </c>
      <c r="X296" s="1" t="str">
        <f>VLOOKUP(vehicle_routing_problem__2[[#This Row],[ISSN]],classificacao!B:D,3,0)</f>
        <v>A1</v>
      </c>
      <c r="Z296" s="1" t="s">
        <v>7152</v>
      </c>
      <c r="AB296" s="1" t="s">
        <v>7153</v>
      </c>
      <c r="AC296" s="1" t="s">
        <v>7154</v>
      </c>
      <c r="AD296" s="1" t="s">
        <v>7155</v>
      </c>
      <c r="AE296" s="1" t="s">
        <v>7156</v>
      </c>
      <c r="AF296" s="1" t="s">
        <v>8435</v>
      </c>
      <c r="AG296" s="1" t="s">
        <v>7157</v>
      </c>
      <c r="AH296" s="1" t="s">
        <v>18287</v>
      </c>
    </row>
    <row r="297" spans="1:34" x14ac:dyDescent="0.25">
      <c r="A297" s="1" t="s">
        <v>19247</v>
      </c>
      <c r="B297" s="1" t="s">
        <v>19248</v>
      </c>
      <c r="C297" s="1" t="s">
        <v>19249</v>
      </c>
      <c r="D297">
        <v>2020</v>
      </c>
      <c r="E297" s="1" t="s">
        <v>19250</v>
      </c>
      <c r="F297" s="1" t="s">
        <v>14782</v>
      </c>
      <c r="G297" s="1" t="s">
        <v>7141</v>
      </c>
      <c r="H297" s="1" t="s">
        <v>7141</v>
      </c>
      <c r="I297">
        <v>429</v>
      </c>
      <c r="J297">
        <v>446</v>
      </c>
      <c r="K297" s="1" t="s">
        <v>7141</v>
      </c>
      <c r="L297">
        <v>6</v>
      </c>
      <c r="M297" s="1" t="s">
        <v>19251</v>
      </c>
      <c r="N297" s="1" t="s">
        <v>19252</v>
      </c>
      <c r="O297" s="1" t="s">
        <v>19253</v>
      </c>
      <c r="P297" s="1" t="s">
        <v>19254</v>
      </c>
      <c r="Q297" s="1" t="s">
        <v>19255</v>
      </c>
      <c r="R297" s="1" t="s">
        <v>19256</v>
      </c>
      <c r="S297" s="1" t="s">
        <v>19257</v>
      </c>
      <c r="T297" s="1" t="s">
        <v>19258</v>
      </c>
      <c r="U297" s="1" t="s">
        <v>7141</v>
      </c>
      <c r="V297" s="1" t="s">
        <v>7173</v>
      </c>
      <c r="W297" s="1" t="s">
        <v>10590</v>
      </c>
      <c r="X297" s="1" t="str">
        <f>VLOOKUP(vehicle_routing_problem__2[[#This Row],[ISSN]],classificacao!B:D,3,0)</f>
        <v>A2</v>
      </c>
      <c r="Z297" s="1" t="s">
        <v>7141</v>
      </c>
      <c r="AB297" s="1" t="s">
        <v>7153</v>
      </c>
      <c r="AC297" s="1" t="s">
        <v>19259</v>
      </c>
      <c r="AD297" s="1" t="s">
        <v>7155</v>
      </c>
      <c r="AE297" s="1" t="s">
        <v>7156</v>
      </c>
      <c r="AF297" s="1" t="s">
        <v>7395</v>
      </c>
      <c r="AG297" s="1" t="s">
        <v>7157</v>
      </c>
      <c r="AH297" s="1" t="s">
        <v>19260</v>
      </c>
    </row>
    <row r="298" spans="1:34" x14ac:dyDescent="0.25">
      <c r="A298" s="1" t="s">
        <v>19261</v>
      </c>
      <c r="B298" s="1" t="s">
        <v>19262</v>
      </c>
      <c r="C298" s="1" t="s">
        <v>19263</v>
      </c>
      <c r="D298">
        <v>2020</v>
      </c>
      <c r="E298" s="1" t="s">
        <v>13961</v>
      </c>
      <c r="F298" s="1" t="s">
        <v>14615</v>
      </c>
      <c r="G298" s="1" t="s">
        <v>7141</v>
      </c>
      <c r="H298" s="1" t="s">
        <v>19264</v>
      </c>
      <c r="K298" s="1" t="s">
        <v>7141</v>
      </c>
      <c r="L298">
        <v>6</v>
      </c>
      <c r="M298" s="1" t="s">
        <v>19265</v>
      </c>
      <c r="N298" s="1" t="s">
        <v>19266</v>
      </c>
      <c r="O298" s="1" t="s">
        <v>19267</v>
      </c>
      <c r="P298" s="1" t="s">
        <v>19268</v>
      </c>
      <c r="Q298" s="1" t="s">
        <v>19269</v>
      </c>
      <c r="R298" s="1" t="s">
        <v>19270</v>
      </c>
      <c r="S298" s="1" t="s">
        <v>19271</v>
      </c>
      <c r="T298" s="1" t="s">
        <v>19272</v>
      </c>
      <c r="U298" s="1" t="s">
        <v>7141</v>
      </c>
      <c r="V298" s="1" t="s">
        <v>7173</v>
      </c>
      <c r="W298" s="1" t="s">
        <v>10112</v>
      </c>
      <c r="X298" s="1" t="str">
        <f>VLOOKUP(vehicle_routing_problem__2[[#This Row],[ISSN]],classificacao!B:D,3,0)</f>
        <v>A1</v>
      </c>
      <c r="Z298" s="1" t="s">
        <v>13971</v>
      </c>
      <c r="AB298" s="1" t="s">
        <v>7153</v>
      </c>
      <c r="AC298" s="1" t="s">
        <v>13972</v>
      </c>
      <c r="AD298" s="1" t="s">
        <v>7155</v>
      </c>
      <c r="AE298" s="1" t="s">
        <v>7156</v>
      </c>
      <c r="AF298" s="1" t="s">
        <v>7141</v>
      </c>
      <c r="AG298" s="1" t="s">
        <v>7157</v>
      </c>
      <c r="AH298" s="1" t="s">
        <v>19273</v>
      </c>
    </row>
    <row r="299" spans="1:34" x14ac:dyDescent="0.25">
      <c r="A299" s="1" t="s">
        <v>19485</v>
      </c>
      <c r="B299" s="1" t="s">
        <v>19486</v>
      </c>
      <c r="C299" s="1" t="s">
        <v>19487</v>
      </c>
      <c r="D299">
        <v>2020</v>
      </c>
      <c r="E299" s="1" t="s">
        <v>7162</v>
      </c>
      <c r="F299" s="1" t="s">
        <v>8490</v>
      </c>
      <c r="G299" s="1" t="s">
        <v>7141</v>
      </c>
      <c r="H299" s="1" t="s">
        <v>19488</v>
      </c>
      <c r="K299" s="1" t="s">
        <v>7141</v>
      </c>
      <c r="L299">
        <v>6</v>
      </c>
      <c r="M299" s="1" t="s">
        <v>19489</v>
      </c>
      <c r="N299" s="1" t="s">
        <v>19490</v>
      </c>
      <c r="O299" s="1" t="s">
        <v>19491</v>
      </c>
      <c r="P299" s="1" t="s">
        <v>19492</v>
      </c>
      <c r="Q299" s="1" t="s">
        <v>19493</v>
      </c>
      <c r="R299" s="1" t="s">
        <v>19494</v>
      </c>
      <c r="S299" s="1" t="s">
        <v>19495</v>
      </c>
      <c r="T299" s="1" t="s">
        <v>19284</v>
      </c>
      <c r="U299" s="1" t="s">
        <v>7141</v>
      </c>
      <c r="V299" s="1" t="s">
        <v>7173</v>
      </c>
      <c r="W299" s="1" t="s">
        <v>7174</v>
      </c>
      <c r="X299" s="1" t="str">
        <f>VLOOKUP(vehicle_routing_problem__2[[#This Row],[ISSN]],classificacao!B:D,3,0)</f>
        <v>A1</v>
      </c>
      <c r="Z299" s="1" t="s">
        <v>7175</v>
      </c>
      <c r="AB299" s="1" t="s">
        <v>7153</v>
      </c>
      <c r="AC299" s="1" t="s">
        <v>7176</v>
      </c>
      <c r="AD299" s="1" t="s">
        <v>7155</v>
      </c>
      <c r="AE299" s="1" t="s">
        <v>7156</v>
      </c>
      <c r="AF299" s="1" t="s">
        <v>7141</v>
      </c>
      <c r="AG299" s="1" t="s">
        <v>7157</v>
      </c>
      <c r="AH299" s="1" t="s">
        <v>19496</v>
      </c>
    </row>
    <row r="300" spans="1:34" x14ac:dyDescent="0.25">
      <c r="A300" s="1" t="s">
        <v>19497</v>
      </c>
      <c r="B300" s="1" t="s">
        <v>19498</v>
      </c>
      <c r="C300" s="1" t="s">
        <v>19499</v>
      </c>
      <c r="D300">
        <v>2020</v>
      </c>
      <c r="E300" s="1" t="s">
        <v>7138</v>
      </c>
      <c r="F300" s="1" t="s">
        <v>7490</v>
      </c>
      <c r="G300" s="1" t="s">
        <v>7140</v>
      </c>
      <c r="H300" s="1" t="s">
        <v>7141</v>
      </c>
      <c r="I300">
        <v>545</v>
      </c>
      <c r="J300">
        <v>558</v>
      </c>
      <c r="K300" s="1" t="s">
        <v>7141</v>
      </c>
      <c r="L300">
        <v>6</v>
      </c>
      <c r="M300" s="1" t="s">
        <v>19500</v>
      </c>
      <c r="N300" s="1" t="s">
        <v>19501</v>
      </c>
      <c r="O300" s="1" t="s">
        <v>19502</v>
      </c>
      <c r="P300" s="1" t="s">
        <v>19503</v>
      </c>
      <c r="Q300" s="1" t="s">
        <v>19504</v>
      </c>
      <c r="R300" s="1" t="s">
        <v>19505</v>
      </c>
      <c r="S300" s="1" t="s">
        <v>19506</v>
      </c>
      <c r="T300" s="1" t="s">
        <v>19507</v>
      </c>
      <c r="U300" s="1" t="s">
        <v>7141</v>
      </c>
      <c r="V300" s="1" t="s">
        <v>7150</v>
      </c>
      <c r="W300" s="1" t="s">
        <v>7151</v>
      </c>
      <c r="X300" s="1" t="str">
        <f>VLOOKUP(vehicle_routing_problem__2[[#This Row],[ISSN]],classificacao!B:D,3,0)</f>
        <v>A1</v>
      </c>
      <c r="Z300" s="1" t="s">
        <v>7152</v>
      </c>
      <c r="AB300" s="1" t="s">
        <v>7153</v>
      </c>
      <c r="AC300" s="1" t="s">
        <v>7154</v>
      </c>
      <c r="AD300" s="1" t="s">
        <v>7155</v>
      </c>
      <c r="AE300" s="1" t="s">
        <v>7156</v>
      </c>
      <c r="AF300" s="1" t="s">
        <v>7141</v>
      </c>
      <c r="AG300" s="1" t="s">
        <v>7157</v>
      </c>
      <c r="AH300" s="1" t="s">
        <v>19508</v>
      </c>
    </row>
    <row r="301" spans="1:34" x14ac:dyDescent="0.25">
      <c r="A301" s="1" t="s">
        <v>19575</v>
      </c>
      <c r="B301" s="1" t="s">
        <v>19576</v>
      </c>
      <c r="C301" s="1" t="s">
        <v>19577</v>
      </c>
      <c r="D301">
        <v>2020</v>
      </c>
      <c r="E301" s="1" t="s">
        <v>7556</v>
      </c>
      <c r="F301" s="1" t="s">
        <v>7557</v>
      </c>
      <c r="G301" s="1" t="s">
        <v>7366</v>
      </c>
      <c r="H301" s="1" t="s">
        <v>7141</v>
      </c>
      <c r="I301">
        <v>671</v>
      </c>
      <c r="J301">
        <v>691</v>
      </c>
      <c r="K301" s="1" t="s">
        <v>7141</v>
      </c>
      <c r="L301">
        <v>6</v>
      </c>
      <c r="M301" s="1" t="s">
        <v>19578</v>
      </c>
      <c r="N301" s="1" t="s">
        <v>19579</v>
      </c>
      <c r="O301" s="1" t="s">
        <v>19580</v>
      </c>
      <c r="P301" s="1" t="s">
        <v>19581</v>
      </c>
      <c r="Q301" s="1" t="s">
        <v>19582</v>
      </c>
      <c r="R301" s="1" t="s">
        <v>19583</v>
      </c>
      <c r="S301" s="1" t="s">
        <v>19584</v>
      </c>
      <c r="T301" s="1" t="s">
        <v>19585</v>
      </c>
      <c r="U301" s="1" t="s">
        <v>7141</v>
      </c>
      <c r="V301" s="1" t="s">
        <v>7318</v>
      </c>
      <c r="W301" s="1" t="s">
        <v>7566</v>
      </c>
      <c r="X301" s="1" t="str">
        <f>VLOOKUP(vehicle_routing_problem__2[[#This Row],[ISSN]],classificacao!B:D,3,0)</f>
        <v>B1</v>
      </c>
      <c r="Z301" s="1" t="s">
        <v>7141</v>
      </c>
      <c r="AB301" s="1" t="s">
        <v>7153</v>
      </c>
      <c r="AC301" s="1" t="s">
        <v>7567</v>
      </c>
      <c r="AD301" s="1" t="s">
        <v>7155</v>
      </c>
      <c r="AE301" s="1" t="s">
        <v>7156</v>
      </c>
      <c r="AF301" s="1" t="s">
        <v>7141</v>
      </c>
      <c r="AG301" s="1" t="s">
        <v>7157</v>
      </c>
      <c r="AH301" s="1" t="s">
        <v>19586</v>
      </c>
    </row>
    <row r="302" spans="1:34" x14ac:dyDescent="0.25">
      <c r="A302" s="1" t="s">
        <v>19711</v>
      </c>
      <c r="B302" s="1" t="s">
        <v>18772</v>
      </c>
      <c r="C302" s="1" t="s">
        <v>19712</v>
      </c>
      <c r="D302">
        <v>2020</v>
      </c>
      <c r="E302" s="1" t="s">
        <v>7792</v>
      </c>
      <c r="F302" s="1" t="s">
        <v>7944</v>
      </c>
      <c r="G302" s="1" t="s">
        <v>7140</v>
      </c>
      <c r="H302" s="1" t="s">
        <v>7141</v>
      </c>
      <c r="I302">
        <v>835</v>
      </c>
      <c r="J302">
        <v>866</v>
      </c>
      <c r="K302" s="1" t="s">
        <v>7141</v>
      </c>
      <c r="L302">
        <v>6</v>
      </c>
      <c r="M302" s="1" t="s">
        <v>19713</v>
      </c>
      <c r="N302" s="1" t="s">
        <v>19714</v>
      </c>
      <c r="O302" s="1" t="s">
        <v>19715</v>
      </c>
      <c r="P302" s="1" t="s">
        <v>19716</v>
      </c>
      <c r="Q302" s="1" t="s">
        <v>19717</v>
      </c>
      <c r="R302" s="1" t="s">
        <v>19718</v>
      </c>
      <c r="S302" s="1" t="s">
        <v>19719</v>
      </c>
      <c r="T302" s="1" t="s">
        <v>7141</v>
      </c>
      <c r="U302" s="1" t="s">
        <v>7141</v>
      </c>
      <c r="V302" s="1" t="s">
        <v>7801</v>
      </c>
      <c r="W302" s="1" t="s">
        <v>7802</v>
      </c>
      <c r="X302" s="1" t="str">
        <f>VLOOKUP(vehicle_routing_problem__2[[#This Row],[ISSN]],classificacao!B:D,3,0)</f>
        <v>B1</v>
      </c>
      <c r="Z302" s="1" t="s">
        <v>7141</v>
      </c>
      <c r="AB302" s="1" t="s">
        <v>7153</v>
      </c>
      <c r="AC302" s="1" t="s">
        <v>7803</v>
      </c>
      <c r="AD302" s="1" t="s">
        <v>7155</v>
      </c>
      <c r="AE302" s="1" t="s">
        <v>7156</v>
      </c>
      <c r="AF302" s="1" t="s">
        <v>7141</v>
      </c>
      <c r="AG302" s="1" t="s">
        <v>7157</v>
      </c>
      <c r="AH302" s="1" t="s">
        <v>19720</v>
      </c>
    </row>
    <row r="303" spans="1:34" x14ac:dyDescent="0.25">
      <c r="A303" s="1" t="s">
        <v>19734</v>
      </c>
      <c r="B303" s="1" t="s">
        <v>19735</v>
      </c>
      <c r="C303" s="1" t="s">
        <v>19736</v>
      </c>
      <c r="D303">
        <v>2020</v>
      </c>
      <c r="E303" s="1" t="s">
        <v>7603</v>
      </c>
      <c r="F303" s="1" t="s">
        <v>7283</v>
      </c>
      <c r="G303" s="1" t="s">
        <v>7141</v>
      </c>
      <c r="H303" s="1" t="s">
        <v>19737</v>
      </c>
      <c r="K303" s="1" t="s">
        <v>7141</v>
      </c>
      <c r="L303">
        <v>6</v>
      </c>
      <c r="M303" s="1" t="s">
        <v>19738</v>
      </c>
      <c r="N303" s="1" t="s">
        <v>19739</v>
      </c>
      <c r="O303" s="1" t="s">
        <v>19740</v>
      </c>
      <c r="P303" s="1" t="s">
        <v>19741</v>
      </c>
      <c r="Q303" s="1" t="s">
        <v>19742</v>
      </c>
      <c r="R303" s="1" t="s">
        <v>19743</v>
      </c>
      <c r="S303" s="1" t="s">
        <v>19744</v>
      </c>
      <c r="T303" s="1" t="s">
        <v>19745</v>
      </c>
      <c r="U303" s="1" t="s">
        <v>7141</v>
      </c>
      <c r="V303" s="1" t="s">
        <v>7173</v>
      </c>
      <c r="W303" s="1" t="s">
        <v>7613</v>
      </c>
      <c r="X303" s="1" t="str">
        <f>VLOOKUP(vehicle_routing_problem__2[[#This Row],[ISSN]],classificacao!B:D,3,0)</f>
        <v>A2</v>
      </c>
      <c r="Z303" s="1" t="s">
        <v>7614</v>
      </c>
      <c r="AB303" s="1" t="s">
        <v>7153</v>
      </c>
      <c r="AC303" s="1" t="s">
        <v>7615</v>
      </c>
      <c r="AD303" s="1" t="s">
        <v>7155</v>
      </c>
      <c r="AE303" s="1" t="s">
        <v>7156</v>
      </c>
      <c r="AF303" s="1" t="s">
        <v>7141</v>
      </c>
      <c r="AG303" s="1" t="s">
        <v>7157</v>
      </c>
      <c r="AH303" s="1" t="s">
        <v>19746</v>
      </c>
    </row>
    <row r="304" spans="1:34" x14ac:dyDescent="0.25">
      <c r="A304" s="1" t="s">
        <v>19747</v>
      </c>
      <c r="B304" s="1" t="s">
        <v>19748</v>
      </c>
      <c r="C304" s="1" t="s">
        <v>19749</v>
      </c>
      <c r="D304">
        <v>2020</v>
      </c>
      <c r="E304" s="1" t="s">
        <v>7681</v>
      </c>
      <c r="F304" s="1" t="s">
        <v>19750</v>
      </c>
      <c r="G304" s="1" t="s">
        <v>7141</v>
      </c>
      <c r="H304" s="1" t="s">
        <v>19751</v>
      </c>
      <c r="K304" s="1" t="s">
        <v>7141</v>
      </c>
      <c r="L304">
        <v>6</v>
      </c>
      <c r="M304" s="1" t="s">
        <v>19752</v>
      </c>
      <c r="N304" s="1" t="s">
        <v>19753</v>
      </c>
      <c r="O304" s="1" t="s">
        <v>19754</v>
      </c>
      <c r="P304" s="1" t="s">
        <v>19755</v>
      </c>
      <c r="Q304" s="1" t="s">
        <v>19756</v>
      </c>
      <c r="R304" s="1" t="s">
        <v>19757</v>
      </c>
      <c r="S304" s="1" t="s">
        <v>19758</v>
      </c>
      <c r="T304" s="1" t="s">
        <v>19759</v>
      </c>
      <c r="U304" s="1" t="s">
        <v>7141</v>
      </c>
      <c r="V304" s="1" t="s">
        <v>7173</v>
      </c>
      <c r="W304" s="1" t="s">
        <v>7692</v>
      </c>
      <c r="X304" s="1" t="str">
        <f>VLOOKUP(vehicle_routing_problem__2[[#This Row],[ISSN]],classificacao!B:D,3,0)</f>
        <v>A2</v>
      </c>
      <c r="Z304" s="1" t="s">
        <v>7693</v>
      </c>
      <c r="AB304" s="1" t="s">
        <v>7153</v>
      </c>
      <c r="AC304" s="1" t="s">
        <v>7694</v>
      </c>
      <c r="AD304" s="1" t="s">
        <v>7155</v>
      </c>
      <c r="AE304" s="1" t="s">
        <v>7156</v>
      </c>
      <c r="AF304" s="1" t="s">
        <v>7395</v>
      </c>
      <c r="AG304" s="1" t="s">
        <v>7157</v>
      </c>
      <c r="AH304" s="1" t="s">
        <v>19760</v>
      </c>
    </row>
    <row r="305" spans="1:34" x14ac:dyDescent="0.25">
      <c r="A305" s="1" t="s">
        <v>19785</v>
      </c>
      <c r="B305" s="1" t="s">
        <v>19786</v>
      </c>
      <c r="C305" s="1" t="s">
        <v>19787</v>
      </c>
      <c r="D305">
        <v>2020</v>
      </c>
      <c r="E305" s="1" t="s">
        <v>8489</v>
      </c>
      <c r="F305" s="1" t="s">
        <v>14674</v>
      </c>
      <c r="G305" s="1" t="s">
        <v>7141</v>
      </c>
      <c r="H305" s="1" t="s">
        <v>19788</v>
      </c>
      <c r="K305" s="1" t="s">
        <v>7141</v>
      </c>
      <c r="L305">
        <v>6</v>
      </c>
      <c r="M305" s="1" t="s">
        <v>19789</v>
      </c>
      <c r="N305" s="1" t="s">
        <v>19790</v>
      </c>
      <c r="O305" s="1" t="s">
        <v>19791</v>
      </c>
      <c r="P305" s="1" t="s">
        <v>19792</v>
      </c>
      <c r="Q305" s="1" t="s">
        <v>19793</v>
      </c>
      <c r="R305" s="1" t="s">
        <v>19794</v>
      </c>
      <c r="S305" s="1" t="s">
        <v>19795</v>
      </c>
      <c r="T305" s="1" t="s">
        <v>19796</v>
      </c>
      <c r="U305" s="1" t="s">
        <v>7141</v>
      </c>
      <c r="V305" s="1" t="s">
        <v>7150</v>
      </c>
      <c r="W305" s="1" t="s">
        <v>8499</v>
      </c>
      <c r="X305" s="1" t="str">
        <f>VLOOKUP(vehicle_routing_problem__2[[#This Row],[ISSN]],classificacao!B:D,3,0)</f>
        <v>A1</v>
      </c>
      <c r="Z305" s="1" t="s">
        <v>8500</v>
      </c>
      <c r="AB305" s="1" t="s">
        <v>7153</v>
      </c>
      <c r="AC305" s="1" t="s">
        <v>8501</v>
      </c>
      <c r="AD305" s="1" t="s">
        <v>7155</v>
      </c>
      <c r="AE305" s="1" t="s">
        <v>7156</v>
      </c>
      <c r="AF305" s="1" t="s">
        <v>7141</v>
      </c>
      <c r="AG305" s="1" t="s">
        <v>7157</v>
      </c>
      <c r="AH305" s="1" t="s">
        <v>19797</v>
      </c>
    </row>
    <row r="306" spans="1:34" x14ac:dyDescent="0.25">
      <c r="A306" s="1" t="s">
        <v>20355</v>
      </c>
      <c r="B306" s="1" t="s">
        <v>20356</v>
      </c>
      <c r="C306" s="1" t="s">
        <v>20357</v>
      </c>
      <c r="D306">
        <v>2020</v>
      </c>
      <c r="E306" s="1" t="s">
        <v>7792</v>
      </c>
      <c r="F306" s="1" t="s">
        <v>7141</v>
      </c>
      <c r="G306" s="1" t="s">
        <v>7141</v>
      </c>
      <c r="H306" s="1" t="s">
        <v>7141</v>
      </c>
      <c r="K306" s="1" t="s">
        <v>7141</v>
      </c>
      <c r="L306">
        <v>6</v>
      </c>
      <c r="M306" s="1" t="s">
        <v>20358</v>
      </c>
      <c r="N306" s="1" t="s">
        <v>20359</v>
      </c>
      <c r="O306" s="1" t="s">
        <v>20360</v>
      </c>
      <c r="P306" s="1" t="s">
        <v>20361</v>
      </c>
      <c r="Q306" s="1" t="s">
        <v>20362</v>
      </c>
      <c r="R306" s="1" t="s">
        <v>20363</v>
      </c>
      <c r="S306" s="1" t="s">
        <v>20364</v>
      </c>
      <c r="T306" s="1" t="s">
        <v>20365</v>
      </c>
      <c r="U306" s="1" t="s">
        <v>7141</v>
      </c>
      <c r="V306" s="1" t="s">
        <v>7801</v>
      </c>
      <c r="W306" s="1" t="s">
        <v>7802</v>
      </c>
      <c r="X306" s="1" t="str">
        <f>VLOOKUP(vehicle_routing_problem__2[[#This Row],[ISSN]],classificacao!B:D,3,0)</f>
        <v>B1</v>
      </c>
      <c r="Z306" s="1" t="s">
        <v>7141</v>
      </c>
      <c r="AB306" s="1" t="s">
        <v>7153</v>
      </c>
      <c r="AC306" s="1" t="s">
        <v>7803</v>
      </c>
      <c r="AD306" s="1" t="s">
        <v>7155</v>
      </c>
      <c r="AE306" s="1" t="s">
        <v>7581</v>
      </c>
      <c r="AF306" s="1" t="s">
        <v>7141</v>
      </c>
      <c r="AG306" s="1" t="s">
        <v>7157</v>
      </c>
      <c r="AH306" s="1" t="s">
        <v>20366</v>
      </c>
    </row>
    <row r="307" spans="1:34" x14ac:dyDescent="0.25">
      <c r="A307" s="1" t="s">
        <v>20367</v>
      </c>
      <c r="B307" s="1" t="s">
        <v>20368</v>
      </c>
      <c r="C307" s="1" t="s">
        <v>20369</v>
      </c>
      <c r="D307">
        <v>2020</v>
      </c>
      <c r="E307" s="1" t="s">
        <v>7138</v>
      </c>
      <c r="F307" s="1" t="s">
        <v>7141</v>
      </c>
      <c r="G307" s="1" t="s">
        <v>7141</v>
      </c>
      <c r="H307" s="1" t="s">
        <v>7141</v>
      </c>
      <c r="K307" s="1" t="s">
        <v>7141</v>
      </c>
      <c r="L307">
        <v>6</v>
      </c>
      <c r="M307" s="1" t="s">
        <v>20370</v>
      </c>
      <c r="N307" s="1" t="s">
        <v>20371</v>
      </c>
      <c r="O307" s="1" t="s">
        <v>20372</v>
      </c>
      <c r="P307" s="1" t="s">
        <v>20373</v>
      </c>
      <c r="Q307" s="1" t="s">
        <v>20374</v>
      </c>
      <c r="R307" s="1" t="s">
        <v>20375</v>
      </c>
      <c r="S307" s="1" t="s">
        <v>20376</v>
      </c>
      <c r="T307" s="1" t="s">
        <v>7141</v>
      </c>
      <c r="U307" s="1" t="s">
        <v>7141</v>
      </c>
      <c r="V307" s="1" t="s">
        <v>7150</v>
      </c>
      <c r="W307" s="1" t="s">
        <v>7151</v>
      </c>
      <c r="X307" s="1" t="str">
        <f>VLOOKUP(vehicle_routing_problem__2[[#This Row],[ISSN]],classificacao!B:D,3,0)</f>
        <v>A1</v>
      </c>
      <c r="Z307" s="1" t="s">
        <v>7152</v>
      </c>
      <c r="AB307" s="1" t="s">
        <v>7153</v>
      </c>
      <c r="AC307" s="1" t="s">
        <v>7154</v>
      </c>
      <c r="AD307" s="1" t="s">
        <v>7155</v>
      </c>
      <c r="AE307" s="1" t="s">
        <v>7581</v>
      </c>
      <c r="AF307" s="1" t="s">
        <v>7141</v>
      </c>
      <c r="AG307" s="1" t="s">
        <v>7157</v>
      </c>
      <c r="AH307" s="1" t="s">
        <v>20377</v>
      </c>
    </row>
    <row r="308" spans="1:34" x14ac:dyDescent="0.25">
      <c r="A308" s="1" t="s">
        <v>20526</v>
      </c>
      <c r="B308" s="1" t="s">
        <v>20527</v>
      </c>
      <c r="C308" s="1" t="s">
        <v>20528</v>
      </c>
      <c r="D308">
        <v>2019</v>
      </c>
      <c r="E308" s="1" t="s">
        <v>7162</v>
      </c>
      <c r="F308" s="1" t="s">
        <v>19106</v>
      </c>
      <c r="G308" s="1" t="s">
        <v>7141</v>
      </c>
      <c r="H308" s="1" t="s">
        <v>20529</v>
      </c>
      <c r="K308" s="1" t="s">
        <v>7141</v>
      </c>
      <c r="L308">
        <v>6</v>
      </c>
      <c r="M308" s="1" t="s">
        <v>20530</v>
      </c>
      <c r="N308" s="1" t="s">
        <v>20531</v>
      </c>
      <c r="O308" s="1" t="s">
        <v>20532</v>
      </c>
      <c r="P308" s="1" t="s">
        <v>20533</v>
      </c>
      <c r="Q308" s="1" t="s">
        <v>20534</v>
      </c>
      <c r="R308" s="1" t="s">
        <v>20535</v>
      </c>
      <c r="S308" s="1" t="s">
        <v>20536</v>
      </c>
      <c r="T308" s="1" t="s">
        <v>20537</v>
      </c>
      <c r="U308" s="1" t="s">
        <v>7141</v>
      </c>
      <c r="V308" s="1" t="s">
        <v>7173</v>
      </c>
      <c r="W308" s="1" t="s">
        <v>7174</v>
      </c>
      <c r="X308" s="1" t="str">
        <f>VLOOKUP(vehicle_routing_problem__2[[#This Row],[ISSN]],classificacao!B:D,3,0)</f>
        <v>A1</v>
      </c>
      <c r="Z308" s="1" t="s">
        <v>7175</v>
      </c>
      <c r="AB308" s="1" t="s">
        <v>7153</v>
      </c>
      <c r="AC308" s="1" t="s">
        <v>7176</v>
      </c>
      <c r="AD308" s="1" t="s">
        <v>7155</v>
      </c>
      <c r="AE308" s="1" t="s">
        <v>7156</v>
      </c>
      <c r="AF308" s="1" t="s">
        <v>7141</v>
      </c>
      <c r="AG308" s="1" t="s">
        <v>7157</v>
      </c>
      <c r="AH308" s="1" t="s">
        <v>20538</v>
      </c>
    </row>
    <row r="309" spans="1:34" x14ac:dyDescent="0.25">
      <c r="A309" s="1" t="s">
        <v>18665</v>
      </c>
      <c r="B309" s="1" t="s">
        <v>18666</v>
      </c>
      <c r="C309" s="1" t="s">
        <v>20552</v>
      </c>
      <c r="D309">
        <v>2019</v>
      </c>
      <c r="E309" s="1" t="s">
        <v>7943</v>
      </c>
      <c r="F309" s="1" t="s">
        <v>7944</v>
      </c>
      <c r="G309" s="1" t="s">
        <v>7330</v>
      </c>
      <c r="H309" s="1" t="s">
        <v>7141</v>
      </c>
      <c r="I309">
        <v>905</v>
      </c>
      <c r="J309">
        <v>936</v>
      </c>
      <c r="K309" s="1" t="s">
        <v>7141</v>
      </c>
      <c r="L309">
        <v>6</v>
      </c>
      <c r="M309" s="1" t="s">
        <v>20553</v>
      </c>
      <c r="N309" s="1" t="s">
        <v>20554</v>
      </c>
      <c r="O309" s="1" t="s">
        <v>20555</v>
      </c>
      <c r="P309" s="1" t="s">
        <v>20556</v>
      </c>
      <c r="Q309" s="1" t="s">
        <v>20557</v>
      </c>
      <c r="R309" s="1" t="s">
        <v>20558</v>
      </c>
      <c r="S309" s="1" t="s">
        <v>7141</v>
      </c>
      <c r="T309" s="1" t="s">
        <v>20559</v>
      </c>
      <c r="U309" s="1" t="s">
        <v>7141</v>
      </c>
      <c r="V309" s="1" t="s">
        <v>7712</v>
      </c>
      <c r="W309" s="1" t="s">
        <v>7952</v>
      </c>
      <c r="X309" s="1" t="str">
        <f>VLOOKUP(vehicle_routing_problem__2[[#This Row],[ISSN]],classificacao!B:D,3,0)</f>
        <v>B1</v>
      </c>
      <c r="Z309" s="1" t="s">
        <v>7141</v>
      </c>
      <c r="AB309" s="1" t="s">
        <v>7153</v>
      </c>
      <c r="AC309" s="1" t="s">
        <v>7953</v>
      </c>
      <c r="AD309" s="1" t="s">
        <v>7155</v>
      </c>
      <c r="AE309" s="1" t="s">
        <v>7156</v>
      </c>
      <c r="AF309" s="1" t="s">
        <v>7141</v>
      </c>
      <c r="AG309" s="1" t="s">
        <v>7157</v>
      </c>
      <c r="AH309" s="1" t="s">
        <v>20560</v>
      </c>
    </row>
    <row r="310" spans="1:34" x14ac:dyDescent="0.25">
      <c r="A310" s="1" t="s">
        <v>21389</v>
      </c>
      <c r="B310" s="1" t="s">
        <v>21390</v>
      </c>
      <c r="C310" s="1" t="s">
        <v>21391</v>
      </c>
      <c r="D310">
        <v>2019</v>
      </c>
      <c r="E310" s="1" t="s">
        <v>7162</v>
      </c>
      <c r="F310" s="1" t="s">
        <v>15779</v>
      </c>
      <c r="G310" s="1" t="s">
        <v>7141</v>
      </c>
      <c r="H310" s="1" t="s">
        <v>7141</v>
      </c>
      <c r="I310">
        <v>470</v>
      </c>
      <c r="J310">
        <v>481</v>
      </c>
      <c r="K310" s="1" t="s">
        <v>7141</v>
      </c>
      <c r="L310">
        <v>6</v>
      </c>
      <c r="M310" s="1" t="s">
        <v>21392</v>
      </c>
      <c r="N310" s="1" t="s">
        <v>21393</v>
      </c>
      <c r="O310" s="1" t="s">
        <v>21394</v>
      </c>
      <c r="P310" s="1" t="s">
        <v>21395</v>
      </c>
      <c r="Q310" s="1" t="s">
        <v>21396</v>
      </c>
      <c r="R310" s="1" t="s">
        <v>21397</v>
      </c>
      <c r="S310" s="1" t="s">
        <v>21398</v>
      </c>
      <c r="T310" s="1" t="s">
        <v>21399</v>
      </c>
      <c r="U310" s="1" t="s">
        <v>7141</v>
      </c>
      <c r="V310" s="1" t="s">
        <v>7173</v>
      </c>
      <c r="W310" s="1" t="s">
        <v>7174</v>
      </c>
      <c r="X310" s="1" t="str">
        <f>VLOOKUP(vehicle_routing_problem__2[[#This Row],[ISSN]],classificacao!B:D,3,0)</f>
        <v>A1</v>
      </c>
      <c r="Z310" s="1" t="s">
        <v>7175</v>
      </c>
      <c r="AB310" s="1" t="s">
        <v>7153</v>
      </c>
      <c r="AC310" s="1" t="s">
        <v>7176</v>
      </c>
      <c r="AD310" s="1" t="s">
        <v>7155</v>
      </c>
      <c r="AE310" s="1" t="s">
        <v>7156</v>
      </c>
      <c r="AF310" s="1" t="s">
        <v>7141</v>
      </c>
      <c r="AG310" s="1" t="s">
        <v>7157</v>
      </c>
      <c r="AH310" s="1" t="s">
        <v>21400</v>
      </c>
    </row>
    <row r="311" spans="1:34" x14ac:dyDescent="0.25">
      <c r="A311" s="1" t="s">
        <v>21435</v>
      </c>
      <c r="B311" s="1" t="s">
        <v>21436</v>
      </c>
      <c r="C311" s="1" t="s">
        <v>21437</v>
      </c>
      <c r="D311">
        <v>2019</v>
      </c>
      <c r="E311" s="1" t="s">
        <v>7291</v>
      </c>
      <c r="F311" s="1" t="s">
        <v>17691</v>
      </c>
      <c r="G311" s="1" t="s">
        <v>7141</v>
      </c>
      <c r="H311" s="1" t="s">
        <v>7141</v>
      </c>
      <c r="I311">
        <v>697</v>
      </c>
      <c r="J311">
        <v>711</v>
      </c>
      <c r="K311" s="1" t="s">
        <v>7141</v>
      </c>
      <c r="L311">
        <v>6</v>
      </c>
      <c r="M311" s="1" t="s">
        <v>21438</v>
      </c>
      <c r="N311" s="1" t="s">
        <v>21439</v>
      </c>
      <c r="O311" s="1" t="s">
        <v>21440</v>
      </c>
      <c r="P311" s="1" t="s">
        <v>21441</v>
      </c>
      <c r="Q311" s="1" t="s">
        <v>21442</v>
      </c>
      <c r="R311" s="1" t="s">
        <v>21443</v>
      </c>
      <c r="S311" s="1" t="s">
        <v>21444</v>
      </c>
      <c r="T311" s="1" t="s">
        <v>21445</v>
      </c>
      <c r="U311" s="1" t="s">
        <v>7141</v>
      </c>
      <c r="V311" s="1" t="s">
        <v>7173</v>
      </c>
      <c r="W311" s="1" t="s">
        <v>7302</v>
      </c>
      <c r="X311" s="1" t="str">
        <f>VLOOKUP(vehicle_routing_problem__2[[#This Row],[ISSN]],classificacao!B:D,3,0)</f>
        <v>A2</v>
      </c>
      <c r="Z311" s="1" t="s">
        <v>7141</v>
      </c>
      <c r="AB311" s="1" t="s">
        <v>7153</v>
      </c>
      <c r="AC311" s="1" t="s">
        <v>7303</v>
      </c>
      <c r="AD311" s="1" t="s">
        <v>7155</v>
      </c>
      <c r="AE311" s="1" t="s">
        <v>7156</v>
      </c>
      <c r="AF311" s="1" t="s">
        <v>7141</v>
      </c>
      <c r="AG311" s="1" t="s">
        <v>7157</v>
      </c>
      <c r="AH311" s="1" t="s">
        <v>21446</v>
      </c>
    </row>
    <row r="312" spans="1:34" x14ac:dyDescent="0.25">
      <c r="A312" s="1" t="s">
        <v>21820</v>
      </c>
      <c r="B312" s="1" t="s">
        <v>21821</v>
      </c>
      <c r="C312" s="1" t="s">
        <v>21822</v>
      </c>
      <c r="D312">
        <v>2019</v>
      </c>
      <c r="E312" s="1" t="s">
        <v>7572</v>
      </c>
      <c r="F312" s="1" t="s">
        <v>7727</v>
      </c>
      <c r="G312" s="1" t="s">
        <v>7141</v>
      </c>
      <c r="H312" s="1" t="s">
        <v>21823</v>
      </c>
      <c r="I312">
        <v>86102</v>
      </c>
      <c r="J312">
        <v>86114</v>
      </c>
      <c r="K312" s="1" t="s">
        <v>7141</v>
      </c>
      <c r="L312">
        <v>6</v>
      </c>
      <c r="M312" s="1" t="s">
        <v>21824</v>
      </c>
      <c r="N312" s="1" t="s">
        <v>21825</v>
      </c>
      <c r="O312" s="1" t="s">
        <v>21826</v>
      </c>
      <c r="P312" s="1" t="s">
        <v>21827</v>
      </c>
      <c r="Q312" s="1" t="s">
        <v>21828</v>
      </c>
      <c r="R312" s="1" t="s">
        <v>21829</v>
      </c>
      <c r="S312" s="1" t="s">
        <v>21830</v>
      </c>
      <c r="T312" s="1" t="s">
        <v>21831</v>
      </c>
      <c r="U312" s="1" t="s">
        <v>7141</v>
      </c>
      <c r="V312" s="1" t="s">
        <v>7399</v>
      </c>
      <c r="W312" s="1" t="s">
        <v>7580</v>
      </c>
      <c r="X312" s="1" t="str">
        <f>VLOOKUP(vehicle_routing_problem__2[[#This Row],[ISSN]],classificacao!B:D,3,0)</f>
        <v>B1</v>
      </c>
      <c r="Z312" s="1" t="s">
        <v>7141</v>
      </c>
      <c r="AB312" s="1" t="s">
        <v>7153</v>
      </c>
      <c r="AC312" s="1" t="s">
        <v>7572</v>
      </c>
      <c r="AD312" s="1" t="s">
        <v>7155</v>
      </c>
      <c r="AE312" s="1" t="s">
        <v>7156</v>
      </c>
      <c r="AF312" s="1" t="s">
        <v>7265</v>
      </c>
      <c r="AG312" s="1" t="s">
        <v>7157</v>
      </c>
      <c r="AH312" s="1" t="s">
        <v>21832</v>
      </c>
    </row>
    <row r="313" spans="1:34" x14ac:dyDescent="0.25">
      <c r="A313" s="1" t="s">
        <v>22217</v>
      </c>
      <c r="B313" s="1" t="s">
        <v>22218</v>
      </c>
      <c r="C313" s="1" t="s">
        <v>22219</v>
      </c>
      <c r="D313">
        <v>2018</v>
      </c>
      <c r="E313" s="1" t="s">
        <v>7291</v>
      </c>
      <c r="F313" s="1" t="s">
        <v>8985</v>
      </c>
      <c r="G313" s="1" t="s">
        <v>7141</v>
      </c>
      <c r="H313" s="1" t="s">
        <v>7141</v>
      </c>
      <c r="I313">
        <v>980</v>
      </c>
      <c r="J313">
        <v>993</v>
      </c>
      <c r="K313" s="1" t="s">
        <v>7141</v>
      </c>
      <c r="L313">
        <v>6</v>
      </c>
      <c r="M313" s="1" t="s">
        <v>22220</v>
      </c>
      <c r="N313" s="1" t="s">
        <v>22221</v>
      </c>
      <c r="O313" s="1" t="s">
        <v>22222</v>
      </c>
      <c r="P313" s="1" t="s">
        <v>22223</v>
      </c>
      <c r="Q313" s="1" t="s">
        <v>22224</v>
      </c>
      <c r="R313" s="1" t="s">
        <v>22225</v>
      </c>
      <c r="S313" s="1" t="s">
        <v>22226</v>
      </c>
      <c r="T313" s="1" t="s">
        <v>22227</v>
      </c>
      <c r="U313" s="1" t="s">
        <v>7141</v>
      </c>
      <c r="V313" s="1" t="s">
        <v>7173</v>
      </c>
      <c r="W313" s="1" t="s">
        <v>7302</v>
      </c>
      <c r="X313" s="1" t="str">
        <f>VLOOKUP(vehicle_routing_problem__2[[#This Row],[ISSN]],classificacao!B:D,3,0)</f>
        <v>A2</v>
      </c>
      <c r="Z313" s="1" t="s">
        <v>7141</v>
      </c>
      <c r="AB313" s="1" t="s">
        <v>7153</v>
      </c>
      <c r="AC313" s="1" t="s">
        <v>7303</v>
      </c>
      <c r="AD313" s="1" t="s">
        <v>7155</v>
      </c>
      <c r="AE313" s="1" t="s">
        <v>7156</v>
      </c>
      <c r="AF313" s="1" t="s">
        <v>7141</v>
      </c>
      <c r="AG313" s="1" t="s">
        <v>7157</v>
      </c>
      <c r="AH313" s="1" t="s">
        <v>22228</v>
      </c>
    </row>
    <row r="314" spans="1:34" x14ac:dyDescent="0.25">
      <c r="A314" s="1" t="s">
        <v>22529</v>
      </c>
      <c r="B314" s="1" t="s">
        <v>22530</v>
      </c>
      <c r="C314" s="1" t="s">
        <v>22531</v>
      </c>
      <c r="D314">
        <v>2018</v>
      </c>
      <c r="E314" s="1" t="s">
        <v>7975</v>
      </c>
      <c r="F314" s="1" t="s">
        <v>7285</v>
      </c>
      <c r="G314" s="1" t="s">
        <v>7286</v>
      </c>
      <c r="H314" s="1" t="s">
        <v>22532</v>
      </c>
      <c r="K314" s="1" t="s">
        <v>7141</v>
      </c>
      <c r="L314">
        <v>6</v>
      </c>
      <c r="M314" s="1" t="s">
        <v>22533</v>
      </c>
      <c r="N314" s="1" t="s">
        <v>22534</v>
      </c>
      <c r="O314" s="1" t="s">
        <v>22535</v>
      </c>
      <c r="P314" s="1" t="s">
        <v>22536</v>
      </c>
      <c r="Q314" s="1" t="s">
        <v>22537</v>
      </c>
      <c r="R314" s="1" t="s">
        <v>7141</v>
      </c>
      <c r="S314" s="1" t="s">
        <v>22538</v>
      </c>
      <c r="T314" s="1" t="s">
        <v>21401</v>
      </c>
      <c r="U314" s="1" t="s">
        <v>7141</v>
      </c>
      <c r="V314" s="1" t="s">
        <v>7984</v>
      </c>
      <c r="W314" s="1" t="s">
        <v>7985</v>
      </c>
      <c r="X314" s="1" t="str">
        <f>VLOOKUP(vehicle_routing_problem__2[[#This Row],[ISSN]],classificacao!B:D,3,0)</f>
        <v>A1</v>
      </c>
      <c r="Z314" s="1" t="s">
        <v>7986</v>
      </c>
      <c r="AA314">
        <v>29763419</v>
      </c>
      <c r="AB314" s="1" t="s">
        <v>7153</v>
      </c>
      <c r="AC314" s="1" t="s">
        <v>7975</v>
      </c>
      <c r="AD314" s="1" t="s">
        <v>7155</v>
      </c>
      <c r="AE314" s="1" t="s">
        <v>7156</v>
      </c>
      <c r="AF314" s="1" t="s">
        <v>7398</v>
      </c>
      <c r="AG314" s="1" t="s">
        <v>7157</v>
      </c>
      <c r="AH314" s="1" t="s">
        <v>22539</v>
      </c>
    </row>
    <row r="315" spans="1:34" x14ac:dyDescent="0.25">
      <c r="A315" s="1" t="s">
        <v>22799</v>
      </c>
      <c r="B315" s="1" t="s">
        <v>22800</v>
      </c>
      <c r="C315" s="1" t="s">
        <v>22801</v>
      </c>
      <c r="D315">
        <v>2018</v>
      </c>
      <c r="E315" s="1" t="s">
        <v>16273</v>
      </c>
      <c r="F315" s="1" t="s">
        <v>7380</v>
      </c>
      <c r="G315" s="1" t="s">
        <v>7140</v>
      </c>
      <c r="H315" s="1" t="s">
        <v>7141</v>
      </c>
      <c r="I315">
        <v>277</v>
      </c>
      <c r="J315">
        <v>279</v>
      </c>
      <c r="K315" s="1" t="s">
        <v>7141</v>
      </c>
      <c r="L315">
        <v>6</v>
      </c>
      <c r="M315" s="1" t="s">
        <v>22802</v>
      </c>
      <c r="N315" s="1" t="s">
        <v>22803</v>
      </c>
      <c r="O315" s="1" t="s">
        <v>22804</v>
      </c>
      <c r="P315" s="1" t="s">
        <v>22805</v>
      </c>
      <c r="Q315" s="1" t="s">
        <v>22806</v>
      </c>
      <c r="R315" s="1" t="s">
        <v>22807</v>
      </c>
      <c r="S315" s="1" t="s">
        <v>22808</v>
      </c>
      <c r="T315" s="1" t="s">
        <v>7141</v>
      </c>
      <c r="U315" s="1" t="s">
        <v>7141</v>
      </c>
      <c r="V315" s="1" t="s">
        <v>7338</v>
      </c>
      <c r="W315" s="1" t="s">
        <v>10264</v>
      </c>
      <c r="X315" s="1" t="str">
        <f>VLOOKUP(vehicle_routing_problem__2[[#This Row],[ISSN]],classificacao!B:D,3,0)</f>
        <v>A1</v>
      </c>
      <c r="Z315" s="1" t="s">
        <v>16281</v>
      </c>
      <c r="AB315" s="1" t="s">
        <v>7153</v>
      </c>
      <c r="AC315" s="1" t="s">
        <v>16282</v>
      </c>
      <c r="AD315" s="1" t="s">
        <v>7155</v>
      </c>
      <c r="AE315" s="1" t="s">
        <v>7156</v>
      </c>
      <c r="AF315" s="1" t="s">
        <v>7141</v>
      </c>
      <c r="AG315" s="1" t="s">
        <v>7157</v>
      </c>
      <c r="AH315" s="1" t="s">
        <v>22809</v>
      </c>
    </row>
    <row r="316" spans="1:34" x14ac:dyDescent="0.25">
      <c r="A316" s="1" t="s">
        <v>22907</v>
      </c>
      <c r="B316" s="1" t="s">
        <v>22908</v>
      </c>
      <c r="C316" s="1" t="s">
        <v>22909</v>
      </c>
      <c r="D316">
        <v>2018</v>
      </c>
      <c r="E316" s="1" t="s">
        <v>13961</v>
      </c>
      <c r="F316" s="1" t="s">
        <v>16967</v>
      </c>
      <c r="G316" s="1" t="s">
        <v>7141</v>
      </c>
      <c r="H316" s="1" t="s">
        <v>7141</v>
      </c>
      <c r="I316">
        <v>1514</v>
      </c>
      <c r="J316">
        <v>1528</v>
      </c>
      <c r="K316" s="1" t="s">
        <v>7141</v>
      </c>
      <c r="L316">
        <v>6</v>
      </c>
      <c r="M316" s="1" t="s">
        <v>22910</v>
      </c>
      <c r="N316" s="1" t="s">
        <v>22911</v>
      </c>
      <c r="O316" s="1" t="s">
        <v>22912</v>
      </c>
      <c r="P316" s="1" t="s">
        <v>22913</v>
      </c>
      <c r="Q316" s="1" t="s">
        <v>22914</v>
      </c>
      <c r="R316" s="1" t="s">
        <v>22915</v>
      </c>
      <c r="S316" s="1" t="s">
        <v>22916</v>
      </c>
      <c r="T316" s="1" t="s">
        <v>22917</v>
      </c>
      <c r="U316" s="1" t="s">
        <v>7141</v>
      </c>
      <c r="V316" s="1" t="s">
        <v>7173</v>
      </c>
      <c r="W316" s="1" t="s">
        <v>10112</v>
      </c>
      <c r="X316" s="1" t="str">
        <f>VLOOKUP(vehicle_routing_problem__2[[#This Row],[ISSN]],classificacao!B:D,3,0)</f>
        <v>A1</v>
      </c>
      <c r="Z316" s="1" t="s">
        <v>13971</v>
      </c>
      <c r="AB316" s="1" t="s">
        <v>7153</v>
      </c>
      <c r="AC316" s="1" t="s">
        <v>13972</v>
      </c>
      <c r="AD316" s="1" t="s">
        <v>7155</v>
      </c>
      <c r="AE316" s="1" t="s">
        <v>7156</v>
      </c>
      <c r="AF316" s="1" t="s">
        <v>7141</v>
      </c>
      <c r="AG316" s="1" t="s">
        <v>7157</v>
      </c>
      <c r="AH316" s="1" t="s">
        <v>22918</v>
      </c>
    </row>
    <row r="317" spans="1:34" x14ac:dyDescent="0.25">
      <c r="A317" s="1" t="s">
        <v>23045</v>
      </c>
      <c r="B317" s="1" t="s">
        <v>23046</v>
      </c>
      <c r="C317" s="1" t="s">
        <v>23047</v>
      </c>
      <c r="D317">
        <v>2018</v>
      </c>
      <c r="E317" s="1" t="s">
        <v>8675</v>
      </c>
      <c r="F317" s="1" t="s">
        <v>7261</v>
      </c>
      <c r="G317" s="1" t="s">
        <v>7366</v>
      </c>
      <c r="H317" s="1" t="s">
        <v>7141</v>
      </c>
      <c r="I317">
        <v>171</v>
      </c>
      <c r="J317">
        <v>191</v>
      </c>
      <c r="K317" s="1" t="s">
        <v>7141</v>
      </c>
      <c r="L317">
        <v>6</v>
      </c>
      <c r="M317" s="1" t="s">
        <v>23048</v>
      </c>
      <c r="N317" s="1" t="s">
        <v>23049</v>
      </c>
      <c r="O317" s="1" t="s">
        <v>23050</v>
      </c>
      <c r="P317" s="1" t="s">
        <v>23051</v>
      </c>
      <c r="Q317" s="1" t="s">
        <v>23052</v>
      </c>
      <c r="R317" s="1" t="s">
        <v>23053</v>
      </c>
      <c r="S317" s="1" t="s">
        <v>7141</v>
      </c>
      <c r="T317" s="1" t="s">
        <v>23054</v>
      </c>
      <c r="U317" s="1" t="s">
        <v>7141</v>
      </c>
      <c r="V317" s="1" t="s">
        <v>7677</v>
      </c>
      <c r="W317" s="1" t="s">
        <v>8682</v>
      </c>
      <c r="X317" s="1" t="str">
        <f>VLOOKUP(vehicle_routing_problem__2[[#This Row],[ISSN]],classificacao!B:D,3,0)</f>
        <v>B1</v>
      </c>
      <c r="Z317" s="1" t="s">
        <v>7141</v>
      </c>
      <c r="AB317" s="1" t="s">
        <v>7153</v>
      </c>
      <c r="AC317" s="1" t="s">
        <v>7141</v>
      </c>
      <c r="AD317" s="1" t="s">
        <v>7155</v>
      </c>
      <c r="AE317" s="1" t="s">
        <v>7156</v>
      </c>
      <c r="AF317" s="1" t="s">
        <v>7141</v>
      </c>
      <c r="AG317" s="1" t="s">
        <v>7157</v>
      </c>
      <c r="AH317" s="1" t="s">
        <v>23055</v>
      </c>
    </row>
    <row r="318" spans="1:34" x14ac:dyDescent="0.25">
      <c r="A318" s="1" t="s">
        <v>23167</v>
      </c>
      <c r="B318" s="1" t="s">
        <v>23168</v>
      </c>
      <c r="C318" s="1" t="s">
        <v>23169</v>
      </c>
      <c r="D318">
        <v>2018</v>
      </c>
      <c r="E318" s="1" t="s">
        <v>7681</v>
      </c>
      <c r="F318" s="1" t="s">
        <v>7971</v>
      </c>
      <c r="G318" s="1" t="s">
        <v>7141</v>
      </c>
      <c r="H318" s="1" t="s">
        <v>7141</v>
      </c>
      <c r="I318">
        <v>68</v>
      </c>
      <c r="J318">
        <v>81</v>
      </c>
      <c r="K318" s="1" t="s">
        <v>7141</v>
      </c>
      <c r="L318">
        <v>6</v>
      </c>
      <c r="M318" s="1" t="s">
        <v>23170</v>
      </c>
      <c r="N318" s="1" t="s">
        <v>23171</v>
      </c>
      <c r="O318" s="1" t="s">
        <v>23172</v>
      </c>
      <c r="P318" s="1" t="s">
        <v>23173</v>
      </c>
      <c r="Q318" s="1" t="s">
        <v>23174</v>
      </c>
      <c r="R318" s="1" t="s">
        <v>23175</v>
      </c>
      <c r="S318" s="1" t="s">
        <v>23176</v>
      </c>
      <c r="T318" s="1" t="s">
        <v>23177</v>
      </c>
      <c r="U318" s="1" t="s">
        <v>7141</v>
      </c>
      <c r="V318" s="1" t="s">
        <v>7173</v>
      </c>
      <c r="W318" s="1" t="s">
        <v>7692</v>
      </c>
      <c r="X318" s="1" t="str">
        <f>VLOOKUP(vehicle_routing_problem__2[[#This Row],[ISSN]],classificacao!B:D,3,0)</f>
        <v>A2</v>
      </c>
      <c r="Z318" s="1" t="s">
        <v>7693</v>
      </c>
      <c r="AB318" s="1" t="s">
        <v>7153</v>
      </c>
      <c r="AC318" s="1" t="s">
        <v>7694</v>
      </c>
      <c r="AD318" s="1" t="s">
        <v>7155</v>
      </c>
      <c r="AE318" s="1" t="s">
        <v>7156</v>
      </c>
      <c r="AF318" s="1" t="s">
        <v>7141</v>
      </c>
      <c r="AG318" s="1" t="s">
        <v>7157</v>
      </c>
      <c r="AH318" s="1" t="s">
        <v>23178</v>
      </c>
    </row>
    <row r="319" spans="1:34" x14ac:dyDescent="0.25">
      <c r="A319" s="1" t="s">
        <v>23383</v>
      </c>
      <c r="B319" s="1" t="s">
        <v>23384</v>
      </c>
      <c r="C319" s="1" t="s">
        <v>23385</v>
      </c>
      <c r="D319">
        <v>2017</v>
      </c>
      <c r="E319" s="1" t="s">
        <v>13947</v>
      </c>
      <c r="F319" s="1" t="s">
        <v>13820</v>
      </c>
      <c r="G319" s="1" t="s">
        <v>7141</v>
      </c>
      <c r="H319" s="1" t="s">
        <v>7141</v>
      </c>
      <c r="I319">
        <v>45</v>
      </c>
      <c r="J319">
        <v>59</v>
      </c>
      <c r="K319" s="1" t="s">
        <v>7141</v>
      </c>
      <c r="L319">
        <v>6</v>
      </c>
      <c r="M319" s="1" t="s">
        <v>23386</v>
      </c>
      <c r="N319" s="1" t="s">
        <v>23387</v>
      </c>
      <c r="O319" s="1" t="s">
        <v>23388</v>
      </c>
      <c r="P319" s="1" t="s">
        <v>23389</v>
      </c>
      <c r="Q319" s="1" t="s">
        <v>23390</v>
      </c>
      <c r="R319" s="1" t="s">
        <v>23391</v>
      </c>
      <c r="S319" s="1" t="s">
        <v>23392</v>
      </c>
      <c r="T319" s="1" t="s">
        <v>23393</v>
      </c>
      <c r="U319" s="1" t="s">
        <v>7141</v>
      </c>
      <c r="V319" s="1" t="s">
        <v>7173</v>
      </c>
      <c r="W319" s="1" t="s">
        <v>10592</v>
      </c>
      <c r="X319" s="1" t="str">
        <f>VLOOKUP(vehicle_routing_problem__2[[#This Row],[ISSN]],classificacao!B:D,3,0)</f>
        <v>A2</v>
      </c>
      <c r="Z319" s="1" t="s">
        <v>7141</v>
      </c>
      <c r="AB319" s="1" t="s">
        <v>7153</v>
      </c>
      <c r="AC319" s="1" t="s">
        <v>13956</v>
      </c>
      <c r="AD319" s="1" t="s">
        <v>7155</v>
      </c>
      <c r="AE319" s="1" t="s">
        <v>7156</v>
      </c>
      <c r="AF319" s="1" t="s">
        <v>7141</v>
      </c>
      <c r="AG319" s="1" t="s">
        <v>7157</v>
      </c>
      <c r="AH319" s="1" t="s">
        <v>23394</v>
      </c>
    </row>
    <row r="320" spans="1:34" x14ac:dyDescent="0.25">
      <c r="A320" s="1" t="s">
        <v>23639</v>
      </c>
      <c r="B320" s="1" t="s">
        <v>23640</v>
      </c>
      <c r="C320" s="1" t="s">
        <v>23641</v>
      </c>
      <c r="D320">
        <v>2017</v>
      </c>
      <c r="E320" s="1" t="s">
        <v>23642</v>
      </c>
      <c r="F320" s="1" t="s">
        <v>15393</v>
      </c>
      <c r="G320" s="1" t="s">
        <v>7141</v>
      </c>
      <c r="H320" s="1" t="s">
        <v>7141</v>
      </c>
      <c r="I320">
        <v>110</v>
      </c>
      <c r="J320">
        <v>124</v>
      </c>
      <c r="K320" s="1" t="s">
        <v>7141</v>
      </c>
      <c r="L320">
        <v>6</v>
      </c>
      <c r="M320" s="1" t="s">
        <v>23643</v>
      </c>
      <c r="N320" s="1" t="s">
        <v>23644</v>
      </c>
      <c r="O320" s="1" t="s">
        <v>23645</v>
      </c>
      <c r="P320" s="1" t="s">
        <v>23646</v>
      </c>
      <c r="Q320" s="1" t="s">
        <v>23647</v>
      </c>
      <c r="R320" s="1" t="s">
        <v>23648</v>
      </c>
      <c r="S320" s="1" t="s">
        <v>23649</v>
      </c>
      <c r="T320" s="1" t="s">
        <v>23650</v>
      </c>
      <c r="U320" s="1" t="s">
        <v>7141</v>
      </c>
      <c r="V320" s="1" t="s">
        <v>7173</v>
      </c>
      <c r="W320" s="1" t="s">
        <v>10321</v>
      </c>
      <c r="X320" s="1" t="str">
        <f>VLOOKUP(vehicle_routing_problem__2[[#This Row],[ISSN]],classificacao!B:D,3,0)</f>
        <v>A2</v>
      </c>
      <c r="Z320" s="1" t="s">
        <v>23651</v>
      </c>
      <c r="AB320" s="1" t="s">
        <v>7153</v>
      </c>
      <c r="AC320" s="1" t="s">
        <v>23652</v>
      </c>
      <c r="AD320" s="1" t="s">
        <v>7155</v>
      </c>
      <c r="AE320" s="1" t="s">
        <v>7156</v>
      </c>
      <c r="AF320" s="1" t="s">
        <v>7395</v>
      </c>
      <c r="AG320" s="1" t="s">
        <v>7157</v>
      </c>
      <c r="AH320" s="1" t="s">
        <v>23653</v>
      </c>
    </row>
    <row r="321" spans="1:34" x14ac:dyDescent="0.25">
      <c r="A321" s="1" t="s">
        <v>22306</v>
      </c>
      <c r="B321" s="1" t="s">
        <v>22307</v>
      </c>
      <c r="C321" s="1" t="s">
        <v>23855</v>
      </c>
      <c r="D321">
        <v>2017</v>
      </c>
      <c r="E321" s="1" t="s">
        <v>23856</v>
      </c>
      <c r="F321" s="1" t="s">
        <v>17376</v>
      </c>
      <c r="G321" s="1" t="s">
        <v>7727</v>
      </c>
      <c r="H321" s="1" t="s">
        <v>7141</v>
      </c>
      <c r="I321">
        <v>1248</v>
      </c>
      <c r="J321">
        <v>1263</v>
      </c>
      <c r="K321" s="1" t="s">
        <v>7141</v>
      </c>
      <c r="L321">
        <v>6</v>
      </c>
      <c r="M321" s="1" t="s">
        <v>23857</v>
      </c>
      <c r="N321" s="1" t="s">
        <v>23858</v>
      </c>
      <c r="O321" s="1" t="s">
        <v>23859</v>
      </c>
      <c r="P321" s="1" t="s">
        <v>23860</v>
      </c>
      <c r="Q321" s="1" t="s">
        <v>23861</v>
      </c>
      <c r="R321" s="1" t="s">
        <v>23862</v>
      </c>
      <c r="S321" s="1" t="s">
        <v>23863</v>
      </c>
      <c r="T321" s="1" t="s">
        <v>23864</v>
      </c>
      <c r="U321" s="1" t="s">
        <v>7141</v>
      </c>
      <c r="V321" s="1" t="s">
        <v>17764</v>
      </c>
      <c r="W321" s="1" t="s">
        <v>11150</v>
      </c>
      <c r="X321" s="1" t="str">
        <f>VLOOKUP(vehicle_routing_problem__2[[#This Row],[ISSN]],classificacao!B:D,3,0)</f>
        <v>B1</v>
      </c>
      <c r="Z321" s="1" t="s">
        <v>23865</v>
      </c>
      <c r="AB321" s="1" t="s">
        <v>7153</v>
      </c>
      <c r="AC321" s="1" t="s">
        <v>23866</v>
      </c>
      <c r="AD321" s="1" t="s">
        <v>7155</v>
      </c>
      <c r="AE321" s="1" t="s">
        <v>7156</v>
      </c>
      <c r="AF321" s="1" t="s">
        <v>7141</v>
      </c>
      <c r="AG321" s="1" t="s">
        <v>7157</v>
      </c>
      <c r="AH321" s="1" t="s">
        <v>23867</v>
      </c>
    </row>
    <row r="322" spans="1:34" x14ac:dyDescent="0.25">
      <c r="A322" s="1" t="s">
        <v>23973</v>
      </c>
      <c r="B322" s="1" t="s">
        <v>23974</v>
      </c>
      <c r="C322" s="1" t="s">
        <v>23975</v>
      </c>
      <c r="D322">
        <v>2017</v>
      </c>
      <c r="E322" s="1" t="s">
        <v>13270</v>
      </c>
      <c r="F322" s="1" t="s">
        <v>9222</v>
      </c>
      <c r="G322" s="1" t="s">
        <v>7269</v>
      </c>
      <c r="H322" s="1" t="s">
        <v>7141</v>
      </c>
      <c r="I322">
        <v>1730</v>
      </c>
      <c r="J322">
        <v>1747</v>
      </c>
      <c r="K322" s="1" t="s">
        <v>7141</v>
      </c>
      <c r="L322">
        <v>6</v>
      </c>
      <c r="M322" s="1" t="s">
        <v>23976</v>
      </c>
      <c r="N322" s="1" t="s">
        <v>23977</v>
      </c>
      <c r="O322" s="1" t="s">
        <v>23978</v>
      </c>
      <c r="P322" s="1" t="s">
        <v>23979</v>
      </c>
      <c r="Q322" s="1" t="s">
        <v>23980</v>
      </c>
      <c r="R322" s="1" t="s">
        <v>23981</v>
      </c>
      <c r="S322" s="1" t="s">
        <v>23982</v>
      </c>
      <c r="T322" s="1" t="s">
        <v>23983</v>
      </c>
      <c r="U322" s="1" t="s">
        <v>7141</v>
      </c>
      <c r="V322" s="1" t="s">
        <v>7388</v>
      </c>
      <c r="W322" s="1" t="s">
        <v>10404</v>
      </c>
      <c r="X322" s="1" t="str">
        <f>VLOOKUP(vehicle_routing_problem__2[[#This Row],[ISSN]],classificacao!B:D,3,0)</f>
        <v>A2</v>
      </c>
      <c r="Z322" s="1" t="s">
        <v>13280</v>
      </c>
      <c r="AB322" s="1" t="s">
        <v>7153</v>
      </c>
      <c r="AC322" s="1" t="s">
        <v>13281</v>
      </c>
      <c r="AD322" s="1" t="s">
        <v>7155</v>
      </c>
      <c r="AE322" s="1" t="s">
        <v>7156</v>
      </c>
      <c r="AF322" s="1" t="s">
        <v>7141</v>
      </c>
      <c r="AG322" s="1" t="s">
        <v>7157</v>
      </c>
      <c r="AH322" s="1" t="s">
        <v>23984</v>
      </c>
    </row>
    <row r="323" spans="1:34" x14ac:dyDescent="0.25">
      <c r="A323" s="1" t="s">
        <v>23997</v>
      </c>
      <c r="B323" s="1" t="s">
        <v>23998</v>
      </c>
      <c r="C323" s="1" t="s">
        <v>23999</v>
      </c>
      <c r="D323">
        <v>2017</v>
      </c>
      <c r="E323" s="1" t="s">
        <v>7138</v>
      </c>
      <c r="F323" s="1" t="s">
        <v>18149</v>
      </c>
      <c r="G323" s="1" t="s">
        <v>7366</v>
      </c>
      <c r="H323" s="1" t="s">
        <v>7141</v>
      </c>
      <c r="I323">
        <v>859</v>
      </c>
      <c r="J323">
        <v>869</v>
      </c>
      <c r="K323" s="1" t="s">
        <v>7141</v>
      </c>
      <c r="L323">
        <v>6</v>
      </c>
      <c r="M323" s="1" t="s">
        <v>24000</v>
      </c>
      <c r="N323" s="1" t="s">
        <v>24001</v>
      </c>
      <c r="O323" s="1" t="s">
        <v>24002</v>
      </c>
      <c r="P323" s="1" t="s">
        <v>24003</v>
      </c>
      <c r="Q323" s="1" t="s">
        <v>24004</v>
      </c>
      <c r="R323" s="1" t="s">
        <v>24005</v>
      </c>
      <c r="S323" s="1" t="s">
        <v>24006</v>
      </c>
      <c r="T323" s="1" t="s">
        <v>24007</v>
      </c>
      <c r="U323" s="1" t="s">
        <v>7141</v>
      </c>
      <c r="V323" s="1" t="s">
        <v>7150</v>
      </c>
      <c r="W323" s="1" t="s">
        <v>7151</v>
      </c>
      <c r="X323" s="1" t="str">
        <f>VLOOKUP(vehicle_routing_problem__2[[#This Row],[ISSN]],classificacao!B:D,3,0)</f>
        <v>A1</v>
      </c>
      <c r="Z323" s="1" t="s">
        <v>7152</v>
      </c>
      <c r="AB323" s="1" t="s">
        <v>7153</v>
      </c>
      <c r="AC323" s="1" t="s">
        <v>7154</v>
      </c>
      <c r="AD323" s="1" t="s">
        <v>7155</v>
      </c>
      <c r="AE323" s="1" t="s">
        <v>7156</v>
      </c>
      <c r="AF323" s="1" t="s">
        <v>7141</v>
      </c>
      <c r="AG323" s="1" t="s">
        <v>7157</v>
      </c>
      <c r="AH323" s="1" t="s">
        <v>24008</v>
      </c>
    </row>
    <row r="324" spans="1:34" x14ac:dyDescent="0.25">
      <c r="A324" s="1" t="s">
        <v>24323</v>
      </c>
      <c r="B324" s="1" t="s">
        <v>24324</v>
      </c>
      <c r="C324" s="1" t="s">
        <v>24325</v>
      </c>
      <c r="D324">
        <v>2017</v>
      </c>
      <c r="E324" s="1" t="s">
        <v>21714</v>
      </c>
      <c r="F324" s="1" t="s">
        <v>7360</v>
      </c>
      <c r="G324" s="1" t="s">
        <v>7262</v>
      </c>
      <c r="H324" s="1" t="s">
        <v>7141</v>
      </c>
      <c r="I324">
        <v>4</v>
      </c>
      <c r="J324">
        <v>28</v>
      </c>
      <c r="K324" s="1" t="s">
        <v>7141</v>
      </c>
      <c r="L324">
        <v>6</v>
      </c>
      <c r="M324" s="1" t="s">
        <v>24326</v>
      </c>
      <c r="N324" s="1" t="s">
        <v>24327</v>
      </c>
      <c r="O324" s="1" t="s">
        <v>24328</v>
      </c>
      <c r="P324" s="1" t="s">
        <v>24329</v>
      </c>
      <c r="Q324" s="1" t="s">
        <v>24330</v>
      </c>
      <c r="R324" s="1" t="s">
        <v>24331</v>
      </c>
      <c r="S324" s="1" t="s">
        <v>7141</v>
      </c>
      <c r="T324" s="1" t="s">
        <v>24332</v>
      </c>
      <c r="U324" s="1" t="s">
        <v>7141</v>
      </c>
      <c r="V324" s="1" t="s">
        <v>7677</v>
      </c>
      <c r="W324" s="1" t="s">
        <v>10883</v>
      </c>
      <c r="X324" s="1" t="str">
        <f>VLOOKUP(vehicle_routing_problem__2[[#This Row],[ISSN]],classificacao!B:D,3,0)</f>
        <v>B1</v>
      </c>
      <c r="Z324" s="1" t="s">
        <v>7141</v>
      </c>
      <c r="AB324" s="1" t="s">
        <v>7153</v>
      </c>
      <c r="AC324" s="1" t="s">
        <v>7141</v>
      </c>
      <c r="AD324" s="1" t="s">
        <v>7155</v>
      </c>
      <c r="AE324" s="1" t="s">
        <v>7156</v>
      </c>
      <c r="AF324" s="1" t="s">
        <v>7141</v>
      </c>
      <c r="AG324" s="1" t="s">
        <v>7157</v>
      </c>
      <c r="AH324" s="1" t="s">
        <v>24333</v>
      </c>
    </row>
    <row r="325" spans="1:34" x14ac:dyDescent="0.25">
      <c r="A325" s="1" t="s">
        <v>24581</v>
      </c>
      <c r="B325" s="1" t="s">
        <v>24582</v>
      </c>
      <c r="C325" s="1" t="s">
        <v>24583</v>
      </c>
      <c r="D325">
        <v>2016</v>
      </c>
      <c r="E325" s="1" t="s">
        <v>15841</v>
      </c>
      <c r="F325" s="1" t="s">
        <v>8597</v>
      </c>
      <c r="G325" s="1" t="s">
        <v>7366</v>
      </c>
      <c r="H325" s="1" t="s">
        <v>7141</v>
      </c>
      <c r="I325">
        <v>212</v>
      </c>
      <c r="J325">
        <v>223</v>
      </c>
      <c r="K325" s="1" t="s">
        <v>7141</v>
      </c>
      <c r="L325">
        <v>6</v>
      </c>
      <c r="M325" s="1" t="s">
        <v>24584</v>
      </c>
      <c r="N325" s="1" t="s">
        <v>24585</v>
      </c>
      <c r="O325" s="1" t="s">
        <v>24586</v>
      </c>
      <c r="P325" s="1" t="s">
        <v>24587</v>
      </c>
      <c r="Q325" s="1" t="s">
        <v>24588</v>
      </c>
      <c r="R325" s="1" t="s">
        <v>24589</v>
      </c>
      <c r="S325" s="1" t="s">
        <v>24590</v>
      </c>
      <c r="T325" s="1" t="s">
        <v>24591</v>
      </c>
      <c r="U325" s="1" t="s">
        <v>7141</v>
      </c>
      <c r="V325" s="1" t="s">
        <v>15850</v>
      </c>
      <c r="W325" s="1" t="s">
        <v>11101</v>
      </c>
      <c r="X325" s="1" t="str">
        <f>VLOOKUP(vehicle_routing_problem__2[[#This Row],[ISSN]],classificacao!B:D,3,0)</f>
        <v>B1</v>
      </c>
      <c r="Z325" s="1" t="s">
        <v>7141</v>
      </c>
      <c r="AB325" s="1" t="s">
        <v>7153</v>
      </c>
      <c r="AC325" s="1" t="s">
        <v>15841</v>
      </c>
      <c r="AD325" s="1" t="s">
        <v>7155</v>
      </c>
      <c r="AE325" s="1" t="s">
        <v>7156</v>
      </c>
      <c r="AF325" s="1" t="s">
        <v>7141</v>
      </c>
      <c r="AG325" s="1" t="s">
        <v>7157</v>
      </c>
      <c r="AH325" s="1" t="s">
        <v>24592</v>
      </c>
    </row>
    <row r="326" spans="1:34" x14ac:dyDescent="0.25">
      <c r="A326" s="1" t="s">
        <v>24714</v>
      </c>
      <c r="B326" s="1" t="s">
        <v>24715</v>
      </c>
      <c r="C326" s="1" t="s">
        <v>24716</v>
      </c>
      <c r="D326">
        <v>2016</v>
      </c>
      <c r="E326" s="1" t="s">
        <v>24717</v>
      </c>
      <c r="F326" s="1" t="s">
        <v>7266</v>
      </c>
      <c r="G326" s="1" t="s">
        <v>7266</v>
      </c>
      <c r="H326" s="1" t="s">
        <v>7141</v>
      </c>
      <c r="I326">
        <v>1</v>
      </c>
      <c r="J326">
        <v>9</v>
      </c>
      <c r="K326" s="1" t="s">
        <v>7141</v>
      </c>
      <c r="L326">
        <v>6</v>
      </c>
      <c r="M326" s="1" t="s">
        <v>24718</v>
      </c>
      <c r="N326" s="1" t="s">
        <v>24719</v>
      </c>
      <c r="O326" s="1" t="s">
        <v>24720</v>
      </c>
      <c r="P326" s="1" t="s">
        <v>24721</v>
      </c>
      <c r="Q326" s="1" t="s">
        <v>24722</v>
      </c>
      <c r="R326" s="1" t="s">
        <v>24723</v>
      </c>
      <c r="S326" s="1" t="s">
        <v>7141</v>
      </c>
      <c r="T326" s="1" t="s">
        <v>24724</v>
      </c>
      <c r="U326" s="1" t="s">
        <v>7141</v>
      </c>
      <c r="V326" s="1" t="s">
        <v>20211</v>
      </c>
      <c r="W326" s="1" t="s">
        <v>11289</v>
      </c>
      <c r="X326" s="1" t="str">
        <f>VLOOKUP(vehicle_routing_problem__2[[#This Row],[ISSN]],classificacao!B:D,3,0)</f>
        <v>B2</v>
      </c>
      <c r="Z326" s="1" t="s">
        <v>7141</v>
      </c>
      <c r="AB326" s="1" t="s">
        <v>7153</v>
      </c>
      <c r="AC326" s="1" t="s">
        <v>24725</v>
      </c>
      <c r="AD326" s="1" t="s">
        <v>7155</v>
      </c>
      <c r="AE326" s="1" t="s">
        <v>7156</v>
      </c>
      <c r="AF326" s="1" t="s">
        <v>7265</v>
      </c>
      <c r="AG326" s="1" t="s">
        <v>7157</v>
      </c>
      <c r="AH326" s="1" t="s">
        <v>24726</v>
      </c>
    </row>
    <row r="327" spans="1:34" x14ac:dyDescent="0.25">
      <c r="A327" s="1" t="s">
        <v>21305</v>
      </c>
      <c r="B327" s="1" t="s">
        <v>21306</v>
      </c>
      <c r="C327" s="1" t="s">
        <v>24749</v>
      </c>
      <c r="D327">
        <v>2016</v>
      </c>
      <c r="E327" s="1" t="s">
        <v>17430</v>
      </c>
      <c r="F327" s="1" t="s">
        <v>15153</v>
      </c>
      <c r="G327" s="1" t="s">
        <v>24750</v>
      </c>
      <c r="H327" s="1" t="s">
        <v>7141</v>
      </c>
      <c r="I327">
        <v>2505</v>
      </c>
      <c r="J327">
        <v>2523</v>
      </c>
      <c r="K327" s="1" t="s">
        <v>7141</v>
      </c>
      <c r="L327">
        <v>6</v>
      </c>
      <c r="M327" s="1" t="s">
        <v>24751</v>
      </c>
      <c r="N327" s="1" t="s">
        <v>24752</v>
      </c>
      <c r="O327" s="1" t="s">
        <v>24753</v>
      </c>
      <c r="P327" s="1" t="s">
        <v>24754</v>
      </c>
      <c r="Q327" s="1" t="s">
        <v>24755</v>
      </c>
      <c r="R327" s="1" t="s">
        <v>24756</v>
      </c>
      <c r="S327" s="1" t="s">
        <v>24757</v>
      </c>
      <c r="T327" s="1" t="s">
        <v>24758</v>
      </c>
      <c r="U327" s="1" t="s">
        <v>7141</v>
      </c>
      <c r="V327" s="1" t="s">
        <v>24759</v>
      </c>
      <c r="W327" s="1" t="s">
        <v>10838</v>
      </c>
      <c r="X327" s="1" t="str">
        <f>VLOOKUP(vehicle_routing_problem__2[[#This Row],[ISSN]],classificacao!B:D,3,0)</f>
        <v>B1</v>
      </c>
      <c r="Z327" s="1" t="s">
        <v>17441</v>
      </c>
      <c r="AB327" s="1" t="s">
        <v>7153</v>
      </c>
      <c r="AC327" s="1" t="s">
        <v>17442</v>
      </c>
      <c r="AD327" s="1" t="s">
        <v>7155</v>
      </c>
      <c r="AE327" s="1" t="s">
        <v>7156</v>
      </c>
      <c r="AF327" s="1" t="s">
        <v>7141</v>
      </c>
      <c r="AG327" s="1" t="s">
        <v>7157</v>
      </c>
      <c r="AH327" s="1" t="s">
        <v>24760</v>
      </c>
    </row>
    <row r="328" spans="1:34" x14ac:dyDescent="0.25">
      <c r="A328" s="1" t="s">
        <v>24937</v>
      </c>
      <c r="B328" s="1" t="s">
        <v>24938</v>
      </c>
      <c r="C328" s="1" t="s">
        <v>24939</v>
      </c>
      <c r="D328">
        <v>2016</v>
      </c>
      <c r="E328" s="1" t="s">
        <v>16273</v>
      </c>
      <c r="F328" s="1" t="s">
        <v>7309</v>
      </c>
      <c r="G328" s="1" t="s">
        <v>7140</v>
      </c>
      <c r="H328" s="1" t="s">
        <v>7141</v>
      </c>
      <c r="I328">
        <v>694</v>
      </c>
      <c r="J328">
        <v>707</v>
      </c>
      <c r="K328" s="1" t="s">
        <v>7141</v>
      </c>
      <c r="L328">
        <v>6</v>
      </c>
      <c r="M328" s="1" t="s">
        <v>24940</v>
      </c>
      <c r="N328" s="1" t="s">
        <v>24941</v>
      </c>
      <c r="O328" s="1" t="s">
        <v>24942</v>
      </c>
      <c r="P328" s="1" t="s">
        <v>24943</v>
      </c>
      <c r="Q328" s="1" t="s">
        <v>24944</v>
      </c>
      <c r="R328" s="1" t="s">
        <v>24945</v>
      </c>
      <c r="S328" s="1" t="s">
        <v>24946</v>
      </c>
      <c r="T328" s="1" t="s">
        <v>7141</v>
      </c>
      <c r="U328" s="1" t="s">
        <v>7141</v>
      </c>
      <c r="V328" s="1" t="s">
        <v>7338</v>
      </c>
      <c r="W328" s="1" t="s">
        <v>10264</v>
      </c>
      <c r="X328" s="1" t="str">
        <f>VLOOKUP(vehicle_routing_problem__2[[#This Row],[ISSN]],classificacao!B:D,3,0)</f>
        <v>A1</v>
      </c>
      <c r="Z328" s="1" t="s">
        <v>16281</v>
      </c>
      <c r="AB328" s="1" t="s">
        <v>7153</v>
      </c>
      <c r="AC328" s="1" t="s">
        <v>16282</v>
      </c>
      <c r="AD328" s="1" t="s">
        <v>7155</v>
      </c>
      <c r="AE328" s="1" t="s">
        <v>7156</v>
      </c>
      <c r="AF328" s="1" t="s">
        <v>7395</v>
      </c>
      <c r="AG328" s="1" t="s">
        <v>7157</v>
      </c>
      <c r="AH328" s="1" t="s">
        <v>24947</v>
      </c>
    </row>
    <row r="329" spans="1:34" x14ac:dyDescent="0.25">
      <c r="A329" s="1" t="s">
        <v>24948</v>
      </c>
      <c r="B329" s="1" t="s">
        <v>24949</v>
      </c>
      <c r="C329" s="1" t="s">
        <v>24950</v>
      </c>
      <c r="D329">
        <v>2016</v>
      </c>
      <c r="E329" s="1" t="s">
        <v>7587</v>
      </c>
      <c r="F329" s="1" t="s">
        <v>8503</v>
      </c>
      <c r="G329" s="1" t="s">
        <v>7286</v>
      </c>
      <c r="H329" s="1" t="s">
        <v>7141</v>
      </c>
      <c r="I329">
        <v>743</v>
      </c>
      <c r="J329">
        <v>751</v>
      </c>
      <c r="K329" s="1" t="s">
        <v>7141</v>
      </c>
      <c r="L329">
        <v>6</v>
      </c>
      <c r="M329" s="1" t="s">
        <v>24951</v>
      </c>
      <c r="N329" s="1" t="s">
        <v>24952</v>
      </c>
      <c r="O329" s="1" t="s">
        <v>24953</v>
      </c>
      <c r="P329" s="1" t="s">
        <v>24954</v>
      </c>
      <c r="Q329" s="1" t="s">
        <v>24955</v>
      </c>
      <c r="R329" s="1" t="s">
        <v>24956</v>
      </c>
      <c r="S329" s="1" t="s">
        <v>24957</v>
      </c>
      <c r="T329" s="1" t="s">
        <v>24958</v>
      </c>
      <c r="U329" s="1" t="s">
        <v>7141</v>
      </c>
      <c r="V329" s="1" t="s">
        <v>14246</v>
      </c>
      <c r="W329" s="1" t="s">
        <v>7596</v>
      </c>
      <c r="X329" s="1" t="str">
        <f>VLOOKUP(vehicle_routing_problem__2[[#This Row],[ISSN]],classificacao!B:D,3,0)</f>
        <v>B1</v>
      </c>
      <c r="Z329" s="1" t="s">
        <v>7597</v>
      </c>
      <c r="AB329" s="1" t="s">
        <v>7153</v>
      </c>
      <c r="AC329" s="1" t="s">
        <v>7598</v>
      </c>
      <c r="AD329" s="1" t="s">
        <v>7155</v>
      </c>
      <c r="AE329" s="1" t="s">
        <v>7156</v>
      </c>
      <c r="AF329" s="1" t="s">
        <v>7395</v>
      </c>
      <c r="AG329" s="1" t="s">
        <v>7157</v>
      </c>
      <c r="AH329" s="1" t="s">
        <v>24959</v>
      </c>
    </row>
    <row r="330" spans="1:34" x14ac:dyDescent="0.25">
      <c r="A330" s="1" t="s">
        <v>25315</v>
      </c>
      <c r="B330" s="1" t="s">
        <v>25316</v>
      </c>
      <c r="C330" s="1" t="s">
        <v>25317</v>
      </c>
      <c r="D330">
        <v>2016</v>
      </c>
      <c r="E330" s="1" t="s">
        <v>16040</v>
      </c>
      <c r="F330" s="1" t="s">
        <v>7944</v>
      </c>
      <c r="G330" s="1" t="s">
        <v>7262</v>
      </c>
      <c r="H330" s="1" t="s">
        <v>7141</v>
      </c>
      <c r="I330">
        <v>25</v>
      </c>
      <c r="J330">
        <v>38</v>
      </c>
      <c r="K330" s="1" t="s">
        <v>7141</v>
      </c>
      <c r="L330">
        <v>6</v>
      </c>
      <c r="M330" s="1" t="s">
        <v>25318</v>
      </c>
      <c r="N330" s="1" t="s">
        <v>25319</v>
      </c>
      <c r="O330" s="1" t="s">
        <v>25320</v>
      </c>
      <c r="P330" s="1" t="s">
        <v>25321</v>
      </c>
      <c r="Q330" s="1" t="s">
        <v>25322</v>
      </c>
      <c r="R330" s="1" t="s">
        <v>25323</v>
      </c>
      <c r="S330" s="1" t="s">
        <v>25324</v>
      </c>
      <c r="T330" s="1" t="s">
        <v>25325</v>
      </c>
      <c r="U330" s="1" t="s">
        <v>7141</v>
      </c>
      <c r="V330" s="1" t="s">
        <v>13610</v>
      </c>
      <c r="W330" s="1" t="s">
        <v>9708</v>
      </c>
      <c r="X330" s="1" t="str">
        <f>VLOOKUP(vehicle_routing_problem__2[[#This Row],[ISSN]],classificacao!B:D,3,0)</f>
        <v>B1</v>
      </c>
      <c r="Z330" s="1" t="s">
        <v>16049</v>
      </c>
      <c r="AB330" s="1" t="s">
        <v>7153</v>
      </c>
      <c r="AC330" s="1" t="s">
        <v>16050</v>
      </c>
      <c r="AD330" s="1" t="s">
        <v>7155</v>
      </c>
      <c r="AE330" s="1" t="s">
        <v>7156</v>
      </c>
      <c r="AF330" s="1" t="s">
        <v>7141</v>
      </c>
      <c r="AG330" s="1" t="s">
        <v>7157</v>
      </c>
      <c r="AH330" s="1" t="s">
        <v>25326</v>
      </c>
    </row>
    <row r="331" spans="1:34" x14ac:dyDescent="0.25">
      <c r="A331" s="1" t="s">
        <v>19315</v>
      </c>
      <c r="B331" s="1" t="s">
        <v>19316</v>
      </c>
      <c r="C331" s="1" t="s">
        <v>19317</v>
      </c>
      <c r="D331">
        <v>2020</v>
      </c>
      <c r="E331" s="1" t="s">
        <v>7364</v>
      </c>
      <c r="F331" s="1" t="s">
        <v>7365</v>
      </c>
      <c r="G331" s="1" t="s">
        <v>7140</v>
      </c>
      <c r="H331" s="1" t="s">
        <v>7141</v>
      </c>
      <c r="I331">
        <v>129</v>
      </c>
      <c r="J331">
        <v>149</v>
      </c>
      <c r="K331" s="1" t="s">
        <v>7141</v>
      </c>
      <c r="L331">
        <v>5</v>
      </c>
      <c r="M331" s="1" t="s">
        <v>19318</v>
      </c>
      <c r="N331" s="1" t="s">
        <v>19319</v>
      </c>
      <c r="O331" s="1" t="s">
        <v>19320</v>
      </c>
      <c r="P331" s="1" t="s">
        <v>19321</v>
      </c>
      <c r="Q331" s="1" t="s">
        <v>19322</v>
      </c>
      <c r="R331" s="1" t="s">
        <v>19323</v>
      </c>
      <c r="S331" s="1" t="s">
        <v>7141</v>
      </c>
      <c r="T331" s="1" t="s">
        <v>19324</v>
      </c>
      <c r="U331" s="1" t="s">
        <v>7141</v>
      </c>
      <c r="V331" s="1" t="s">
        <v>7318</v>
      </c>
      <c r="W331" s="1" t="s">
        <v>7374</v>
      </c>
      <c r="X331" s="1" t="str">
        <f>VLOOKUP(vehicle_routing_problem__2[[#This Row],[ISSN]],classificacao!B:D,3,0)</f>
        <v>B1</v>
      </c>
      <c r="Z331" s="1" t="s">
        <v>7141</v>
      </c>
      <c r="AB331" s="1" t="s">
        <v>7153</v>
      </c>
      <c r="AC331" s="1" t="s">
        <v>7364</v>
      </c>
      <c r="AD331" s="1" t="s">
        <v>7155</v>
      </c>
      <c r="AE331" s="1" t="s">
        <v>7156</v>
      </c>
      <c r="AF331" s="1" t="s">
        <v>7141</v>
      </c>
      <c r="AG331" s="1" t="s">
        <v>7157</v>
      </c>
      <c r="AH331" s="1" t="s">
        <v>19325</v>
      </c>
    </row>
    <row r="332" spans="1:34" x14ac:dyDescent="0.25">
      <c r="A332" s="1" t="s">
        <v>19390</v>
      </c>
      <c r="B332" s="1" t="s">
        <v>19391</v>
      </c>
      <c r="C332" s="1" t="s">
        <v>19392</v>
      </c>
      <c r="D332">
        <v>2020</v>
      </c>
      <c r="E332" s="1" t="s">
        <v>16079</v>
      </c>
      <c r="F332" s="1" t="s">
        <v>7329</v>
      </c>
      <c r="G332" s="1" t="s">
        <v>7366</v>
      </c>
      <c r="H332" s="1" t="s">
        <v>7141</v>
      </c>
      <c r="I332">
        <v>437</v>
      </c>
      <c r="J332">
        <v>452</v>
      </c>
      <c r="K332" s="1" t="s">
        <v>7141</v>
      </c>
      <c r="L332">
        <v>5</v>
      </c>
      <c r="M332" s="1" t="s">
        <v>19393</v>
      </c>
      <c r="N332" s="1" t="s">
        <v>19394</v>
      </c>
      <c r="O332" s="1" t="s">
        <v>19395</v>
      </c>
      <c r="P332" s="1" t="s">
        <v>19396</v>
      </c>
      <c r="Q332" s="1" t="s">
        <v>19397</v>
      </c>
      <c r="R332" s="1" t="s">
        <v>19398</v>
      </c>
      <c r="S332" s="1" t="s">
        <v>19399</v>
      </c>
      <c r="T332" s="1" t="s">
        <v>19400</v>
      </c>
      <c r="U332" s="1" t="s">
        <v>7141</v>
      </c>
      <c r="V332" s="1" t="s">
        <v>7388</v>
      </c>
      <c r="W332" s="1" t="s">
        <v>9668</v>
      </c>
      <c r="X332" s="1" t="str">
        <f>VLOOKUP(vehicle_routing_problem__2[[#This Row],[ISSN]],classificacao!B:D,3,0)</f>
        <v>A2</v>
      </c>
      <c r="Z332" s="1" t="s">
        <v>7141</v>
      </c>
      <c r="AB332" s="1" t="s">
        <v>7153</v>
      </c>
      <c r="AC332" s="1" t="s">
        <v>16087</v>
      </c>
      <c r="AD332" s="1" t="s">
        <v>7155</v>
      </c>
      <c r="AE332" s="1" t="s">
        <v>7156</v>
      </c>
      <c r="AF332" s="1" t="s">
        <v>7141</v>
      </c>
      <c r="AG332" s="1" t="s">
        <v>7157</v>
      </c>
      <c r="AH332" s="1" t="s">
        <v>19401</v>
      </c>
    </row>
    <row r="333" spans="1:34" x14ac:dyDescent="0.25">
      <c r="A333" s="1" t="s">
        <v>19651</v>
      </c>
      <c r="B333" s="1" t="s">
        <v>19652</v>
      </c>
      <c r="C333" s="1" t="s">
        <v>19653</v>
      </c>
      <c r="D333">
        <v>2020</v>
      </c>
      <c r="E333" s="1" t="s">
        <v>13947</v>
      </c>
      <c r="F333" s="1" t="s">
        <v>7717</v>
      </c>
      <c r="G333" s="1" t="s">
        <v>7141</v>
      </c>
      <c r="H333" s="1" t="s">
        <v>19654</v>
      </c>
      <c r="K333" s="1" t="s">
        <v>7141</v>
      </c>
      <c r="L333">
        <v>5</v>
      </c>
      <c r="M333" s="1" t="s">
        <v>19655</v>
      </c>
      <c r="N333" s="1" t="s">
        <v>19656</v>
      </c>
      <c r="O333" s="1" t="s">
        <v>19657</v>
      </c>
      <c r="P333" s="1" t="s">
        <v>19658</v>
      </c>
      <c r="Q333" s="1" t="s">
        <v>19659</v>
      </c>
      <c r="R333" s="1" t="s">
        <v>19660</v>
      </c>
      <c r="S333" s="1" t="s">
        <v>19661</v>
      </c>
      <c r="T333" s="1" t="s">
        <v>19662</v>
      </c>
      <c r="U333" s="1" t="s">
        <v>7141</v>
      </c>
      <c r="V333" s="1" t="s">
        <v>7173</v>
      </c>
      <c r="W333" s="1" t="s">
        <v>10592</v>
      </c>
      <c r="X333" s="1" t="str">
        <f>VLOOKUP(vehicle_routing_problem__2[[#This Row],[ISSN]],classificacao!B:D,3,0)</f>
        <v>A2</v>
      </c>
      <c r="Z333" s="1" t="s">
        <v>7141</v>
      </c>
      <c r="AB333" s="1" t="s">
        <v>7153</v>
      </c>
      <c r="AC333" s="1" t="s">
        <v>13956</v>
      </c>
      <c r="AD333" s="1" t="s">
        <v>7155</v>
      </c>
      <c r="AE333" s="1" t="s">
        <v>7156</v>
      </c>
      <c r="AF333" s="1" t="s">
        <v>7141</v>
      </c>
      <c r="AG333" s="1" t="s">
        <v>7157</v>
      </c>
      <c r="AH333" s="1" t="s">
        <v>19663</v>
      </c>
    </row>
    <row r="334" spans="1:34" x14ac:dyDescent="0.25">
      <c r="A334" s="1" t="s">
        <v>19688</v>
      </c>
      <c r="B334" s="1" t="s">
        <v>19689</v>
      </c>
      <c r="C334" s="1" t="s">
        <v>19690</v>
      </c>
      <c r="D334">
        <v>2020</v>
      </c>
      <c r="E334" s="1" t="s">
        <v>7681</v>
      </c>
      <c r="F334" s="1" t="s">
        <v>14264</v>
      </c>
      <c r="G334" s="1" t="s">
        <v>7141</v>
      </c>
      <c r="H334" s="1" t="s">
        <v>19691</v>
      </c>
      <c r="K334" s="1" t="s">
        <v>7141</v>
      </c>
      <c r="L334">
        <v>5</v>
      </c>
      <c r="M334" s="1" t="s">
        <v>19692</v>
      </c>
      <c r="N334" s="1" t="s">
        <v>19693</v>
      </c>
      <c r="O334" s="1" t="s">
        <v>19694</v>
      </c>
      <c r="P334" s="1" t="s">
        <v>19695</v>
      </c>
      <c r="Q334" s="1" t="s">
        <v>19696</v>
      </c>
      <c r="R334" s="1" t="s">
        <v>19697</v>
      </c>
      <c r="S334" s="1" t="s">
        <v>19698</v>
      </c>
      <c r="T334" s="1" t="s">
        <v>19699</v>
      </c>
      <c r="U334" s="1" t="s">
        <v>7141</v>
      </c>
      <c r="V334" s="1" t="s">
        <v>7173</v>
      </c>
      <c r="W334" s="1" t="s">
        <v>7692</v>
      </c>
      <c r="X334" s="1" t="str">
        <f>VLOOKUP(vehicle_routing_problem__2[[#This Row],[ISSN]],classificacao!B:D,3,0)</f>
        <v>A2</v>
      </c>
      <c r="Z334" s="1" t="s">
        <v>7693</v>
      </c>
      <c r="AB334" s="1" t="s">
        <v>7153</v>
      </c>
      <c r="AC334" s="1" t="s">
        <v>7694</v>
      </c>
      <c r="AD334" s="1" t="s">
        <v>7155</v>
      </c>
      <c r="AE334" s="1" t="s">
        <v>7156</v>
      </c>
      <c r="AF334" s="1" t="s">
        <v>7141</v>
      </c>
      <c r="AG334" s="1" t="s">
        <v>7157</v>
      </c>
      <c r="AH334" s="1" t="s">
        <v>19700</v>
      </c>
    </row>
    <row r="335" spans="1:34" x14ac:dyDescent="0.25">
      <c r="A335" s="1" t="s">
        <v>19773</v>
      </c>
      <c r="B335" s="1" t="s">
        <v>19774</v>
      </c>
      <c r="C335" s="1" t="s">
        <v>19775</v>
      </c>
      <c r="D335">
        <v>2020</v>
      </c>
      <c r="E335" s="1" t="s">
        <v>13270</v>
      </c>
      <c r="F335" s="1" t="s">
        <v>13271</v>
      </c>
      <c r="G335" s="1" t="s">
        <v>7140</v>
      </c>
      <c r="H335" s="1" t="s">
        <v>7141</v>
      </c>
      <c r="I335">
        <v>562</v>
      </c>
      <c r="J335">
        <v>576</v>
      </c>
      <c r="K335" s="1" t="s">
        <v>7141</v>
      </c>
      <c r="L335">
        <v>5</v>
      </c>
      <c r="M335" s="1" t="s">
        <v>19776</v>
      </c>
      <c r="N335" s="1" t="s">
        <v>19777</v>
      </c>
      <c r="O335" s="1" t="s">
        <v>19778</v>
      </c>
      <c r="P335" s="1" t="s">
        <v>19779</v>
      </c>
      <c r="Q335" s="1" t="s">
        <v>19780</v>
      </c>
      <c r="R335" s="1" t="s">
        <v>19781</v>
      </c>
      <c r="S335" s="1" t="s">
        <v>19782</v>
      </c>
      <c r="T335" s="1" t="s">
        <v>19783</v>
      </c>
      <c r="U335" s="1" t="s">
        <v>7141</v>
      </c>
      <c r="V335" s="1" t="s">
        <v>7388</v>
      </c>
      <c r="W335" s="1" t="s">
        <v>10404</v>
      </c>
      <c r="X335" s="1" t="str">
        <f>VLOOKUP(vehicle_routing_problem__2[[#This Row],[ISSN]],classificacao!B:D,3,0)</f>
        <v>A2</v>
      </c>
      <c r="Z335" s="1" t="s">
        <v>13280</v>
      </c>
      <c r="AB335" s="1" t="s">
        <v>7153</v>
      </c>
      <c r="AC335" s="1" t="s">
        <v>13281</v>
      </c>
      <c r="AD335" s="1" t="s">
        <v>7155</v>
      </c>
      <c r="AE335" s="1" t="s">
        <v>7156</v>
      </c>
      <c r="AF335" s="1" t="s">
        <v>7141</v>
      </c>
      <c r="AG335" s="1" t="s">
        <v>7157</v>
      </c>
      <c r="AH335" s="1" t="s">
        <v>19784</v>
      </c>
    </row>
    <row r="336" spans="1:34" x14ac:dyDescent="0.25">
      <c r="A336" s="1" t="s">
        <v>20502</v>
      </c>
      <c r="B336" s="1" t="s">
        <v>20503</v>
      </c>
      <c r="C336" s="1" t="s">
        <v>20504</v>
      </c>
      <c r="D336">
        <v>2020</v>
      </c>
      <c r="E336" s="1" t="s">
        <v>7792</v>
      </c>
      <c r="F336" s="1" t="s">
        <v>7944</v>
      </c>
      <c r="G336" s="1" t="s">
        <v>7262</v>
      </c>
      <c r="H336" s="1" t="s">
        <v>7141</v>
      </c>
      <c r="I336">
        <v>549</v>
      </c>
      <c r="J336">
        <v>572</v>
      </c>
      <c r="K336" s="1" t="s">
        <v>7141</v>
      </c>
      <c r="L336">
        <v>5</v>
      </c>
      <c r="M336" s="1" t="s">
        <v>20505</v>
      </c>
      <c r="N336" s="1" t="s">
        <v>20506</v>
      </c>
      <c r="O336" s="1" t="s">
        <v>20507</v>
      </c>
      <c r="P336" s="1" t="s">
        <v>20508</v>
      </c>
      <c r="Q336" s="1" t="s">
        <v>20509</v>
      </c>
      <c r="R336" s="1" t="s">
        <v>20510</v>
      </c>
      <c r="S336" s="1" t="s">
        <v>20511</v>
      </c>
      <c r="T336" s="1" t="s">
        <v>7141</v>
      </c>
      <c r="U336" s="1" t="s">
        <v>7141</v>
      </c>
      <c r="V336" s="1" t="s">
        <v>7801</v>
      </c>
      <c r="W336" s="1" t="s">
        <v>7802</v>
      </c>
      <c r="X336" s="1" t="str">
        <f>VLOOKUP(vehicle_routing_problem__2[[#This Row],[ISSN]],classificacao!B:D,3,0)</f>
        <v>B1</v>
      </c>
      <c r="Z336" s="1" t="s">
        <v>7141</v>
      </c>
      <c r="AB336" s="1" t="s">
        <v>7153</v>
      </c>
      <c r="AC336" s="1" t="s">
        <v>7803</v>
      </c>
      <c r="AD336" s="1" t="s">
        <v>7155</v>
      </c>
      <c r="AE336" s="1" t="s">
        <v>7156</v>
      </c>
      <c r="AF336" s="1" t="s">
        <v>7287</v>
      </c>
      <c r="AG336" s="1" t="s">
        <v>7157</v>
      </c>
      <c r="AH336" s="1" t="s">
        <v>20512</v>
      </c>
    </row>
    <row r="337" spans="1:34" x14ac:dyDescent="0.25">
      <c r="A337" s="1" t="s">
        <v>20513</v>
      </c>
      <c r="B337" s="1" t="s">
        <v>20514</v>
      </c>
      <c r="C337" s="1" t="s">
        <v>20515</v>
      </c>
      <c r="D337">
        <v>2019</v>
      </c>
      <c r="E337" s="1" t="s">
        <v>7162</v>
      </c>
      <c r="F337" s="1" t="s">
        <v>19106</v>
      </c>
      <c r="G337" s="1" t="s">
        <v>7141</v>
      </c>
      <c r="H337" s="1" t="s">
        <v>20516</v>
      </c>
      <c r="K337" s="1" t="s">
        <v>7141</v>
      </c>
      <c r="L337">
        <v>5</v>
      </c>
      <c r="M337" s="1" t="s">
        <v>20517</v>
      </c>
      <c r="N337" s="1" t="s">
        <v>20518</v>
      </c>
      <c r="O337" s="1" t="s">
        <v>20519</v>
      </c>
      <c r="P337" s="1" t="s">
        <v>20520</v>
      </c>
      <c r="Q337" s="1" t="s">
        <v>20521</v>
      </c>
      <c r="R337" s="1" t="s">
        <v>20522</v>
      </c>
      <c r="S337" s="1" t="s">
        <v>20523</v>
      </c>
      <c r="T337" s="1" t="s">
        <v>20524</v>
      </c>
      <c r="U337" s="1" t="s">
        <v>7141</v>
      </c>
      <c r="V337" s="1" t="s">
        <v>7173</v>
      </c>
      <c r="W337" s="1" t="s">
        <v>7174</v>
      </c>
      <c r="X337" s="1" t="str">
        <f>VLOOKUP(vehicle_routing_problem__2[[#This Row],[ISSN]],classificacao!B:D,3,0)</f>
        <v>A1</v>
      </c>
      <c r="Z337" s="1" t="s">
        <v>7175</v>
      </c>
      <c r="AB337" s="1" t="s">
        <v>7153</v>
      </c>
      <c r="AC337" s="1" t="s">
        <v>7176</v>
      </c>
      <c r="AD337" s="1" t="s">
        <v>7155</v>
      </c>
      <c r="AE337" s="1" t="s">
        <v>7156</v>
      </c>
      <c r="AF337" s="1" t="s">
        <v>7141</v>
      </c>
      <c r="AG337" s="1" t="s">
        <v>7157</v>
      </c>
      <c r="AH337" s="1" t="s">
        <v>20525</v>
      </c>
    </row>
    <row r="338" spans="1:34" x14ac:dyDescent="0.25">
      <c r="A338" s="1" t="s">
        <v>20650</v>
      </c>
      <c r="B338" s="1" t="s">
        <v>20651</v>
      </c>
      <c r="C338" s="1" t="s">
        <v>20652</v>
      </c>
      <c r="D338">
        <v>2019</v>
      </c>
      <c r="E338" s="1" t="s">
        <v>7681</v>
      </c>
      <c r="F338" s="1" t="s">
        <v>9095</v>
      </c>
      <c r="G338" s="1" t="s">
        <v>7141</v>
      </c>
      <c r="H338" s="1" t="s">
        <v>7141</v>
      </c>
      <c r="I338">
        <v>58</v>
      </c>
      <c r="J338">
        <v>66</v>
      </c>
      <c r="K338" s="1" t="s">
        <v>7141</v>
      </c>
      <c r="L338">
        <v>5</v>
      </c>
      <c r="M338" s="1" t="s">
        <v>20653</v>
      </c>
      <c r="N338" s="1" t="s">
        <v>20654</v>
      </c>
      <c r="O338" s="1" t="s">
        <v>20655</v>
      </c>
      <c r="P338" s="1" t="s">
        <v>20656</v>
      </c>
      <c r="Q338" s="1" t="s">
        <v>20657</v>
      </c>
      <c r="R338" s="1" t="s">
        <v>20658</v>
      </c>
      <c r="S338" s="1" t="s">
        <v>20659</v>
      </c>
      <c r="T338" s="1" t="s">
        <v>20017</v>
      </c>
      <c r="U338" s="1" t="s">
        <v>7141</v>
      </c>
      <c r="V338" s="1" t="s">
        <v>7173</v>
      </c>
      <c r="W338" s="1" t="s">
        <v>7692</v>
      </c>
      <c r="X338" s="1" t="str">
        <f>VLOOKUP(vehicle_routing_problem__2[[#This Row],[ISSN]],classificacao!B:D,3,0)</f>
        <v>A2</v>
      </c>
      <c r="Z338" s="1" t="s">
        <v>7693</v>
      </c>
      <c r="AB338" s="1" t="s">
        <v>7153</v>
      </c>
      <c r="AC338" s="1" t="s">
        <v>7694</v>
      </c>
      <c r="AD338" s="1" t="s">
        <v>7155</v>
      </c>
      <c r="AE338" s="1" t="s">
        <v>7156</v>
      </c>
      <c r="AF338" s="1" t="s">
        <v>7141</v>
      </c>
      <c r="AG338" s="1" t="s">
        <v>7157</v>
      </c>
      <c r="AH338" s="1" t="s">
        <v>20660</v>
      </c>
    </row>
    <row r="339" spans="1:34" x14ac:dyDescent="0.25">
      <c r="A339" s="1" t="s">
        <v>20711</v>
      </c>
      <c r="B339" s="1" t="s">
        <v>20712</v>
      </c>
      <c r="C339" s="1" t="s">
        <v>20713</v>
      </c>
      <c r="D339">
        <v>2019</v>
      </c>
      <c r="E339" s="1" t="s">
        <v>13270</v>
      </c>
      <c r="F339" s="1" t="s">
        <v>8404</v>
      </c>
      <c r="G339" s="1" t="s">
        <v>13507</v>
      </c>
      <c r="H339" s="1" t="s">
        <v>7141</v>
      </c>
      <c r="I339">
        <v>6115</v>
      </c>
      <c r="J339">
        <v>6129</v>
      </c>
      <c r="K339" s="1" t="s">
        <v>7141</v>
      </c>
      <c r="L339">
        <v>5</v>
      </c>
      <c r="M339" s="1" t="s">
        <v>20714</v>
      </c>
      <c r="N339" s="1" t="s">
        <v>20715</v>
      </c>
      <c r="O339" s="1" t="s">
        <v>20716</v>
      </c>
      <c r="P339" s="1" t="s">
        <v>20717</v>
      </c>
      <c r="Q339" s="1" t="s">
        <v>20718</v>
      </c>
      <c r="R339" s="1" t="s">
        <v>20719</v>
      </c>
      <c r="S339" s="1" t="s">
        <v>20720</v>
      </c>
      <c r="T339" s="1" t="s">
        <v>20721</v>
      </c>
      <c r="U339" s="1" t="s">
        <v>7141</v>
      </c>
      <c r="V339" s="1" t="s">
        <v>7388</v>
      </c>
      <c r="W339" s="1" t="s">
        <v>10404</v>
      </c>
      <c r="X339" s="1" t="str">
        <f>VLOOKUP(vehicle_routing_problem__2[[#This Row],[ISSN]],classificacao!B:D,3,0)</f>
        <v>A2</v>
      </c>
      <c r="Z339" s="1" t="s">
        <v>13280</v>
      </c>
      <c r="AB339" s="1" t="s">
        <v>7153</v>
      </c>
      <c r="AC339" s="1" t="s">
        <v>13281</v>
      </c>
      <c r="AD339" s="1" t="s">
        <v>7155</v>
      </c>
      <c r="AE339" s="1" t="s">
        <v>7156</v>
      </c>
      <c r="AF339" s="1" t="s">
        <v>7141</v>
      </c>
      <c r="AG339" s="1" t="s">
        <v>7157</v>
      </c>
      <c r="AH339" s="1" t="s">
        <v>20722</v>
      </c>
    </row>
    <row r="340" spans="1:34" x14ac:dyDescent="0.25">
      <c r="A340" s="1" t="s">
        <v>20751</v>
      </c>
      <c r="B340" s="1" t="s">
        <v>20752</v>
      </c>
      <c r="C340" s="1" t="s">
        <v>20753</v>
      </c>
      <c r="D340">
        <v>2019</v>
      </c>
      <c r="E340" s="1" t="s">
        <v>7681</v>
      </c>
      <c r="F340" s="1" t="s">
        <v>8297</v>
      </c>
      <c r="G340" s="1" t="s">
        <v>7141</v>
      </c>
      <c r="H340" s="1" t="s">
        <v>7141</v>
      </c>
      <c r="I340">
        <v>148</v>
      </c>
      <c r="J340">
        <v>158</v>
      </c>
      <c r="K340" s="1" t="s">
        <v>7141</v>
      </c>
      <c r="L340">
        <v>5</v>
      </c>
      <c r="M340" s="1" t="s">
        <v>20754</v>
      </c>
      <c r="N340" s="1" t="s">
        <v>20755</v>
      </c>
      <c r="O340" s="1" t="s">
        <v>20756</v>
      </c>
      <c r="P340" s="1" t="s">
        <v>20757</v>
      </c>
      <c r="Q340" s="1" t="s">
        <v>20758</v>
      </c>
      <c r="R340" s="1" t="s">
        <v>20759</v>
      </c>
      <c r="S340" s="1" t="s">
        <v>20760</v>
      </c>
      <c r="T340" s="1" t="s">
        <v>20761</v>
      </c>
      <c r="U340" s="1" t="s">
        <v>7141</v>
      </c>
      <c r="V340" s="1" t="s">
        <v>7173</v>
      </c>
      <c r="W340" s="1" t="s">
        <v>7692</v>
      </c>
      <c r="X340" s="1" t="str">
        <f>VLOOKUP(vehicle_routing_problem__2[[#This Row],[ISSN]],classificacao!B:D,3,0)</f>
        <v>A2</v>
      </c>
      <c r="Z340" s="1" t="s">
        <v>7693</v>
      </c>
      <c r="AB340" s="1" t="s">
        <v>7153</v>
      </c>
      <c r="AC340" s="1" t="s">
        <v>7694</v>
      </c>
      <c r="AD340" s="1" t="s">
        <v>7155</v>
      </c>
      <c r="AE340" s="1" t="s">
        <v>7156</v>
      </c>
      <c r="AF340" s="1" t="s">
        <v>7141</v>
      </c>
      <c r="AG340" s="1" t="s">
        <v>7157</v>
      </c>
      <c r="AH340" s="1" t="s">
        <v>20762</v>
      </c>
    </row>
    <row r="341" spans="1:34" x14ac:dyDescent="0.25">
      <c r="A341" s="1" t="s">
        <v>20799</v>
      </c>
      <c r="B341" s="1" t="s">
        <v>20800</v>
      </c>
      <c r="C341" s="1" t="s">
        <v>20801</v>
      </c>
      <c r="D341">
        <v>2019</v>
      </c>
      <c r="E341" s="1" t="s">
        <v>13947</v>
      </c>
      <c r="F341" s="1" t="s">
        <v>8048</v>
      </c>
      <c r="G341" s="1" t="s">
        <v>7141</v>
      </c>
      <c r="H341" s="1" t="s">
        <v>7141</v>
      </c>
      <c r="I341">
        <v>263</v>
      </c>
      <c r="J341">
        <v>286</v>
      </c>
      <c r="K341" s="1" t="s">
        <v>7141</v>
      </c>
      <c r="L341">
        <v>5</v>
      </c>
      <c r="M341" s="1" t="s">
        <v>20802</v>
      </c>
      <c r="N341" s="1" t="s">
        <v>20803</v>
      </c>
      <c r="O341" s="1" t="s">
        <v>20804</v>
      </c>
      <c r="P341" s="1" t="s">
        <v>20805</v>
      </c>
      <c r="Q341" s="1" t="s">
        <v>20806</v>
      </c>
      <c r="R341" s="1" t="s">
        <v>20807</v>
      </c>
      <c r="S341" s="1" t="s">
        <v>20808</v>
      </c>
      <c r="T341" s="1" t="s">
        <v>20809</v>
      </c>
      <c r="U341" s="1" t="s">
        <v>7141</v>
      </c>
      <c r="V341" s="1" t="s">
        <v>7173</v>
      </c>
      <c r="W341" s="1" t="s">
        <v>10592</v>
      </c>
      <c r="X341" s="1" t="str">
        <f>VLOOKUP(vehicle_routing_problem__2[[#This Row],[ISSN]],classificacao!B:D,3,0)</f>
        <v>A2</v>
      </c>
      <c r="Z341" s="1" t="s">
        <v>7141</v>
      </c>
      <c r="AB341" s="1" t="s">
        <v>7153</v>
      </c>
      <c r="AC341" s="1" t="s">
        <v>13956</v>
      </c>
      <c r="AD341" s="1" t="s">
        <v>7155</v>
      </c>
      <c r="AE341" s="1" t="s">
        <v>7156</v>
      </c>
      <c r="AF341" s="1" t="s">
        <v>7141</v>
      </c>
      <c r="AG341" s="1" t="s">
        <v>7157</v>
      </c>
      <c r="AH341" s="1" t="s">
        <v>20810</v>
      </c>
    </row>
    <row r="342" spans="1:34" x14ac:dyDescent="0.25">
      <c r="A342" s="1" t="s">
        <v>20879</v>
      </c>
      <c r="B342" s="1" t="s">
        <v>20880</v>
      </c>
      <c r="C342" s="1" t="s">
        <v>20881</v>
      </c>
      <c r="D342">
        <v>2019</v>
      </c>
      <c r="E342" s="1" t="s">
        <v>7291</v>
      </c>
      <c r="F342" s="1" t="s">
        <v>16461</v>
      </c>
      <c r="G342" s="1" t="s">
        <v>7141</v>
      </c>
      <c r="H342" s="1" t="s">
        <v>20882</v>
      </c>
      <c r="K342" s="1" t="s">
        <v>7141</v>
      </c>
      <c r="L342">
        <v>5</v>
      </c>
      <c r="M342" s="1" t="s">
        <v>20883</v>
      </c>
      <c r="N342" s="1" t="s">
        <v>20884</v>
      </c>
      <c r="O342" s="1" t="s">
        <v>20885</v>
      </c>
      <c r="P342" s="1" t="s">
        <v>20886</v>
      </c>
      <c r="Q342" s="1" t="s">
        <v>20887</v>
      </c>
      <c r="R342" s="1" t="s">
        <v>20888</v>
      </c>
      <c r="S342" s="1" t="s">
        <v>20889</v>
      </c>
      <c r="T342" s="1" t="s">
        <v>20890</v>
      </c>
      <c r="U342" s="1" t="s">
        <v>7141</v>
      </c>
      <c r="V342" s="1" t="s">
        <v>7173</v>
      </c>
      <c r="W342" s="1" t="s">
        <v>7302</v>
      </c>
      <c r="X342" s="1" t="str">
        <f>VLOOKUP(vehicle_routing_problem__2[[#This Row],[ISSN]],classificacao!B:D,3,0)</f>
        <v>A2</v>
      </c>
      <c r="Z342" s="1" t="s">
        <v>7141</v>
      </c>
      <c r="AB342" s="1" t="s">
        <v>7153</v>
      </c>
      <c r="AC342" s="1" t="s">
        <v>7303</v>
      </c>
      <c r="AD342" s="1" t="s">
        <v>7155</v>
      </c>
      <c r="AE342" s="1" t="s">
        <v>7156</v>
      </c>
      <c r="AF342" s="1" t="s">
        <v>7141</v>
      </c>
      <c r="AG342" s="1" t="s">
        <v>7157</v>
      </c>
      <c r="AH342" s="1" t="s">
        <v>20891</v>
      </c>
    </row>
    <row r="343" spans="1:34" x14ac:dyDescent="0.25">
      <c r="A343" s="1" t="s">
        <v>20944</v>
      </c>
      <c r="B343" s="1" t="s">
        <v>20945</v>
      </c>
      <c r="C343" s="1" t="s">
        <v>20946</v>
      </c>
      <c r="D343">
        <v>2019</v>
      </c>
      <c r="E343" s="1" t="s">
        <v>7882</v>
      </c>
      <c r="F343" s="1" t="s">
        <v>7883</v>
      </c>
      <c r="G343" s="1" t="s">
        <v>7141</v>
      </c>
      <c r="H343" s="1" t="s">
        <v>7141</v>
      </c>
      <c r="I343">
        <v>43</v>
      </c>
      <c r="J343">
        <v>61</v>
      </c>
      <c r="K343" s="1" t="s">
        <v>7141</v>
      </c>
      <c r="L343">
        <v>5</v>
      </c>
      <c r="M343" s="1" t="s">
        <v>20947</v>
      </c>
      <c r="N343" s="1" t="s">
        <v>20948</v>
      </c>
      <c r="O343" s="1" t="s">
        <v>20949</v>
      </c>
      <c r="P343" s="1" t="s">
        <v>20950</v>
      </c>
      <c r="Q343" s="1" t="s">
        <v>20951</v>
      </c>
      <c r="R343" s="1" t="s">
        <v>20952</v>
      </c>
      <c r="S343" s="1" t="s">
        <v>20953</v>
      </c>
      <c r="T343" s="1" t="s">
        <v>20954</v>
      </c>
      <c r="U343" s="1" t="s">
        <v>7141</v>
      </c>
      <c r="V343" s="1" t="s">
        <v>7150</v>
      </c>
      <c r="W343" s="1" t="s">
        <v>7892</v>
      </c>
      <c r="X343" s="1" t="str">
        <f>VLOOKUP(vehicle_routing_problem__2[[#This Row],[ISSN]],classificacao!B:D,3,0)</f>
        <v>B1</v>
      </c>
      <c r="Z343" s="1" t="s">
        <v>7893</v>
      </c>
      <c r="AB343" s="1" t="s">
        <v>7153</v>
      </c>
      <c r="AC343" s="1" t="s">
        <v>7894</v>
      </c>
      <c r="AD343" s="1" t="s">
        <v>7155</v>
      </c>
      <c r="AE343" s="1" t="s">
        <v>7156</v>
      </c>
      <c r="AF343" s="1" t="s">
        <v>7141</v>
      </c>
      <c r="AG343" s="1" t="s">
        <v>7157</v>
      </c>
      <c r="AH343" s="1" t="s">
        <v>20955</v>
      </c>
    </row>
    <row r="344" spans="1:34" x14ac:dyDescent="0.25">
      <c r="A344" s="1" t="s">
        <v>21128</v>
      </c>
      <c r="B344" s="1" t="s">
        <v>21129</v>
      </c>
      <c r="C344" s="1" t="s">
        <v>21130</v>
      </c>
      <c r="D344">
        <v>2019</v>
      </c>
      <c r="E344" s="1" t="s">
        <v>15841</v>
      </c>
      <c r="F344" s="1" t="s">
        <v>15393</v>
      </c>
      <c r="G344" s="1" t="s">
        <v>7330</v>
      </c>
      <c r="H344" s="1" t="s">
        <v>7141</v>
      </c>
      <c r="I344">
        <v>401</v>
      </c>
      <c r="J344">
        <v>417</v>
      </c>
      <c r="K344" s="1" t="s">
        <v>7141</v>
      </c>
      <c r="L344">
        <v>5</v>
      </c>
      <c r="M344" s="1" t="s">
        <v>21131</v>
      </c>
      <c r="N344" s="1" t="s">
        <v>21132</v>
      </c>
      <c r="O344" s="1" t="s">
        <v>21133</v>
      </c>
      <c r="P344" s="1" t="s">
        <v>21134</v>
      </c>
      <c r="Q344" s="1" t="s">
        <v>21135</v>
      </c>
      <c r="R344" s="1" t="s">
        <v>21136</v>
      </c>
      <c r="S344" s="1" t="s">
        <v>21137</v>
      </c>
      <c r="T344" s="1" t="s">
        <v>21138</v>
      </c>
      <c r="U344" s="1" t="s">
        <v>7141</v>
      </c>
      <c r="V344" s="1" t="s">
        <v>15850</v>
      </c>
      <c r="W344" s="1" t="s">
        <v>11101</v>
      </c>
      <c r="X344" s="1" t="str">
        <f>VLOOKUP(vehicle_routing_problem__2[[#This Row],[ISSN]],classificacao!B:D,3,0)</f>
        <v>B1</v>
      </c>
      <c r="Z344" s="1" t="s">
        <v>7141</v>
      </c>
      <c r="AB344" s="1" t="s">
        <v>7153</v>
      </c>
      <c r="AC344" s="1" t="s">
        <v>15841</v>
      </c>
      <c r="AD344" s="1" t="s">
        <v>7155</v>
      </c>
      <c r="AE344" s="1" t="s">
        <v>7156</v>
      </c>
      <c r="AF344" s="1" t="s">
        <v>7141</v>
      </c>
      <c r="AG344" s="1" t="s">
        <v>7157</v>
      </c>
      <c r="AH344" s="1" t="s">
        <v>21139</v>
      </c>
    </row>
    <row r="345" spans="1:34" x14ac:dyDescent="0.25">
      <c r="A345" s="1" t="s">
        <v>21210</v>
      </c>
      <c r="B345" s="1" t="s">
        <v>21211</v>
      </c>
      <c r="C345" s="1" t="s">
        <v>21212</v>
      </c>
      <c r="D345">
        <v>2019</v>
      </c>
      <c r="E345" s="1" t="s">
        <v>7681</v>
      </c>
      <c r="F345" s="1" t="s">
        <v>9020</v>
      </c>
      <c r="G345" s="1" t="s">
        <v>7141</v>
      </c>
      <c r="H345" s="1" t="s">
        <v>7141</v>
      </c>
      <c r="I345">
        <v>118</v>
      </c>
      <c r="J345">
        <v>131</v>
      </c>
      <c r="K345" s="1" t="s">
        <v>7141</v>
      </c>
      <c r="L345">
        <v>5</v>
      </c>
      <c r="M345" s="1" t="s">
        <v>21213</v>
      </c>
      <c r="N345" s="1" t="s">
        <v>21214</v>
      </c>
      <c r="O345" s="1" t="s">
        <v>21215</v>
      </c>
      <c r="P345" s="1" t="s">
        <v>21216</v>
      </c>
      <c r="Q345" s="1" t="s">
        <v>21217</v>
      </c>
      <c r="R345" s="1" t="s">
        <v>21218</v>
      </c>
      <c r="S345" s="1" t="s">
        <v>21219</v>
      </c>
      <c r="T345" s="1" t="s">
        <v>21220</v>
      </c>
      <c r="U345" s="1" t="s">
        <v>7141</v>
      </c>
      <c r="V345" s="1" t="s">
        <v>7173</v>
      </c>
      <c r="W345" s="1" t="s">
        <v>7692</v>
      </c>
      <c r="X345" s="1" t="str">
        <f>VLOOKUP(vehicle_routing_problem__2[[#This Row],[ISSN]],classificacao!B:D,3,0)</f>
        <v>A2</v>
      </c>
      <c r="Z345" s="1" t="s">
        <v>7693</v>
      </c>
      <c r="AB345" s="1" t="s">
        <v>7153</v>
      </c>
      <c r="AC345" s="1" t="s">
        <v>7694</v>
      </c>
      <c r="AD345" s="1" t="s">
        <v>7155</v>
      </c>
      <c r="AE345" s="1" t="s">
        <v>7156</v>
      </c>
      <c r="AF345" s="1" t="s">
        <v>7395</v>
      </c>
      <c r="AG345" s="1" t="s">
        <v>7157</v>
      </c>
      <c r="AH345" s="1" t="s">
        <v>21221</v>
      </c>
    </row>
    <row r="346" spans="1:34" x14ac:dyDescent="0.25">
      <c r="A346" s="1" t="s">
        <v>21259</v>
      </c>
      <c r="B346" s="1" t="s">
        <v>21260</v>
      </c>
      <c r="C346" s="1" t="s">
        <v>21261</v>
      </c>
      <c r="D346">
        <v>2019</v>
      </c>
      <c r="E346" s="1" t="s">
        <v>7792</v>
      </c>
      <c r="F346" s="1" t="s">
        <v>7793</v>
      </c>
      <c r="G346" s="1" t="s">
        <v>7366</v>
      </c>
      <c r="H346" s="1" t="s">
        <v>7141</v>
      </c>
      <c r="I346">
        <v>794</v>
      </c>
      <c r="J346">
        <v>835</v>
      </c>
      <c r="K346" s="1" t="s">
        <v>7141</v>
      </c>
      <c r="L346">
        <v>5</v>
      </c>
      <c r="M346" s="1" t="s">
        <v>21262</v>
      </c>
      <c r="N346" s="1" t="s">
        <v>21263</v>
      </c>
      <c r="O346" s="1" t="s">
        <v>21264</v>
      </c>
      <c r="P346" s="1" t="s">
        <v>21265</v>
      </c>
      <c r="Q346" s="1" t="s">
        <v>21266</v>
      </c>
      <c r="R346" s="1" t="s">
        <v>21267</v>
      </c>
      <c r="S346" s="1" t="s">
        <v>21268</v>
      </c>
      <c r="T346" s="1" t="s">
        <v>7141</v>
      </c>
      <c r="U346" s="1" t="s">
        <v>7141</v>
      </c>
      <c r="V346" s="1" t="s">
        <v>7801</v>
      </c>
      <c r="W346" s="1" t="s">
        <v>7802</v>
      </c>
      <c r="X346" s="1" t="str">
        <f>VLOOKUP(vehicle_routing_problem__2[[#This Row],[ISSN]],classificacao!B:D,3,0)</f>
        <v>B1</v>
      </c>
      <c r="Z346" s="1" t="s">
        <v>7141</v>
      </c>
      <c r="AB346" s="1" t="s">
        <v>7153</v>
      </c>
      <c r="AC346" s="1" t="s">
        <v>7803</v>
      </c>
      <c r="AD346" s="1" t="s">
        <v>7155</v>
      </c>
      <c r="AE346" s="1" t="s">
        <v>7156</v>
      </c>
      <c r="AF346" s="1" t="s">
        <v>7141</v>
      </c>
      <c r="AG346" s="1" t="s">
        <v>7157</v>
      </c>
      <c r="AH346" s="1" t="s">
        <v>21269</v>
      </c>
    </row>
    <row r="347" spans="1:34" x14ac:dyDescent="0.25">
      <c r="A347" s="1" t="s">
        <v>21413</v>
      </c>
      <c r="B347" s="1" t="s">
        <v>21414</v>
      </c>
      <c r="C347" s="1" t="s">
        <v>21415</v>
      </c>
      <c r="D347">
        <v>2019</v>
      </c>
      <c r="E347" s="1" t="s">
        <v>16273</v>
      </c>
      <c r="F347" s="1" t="s">
        <v>15621</v>
      </c>
      <c r="G347" s="1" t="s">
        <v>7140</v>
      </c>
      <c r="H347" s="1" t="s">
        <v>7141</v>
      </c>
      <c r="I347">
        <v>442</v>
      </c>
      <c r="J347">
        <v>462</v>
      </c>
      <c r="K347" s="1" t="s">
        <v>7141</v>
      </c>
      <c r="L347">
        <v>5</v>
      </c>
      <c r="M347" s="1" t="s">
        <v>21416</v>
      </c>
      <c r="N347" s="1" t="s">
        <v>21417</v>
      </c>
      <c r="O347" s="1" t="s">
        <v>21418</v>
      </c>
      <c r="P347" s="1" t="s">
        <v>21419</v>
      </c>
      <c r="Q347" s="1" t="s">
        <v>21420</v>
      </c>
      <c r="R347" s="1" t="s">
        <v>21421</v>
      </c>
      <c r="S347" s="1" t="s">
        <v>21422</v>
      </c>
      <c r="T347" s="1" t="s">
        <v>7141</v>
      </c>
      <c r="U347" s="1" t="s">
        <v>7141</v>
      </c>
      <c r="V347" s="1" t="s">
        <v>7338</v>
      </c>
      <c r="W347" s="1" t="s">
        <v>10264</v>
      </c>
      <c r="X347" s="1" t="str">
        <f>VLOOKUP(vehicle_routing_problem__2[[#This Row],[ISSN]],classificacao!B:D,3,0)</f>
        <v>A1</v>
      </c>
      <c r="Z347" s="1" t="s">
        <v>16281</v>
      </c>
      <c r="AB347" s="1" t="s">
        <v>7153</v>
      </c>
      <c r="AC347" s="1" t="s">
        <v>16282</v>
      </c>
      <c r="AD347" s="1" t="s">
        <v>7155</v>
      </c>
      <c r="AE347" s="1" t="s">
        <v>7156</v>
      </c>
      <c r="AF347" s="1" t="s">
        <v>7395</v>
      </c>
      <c r="AG347" s="1" t="s">
        <v>7157</v>
      </c>
      <c r="AH347" s="1" t="s">
        <v>21423</v>
      </c>
    </row>
    <row r="348" spans="1:34" x14ac:dyDescent="0.25">
      <c r="A348" s="1" t="s">
        <v>21782</v>
      </c>
      <c r="B348" s="1" t="s">
        <v>21783</v>
      </c>
      <c r="C348" s="1" t="s">
        <v>21784</v>
      </c>
      <c r="D348">
        <v>2019</v>
      </c>
      <c r="E348" s="1" t="s">
        <v>16273</v>
      </c>
      <c r="F348" s="1" t="s">
        <v>15621</v>
      </c>
      <c r="G348" s="1" t="s">
        <v>7330</v>
      </c>
      <c r="H348" s="1" t="s">
        <v>7141</v>
      </c>
      <c r="I348">
        <v>986</v>
      </c>
      <c r="J348">
        <v>1000</v>
      </c>
      <c r="K348" s="1" t="s">
        <v>7141</v>
      </c>
      <c r="L348">
        <v>5</v>
      </c>
      <c r="M348" s="1" t="s">
        <v>21785</v>
      </c>
      <c r="N348" s="1" t="s">
        <v>21786</v>
      </c>
      <c r="O348" s="1" t="s">
        <v>21787</v>
      </c>
      <c r="P348" s="1" t="s">
        <v>21788</v>
      </c>
      <c r="Q348" s="1" t="s">
        <v>21789</v>
      </c>
      <c r="R348" s="1" t="s">
        <v>21790</v>
      </c>
      <c r="S348" s="1" t="s">
        <v>21791</v>
      </c>
      <c r="T348" s="1" t="s">
        <v>21792</v>
      </c>
      <c r="U348" s="1" t="s">
        <v>7141</v>
      </c>
      <c r="V348" s="1" t="s">
        <v>7338</v>
      </c>
      <c r="W348" s="1" t="s">
        <v>10264</v>
      </c>
      <c r="X348" s="1" t="str">
        <f>VLOOKUP(vehicle_routing_problem__2[[#This Row],[ISSN]],classificacao!B:D,3,0)</f>
        <v>A1</v>
      </c>
      <c r="Z348" s="1" t="s">
        <v>16281</v>
      </c>
      <c r="AB348" s="1" t="s">
        <v>7153</v>
      </c>
      <c r="AC348" s="1" t="s">
        <v>16282</v>
      </c>
      <c r="AD348" s="1" t="s">
        <v>7155</v>
      </c>
      <c r="AE348" s="1" t="s">
        <v>7156</v>
      </c>
      <c r="AF348" s="1" t="s">
        <v>7395</v>
      </c>
      <c r="AG348" s="1" t="s">
        <v>7157</v>
      </c>
      <c r="AH348" s="1" t="s">
        <v>21793</v>
      </c>
    </row>
    <row r="349" spans="1:34" x14ac:dyDescent="0.25">
      <c r="A349" s="1" t="s">
        <v>21906</v>
      </c>
      <c r="B349" s="1" t="s">
        <v>21907</v>
      </c>
      <c r="C349" s="1" t="s">
        <v>21908</v>
      </c>
      <c r="D349">
        <v>2019</v>
      </c>
      <c r="E349" s="1" t="s">
        <v>8647</v>
      </c>
      <c r="F349" s="1" t="s">
        <v>13987</v>
      </c>
      <c r="G349" s="1" t="s">
        <v>7141</v>
      </c>
      <c r="H349" s="1" t="s">
        <v>21909</v>
      </c>
      <c r="K349" s="1" t="s">
        <v>7141</v>
      </c>
      <c r="L349">
        <v>5</v>
      </c>
      <c r="M349" s="1" t="s">
        <v>21910</v>
      </c>
      <c r="N349" s="1" t="s">
        <v>21911</v>
      </c>
      <c r="O349" s="1" t="s">
        <v>21912</v>
      </c>
      <c r="P349" s="1" t="s">
        <v>21913</v>
      </c>
      <c r="Q349" s="1" t="s">
        <v>21914</v>
      </c>
      <c r="R349" s="1" t="s">
        <v>7141</v>
      </c>
      <c r="S349" s="1" t="s">
        <v>21915</v>
      </c>
      <c r="T349" s="1" t="s">
        <v>21916</v>
      </c>
      <c r="U349" s="1" t="s">
        <v>7141</v>
      </c>
      <c r="V349" s="1" t="s">
        <v>8657</v>
      </c>
      <c r="W349" s="1" t="s">
        <v>8658</v>
      </c>
      <c r="X349" s="1" t="str">
        <f>VLOOKUP(vehicle_routing_problem__2[[#This Row],[ISSN]],classificacao!B:D,3,0)</f>
        <v>B1</v>
      </c>
      <c r="Z349" s="1" t="s">
        <v>7141</v>
      </c>
      <c r="AB349" s="1" t="s">
        <v>7153</v>
      </c>
      <c r="AC349" s="1" t="s">
        <v>8659</v>
      </c>
      <c r="AD349" s="1" t="s">
        <v>7155</v>
      </c>
      <c r="AE349" s="1" t="s">
        <v>7156</v>
      </c>
      <c r="AF349" s="1" t="s">
        <v>7398</v>
      </c>
      <c r="AG349" s="1" t="s">
        <v>7157</v>
      </c>
      <c r="AH349" s="1" t="s">
        <v>21917</v>
      </c>
    </row>
    <row r="350" spans="1:34" x14ac:dyDescent="0.25">
      <c r="A350" s="1" t="s">
        <v>22641</v>
      </c>
      <c r="B350" s="1" t="s">
        <v>22642</v>
      </c>
      <c r="C350" s="1" t="s">
        <v>22643</v>
      </c>
      <c r="D350">
        <v>2018</v>
      </c>
      <c r="E350" s="1" t="s">
        <v>7681</v>
      </c>
      <c r="F350" s="1" t="s">
        <v>7396</v>
      </c>
      <c r="G350" s="1" t="s">
        <v>7141</v>
      </c>
      <c r="H350" s="1" t="s">
        <v>7141</v>
      </c>
      <c r="I350">
        <v>56</v>
      </c>
      <c r="J350">
        <v>64</v>
      </c>
      <c r="K350" s="1" t="s">
        <v>7141</v>
      </c>
      <c r="L350">
        <v>5</v>
      </c>
      <c r="M350" s="1" t="s">
        <v>22644</v>
      </c>
      <c r="N350" s="1" t="s">
        <v>22645</v>
      </c>
      <c r="O350" s="1" t="s">
        <v>22646</v>
      </c>
      <c r="P350" s="1" t="s">
        <v>22647</v>
      </c>
      <c r="Q350" s="1" t="s">
        <v>22648</v>
      </c>
      <c r="R350" s="1" t="s">
        <v>22649</v>
      </c>
      <c r="S350" s="1" t="s">
        <v>22650</v>
      </c>
      <c r="T350" s="1" t="s">
        <v>22651</v>
      </c>
      <c r="U350" s="1" t="s">
        <v>7141</v>
      </c>
      <c r="V350" s="1" t="s">
        <v>7173</v>
      </c>
      <c r="W350" s="1" t="s">
        <v>7692</v>
      </c>
      <c r="X350" s="1" t="str">
        <f>VLOOKUP(vehicle_routing_problem__2[[#This Row],[ISSN]],classificacao!B:D,3,0)</f>
        <v>A2</v>
      </c>
      <c r="Z350" s="1" t="s">
        <v>7693</v>
      </c>
      <c r="AB350" s="1" t="s">
        <v>7153</v>
      </c>
      <c r="AC350" s="1" t="s">
        <v>7694</v>
      </c>
      <c r="AD350" s="1" t="s">
        <v>7155</v>
      </c>
      <c r="AE350" s="1" t="s">
        <v>7156</v>
      </c>
      <c r="AF350" s="1" t="s">
        <v>7141</v>
      </c>
      <c r="AG350" s="1" t="s">
        <v>7157</v>
      </c>
      <c r="AH350" s="1" t="s">
        <v>22652</v>
      </c>
    </row>
    <row r="351" spans="1:34" x14ac:dyDescent="0.25">
      <c r="A351" s="1" t="s">
        <v>22871</v>
      </c>
      <c r="B351" s="1" t="s">
        <v>22872</v>
      </c>
      <c r="C351" s="1" t="s">
        <v>22873</v>
      </c>
      <c r="D351">
        <v>2018</v>
      </c>
      <c r="E351" s="1" t="s">
        <v>13270</v>
      </c>
      <c r="F351" s="1" t="s">
        <v>14400</v>
      </c>
      <c r="G351" s="1" t="s">
        <v>7366</v>
      </c>
      <c r="H351" s="1" t="s">
        <v>7141</v>
      </c>
      <c r="I351">
        <v>1154</v>
      </c>
      <c r="J351">
        <v>1170</v>
      </c>
      <c r="K351" s="1" t="s">
        <v>7141</v>
      </c>
      <c r="L351">
        <v>5</v>
      </c>
      <c r="M351" s="1" t="s">
        <v>22874</v>
      </c>
      <c r="N351" s="1" t="s">
        <v>22875</v>
      </c>
      <c r="O351" s="1" t="s">
        <v>22876</v>
      </c>
      <c r="P351" s="1" t="s">
        <v>22877</v>
      </c>
      <c r="Q351" s="1" t="s">
        <v>22878</v>
      </c>
      <c r="R351" s="1" t="s">
        <v>22879</v>
      </c>
      <c r="S351" s="1" t="s">
        <v>22880</v>
      </c>
      <c r="T351" s="1" t="s">
        <v>22881</v>
      </c>
      <c r="U351" s="1" t="s">
        <v>7141</v>
      </c>
      <c r="V351" s="1" t="s">
        <v>7388</v>
      </c>
      <c r="W351" s="1" t="s">
        <v>10404</v>
      </c>
      <c r="X351" s="1" t="str">
        <f>VLOOKUP(vehicle_routing_problem__2[[#This Row],[ISSN]],classificacao!B:D,3,0)</f>
        <v>A2</v>
      </c>
      <c r="Z351" s="1" t="s">
        <v>13280</v>
      </c>
      <c r="AB351" s="1" t="s">
        <v>7153</v>
      </c>
      <c r="AC351" s="1" t="s">
        <v>13281</v>
      </c>
      <c r="AD351" s="1" t="s">
        <v>7155</v>
      </c>
      <c r="AE351" s="1" t="s">
        <v>7156</v>
      </c>
      <c r="AF351" s="1" t="s">
        <v>7141</v>
      </c>
      <c r="AG351" s="1" t="s">
        <v>7157</v>
      </c>
      <c r="AH351" s="1" t="s">
        <v>22882</v>
      </c>
    </row>
    <row r="352" spans="1:34" x14ac:dyDescent="0.25">
      <c r="A352" s="1" t="s">
        <v>23094</v>
      </c>
      <c r="B352" s="1" t="s">
        <v>23095</v>
      </c>
      <c r="C352" s="1" t="s">
        <v>23096</v>
      </c>
      <c r="D352">
        <v>2018</v>
      </c>
      <c r="E352" s="1" t="s">
        <v>7603</v>
      </c>
      <c r="F352" s="1" t="s">
        <v>14264</v>
      </c>
      <c r="G352" s="1" t="s">
        <v>7141</v>
      </c>
      <c r="H352" s="1" t="s">
        <v>7141</v>
      </c>
      <c r="I352">
        <v>520</v>
      </c>
      <c r="J352">
        <v>531</v>
      </c>
      <c r="K352" s="1" t="s">
        <v>7141</v>
      </c>
      <c r="L352">
        <v>5</v>
      </c>
      <c r="M352" s="1" t="s">
        <v>23097</v>
      </c>
      <c r="N352" s="1" t="s">
        <v>23098</v>
      </c>
      <c r="O352" s="1" t="s">
        <v>23099</v>
      </c>
      <c r="P352" s="1" t="s">
        <v>23100</v>
      </c>
      <c r="Q352" s="1" t="s">
        <v>23101</v>
      </c>
      <c r="R352" s="1" t="s">
        <v>23102</v>
      </c>
      <c r="S352" s="1" t="s">
        <v>23103</v>
      </c>
      <c r="T352" s="1" t="s">
        <v>23104</v>
      </c>
      <c r="U352" s="1" t="s">
        <v>7141</v>
      </c>
      <c r="V352" s="1" t="s">
        <v>7173</v>
      </c>
      <c r="W352" s="1" t="s">
        <v>7613</v>
      </c>
      <c r="X352" s="1" t="str">
        <f>VLOOKUP(vehicle_routing_problem__2[[#This Row],[ISSN]],classificacao!B:D,3,0)</f>
        <v>A2</v>
      </c>
      <c r="Z352" s="1" t="s">
        <v>7614</v>
      </c>
      <c r="AB352" s="1" t="s">
        <v>7153</v>
      </c>
      <c r="AC352" s="1" t="s">
        <v>7615</v>
      </c>
      <c r="AD352" s="1" t="s">
        <v>7155</v>
      </c>
      <c r="AE352" s="1" t="s">
        <v>7156</v>
      </c>
      <c r="AF352" s="1" t="s">
        <v>7141</v>
      </c>
      <c r="AG352" s="1" t="s">
        <v>7157</v>
      </c>
      <c r="AH352" s="1" t="s">
        <v>23105</v>
      </c>
    </row>
    <row r="353" spans="1:34" x14ac:dyDescent="0.25">
      <c r="A353" s="1" t="s">
        <v>23315</v>
      </c>
      <c r="B353" s="1" t="s">
        <v>23316</v>
      </c>
      <c r="C353" s="1" t="s">
        <v>23317</v>
      </c>
      <c r="D353">
        <v>2017</v>
      </c>
      <c r="E353" s="1" t="s">
        <v>7681</v>
      </c>
      <c r="F353" s="1" t="s">
        <v>13769</v>
      </c>
      <c r="G353" s="1" t="s">
        <v>7141</v>
      </c>
      <c r="H353" s="1" t="s">
        <v>7141</v>
      </c>
      <c r="I353">
        <v>52</v>
      </c>
      <c r="J353">
        <v>62</v>
      </c>
      <c r="K353" s="1" t="s">
        <v>7141</v>
      </c>
      <c r="L353">
        <v>5</v>
      </c>
      <c r="M353" s="1" t="s">
        <v>23318</v>
      </c>
      <c r="N353" s="1" t="s">
        <v>23319</v>
      </c>
      <c r="O353" s="1" t="s">
        <v>23320</v>
      </c>
      <c r="P353" s="1" t="s">
        <v>23321</v>
      </c>
      <c r="Q353" s="1" t="s">
        <v>23322</v>
      </c>
      <c r="R353" s="1" t="s">
        <v>23323</v>
      </c>
      <c r="S353" s="1" t="s">
        <v>23324</v>
      </c>
      <c r="T353" s="1" t="s">
        <v>23325</v>
      </c>
      <c r="U353" s="1" t="s">
        <v>7141</v>
      </c>
      <c r="V353" s="1" t="s">
        <v>7173</v>
      </c>
      <c r="W353" s="1" t="s">
        <v>7692</v>
      </c>
      <c r="X353" s="1" t="str">
        <f>VLOOKUP(vehicle_routing_problem__2[[#This Row],[ISSN]],classificacao!B:D,3,0)</f>
        <v>A2</v>
      </c>
      <c r="Z353" s="1" t="s">
        <v>7693</v>
      </c>
      <c r="AB353" s="1" t="s">
        <v>7153</v>
      </c>
      <c r="AC353" s="1" t="s">
        <v>7694</v>
      </c>
      <c r="AD353" s="1" t="s">
        <v>7155</v>
      </c>
      <c r="AE353" s="1" t="s">
        <v>7156</v>
      </c>
      <c r="AF353" s="1" t="s">
        <v>8435</v>
      </c>
      <c r="AG353" s="1" t="s">
        <v>7157</v>
      </c>
      <c r="AH353" s="1" t="s">
        <v>23326</v>
      </c>
    </row>
    <row r="354" spans="1:34" x14ac:dyDescent="0.25">
      <c r="A354" s="1" t="s">
        <v>23458</v>
      </c>
      <c r="B354" s="1" t="s">
        <v>23459</v>
      </c>
      <c r="C354" s="1" t="s">
        <v>23460</v>
      </c>
      <c r="D354">
        <v>2017</v>
      </c>
      <c r="E354" s="1" t="s">
        <v>23461</v>
      </c>
      <c r="F354" s="1" t="s">
        <v>7323</v>
      </c>
      <c r="G354" s="1" t="s">
        <v>7944</v>
      </c>
      <c r="H354" s="1" t="s">
        <v>7141</v>
      </c>
      <c r="I354">
        <v>21610</v>
      </c>
      <c r="J354">
        <v>21624</v>
      </c>
      <c r="K354" s="1" t="s">
        <v>7141</v>
      </c>
      <c r="L354">
        <v>5</v>
      </c>
      <c r="M354" s="1" t="s">
        <v>23462</v>
      </c>
      <c r="N354" s="1" t="s">
        <v>23463</v>
      </c>
      <c r="O354" s="1" t="s">
        <v>23464</v>
      </c>
      <c r="P354" s="1" t="s">
        <v>23465</v>
      </c>
      <c r="Q354" s="1" t="s">
        <v>23466</v>
      </c>
      <c r="R354" s="1" t="s">
        <v>23467</v>
      </c>
      <c r="S354" s="1" t="s">
        <v>23468</v>
      </c>
      <c r="T354" s="1" t="s">
        <v>23469</v>
      </c>
      <c r="U354" s="1" t="s">
        <v>7141</v>
      </c>
      <c r="V354" s="1" t="s">
        <v>7712</v>
      </c>
      <c r="W354" s="1" t="s">
        <v>10344</v>
      </c>
      <c r="X354" s="1" t="str">
        <f>VLOOKUP(vehicle_routing_problem__2[[#This Row],[ISSN]],classificacao!B:D,3,0)</f>
        <v>A2</v>
      </c>
      <c r="Z354" s="1" t="s">
        <v>23470</v>
      </c>
      <c r="AA354">
        <v>28752305</v>
      </c>
      <c r="AB354" s="1" t="s">
        <v>7153</v>
      </c>
      <c r="AC354" s="1" t="s">
        <v>23471</v>
      </c>
      <c r="AD354" s="1" t="s">
        <v>7155</v>
      </c>
      <c r="AE354" s="1" t="s">
        <v>7156</v>
      </c>
      <c r="AF354" s="1" t="s">
        <v>7141</v>
      </c>
      <c r="AG354" s="1" t="s">
        <v>7157</v>
      </c>
      <c r="AH354" s="1" t="s">
        <v>23472</v>
      </c>
    </row>
    <row r="355" spans="1:34" x14ac:dyDescent="0.25">
      <c r="A355" s="1" t="s">
        <v>24224</v>
      </c>
      <c r="B355" s="1" t="s">
        <v>24225</v>
      </c>
      <c r="C355" s="1" t="s">
        <v>24226</v>
      </c>
      <c r="D355">
        <v>2017</v>
      </c>
      <c r="E355" s="1" t="s">
        <v>16273</v>
      </c>
      <c r="F355" s="1" t="s">
        <v>8849</v>
      </c>
      <c r="G355" s="1" t="s">
        <v>7140</v>
      </c>
      <c r="H355" s="1" t="s">
        <v>7141</v>
      </c>
      <c r="I355">
        <v>592</v>
      </c>
      <c r="J355">
        <v>606</v>
      </c>
      <c r="K355" s="1" t="s">
        <v>7141</v>
      </c>
      <c r="L355">
        <v>5</v>
      </c>
      <c r="M355" s="1" t="s">
        <v>24227</v>
      </c>
      <c r="N355" s="1" t="s">
        <v>24228</v>
      </c>
      <c r="O355" s="1" t="s">
        <v>24229</v>
      </c>
      <c r="P355" s="1" t="s">
        <v>24230</v>
      </c>
      <c r="Q355" s="1" t="s">
        <v>24231</v>
      </c>
      <c r="R355" s="1" t="s">
        <v>24232</v>
      </c>
      <c r="S355" s="1" t="s">
        <v>24233</v>
      </c>
      <c r="T355" s="1" t="s">
        <v>24234</v>
      </c>
      <c r="U355" s="1" t="s">
        <v>7141</v>
      </c>
      <c r="V355" s="1" t="s">
        <v>7338</v>
      </c>
      <c r="W355" s="1" t="s">
        <v>10264</v>
      </c>
      <c r="X355" s="1" t="str">
        <f>VLOOKUP(vehicle_routing_problem__2[[#This Row],[ISSN]],classificacao!B:D,3,0)</f>
        <v>A1</v>
      </c>
      <c r="Z355" s="1" t="s">
        <v>16281</v>
      </c>
      <c r="AB355" s="1" t="s">
        <v>7153</v>
      </c>
      <c r="AC355" s="1" t="s">
        <v>16282</v>
      </c>
      <c r="AD355" s="1" t="s">
        <v>7155</v>
      </c>
      <c r="AE355" s="1" t="s">
        <v>7156</v>
      </c>
      <c r="AF355" s="1" t="s">
        <v>7395</v>
      </c>
      <c r="AG355" s="1" t="s">
        <v>7157</v>
      </c>
      <c r="AH355" s="1" t="s">
        <v>24235</v>
      </c>
    </row>
    <row r="356" spans="1:34" x14ac:dyDescent="0.25">
      <c r="A356" s="1" t="s">
        <v>24273</v>
      </c>
      <c r="B356" s="1" t="s">
        <v>24274</v>
      </c>
      <c r="C356" s="1" t="s">
        <v>24275</v>
      </c>
      <c r="D356">
        <v>2017</v>
      </c>
      <c r="E356" s="1" t="s">
        <v>8263</v>
      </c>
      <c r="F356" s="1" t="s">
        <v>7742</v>
      </c>
      <c r="G356" s="1" t="s">
        <v>7286</v>
      </c>
      <c r="H356" s="1" t="s">
        <v>24276</v>
      </c>
      <c r="I356">
        <v>943</v>
      </c>
      <c r="J356">
        <v>949</v>
      </c>
      <c r="K356" s="1" t="s">
        <v>7141</v>
      </c>
      <c r="L356">
        <v>5</v>
      </c>
      <c r="M356" s="1" t="s">
        <v>24277</v>
      </c>
      <c r="N356" s="1" t="s">
        <v>24278</v>
      </c>
      <c r="O356" s="1" t="s">
        <v>24279</v>
      </c>
      <c r="P356" s="1" t="s">
        <v>24280</v>
      </c>
      <c r="Q356" s="1" t="s">
        <v>24281</v>
      </c>
      <c r="R356" s="1" t="s">
        <v>24282</v>
      </c>
      <c r="S356" s="1" t="s">
        <v>24283</v>
      </c>
      <c r="T356" s="1" t="s">
        <v>24284</v>
      </c>
      <c r="U356" s="1" t="s">
        <v>7141</v>
      </c>
      <c r="V356" s="1" t="s">
        <v>7955</v>
      </c>
      <c r="W356" s="1" t="s">
        <v>8272</v>
      </c>
      <c r="X356" s="1" t="str">
        <f>VLOOKUP(vehicle_routing_problem__2[[#This Row],[ISSN]],classificacao!B:D,3,0)</f>
        <v>B2</v>
      </c>
      <c r="Z356" s="1" t="s">
        <v>7141</v>
      </c>
      <c r="AB356" s="1" t="s">
        <v>8273</v>
      </c>
      <c r="AC356" s="1" t="s">
        <v>8274</v>
      </c>
      <c r="AD356" s="1" t="s">
        <v>7155</v>
      </c>
      <c r="AE356" s="1" t="s">
        <v>7156</v>
      </c>
      <c r="AF356" s="1" t="s">
        <v>7141</v>
      </c>
      <c r="AG356" s="1" t="s">
        <v>7157</v>
      </c>
      <c r="AH356" s="1" t="s">
        <v>24285</v>
      </c>
    </row>
    <row r="357" spans="1:34" x14ac:dyDescent="0.25">
      <c r="A357" s="1" t="s">
        <v>22134</v>
      </c>
      <c r="B357" s="1" t="s">
        <v>22135</v>
      </c>
      <c r="C357" s="1" t="s">
        <v>24928</v>
      </c>
      <c r="D357">
        <v>2016</v>
      </c>
      <c r="E357" s="1" t="s">
        <v>16273</v>
      </c>
      <c r="F357" s="1" t="s">
        <v>7309</v>
      </c>
      <c r="G357" s="1" t="s">
        <v>7140</v>
      </c>
      <c r="H357" s="1" t="s">
        <v>7141</v>
      </c>
      <c r="I357">
        <v>708</v>
      </c>
      <c r="J357">
        <v>719</v>
      </c>
      <c r="K357" s="1" t="s">
        <v>7141</v>
      </c>
      <c r="L357">
        <v>5</v>
      </c>
      <c r="M357" s="1" t="s">
        <v>24929</v>
      </c>
      <c r="N357" s="1" t="s">
        <v>24930</v>
      </c>
      <c r="O357" s="1" t="s">
        <v>24931</v>
      </c>
      <c r="P357" s="1" t="s">
        <v>24932</v>
      </c>
      <c r="Q357" s="1" t="s">
        <v>24933</v>
      </c>
      <c r="R357" s="1" t="s">
        <v>24934</v>
      </c>
      <c r="S357" s="1" t="s">
        <v>24935</v>
      </c>
      <c r="T357" s="1" t="s">
        <v>7141</v>
      </c>
      <c r="U357" s="1" t="s">
        <v>7141</v>
      </c>
      <c r="V357" s="1" t="s">
        <v>7338</v>
      </c>
      <c r="W357" s="1" t="s">
        <v>10264</v>
      </c>
      <c r="X357" s="1" t="str">
        <f>VLOOKUP(vehicle_routing_problem__2[[#This Row],[ISSN]],classificacao!B:D,3,0)</f>
        <v>A1</v>
      </c>
      <c r="Z357" s="1" t="s">
        <v>16281</v>
      </c>
      <c r="AB357" s="1" t="s">
        <v>7153</v>
      </c>
      <c r="AC357" s="1" t="s">
        <v>16282</v>
      </c>
      <c r="AD357" s="1" t="s">
        <v>7155</v>
      </c>
      <c r="AE357" s="1" t="s">
        <v>7156</v>
      </c>
      <c r="AF357" s="1" t="s">
        <v>7141</v>
      </c>
      <c r="AG357" s="1" t="s">
        <v>7157</v>
      </c>
      <c r="AH357" s="1" t="s">
        <v>24936</v>
      </c>
    </row>
    <row r="358" spans="1:34" x14ac:dyDescent="0.25">
      <c r="A358" s="1" t="s">
        <v>25327</v>
      </c>
      <c r="B358" s="1" t="s">
        <v>25328</v>
      </c>
      <c r="C358" s="1" t="s">
        <v>25329</v>
      </c>
      <c r="D358">
        <v>2016</v>
      </c>
      <c r="E358" s="1" t="s">
        <v>16040</v>
      </c>
      <c r="F358" s="1" t="s">
        <v>7944</v>
      </c>
      <c r="G358" s="1" t="s">
        <v>7262</v>
      </c>
      <c r="H358" s="1" t="s">
        <v>7141</v>
      </c>
      <c r="I358">
        <v>3</v>
      </c>
      <c r="J358">
        <v>23</v>
      </c>
      <c r="K358" s="1" t="s">
        <v>7141</v>
      </c>
      <c r="L358">
        <v>5</v>
      </c>
      <c r="M358" s="1" t="s">
        <v>25330</v>
      </c>
      <c r="N358" s="1" t="s">
        <v>25331</v>
      </c>
      <c r="O358" s="1" t="s">
        <v>25332</v>
      </c>
      <c r="P358" s="1" t="s">
        <v>25333</v>
      </c>
      <c r="Q358" s="1" t="s">
        <v>25334</v>
      </c>
      <c r="R358" s="1" t="s">
        <v>25335</v>
      </c>
      <c r="S358" s="1" t="s">
        <v>25336</v>
      </c>
      <c r="T358" s="1" t="s">
        <v>25337</v>
      </c>
      <c r="U358" s="1" t="s">
        <v>7141</v>
      </c>
      <c r="V358" s="1" t="s">
        <v>13610</v>
      </c>
      <c r="W358" s="1" t="s">
        <v>9708</v>
      </c>
      <c r="X358" s="1" t="str">
        <f>VLOOKUP(vehicle_routing_problem__2[[#This Row],[ISSN]],classificacao!B:D,3,0)</f>
        <v>B1</v>
      </c>
      <c r="Z358" s="1" t="s">
        <v>16049</v>
      </c>
      <c r="AB358" s="1" t="s">
        <v>7153</v>
      </c>
      <c r="AC358" s="1" t="s">
        <v>16050</v>
      </c>
      <c r="AD358" s="1" t="s">
        <v>7155</v>
      </c>
      <c r="AE358" s="1" t="s">
        <v>7156</v>
      </c>
      <c r="AF358" s="1" t="s">
        <v>7141</v>
      </c>
      <c r="AG358" s="1" t="s">
        <v>7157</v>
      </c>
      <c r="AH358" s="1" t="s">
        <v>25338</v>
      </c>
    </row>
    <row r="359" spans="1:34" x14ac:dyDescent="0.25">
      <c r="A359" s="1" t="s">
        <v>25339</v>
      </c>
      <c r="B359" s="1" t="s">
        <v>25340</v>
      </c>
      <c r="C359" s="1" t="s">
        <v>25341</v>
      </c>
      <c r="D359">
        <v>2016</v>
      </c>
      <c r="E359" s="1" t="s">
        <v>8647</v>
      </c>
      <c r="F359" s="1" t="s">
        <v>9525</v>
      </c>
      <c r="G359" s="1" t="s">
        <v>7141</v>
      </c>
      <c r="H359" s="1" t="s">
        <v>25342</v>
      </c>
      <c r="K359" s="1" t="s">
        <v>7141</v>
      </c>
      <c r="L359">
        <v>5</v>
      </c>
      <c r="M359" s="1" t="s">
        <v>25343</v>
      </c>
      <c r="N359" s="1" t="s">
        <v>25344</v>
      </c>
      <c r="O359" s="1" t="s">
        <v>25345</v>
      </c>
      <c r="P359" s="1" t="s">
        <v>25346</v>
      </c>
      <c r="Q359" s="1" t="s">
        <v>25347</v>
      </c>
      <c r="R359" s="1" t="s">
        <v>7141</v>
      </c>
      <c r="S359" s="1" t="s">
        <v>25348</v>
      </c>
      <c r="T359" s="1" t="s">
        <v>25349</v>
      </c>
      <c r="U359" s="1" t="s">
        <v>7141</v>
      </c>
      <c r="V359" s="1" t="s">
        <v>8657</v>
      </c>
      <c r="W359" s="1" t="s">
        <v>8658</v>
      </c>
      <c r="X359" s="1" t="str">
        <f>VLOOKUP(vehicle_routing_problem__2[[#This Row],[ISSN]],classificacao!B:D,3,0)</f>
        <v>B1</v>
      </c>
      <c r="Z359" s="1" t="s">
        <v>7141</v>
      </c>
      <c r="AB359" s="1" t="s">
        <v>7153</v>
      </c>
      <c r="AC359" s="1" t="s">
        <v>8659</v>
      </c>
      <c r="AD359" s="1" t="s">
        <v>7155</v>
      </c>
      <c r="AE359" s="1" t="s">
        <v>7156</v>
      </c>
      <c r="AF359" s="1" t="s">
        <v>7398</v>
      </c>
      <c r="AG359" s="1" t="s">
        <v>7157</v>
      </c>
      <c r="AH359" s="1" t="s">
        <v>25350</v>
      </c>
    </row>
    <row r="360" spans="1:34" x14ac:dyDescent="0.25">
      <c r="A360" s="1" t="s">
        <v>25385</v>
      </c>
      <c r="B360" s="1" t="s">
        <v>25386</v>
      </c>
      <c r="C360" s="1" t="s">
        <v>25387</v>
      </c>
      <c r="D360">
        <v>2016</v>
      </c>
      <c r="E360" s="1" t="s">
        <v>9033</v>
      </c>
      <c r="F360" s="1" t="s">
        <v>7731</v>
      </c>
      <c r="G360" s="1" t="s">
        <v>7262</v>
      </c>
      <c r="H360" s="1" t="s">
        <v>7141</v>
      </c>
      <c r="I360">
        <v>137</v>
      </c>
      <c r="J360">
        <v>173</v>
      </c>
      <c r="K360" s="1" t="s">
        <v>7141</v>
      </c>
      <c r="L360">
        <v>5</v>
      </c>
      <c r="M360" s="1" t="s">
        <v>25388</v>
      </c>
      <c r="N360" s="1" t="s">
        <v>25389</v>
      </c>
      <c r="O360" s="1" t="s">
        <v>25390</v>
      </c>
      <c r="P360" s="1" t="s">
        <v>25391</v>
      </c>
      <c r="Q360" s="1" t="s">
        <v>25392</v>
      </c>
      <c r="R360" s="1" t="s">
        <v>25393</v>
      </c>
      <c r="S360" s="1" t="s">
        <v>7141</v>
      </c>
      <c r="T360" s="1" t="s">
        <v>25394</v>
      </c>
      <c r="U360" s="1" t="s">
        <v>7141</v>
      </c>
      <c r="V360" s="1" t="s">
        <v>7712</v>
      </c>
      <c r="W360" s="1" t="s">
        <v>9041</v>
      </c>
      <c r="X360" s="1" t="str">
        <f>VLOOKUP(vehicle_routing_problem__2[[#This Row],[ISSN]],classificacao!B:D,3,0)</f>
        <v>B1</v>
      </c>
      <c r="Z360" s="1" t="s">
        <v>7141</v>
      </c>
      <c r="AB360" s="1" t="s">
        <v>7153</v>
      </c>
      <c r="AC360" s="1" t="s">
        <v>9033</v>
      </c>
      <c r="AD360" s="1" t="s">
        <v>7155</v>
      </c>
      <c r="AE360" s="1" t="s">
        <v>7156</v>
      </c>
      <c r="AF360" s="1" t="s">
        <v>7141</v>
      </c>
      <c r="AG360" s="1" t="s">
        <v>7157</v>
      </c>
      <c r="AH360" s="1" t="s">
        <v>25395</v>
      </c>
    </row>
    <row r="361" spans="1:34" x14ac:dyDescent="0.25">
      <c r="A361" s="1" t="s">
        <v>19429</v>
      </c>
      <c r="B361" s="1" t="s">
        <v>19430</v>
      </c>
      <c r="C361" s="1" t="s">
        <v>19431</v>
      </c>
      <c r="D361">
        <v>2020</v>
      </c>
      <c r="E361" s="1" t="s">
        <v>15693</v>
      </c>
      <c r="F361" s="1" t="s">
        <v>7359</v>
      </c>
      <c r="G361" s="1" t="s">
        <v>7286</v>
      </c>
      <c r="H361" s="1" t="s">
        <v>19432</v>
      </c>
      <c r="I361">
        <v>1987</v>
      </c>
      <c r="J361">
        <v>2001</v>
      </c>
      <c r="K361" s="1" t="s">
        <v>7141</v>
      </c>
      <c r="L361">
        <v>4</v>
      </c>
      <c r="M361" s="1" t="s">
        <v>19433</v>
      </c>
      <c r="N361" s="1" t="s">
        <v>19434</v>
      </c>
      <c r="O361" s="1" t="s">
        <v>19435</v>
      </c>
      <c r="P361" s="1" t="s">
        <v>19436</v>
      </c>
      <c r="Q361" s="1" t="s">
        <v>19437</v>
      </c>
      <c r="R361" s="1" t="s">
        <v>19438</v>
      </c>
      <c r="S361" s="1" t="s">
        <v>19439</v>
      </c>
      <c r="T361" s="1" t="s">
        <v>19440</v>
      </c>
      <c r="U361" s="1" t="s">
        <v>7141</v>
      </c>
      <c r="V361" s="1" t="s">
        <v>7399</v>
      </c>
      <c r="W361" s="1" t="s">
        <v>10072</v>
      </c>
      <c r="X361" s="1" t="str">
        <f>VLOOKUP(vehicle_routing_problem__2[[#This Row],[ISSN]],classificacao!B:D,3,0)</f>
        <v>A1</v>
      </c>
      <c r="Z361" s="1" t="s">
        <v>7141</v>
      </c>
      <c r="AB361" s="1" t="s">
        <v>7153</v>
      </c>
      <c r="AC361" s="1" t="s">
        <v>15702</v>
      </c>
      <c r="AD361" s="1" t="s">
        <v>7155</v>
      </c>
      <c r="AE361" s="1" t="s">
        <v>7156</v>
      </c>
      <c r="AF361" s="1" t="s">
        <v>7141</v>
      </c>
      <c r="AG361" s="1" t="s">
        <v>7157</v>
      </c>
      <c r="AH361" s="1" t="s">
        <v>19441</v>
      </c>
    </row>
    <row r="362" spans="1:34" x14ac:dyDescent="0.25">
      <c r="A362" s="1" t="s">
        <v>19456</v>
      </c>
      <c r="B362" s="1" t="s">
        <v>19457</v>
      </c>
      <c r="C362" s="1" t="s">
        <v>19458</v>
      </c>
      <c r="D362">
        <v>2020</v>
      </c>
      <c r="E362" s="1" t="s">
        <v>19459</v>
      </c>
      <c r="F362" s="1" t="s">
        <v>15493</v>
      </c>
      <c r="G362" s="1" t="s">
        <v>7141</v>
      </c>
      <c r="H362" s="1" t="s">
        <v>19460</v>
      </c>
      <c r="K362" s="1" t="s">
        <v>7141</v>
      </c>
      <c r="L362">
        <v>4</v>
      </c>
      <c r="M362" s="1" t="s">
        <v>19461</v>
      </c>
      <c r="N362" s="1" t="s">
        <v>19462</v>
      </c>
      <c r="O362" s="1" t="s">
        <v>19463</v>
      </c>
      <c r="P362" s="1" t="s">
        <v>19464</v>
      </c>
      <c r="Q362" s="1" t="s">
        <v>19465</v>
      </c>
      <c r="R362" s="1" t="s">
        <v>19466</v>
      </c>
      <c r="S362" s="1" t="s">
        <v>19467</v>
      </c>
      <c r="T362" s="1" t="s">
        <v>19468</v>
      </c>
      <c r="U362" s="1" t="s">
        <v>7141</v>
      </c>
      <c r="V362" s="1" t="s">
        <v>7150</v>
      </c>
      <c r="W362" s="1" t="s">
        <v>10548</v>
      </c>
      <c r="X362" s="1" t="str">
        <f>VLOOKUP(vehicle_routing_problem__2[[#This Row],[ISSN]],classificacao!B:D,3,0)</f>
        <v>A2</v>
      </c>
      <c r="Z362" s="1" t="s">
        <v>19469</v>
      </c>
      <c r="AB362" s="1" t="s">
        <v>7153</v>
      </c>
      <c r="AC362" s="1" t="s">
        <v>19470</v>
      </c>
      <c r="AD362" s="1" t="s">
        <v>7155</v>
      </c>
      <c r="AE362" s="1" t="s">
        <v>7156</v>
      </c>
      <c r="AF362" s="1" t="s">
        <v>7141</v>
      </c>
      <c r="AG362" s="1" t="s">
        <v>7157</v>
      </c>
      <c r="AH362" s="1" t="s">
        <v>19471</v>
      </c>
    </row>
    <row r="363" spans="1:34" x14ac:dyDescent="0.25">
      <c r="A363" s="1" t="s">
        <v>19509</v>
      </c>
      <c r="B363" s="1" t="s">
        <v>19510</v>
      </c>
      <c r="C363" s="1" t="s">
        <v>19511</v>
      </c>
      <c r="D363">
        <v>2020</v>
      </c>
      <c r="E363" s="1" t="s">
        <v>9100</v>
      </c>
      <c r="F363" s="1" t="s">
        <v>7956</v>
      </c>
      <c r="G363" s="1" t="s">
        <v>7266</v>
      </c>
      <c r="H363" s="1" t="s">
        <v>19512</v>
      </c>
      <c r="K363" s="1" t="s">
        <v>7141</v>
      </c>
      <c r="L363">
        <v>4</v>
      </c>
      <c r="M363" s="1" t="s">
        <v>19513</v>
      </c>
      <c r="N363" s="1" t="s">
        <v>19514</v>
      </c>
      <c r="O363" s="1" t="s">
        <v>19515</v>
      </c>
      <c r="P363" s="1" t="s">
        <v>19516</v>
      </c>
      <c r="Q363" s="1" t="s">
        <v>19517</v>
      </c>
      <c r="R363" s="1" t="s">
        <v>19518</v>
      </c>
      <c r="S363" s="1" t="s">
        <v>19519</v>
      </c>
      <c r="T363" s="1" t="s">
        <v>19520</v>
      </c>
      <c r="U363" s="1" t="s">
        <v>7141</v>
      </c>
      <c r="V363" s="1" t="s">
        <v>7267</v>
      </c>
      <c r="W363" s="1" t="s">
        <v>9110</v>
      </c>
      <c r="X363" s="1" t="str">
        <f>VLOOKUP(vehicle_routing_problem__2[[#This Row],[ISSN]],classificacao!B:D,3,0)</f>
        <v>B1</v>
      </c>
      <c r="Z363" s="1" t="s">
        <v>7141</v>
      </c>
      <c r="AB363" s="1" t="s">
        <v>7153</v>
      </c>
      <c r="AC363" s="1" t="s">
        <v>9111</v>
      </c>
      <c r="AD363" s="1" t="s">
        <v>7155</v>
      </c>
      <c r="AE363" s="1" t="s">
        <v>7156</v>
      </c>
      <c r="AF363" s="1" t="s">
        <v>7265</v>
      </c>
      <c r="AG363" s="1" t="s">
        <v>7157</v>
      </c>
      <c r="AH363" s="1" t="s">
        <v>19521</v>
      </c>
    </row>
    <row r="364" spans="1:34" x14ac:dyDescent="0.25">
      <c r="A364" s="1" t="s">
        <v>20271</v>
      </c>
      <c r="B364" s="1" t="s">
        <v>20272</v>
      </c>
      <c r="C364" s="1" t="s">
        <v>20273</v>
      </c>
      <c r="D364">
        <v>2020</v>
      </c>
      <c r="E364" s="1" t="s">
        <v>16273</v>
      </c>
      <c r="F364" s="1" t="s">
        <v>8419</v>
      </c>
      <c r="G364" s="1" t="s">
        <v>7140</v>
      </c>
      <c r="H364" s="1" t="s">
        <v>7141</v>
      </c>
      <c r="I364">
        <v>417</v>
      </c>
      <c r="J364">
        <v>433</v>
      </c>
      <c r="K364" s="1" t="s">
        <v>7141</v>
      </c>
      <c r="L364">
        <v>4</v>
      </c>
      <c r="M364" s="1" t="s">
        <v>20274</v>
      </c>
      <c r="N364" s="1" t="s">
        <v>20275</v>
      </c>
      <c r="O364" s="1" t="s">
        <v>20276</v>
      </c>
      <c r="P364" s="1" t="s">
        <v>20277</v>
      </c>
      <c r="Q364" s="1" t="s">
        <v>20278</v>
      </c>
      <c r="R364" s="1" t="s">
        <v>20279</v>
      </c>
      <c r="S364" s="1" t="s">
        <v>20280</v>
      </c>
      <c r="T364" s="1" t="s">
        <v>7141</v>
      </c>
      <c r="U364" s="1" t="s">
        <v>7141</v>
      </c>
      <c r="V364" s="1" t="s">
        <v>7338</v>
      </c>
      <c r="W364" s="1" t="s">
        <v>10264</v>
      </c>
      <c r="X364" s="1" t="str">
        <f>VLOOKUP(vehicle_routing_problem__2[[#This Row],[ISSN]],classificacao!B:D,3,0)</f>
        <v>A1</v>
      </c>
      <c r="Z364" s="1" t="s">
        <v>16281</v>
      </c>
      <c r="AB364" s="1" t="s">
        <v>7153</v>
      </c>
      <c r="AC364" s="1" t="s">
        <v>16282</v>
      </c>
      <c r="AD364" s="1" t="s">
        <v>7155</v>
      </c>
      <c r="AE364" s="1" t="s">
        <v>7156</v>
      </c>
      <c r="AF364" s="1" t="s">
        <v>7141</v>
      </c>
      <c r="AG364" s="1" t="s">
        <v>7157</v>
      </c>
      <c r="AH364" s="1" t="s">
        <v>20281</v>
      </c>
    </row>
    <row r="365" spans="1:34" x14ac:dyDescent="0.25">
      <c r="A365" s="1" t="s">
        <v>20763</v>
      </c>
      <c r="B365" s="1" t="s">
        <v>20764</v>
      </c>
      <c r="C365" s="1" t="s">
        <v>20765</v>
      </c>
      <c r="D365">
        <v>2019</v>
      </c>
      <c r="E365" s="1" t="s">
        <v>7138</v>
      </c>
      <c r="F365" s="1" t="s">
        <v>13757</v>
      </c>
      <c r="G365" s="1" t="s">
        <v>7262</v>
      </c>
      <c r="H365" s="1" t="s">
        <v>7141</v>
      </c>
      <c r="I365">
        <v>91</v>
      </c>
      <c r="J365">
        <v>104</v>
      </c>
      <c r="K365" s="1" t="s">
        <v>7141</v>
      </c>
      <c r="L365">
        <v>4</v>
      </c>
      <c r="M365" s="1" t="s">
        <v>20766</v>
      </c>
      <c r="N365" s="1" t="s">
        <v>20767</v>
      </c>
      <c r="O365" s="1" t="s">
        <v>20768</v>
      </c>
      <c r="P365" s="1" t="s">
        <v>20769</v>
      </c>
      <c r="Q365" s="1" t="s">
        <v>20770</v>
      </c>
      <c r="R365" s="1" t="s">
        <v>20771</v>
      </c>
      <c r="S365" s="1" t="s">
        <v>20772</v>
      </c>
      <c r="T365" s="1" t="s">
        <v>20773</v>
      </c>
      <c r="U365" s="1" t="s">
        <v>7141</v>
      </c>
      <c r="V365" s="1" t="s">
        <v>7150</v>
      </c>
      <c r="W365" s="1" t="s">
        <v>7151</v>
      </c>
      <c r="X365" s="1" t="str">
        <f>VLOOKUP(vehicle_routing_problem__2[[#This Row],[ISSN]],classificacao!B:D,3,0)</f>
        <v>A1</v>
      </c>
      <c r="Z365" s="1" t="s">
        <v>7152</v>
      </c>
      <c r="AB365" s="1" t="s">
        <v>7153</v>
      </c>
      <c r="AC365" s="1" t="s">
        <v>7154</v>
      </c>
      <c r="AD365" s="1" t="s">
        <v>7155</v>
      </c>
      <c r="AE365" s="1" t="s">
        <v>7156</v>
      </c>
      <c r="AF365" s="1" t="s">
        <v>7395</v>
      </c>
      <c r="AG365" s="1" t="s">
        <v>7157</v>
      </c>
      <c r="AH365" s="1" t="s">
        <v>20774</v>
      </c>
    </row>
    <row r="366" spans="1:34" x14ac:dyDescent="0.25">
      <c r="A366" s="1" t="s">
        <v>20775</v>
      </c>
      <c r="B366" s="1" t="s">
        <v>20776</v>
      </c>
      <c r="C366" s="1" t="s">
        <v>20777</v>
      </c>
      <c r="D366">
        <v>2019</v>
      </c>
      <c r="E366" s="1" t="s">
        <v>15841</v>
      </c>
      <c r="F366" s="1" t="s">
        <v>9595</v>
      </c>
      <c r="G366" s="1" t="s">
        <v>7366</v>
      </c>
      <c r="H366" s="1" t="s">
        <v>7141</v>
      </c>
      <c r="I366">
        <v>207</v>
      </c>
      <c r="J366">
        <v>250</v>
      </c>
      <c r="K366" s="1" t="s">
        <v>7141</v>
      </c>
      <c r="L366">
        <v>4</v>
      </c>
      <c r="M366" s="1" t="s">
        <v>20778</v>
      </c>
      <c r="N366" s="1" t="s">
        <v>20779</v>
      </c>
      <c r="O366" s="1" t="s">
        <v>20780</v>
      </c>
      <c r="P366" s="1" t="s">
        <v>20781</v>
      </c>
      <c r="Q366" s="1" t="s">
        <v>20782</v>
      </c>
      <c r="R366" s="1" t="s">
        <v>20783</v>
      </c>
      <c r="S366" s="1" t="s">
        <v>20784</v>
      </c>
      <c r="T366" s="1" t="s">
        <v>20785</v>
      </c>
      <c r="U366" s="1" t="s">
        <v>7141</v>
      </c>
      <c r="V366" s="1" t="s">
        <v>15850</v>
      </c>
      <c r="W366" s="1" t="s">
        <v>11101</v>
      </c>
      <c r="X366" s="1" t="str">
        <f>VLOOKUP(vehicle_routing_problem__2[[#This Row],[ISSN]],classificacao!B:D,3,0)</f>
        <v>B1</v>
      </c>
      <c r="Z366" s="1" t="s">
        <v>7141</v>
      </c>
      <c r="AB366" s="1" t="s">
        <v>7153</v>
      </c>
      <c r="AC366" s="1" t="s">
        <v>15841</v>
      </c>
      <c r="AD366" s="1" t="s">
        <v>7155</v>
      </c>
      <c r="AE366" s="1" t="s">
        <v>7156</v>
      </c>
      <c r="AF366" s="1" t="s">
        <v>7141</v>
      </c>
      <c r="AG366" s="1" t="s">
        <v>7157</v>
      </c>
      <c r="AH366" s="1" t="s">
        <v>20786</v>
      </c>
    </row>
    <row r="367" spans="1:34" x14ac:dyDescent="0.25">
      <c r="A367" s="1" t="s">
        <v>20539</v>
      </c>
      <c r="B367" s="1" t="s">
        <v>20540</v>
      </c>
      <c r="C367" s="1" t="s">
        <v>20871</v>
      </c>
      <c r="D367">
        <v>2019</v>
      </c>
      <c r="E367" s="1" t="s">
        <v>18615</v>
      </c>
      <c r="F367" s="1" t="s">
        <v>9020</v>
      </c>
      <c r="G367" s="1" t="s">
        <v>7141</v>
      </c>
      <c r="H367" s="1" t="s">
        <v>7141</v>
      </c>
      <c r="I367">
        <v>283</v>
      </c>
      <c r="J367">
        <v>296</v>
      </c>
      <c r="K367" s="1" t="s">
        <v>7141</v>
      </c>
      <c r="L367">
        <v>4</v>
      </c>
      <c r="M367" s="1" t="s">
        <v>20872</v>
      </c>
      <c r="N367" s="1" t="s">
        <v>20873</v>
      </c>
      <c r="O367" s="1" t="s">
        <v>20545</v>
      </c>
      <c r="P367" s="1" t="s">
        <v>20546</v>
      </c>
      <c r="Q367" s="1" t="s">
        <v>20874</v>
      </c>
      <c r="R367" s="1" t="s">
        <v>20875</v>
      </c>
      <c r="S367" s="1" t="s">
        <v>20876</v>
      </c>
      <c r="T367" s="1" t="s">
        <v>20877</v>
      </c>
      <c r="U367" s="1" t="s">
        <v>7141</v>
      </c>
      <c r="V367" s="1" t="s">
        <v>7173</v>
      </c>
      <c r="W367" s="1" t="s">
        <v>9646</v>
      </c>
      <c r="X367" s="1" t="str">
        <f>VLOOKUP(vehicle_routing_problem__2[[#This Row],[ISSN]],classificacao!B:D,3,0)</f>
        <v>A1</v>
      </c>
      <c r="Z367" s="1" t="s">
        <v>7141</v>
      </c>
      <c r="AB367" s="1" t="s">
        <v>7153</v>
      </c>
      <c r="AC367" s="1" t="s">
        <v>18625</v>
      </c>
      <c r="AD367" s="1" t="s">
        <v>7155</v>
      </c>
      <c r="AE367" s="1" t="s">
        <v>7156</v>
      </c>
      <c r="AF367" s="1" t="s">
        <v>7141</v>
      </c>
      <c r="AG367" s="1" t="s">
        <v>7157</v>
      </c>
      <c r="AH367" s="1" t="s">
        <v>20878</v>
      </c>
    </row>
    <row r="368" spans="1:34" x14ac:dyDescent="0.25">
      <c r="A368" s="1" t="s">
        <v>21176</v>
      </c>
      <c r="B368" s="1" t="s">
        <v>20969</v>
      </c>
      <c r="C368" s="1" t="s">
        <v>21177</v>
      </c>
      <c r="D368">
        <v>2019</v>
      </c>
      <c r="E368" s="1" t="s">
        <v>20971</v>
      </c>
      <c r="F368" s="1" t="s">
        <v>8044</v>
      </c>
      <c r="G368" s="1" t="s">
        <v>7141</v>
      </c>
      <c r="H368" s="1" t="s">
        <v>7141</v>
      </c>
      <c r="I368">
        <v>1</v>
      </c>
      <c r="J368">
        <v>10</v>
      </c>
      <c r="K368" s="1" t="s">
        <v>7141</v>
      </c>
      <c r="L368">
        <v>4</v>
      </c>
      <c r="M368" s="1" t="s">
        <v>21178</v>
      </c>
      <c r="N368" s="1" t="s">
        <v>21179</v>
      </c>
      <c r="O368" s="1" t="s">
        <v>21180</v>
      </c>
      <c r="P368" s="1" t="s">
        <v>21181</v>
      </c>
      <c r="Q368" s="1" t="s">
        <v>21182</v>
      </c>
      <c r="R368" s="1" t="s">
        <v>21183</v>
      </c>
      <c r="S368" s="1" t="s">
        <v>21184</v>
      </c>
      <c r="T368" s="1" t="s">
        <v>20977</v>
      </c>
      <c r="U368" s="1" t="s">
        <v>7141</v>
      </c>
      <c r="V368" s="1" t="s">
        <v>7150</v>
      </c>
      <c r="W368" s="1" t="s">
        <v>10938</v>
      </c>
      <c r="X368" s="1" t="str">
        <f>VLOOKUP(vehicle_routing_problem__2[[#This Row],[ISSN]],classificacao!B:D,3,0)</f>
        <v>B1</v>
      </c>
      <c r="Z368" s="1" t="s">
        <v>7141</v>
      </c>
      <c r="AB368" s="1" t="s">
        <v>7153</v>
      </c>
      <c r="AC368" s="1" t="s">
        <v>20978</v>
      </c>
      <c r="AD368" s="1" t="s">
        <v>7155</v>
      </c>
      <c r="AE368" s="1" t="s">
        <v>7156</v>
      </c>
      <c r="AF368" s="1" t="s">
        <v>7141</v>
      </c>
      <c r="AG368" s="1" t="s">
        <v>7157</v>
      </c>
      <c r="AH368" s="1" t="s">
        <v>21185</v>
      </c>
    </row>
    <row r="369" spans="1:34" x14ac:dyDescent="0.25">
      <c r="A369" s="1" t="s">
        <v>21402</v>
      </c>
      <c r="B369" s="1" t="s">
        <v>21403</v>
      </c>
      <c r="C369" s="1" t="s">
        <v>21404</v>
      </c>
      <c r="D369">
        <v>2019</v>
      </c>
      <c r="E369" s="1" t="s">
        <v>16273</v>
      </c>
      <c r="F369" s="1" t="s">
        <v>15621</v>
      </c>
      <c r="G369" s="1" t="s">
        <v>7140</v>
      </c>
      <c r="H369" s="1" t="s">
        <v>7141</v>
      </c>
      <c r="I369">
        <v>427</v>
      </c>
      <c r="J369">
        <v>441</v>
      </c>
      <c r="K369" s="1" t="s">
        <v>7141</v>
      </c>
      <c r="L369">
        <v>4</v>
      </c>
      <c r="M369" s="1" t="s">
        <v>21405</v>
      </c>
      <c r="N369" s="1" t="s">
        <v>21406</v>
      </c>
      <c r="O369" s="1" t="s">
        <v>21407</v>
      </c>
      <c r="P369" s="1" t="s">
        <v>21408</v>
      </c>
      <c r="Q369" s="1" t="s">
        <v>21409</v>
      </c>
      <c r="R369" s="1" t="s">
        <v>21410</v>
      </c>
      <c r="S369" s="1" t="s">
        <v>21411</v>
      </c>
      <c r="T369" s="1" t="s">
        <v>7141</v>
      </c>
      <c r="U369" s="1" t="s">
        <v>7141</v>
      </c>
      <c r="V369" s="1" t="s">
        <v>7338</v>
      </c>
      <c r="W369" s="1" t="s">
        <v>10264</v>
      </c>
      <c r="X369" s="1" t="str">
        <f>VLOOKUP(vehicle_routing_problem__2[[#This Row],[ISSN]],classificacao!B:D,3,0)</f>
        <v>A1</v>
      </c>
      <c r="Z369" s="1" t="s">
        <v>16281</v>
      </c>
      <c r="AB369" s="1" t="s">
        <v>7153</v>
      </c>
      <c r="AC369" s="1" t="s">
        <v>16282</v>
      </c>
      <c r="AD369" s="1" t="s">
        <v>7155</v>
      </c>
      <c r="AE369" s="1" t="s">
        <v>7156</v>
      </c>
      <c r="AF369" s="1" t="s">
        <v>7395</v>
      </c>
      <c r="AG369" s="1" t="s">
        <v>7157</v>
      </c>
      <c r="AH369" s="1" t="s">
        <v>21412</v>
      </c>
    </row>
    <row r="370" spans="1:34" x14ac:dyDescent="0.25">
      <c r="A370" s="1" t="s">
        <v>21588</v>
      </c>
      <c r="B370" s="1" t="s">
        <v>21589</v>
      </c>
      <c r="C370" s="1" t="s">
        <v>21590</v>
      </c>
      <c r="D370">
        <v>2019</v>
      </c>
      <c r="E370" s="1" t="s">
        <v>7308</v>
      </c>
      <c r="F370" s="1" t="s">
        <v>8817</v>
      </c>
      <c r="G370" s="1" t="s">
        <v>7262</v>
      </c>
      <c r="H370" s="1" t="s">
        <v>7141</v>
      </c>
      <c r="I370">
        <v>63</v>
      </c>
      <c r="J370">
        <v>78</v>
      </c>
      <c r="K370" s="1" t="s">
        <v>7141</v>
      </c>
      <c r="L370">
        <v>4</v>
      </c>
      <c r="M370" s="1" t="s">
        <v>21591</v>
      </c>
      <c r="N370" s="1" t="s">
        <v>21592</v>
      </c>
      <c r="O370" s="1" t="s">
        <v>21593</v>
      </c>
      <c r="P370" s="1" t="s">
        <v>21594</v>
      </c>
      <c r="Q370" s="1" t="s">
        <v>21595</v>
      </c>
      <c r="R370" s="1" t="s">
        <v>21596</v>
      </c>
      <c r="S370" s="1" t="s">
        <v>21597</v>
      </c>
      <c r="T370" s="1" t="s">
        <v>17806</v>
      </c>
      <c r="U370" s="1" t="s">
        <v>7141</v>
      </c>
      <c r="V370" s="1" t="s">
        <v>7740</v>
      </c>
      <c r="W370" s="1" t="s">
        <v>7319</v>
      </c>
      <c r="X370" s="1" t="str">
        <f>VLOOKUP(vehicle_routing_problem__2[[#This Row],[ISSN]],classificacao!B:D,3,0)</f>
        <v>B1</v>
      </c>
      <c r="Z370" s="1" t="s">
        <v>7320</v>
      </c>
      <c r="AB370" s="1" t="s">
        <v>7153</v>
      </c>
      <c r="AC370" s="1" t="s">
        <v>7321</v>
      </c>
      <c r="AD370" s="1" t="s">
        <v>7155</v>
      </c>
      <c r="AE370" s="1" t="s">
        <v>7156</v>
      </c>
      <c r="AF370" s="1" t="s">
        <v>7141</v>
      </c>
      <c r="AG370" s="1" t="s">
        <v>7157</v>
      </c>
      <c r="AH370" s="1" t="s">
        <v>21598</v>
      </c>
    </row>
    <row r="371" spans="1:34" x14ac:dyDescent="0.25">
      <c r="A371" s="1" t="s">
        <v>21698</v>
      </c>
      <c r="B371" s="1" t="s">
        <v>21699</v>
      </c>
      <c r="C371" s="1" t="s">
        <v>21700</v>
      </c>
      <c r="D371">
        <v>2019</v>
      </c>
      <c r="E371" s="1" t="s">
        <v>7572</v>
      </c>
      <c r="F371" s="1" t="s">
        <v>7727</v>
      </c>
      <c r="G371" s="1" t="s">
        <v>7141</v>
      </c>
      <c r="H371" s="1" t="s">
        <v>21701</v>
      </c>
      <c r="I371">
        <v>175454</v>
      </c>
      <c r="J371">
        <v>175465</v>
      </c>
      <c r="K371" s="1" t="s">
        <v>7141</v>
      </c>
      <c r="L371">
        <v>4</v>
      </c>
      <c r="M371" s="1" t="s">
        <v>21702</v>
      </c>
      <c r="N371" s="1" t="s">
        <v>21703</v>
      </c>
      <c r="O371" s="1" t="s">
        <v>21704</v>
      </c>
      <c r="P371" s="1" t="s">
        <v>21705</v>
      </c>
      <c r="Q371" s="1" t="s">
        <v>21706</v>
      </c>
      <c r="R371" s="1" t="s">
        <v>21707</v>
      </c>
      <c r="S371" s="1" t="s">
        <v>21708</v>
      </c>
      <c r="T371" s="1" t="s">
        <v>21709</v>
      </c>
      <c r="U371" s="1" t="s">
        <v>7141</v>
      </c>
      <c r="V371" s="1" t="s">
        <v>7399</v>
      </c>
      <c r="W371" s="1" t="s">
        <v>7580</v>
      </c>
      <c r="X371" s="1" t="str">
        <f>VLOOKUP(vehicle_routing_problem__2[[#This Row],[ISSN]],classificacao!B:D,3,0)</f>
        <v>B1</v>
      </c>
      <c r="Z371" s="1" t="s">
        <v>7141</v>
      </c>
      <c r="AB371" s="1" t="s">
        <v>7153</v>
      </c>
      <c r="AC371" s="1" t="s">
        <v>7572</v>
      </c>
      <c r="AD371" s="1" t="s">
        <v>7155</v>
      </c>
      <c r="AE371" s="1" t="s">
        <v>7156</v>
      </c>
      <c r="AF371" s="1" t="s">
        <v>7265</v>
      </c>
      <c r="AG371" s="1" t="s">
        <v>7157</v>
      </c>
      <c r="AH371" s="1" t="s">
        <v>21710</v>
      </c>
    </row>
    <row r="372" spans="1:34" x14ac:dyDescent="0.25">
      <c r="A372" s="1" t="s">
        <v>21794</v>
      </c>
      <c r="B372" s="1" t="s">
        <v>21795</v>
      </c>
      <c r="C372" s="1" t="s">
        <v>21796</v>
      </c>
      <c r="D372">
        <v>2019</v>
      </c>
      <c r="E372" s="1" t="s">
        <v>16273</v>
      </c>
      <c r="F372" s="1" t="s">
        <v>15621</v>
      </c>
      <c r="G372" s="1" t="s">
        <v>7330</v>
      </c>
      <c r="H372" s="1" t="s">
        <v>7141</v>
      </c>
      <c r="I372">
        <v>1067</v>
      </c>
      <c r="J372">
        <v>1084</v>
      </c>
      <c r="K372" s="1" t="s">
        <v>7141</v>
      </c>
      <c r="L372">
        <v>4</v>
      </c>
      <c r="M372" s="1" t="s">
        <v>21797</v>
      </c>
      <c r="N372" s="1" t="s">
        <v>21798</v>
      </c>
      <c r="O372" s="1" t="s">
        <v>21799</v>
      </c>
      <c r="P372" s="1" t="s">
        <v>21800</v>
      </c>
      <c r="Q372" s="1" t="s">
        <v>21801</v>
      </c>
      <c r="R372" s="1" t="s">
        <v>21802</v>
      </c>
      <c r="S372" s="1" t="s">
        <v>21803</v>
      </c>
      <c r="T372" s="1" t="s">
        <v>21804</v>
      </c>
      <c r="U372" s="1" t="s">
        <v>7141</v>
      </c>
      <c r="V372" s="1" t="s">
        <v>7338</v>
      </c>
      <c r="W372" s="1" t="s">
        <v>10264</v>
      </c>
      <c r="X372" s="1" t="str">
        <f>VLOOKUP(vehicle_routing_problem__2[[#This Row],[ISSN]],classificacao!B:D,3,0)</f>
        <v>A1</v>
      </c>
      <c r="Z372" s="1" t="s">
        <v>16281</v>
      </c>
      <c r="AB372" s="1" t="s">
        <v>7153</v>
      </c>
      <c r="AC372" s="1" t="s">
        <v>16282</v>
      </c>
      <c r="AD372" s="1" t="s">
        <v>7155</v>
      </c>
      <c r="AE372" s="1" t="s">
        <v>7156</v>
      </c>
      <c r="AF372" s="1" t="s">
        <v>7395</v>
      </c>
      <c r="AG372" s="1" t="s">
        <v>7157</v>
      </c>
      <c r="AH372" s="1" t="s">
        <v>21805</v>
      </c>
    </row>
    <row r="373" spans="1:34" x14ac:dyDescent="0.25">
      <c r="A373" s="1" t="s">
        <v>21808</v>
      </c>
      <c r="B373" s="1" t="s">
        <v>21809</v>
      </c>
      <c r="C373" s="1" t="s">
        <v>21810</v>
      </c>
      <c r="D373">
        <v>2019</v>
      </c>
      <c r="E373" s="1" t="s">
        <v>7645</v>
      </c>
      <c r="F373" s="1" t="s">
        <v>7285</v>
      </c>
      <c r="G373" s="1" t="s">
        <v>7330</v>
      </c>
      <c r="H373" s="1" t="s">
        <v>7141</v>
      </c>
      <c r="I373">
        <v>507</v>
      </c>
      <c r="J373">
        <v>535</v>
      </c>
      <c r="K373" s="1" t="s">
        <v>7141</v>
      </c>
      <c r="L373">
        <v>4</v>
      </c>
      <c r="M373" s="1" t="s">
        <v>21811</v>
      </c>
      <c r="N373" s="1" t="s">
        <v>21812</v>
      </c>
      <c r="O373" s="1" t="s">
        <v>21813</v>
      </c>
      <c r="P373" s="1" t="s">
        <v>21814</v>
      </c>
      <c r="Q373" s="1" t="s">
        <v>21815</v>
      </c>
      <c r="R373" s="1" t="s">
        <v>21816</v>
      </c>
      <c r="S373" s="1" t="s">
        <v>21817</v>
      </c>
      <c r="T373" s="1" t="s">
        <v>21818</v>
      </c>
      <c r="U373" s="1" t="s">
        <v>7141</v>
      </c>
      <c r="V373" s="1" t="s">
        <v>7677</v>
      </c>
      <c r="W373" s="1" t="s">
        <v>7655</v>
      </c>
      <c r="X373" s="1" t="str">
        <f>VLOOKUP(vehicle_routing_problem__2[[#This Row],[ISSN]],classificacao!B:D,3,0)</f>
        <v>B1</v>
      </c>
      <c r="Z373" s="1" t="s">
        <v>7141</v>
      </c>
      <c r="AB373" s="1" t="s">
        <v>7153</v>
      </c>
      <c r="AC373" s="1" t="s">
        <v>7141</v>
      </c>
      <c r="AD373" s="1" t="s">
        <v>7155</v>
      </c>
      <c r="AE373" s="1" t="s">
        <v>7156</v>
      </c>
      <c r="AF373" s="1" t="s">
        <v>7141</v>
      </c>
      <c r="AG373" s="1" t="s">
        <v>7157</v>
      </c>
      <c r="AH373" s="1" t="s">
        <v>21819</v>
      </c>
    </row>
    <row r="374" spans="1:34" x14ac:dyDescent="0.25">
      <c r="A374" s="1" t="s">
        <v>21978</v>
      </c>
      <c r="B374" s="1" t="s">
        <v>21979</v>
      </c>
      <c r="C374" s="1" t="s">
        <v>21980</v>
      </c>
      <c r="D374">
        <v>2019</v>
      </c>
      <c r="E374" s="1" t="s">
        <v>7849</v>
      </c>
      <c r="F374" s="1" t="s">
        <v>21554</v>
      </c>
      <c r="G374" s="1" t="s">
        <v>7347</v>
      </c>
      <c r="H374" s="1" t="s">
        <v>7141</v>
      </c>
      <c r="I374">
        <v>243</v>
      </c>
      <c r="J374">
        <v>272</v>
      </c>
      <c r="K374" s="1" t="s">
        <v>7141</v>
      </c>
      <c r="L374">
        <v>4</v>
      </c>
      <c r="M374" s="1" t="s">
        <v>21981</v>
      </c>
      <c r="N374" s="1" t="s">
        <v>21982</v>
      </c>
      <c r="O374" s="1" t="s">
        <v>21983</v>
      </c>
      <c r="P374" s="1" t="s">
        <v>21984</v>
      </c>
      <c r="Q374" s="1" t="s">
        <v>21985</v>
      </c>
      <c r="R374" s="1" t="s">
        <v>21986</v>
      </c>
      <c r="S374" s="1" t="s">
        <v>7141</v>
      </c>
      <c r="T374" s="1" t="s">
        <v>21987</v>
      </c>
      <c r="U374" s="1" t="s">
        <v>7141</v>
      </c>
      <c r="V374" s="1" t="s">
        <v>7740</v>
      </c>
      <c r="W374" s="1" t="s">
        <v>7858</v>
      </c>
      <c r="X374" s="1" t="str">
        <f>VLOOKUP(vehicle_routing_problem__2[[#This Row],[ISSN]],classificacao!B:D,3,0)</f>
        <v>A2</v>
      </c>
      <c r="Z374" s="1" t="s">
        <v>7141</v>
      </c>
      <c r="AB374" s="1" t="s">
        <v>7153</v>
      </c>
      <c r="AC374" s="1" t="s">
        <v>7859</v>
      </c>
      <c r="AD374" s="1" t="s">
        <v>7155</v>
      </c>
      <c r="AE374" s="1" t="s">
        <v>7156</v>
      </c>
      <c r="AF374" s="1" t="s">
        <v>7141</v>
      </c>
      <c r="AG374" s="1" t="s">
        <v>7157</v>
      </c>
      <c r="AH374" s="1" t="s">
        <v>21988</v>
      </c>
    </row>
    <row r="375" spans="1:34" x14ac:dyDescent="0.25">
      <c r="A375" s="1" t="s">
        <v>18962</v>
      </c>
      <c r="B375" s="1" t="s">
        <v>18963</v>
      </c>
      <c r="C375" s="1" t="s">
        <v>22075</v>
      </c>
      <c r="D375">
        <v>2018</v>
      </c>
      <c r="E375" s="1" t="s">
        <v>7308</v>
      </c>
      <c r="F375" s="1" t="s">
        <v>7268</v>
      </c>
      <c r="G375" s="1" t="s">
        <v>7956</v>
      </c>
      <c r="H375" s="1" t="s">
        <v>7141</v>
      </c>
      <c r="I375">
        <v>4937</v>
      </c>
      <c r="J375">
        <v>4959</v>
      </c>
      <c r="K375" s="1" t="s">
        <v>7141</v>
      </c>
      <c r="L375">
        <v>4</v>
      </c>
      <c r="M375" s="1" t="s">
        <v>22076</v>
      </c>
      <c r="N375" s="1" t="s">
        <v>22077</v>
      </c>
      <c r="O375" s="1" t="s">
        <v>22078</v>
      </c>
      <c r="P375" s="1" t="s">
        <v>22079</v>
      </c>
      <c r="Q375" s="1" t="s">
        <v>22080</v>
      </c>
      <c r="R375" s="1" t="s">
        <v>22081</v>
      </c>
      <c r="S375" s="1" t="s">
        <v>22082</v>
      </c>
      <c r="T375" s="1" t="s">
        <v>22083</v>
      </c>
      <c r="U375" s="1" t="s">
        <v>7141</v>
      </c>
      <c r="V375" s="1" t="s">
        <v>7740</v>
      </c>
      <c r="W375" s="1" t="s">
        <v>7319</v>
      </c>
      <c r="X375" s="1" t="str">
        <f>VLOOKUP(vehicle_routing_problem__2[[#This Row],[ISSN]],classificacao!B:D,3,0)</f>
        <v>B1</v>
      </c>
      <c r="Z375" s="1" t="s">
        <v>7320</v>
      </c>
      <c r="AB375" s="1" t="s">
        <v>7153</v>
      </c>
      <c r="AC375" s="1" t="s">
        <v>7321</v>
      </c>
      <c r="AD375" s="1" t="s">
        <v>7155</v>
      </c>
      <c r="AE375" s="1" t="s">
        <v>7156</v>
      </c>
      <c r="AF375" s="1" t="s">
        <v>8435</v>
      </c>
      <c r="AG375" s="1" t="s">
        <v>7157</v>
      </c>
      <c r="AH375" s="1" t="s">
        <v>22084</v>
      </c>
    </row>
    <row r="376" spans="1:34" x14ac:dyDescent="0.25">
      <c r="A376" s="1" t="s">
        <v>22507</v>
      </c>
      <c r="B376" s="1" t="s">
        <v>22508</v>
      </c>
      <c r="C376" s="1" t="s">
        <v>22509</v>
      </c>
      <c r="D376">
        <v>2018</v>
      </c>
      <c r="E376" s="1" t="s">
        <v>16273</v>
      </c>
      <c r="F376" s="1" t="s">
        <v>7380</v>
      </c>
      <c r="G376" s="1" t="s">
        <v>7366</v>
      </c>
      <c r="H376" s="1" t="s">
        <v>7141</v>
      </c>
      <c r="I376">
        <v>673</v>
      </c>
      <c r="J376">
        <v>690</v>
      </c>
      <c r="K376" s="1" t="s">
        <v>7141</v>
      </c>
      <c r="L376">
        <v>4</v>
      </c>
      <c r="M376" s="1" t="s">
        <v>22510</v>
      </c>
      <c r="N376" s="1" t="s">
        <v>22511</v>
      </c>
      <c r="O376" s="1" t="s">
        <v>22512</v>
      </c>
      <c r="P376" s="1" t="s">
        <v>22513</v>
      </c>
      <c r="Q376" s="1" t="s">
        <v>22514</v>
      </c>
      <c r="R376" s="1" t="s">
        <v>22515</v>
      </c>
      <c r="S376" s="1" t="s">
        <v>22516</v>
      </c>
      <c r="T376" s="1" t="s">
        <v>7141</v>
      </c>
      <c r="U376" s="1" t="s">
        <v>7141</v>
      </c>
      <c r="V376" s="1" t="s">
        <v>7338</v>
      </c>
      <c r="W376" s="1" t="s">
        <v>10264</v>
      </c>
      <c r="X376" s="1" t="str">
        <f>VLOOKUP(vehicle_routing_problem__2[[#This Row],[ISSN]],classificacao!B:D,3,0)</f>
        <v>A1</v>
      </c>
      <c r="Z376" s="1" t="s">
        <v>16281</v>
      </c>
      <c r="AB376" s="1" t="s">
        <v>7153</v>
      </c>
      <c r="AC376" s="1" t="s">
        <v>16282</v>
      </c>
      <c r="AD376" s="1" t="s">
        <v>7155</v>
      </c>
      <c r="AE376" s="1" t="s">
        <v>7156</v>
      </c>
      <c r="AF376" s="1" t="s">
        <v>7395</v>
      </c>
      <c r="AG376" s="1" t="s">
        <v>7157</v>
      </c>
      <c r="AH376" s="1" t="s">
        <v>22517</v>
      </c>
    </row>
    <row r="377" spans="1:34" x14ac:dyDescent="0.25">
      <c r="A377" s="1" t="s">
        <v>22653</v>
      </c>
      <c r="B377" s="1" t="s">
        <v>22654</v>
      </c>
      <c r="C377" s="1" t="s">
        <v>22655</v>
      </c>
      <c r="D377">
        <v>2018</v>
      </c>
      <c r="E377" s="1" t="s">
        <v>8580</v>
      </c>
      <c r="F377" s="1" t="s">
        <v>7323</v>
      </c>
      <c r="G377" s="1" t="s">
        <v>7140</v>
      </c>
      <c r="H377" s="1" t="s">
        <v>7141</v>
      </c>
      <c r="I377">
        <v>111</v>
      </c>
      <c r="J377">
        <v>133</v>
      </c>
      <c r="K377" s="1" t="s">
        <v>7141</v>
      </c>
      <c r="L377">
        <v>4</v>
      </c>
      <c r="M377" s="1" t="s">
        <v>22656</v>
      </c>
      <c r="N377" s="1" t="s">
        <v>22657</v>
      </c>
      <c r="O377" s="1" t="s">
        <v>22658</v>
      </c>
      <c r="P377" s="1" t="s">
        <v>22659</v>
      </c>
      <c r="Q377" s="1" t="s">
        <v>22660</v>
      </c>
      <c r="R377" s="1" t="s">
        <v>22661</v>
      </c>
      <c r="S377" s="1" t="s">
        <v>22662</v>
      </c>
      <c r="T377" s="1" t="s">
        <v>22663</v>
      </c>
      <c r="U377" s="1" t="s">
        <v>7141</v>
      </c>
      <c r="V377" s="1" t="s">
        <v>7740</v>
      </c>
      <c r="W377" s="1" t="s">
        <v>8589</v>
      </c>
      <c r="X377" s="1" t="str">
        <f>VLOOKUP(vehicle_routing_problem__2[[#This Row],[ISSN]],classificacao!B:D,3,0)</f>
        <v>B1</v>
      </c>
      <c r="Z377" s="1" t="s">
        <v>8590</v>
      </c>
      <c r="AB377" s="1" t="s">
        <v>7153</v>
      </c>
      <c r="AC377" s="1" t="s">
        <v>8591</v>
      </c>
      <c r="AD377" s="1" t="s">
        <v>7155</v>
      </c>
      <c r="AE377" s="1" t="s">
        <v>7156</v>
      </c>
      <c r="AF377" s="1" t="s">
        <v>7141</v>
      </c>
      <c r="AG377" s="1" t="s">
        <v>7157</v>
      </c>
      <c r="AH377" s="1" t="s">
        <v>22664</v>
      </c>
    </row>
    <row r="378" spans="1:34" x14ac:dyDescent="0.25">
      <c r="A378" s="1" t="s">
        <v>22846</v>
      </c>
      <c r="B378" s="1" t="s">
        <v>22847</v>
      </c>
      <c r="C378" s="1" t="s">
        <v>22848</v>
      </c>
      <c r="D378">
        <v>2018</v>
      </c>
      <c r="E378" s="1" t="s">
        <v>9183</v>
      </c>
      <c r="F378" s="1" t="s">
        <v>8419</v>
      </c>
      <c r="G378" s="1" t="s">
        <v>7141</v>
      </c>
      <c r="H378" s="1" t="s">
        <v>7141</v>
      </c>
      <c r="I378">
        <v>332</v>
      </c>
      <c r="J378">
        <v>346</v>
      </c>
      <c r="K378" s="1" t="s">
        <v>7141</v>
      </c>
      <c r="L378">
        <v>4</v>
      </c>
      <c r="M378" s="1" t="s">
        <v>22849</v>
      </c>
      <c r="N378" s="1" t="s">
        <v>22850</v>
      </c>
      <c r="O378" s="1" t="s">
        <v>22851</v>
      </c>
      <c r="P378" s="1" t="s">
        <v>22852</v>
      </c>
      <c r="Q378" s="1" t="s">
        <v>22853</v>
      </c>
      <c r="R378" s="1" t="s">
        <v>22854</v>
      </c>
      <c r="S378" s="1" t="s">
        <v>22855</v>
      </c>
      <c r="T378" s="1" t="s">
        <v>22856</v>
      </c>
      <c r="U378" s="1" t="s">
        <v>7141</v>
      </c>
      <c r="V378" s="1" t="s">
        <v>7221</v>
      </c>
      <c r="W378" s="1" t="s">
        <v>9193</v>
      </c>
      <c r="X378" s="1" t="str">
        <f>VLOOKUP(vehicle_routing_problem__2[[#This Row],[ISSN]],classificacao!B:D,3,0)</f>
        <v>A2</v>
      </c>
      <c r="Z378" s="1" t="s">
        <v>9194</v>
      </c>
      <c r="AB378" s="1" t="s">
        <v>7153</v>
      </c>
      <c r="AC378" s="1" t="s">
        <v>9195</v>
      </c>
      <c r="AD378" s="1" t="s">
        <v>7155</v>
      </c>
      <c r="AE378" s="1" t="s">
        <v>7156</v>
      </c>
      <c r="AF378" s="1" t="s">
        <v>7141</v>
      </c>
      <c r="AG378" s="1" t="s">
        <v>7157</v>
      </c>
      <c r="AH378" s="1" t="s">
        <v>22857</v>
      </c>
    </row>
    <row r="379" spans="1:34" x14ac:dyDescent="0.25">
      <c r="A379" s="1" t="s">
        <v>22969</v>
      </c>
      <c r="B379" s="1" t="s">
        <v>22970</v>
      </c>
      <c r="C379" s="1" t="s">
        <v>22971</v>
      </c>
      <c r="D379">
        <v>2018</v>
      </c>
      <c r="E379" s="1" t="s">
        <v>7328</v>
      </c>
      <c r="F379" s="1" t="s">
        <v>7658</v>
      </c>
      <c r="G379" s="1" t="s">
        <v>7366</v>
      </c>
      <c r="H379" s="1" t="s">
        <v>7141</v>
      </c>
      <c r="I379">
        <v>554</v>
      </c>
      <c r="J379">
        <v>569</v>
      </c>
      <c r="K379" s="1" t="s">
        <v>7141</v>
      </c>
      <c r="L379">
        <v>4</v>
      </c>
      <c r="M379" s="1" t="s">
        <v>22972</v>
      </c>
      <c r="N379" s="1" t="s">
        <v>22973</v>
      </c>
      <c r="O379" s="1" t="s">
        <v>22974</v>
      </c>
      <c r="P379" s="1" t="s">
        <v>22975</v>
      </c>
      <c r="Q379" s="1" t="s">
        <v>22976</v>
      </c>
      <c r="R379" s="1" t="s">
        <v>22977</v>
      </c>
      <c r="S379" s="1" t="s">
        <v>22978</v>
      </c>
      <c r="T379" s="1" t="s">
        <v>7141</v>
      </c>
      <c r="U379" s="1" t="s">
        <v>7141</v>
      </c>
      <c r="V379" s="1" t="s">
        <v>7338</v>
      </c>
      <c r="W379" s="1" t="s">
        <v>7339</v>
      </c>
      <c r="X379" s="1" t="str">
        <f>VLOOKUP(vehicle_routing_problem__2[[#This Row],[ISSN]],classificacao!B:D,3,0)</f>
        <v>B1</v>
      </c>
      <c r="Z379" s="1" t="s">
        <v>7141</v>
      </c>
      <c r="AB379" s="1" t="s">
        <v>7153</v>
      </c>
      <c r="AC379" s="1" t="s">
        <v>7340</v>
      </c>
      <c r="AD379" s="1" t="s">
        <v>7155</v>
      </c>
      <c r="AE379" s="1" t="s">
        <v>7156</v>
      </c>
      <c r="AF379" s="1" t="s">
        <v>7141</v>
      </c>
      <c r="AG379" s="1" t="s">
        <v>7157</v>
      </c>
      <c r="AH379" s="1" t="s">
        <v>22979</v>
      </c>
    </row>
    <row r="380" spans="1:34" x14ac:dyDescent="0.25">
      <c r="A380" s="1" t="s">
        <v>23030</v>
      </c>
      <c r="B380" s="1" t="s">
        <v>23031</v>
      </c>
      <c r="C380" s="1" t="s">
        <v>23032</v>
      </c>
      <c r="D380">
        <v>2018</v>
      </c>
      <c r="E380" s="1" t="s">
        <v>23033</v>
      </c>
      <c r="F380" s="1" t="s">
        <v>7404</v>
      </c>
      <c r="G380" s="1" t="s">
        <v>7141</v>
      </c>
      <c r="H380" s="1" t="s">
        <v>23034</v>
      </c>
      <c r="K380" s="1" t="s">
        <v>7141</v>
      </c>
      <c r="L380">
        <v>4</v>
      </c>
      <c r="M380" s="1" t="s">
        <v>23035</v>
      </c>
      <c r="N380" s="1" t="s">
        <v>23036</v>
      </c>
      <c r="O380" s="1" t="s">
        <v>23037</v>
      </c>
      <c r="P380" s="1" t="s">
        <v>23038</v>
      </c>
      <c r="Q380" s="1" t="s">
        <v>23039</v>
      </c>
      <c r="R380" s="1" t="s">
        <v>23040</v>
      </c>
      <c r="S380" s="1" t="s">
        <v>7141</v>
      </c>
      <c r="T380" s="1" t="s">
        <v>23041</v>
      </c>
      <c r="U380" s="1" t="s">
        <v>7141</v>
      </c>
      <c r="V380" s="1" t="s">
        <v>23042</v>
      </c>
      <c r="W380" s="1" t="s">
        <v>11286</v>
      </c>
      <c r="X380" s="1" t="str">
        <f>VLOOKUP(vehicle_routing_problem__2[[#This Row],[ISSN]],classificacao!B:D,3,0)</f>
        <v>B2</v>
      </c>
      <c r="Z380" s="1" t="s">
        <v>7141</v>
      </c>
      <c r="AB380" s="1" t="s">
        <v>7153</v>
      </c>
      <c r="AC380" s="1" t="s">
        <v>23043</v>
      </c>
      <c r="AD380" s="1" t="s">
        <v>7155</v>
      </c>
      <c r="AE380" s="1" t="s">
        <v>7156</v>
      </c>
      <c r="AF380" s="1" t="s">
        <v>7398</v>
      </c>
      <c r="AG380" s="1" t="s">
        <v>7157</v>
      </c>
      <c r="AH380" s="1" t="s">
        <v>23044</v>
      </c>
    </row>
    <row r="381" spans="1:34" x14ac:dyDescent="0.25">
      <c r="A381" s="1" t="s">
        <v>22943</v>
      </c>
      <c r="B381" s="1" t="s">
        <v>22944</v>
      </c>
      <c r="C381" s="1" t="s">
        <v>23190</v>
      </c>
      <c r="D381">
        <v>2017</v>
      </c>
      <c r="E381" s="1" t="s">
        <v>7138</v>
      </c>
      <c r="F381" s="1" t="s">
        <v>8708</v>
      </c>
      <c r="G381" s="1" t="s">
        <v>7366</v>
      </c>
      <c r="H381" s="1" t="s">
        <v>7141</v>
      </c>
      <c r="I381">
        <v>755</v>
      </c>
      <c r="J381">
        <v>767</v>
      </c>
      <c r="K381" s="1" t="s">
        <v>7141</v>
      </c>
      <c r="L381">
        <v>4</v>
      </c>
      <c r="M381" s="1" t="s">
        <v>23191</v>
      </c>
      <c r="N381" s="1" t="s">
        <v>23192</v>
      </c>
      <c r="O381" s="1" t="s">
        <v>23193</v>
      </c>
      <c r="P381" s="1" t="s">
        <v>23194</v>
      </c>
      <c r="Q381" s="1" t="s">
        <v>23195</v>
      </c>
      <c r="R381" s="1" t="s">
        <v>23196</v>
      </c>
      <c r="S381" s="1" t="s">
        <v>23197</v>
      </c>
      <c r="T381" s="1" t="s">
        <v>23198</v>
      </c>
      <c r="U381" s="1" t="s">
        <v>7141</v>
      </c>
      <c r="V381" s="1" t="s">
        <v>7150</v>
      </c>
      <c r="W381" s="1" t="s">
        <v>7151</v>
      </c>
      <c r="X381" s="1" t="str">
        <f>VLOOKUP(vehicle_routing_problem__2[[#This Row],[ISSN]],classificacao!B:D,3,0)</f>
        <v>A1</v>
      </c>
      <c r="Z381" s="1" t="s">
        <v>7152</v>
      </c>
      <c r="AB381" s="1" t="s">
        <v>7153</v>
      </c>
      <c r="AC381" s="1" t="s">
        <v>7154</v>
      </c>
      <c r="AD381" s="1" t="s">
        <v>7155</v>
      </c>
      <c r="AE381" s="1" t="s">
        <v>7156</v>
      </c>
      <c r="AF381" s="1" t="s">
        <v>7141</v>
      </c>
      <c r="AG381" s="1" t="s">
        <v>7157</v>
      </c>
      <c r="AH381" s="1" t="s">
        <v>23199</v>
      </c>
    </row>
    <row r="382" spans="1:34" x14ac:dyDescent="0.25">
      <c r="A382" s="1" t="s">
        <v>23338</v>
      </c>
      <c r="B382" s="1" t="s">
        <v>23339</v>
      </c>
      <c r="C382" s="1" t="s">
        <v>23340</v>
      </c>
      <c r="D382">
        <v>2017</v>
      </c>
      <c r="E382" s="1" t="s">
        <v>7587</v>
      </c>
      <c r="F382" s="1" t="s">
        <v>8597</v>
      </c>
      <c r="G382" s="1" t="s">
        <v>7261</v>
      </c>
      <c r="H382" s="1" t="s">
        <v>7141</v>
      </c>
      <c r="I382">
        <v>1422</v>
      </c>
      <c r="J382">
        <v>1441</v>
      </c>
      <c r="K382" s="1" t="s">
        <v>7141</v>
      </c>
      <c r="L382">
        <v>4</v>
      </c>
      <c r="M382" s="1" t="s">
        <v>23341</v>
      </c>
      <c r="N382" s="1" t="s">
        <v>23342</v>
      </c>
      <c r="O382" s="1" t="s">
        <v>23343</v>
      </c>
      <c r="P382" s="1" t="s">
        <v>23344</v>
      </c>
      <c r="Q382" s="1" t="s">
        <v>23345</v>
      </c>
      <c r="R382" s="1" t="s">
        <v>23346</v>
      </c>
      <c r="S382" s="1" t="s">
        <v>23347</v>
      </c>
      <c r="T382" s="1" t="s">
        <v>23246</v>
      </c>
      <c r="U382" s="1" t="s">
        <v>7141</v>
      </c>
      <c r="V382" s="1" t="s">
        <v>14246</v>
      </c>
      <c r="W382" s="1" t="s">
        <v>7596</v>
      </c>
      <c r="X382" s="1" t="str">
        <f>VLOOKUP(vehicle_routing_problem__2[[#This Row],[ISSN]],classificacao!B:D,3,0)</f>
        <v>B1</v>
      </c>
      <c r="Z382" s="1" t="s">
        <v>7597</v>
      </c>
      <c r="AB382" s="1" t="s">
        <v>7153</v>
      </c>
      <c r="AC382" s="1" t="s">
        <v>7598</v>
      </c>
      <c r="AD382" s="1" t="s">
        <v>7155</v>
      </c>
      <c r="AE382" s="1" t="s">
        <v>7156</v>
      </c>
      <c r="AF382" s="1" t="s">
        <v>7395</v>
      </c>
      <c r="AG382" s="1" t="s">
        <v>7157</v>
      </c>
      <c r="AH382" s="1" t="s">
        <v>23348</v>
      </c>
    </row>
    <row r="383" spans="1:34" x14ac:dyDescent="0.25">
      <c r="A383" s="1" t="s">
        <v>23407</v>
      </c>
      <c r="B383" s="1" t="s">
        <v>23408</v>
      </c>
      <c r="C383" s="1" t="s">
        <v>23409</v>
      </c>
      <c r="D383">
        <v>2017</v>
      </c>
      <c r="E383" s="1" t="s">
        <v>7138</v>
      </c>
      <c r="F383" s="1" t="s">
        <v>14566</v>
      </c>
      <c r="G383" s="1" t="s">
        <v>7262</v>
      </c>
      <c r="H383" s="1" t="s">
        <v>7141</v>
      </c>
      <c r="I383">
        <v>151</v>
      </c>
      <c r="J383">
        <v>162</v>
      </c>
      <c r="K383" s="1" t="s">
        <v>7141</v>
      </c>
      <c r="L383">
        <v>4</v>
      </c>
      <c r="M383" s="1" t="s">
        <v>23410</v>
      </c>
      <c r="N383" s="1" t="s">
        <v>23411</v>
      </c>
      <c r="O383" s="1" t="s">
        <v>23412</v>
      </c>
      <c r="P383" s="1" t="s">
        <v>23413</v>
      </c>
      <c r="Q383" s="1" t="s">
        <v>23414</v>
      </c>
      <c r="R383" s="1" t="s">
        <v>23415</v>
      </c>
      <c r="S383" s="1" t="s">
        <v>23416</v>
      </c>
      <c r="T383" s="1" t="s">
        <v>23417</v>
      </c>
      <c r="U383" s="1" t="s">
        <v>7141</v>
      </c>
      <c r="V383" s="1" t="s">
        <v>7150</v>
      </c>
      <c r="W383" s="1" t="s">
        <v>7151</v>
      </c>
      <c r="X383" s="1" t="str">
        <f>VLOOKUP(vehicle_routing_problem__2[[#This Row],[ISSN]],classificacao!B:D,3,0)</f>
        <v>A1</v>
      </c>
      <c r="Z383" s="1" t="s">
        <v>7152</v>
      </c>
      <c r="AB383" s="1" t="s">
        <v>7153</v>
      </c>
      <c r="AC383" s="1" t="s">
        <v>7154</v>
      </c>
      <c r="AD383" s="1" t="s">
        <v>7155</v>
      </c>
      <c r="AE383" s="1" t="s">
        <v>7156</v>
      </c>
      <c r="AF383" s="1" t="s">
        <v>7141</v>
      </c>
      <c r="AG383" s="1" t="s">
        <v>7157</v>
      </c>
      <c r="AH383" s="1" t="s">
        <v>23418</v>
      </c>
    </row>
    <row r="384" spans="1:34" x14ac:dyDescent="0.25">
      <c r="A384" s="1" t="s">
        <v>23606</v>
      </c>
      <c r="B384" s="1" t="s">
        <v>23607</v>
      </c>
      <c r="C384" s="1" t="s">
        <v>23608</v>
      </c>
      <c r="D384">
        <v>2017</v>
      </c>
      <c r="E384" s="1" t="s">
        <v>21688</v>
      </c>
      <c r="F384" s="1" t="s">
        <v>15380</v>
      </c>
      <c r="G384" s="1" t="s">
        <v>7366</v>
      </c>
      <c r="H384" s="1" t="s">
        <v>23609</v>
      </c>
      <c r="I384">
        <v>327</v>
      </c>
      <c r="J384">
        <v>336</v>
      </c>
      <c r="K384" s="1" t="s">
        <v>7141</v>
      </c>
      <c r="L384">
        <v>4</v>
      </c>
      <c r="M384" s="1" t="s">
        <v>23610</v>
      </c>
      <c r="N384" s="1" t="s">
        <v>23611</v>
      </c>
      <c r="O384" s="1" t="s">
        <v>23612</v>
      </c>
      <c r="P384" s="1" t="s">
        <v>23613</v>
      </c>
      <c r="Q384" s="1" t="s">
        <v>23614</v>
      </c>
      <c r="R384" s="1" t="s">
        <v>23615</v>
      </c>
      <c r="S384" s="1" t="s">
        <v>23616</v>
      </c>
      <c r="T384" s="1" t="s">
        <v>7141</v>
      </c>
      <c r="U384" s="1" t="s">
        <v>7141</v>
      </c>
      <c r="V384" s="1" t="s">
        <v>7399</v>
      </c>
      <c r="W384" s="1" t="s">
        <v>10821</v>
      </c>
      <c r="X384" s="1" t="str">
        <f>VLOOKUP(vehicle_routing_problem__2[[#This Row],[ISSN]],classificacao!B:D,3,0)</f>
        <v>B1</v>
      </c>
      <c r="Z384" s="1" t="s">
        <v>21695</v>
      </c>
      <c r="AB384" s="1" t="s">
        <v>7153</v>
      </c>
      <c r="AC384" s="1" t="s">
        <v>21696</v>
      </c>
      <c r="AD384" s="1" t="s">
        <v>7155</v>
      </c>
      <c r="AE384" s="1" t="s">
        <v>7156</v>
      </c>
      <c r="AF384" s="1" t="s">
        <v>7141</v>
      </c>
      <c r="AG384" s="1" t="s">
        <v>7157</v>
      </c>
      <c r="AH384" s="1" t="s">
        <v>23617</v>
      </c>
    </row>
    <row r="385" spans="1:34" x14ac:dyDescent="0.25">
      <c r="A385" s="1" t="s">
        <v>24450</v>
      </c>
      <c r="B385" s="1" t="s">
        <v>24451</v>
      </c>
      <c r="C385" s="1" t="s">
        <v>24452</v>
      </c>
      <c r="D385">
        <v>2016</v>
      </c>
      <c r="E385" s="1" t="s">
        <v>7138</v>
      </c>
      <c r="F385" s="1" t="s">
        <v>9200</v>
      </c>
      <c r="G385" s="1" t="s">
        <v>7262</v>
      </c>
      <c r="H385" s="1" t="s">
        <v>7141</v>
      </c>
      <c r="I385">
        <v>58</v>
      </c>
      <c r="J385">
        <v>67</v>
      </c>
      <c r="K385" s="1" t="s">
        <v>7141</v>
      </c>
      <c r="L385">
        <v>4</v>
      </c>
      <c r="M385" s="1" t="s">
        <v>24453</v>
      </c>
      <c r="N385" s="1" t="s">
        <v>24454</v>
      </c>
      <c r="O385" s="1" t="s">
        <v>24455</v>
      </c>
      <c r="P385" s="1" t="s">
        <v>24456</v>
      </c>
      <c r="Q385" s="1" t="s">
        <v>24457</v>
      </c>
      <c r="R385" s="1" t="s">
        <v>24458</v>
      </c>
      <c r="S385" s="1" t="s">
        <v>24459</v>
      </c>
      <c r="T385" s="1" t="s">
        <v>24460</v>
      </c>
      <c r="U385" s="1" t="s">
        <v>7141</v>
      </c>
      <c r="V385" s="1" t="s">
        <v>7150</v>
      </c>
      <c r="W385" s="1" t="s">
        <v>7151</v>
      </c>
      <c r="X385" s="1" t="str">
        <f>VLOOKUP(vehicle_routing_problem__2[[#This Row],[ISSN]],classificacao!B:D,3,0)</f>
        <v>A1</v>
      </c>
      <c r="Z385" s="1" t="s">
        <v>7152</v>
      </c>
      <c r="AB385" s="1" t="s">
        <v>7153</v>
      </c>
      <c r="AC385" s="1" t="s">
        <v>7154</v>
      </c>
      <c r="AD385" s="1" t="s">
        <v>7155</v>
      </c>
      <c r="AE385" s="1" t="s">
        <v>7156</v>
      </c>
      <c r="AF385" s="1" t="s">
        <v>7141</v>
      </c>
      <c r="AG385" s="1" t="s">
        <v>7157</v>
      </c>
      <c r="AH385" s="1" t="s">
        <v>24461</v>
      </c>
    </row>
    <row r="386" spans="1:34" x14ac:dyDescent="0.25">
      <c r="A386" s="1" t="s">
        <v>25269</v>
      </c>
      <c r="B386" s="1" t="s">
        <v>25270</v>
      </c>
      <c r="C386" s="1" t="s">
        <v>25271</v>
      </c>
      <c r="D386">
        <v>2016</v>
      </c>
      <c r="E386" s="1" t="s">
        <v>18252</v>
      </c>
      <c r="F386" s="1" t="s">
        <v>7285</v>
      </c>
      <c r="G386" s="1" t="s">
        <v>7262</v>
      </c>
      <c r="H386" s="1" t="s">
        <v>7141</v>
      </c>
      <c r="I386">
        <v>114</v>
      </c>
      <c r="J386">
        <v>119</v>
      </c>
      <c r="K386" s="1" t="s">
        <v>7141</v>
      </c>
      <c r="L386">
        <v>4</v>
      </c>
      <c r="M386" s="1" t="s">
        <v>25272</v>
      </c>
      <c r="N386" s="1" t="s">
        <v>25273</v>
      </c>
      <c r="O386" s="1" t="s">
        <v>25274</v>
      </c>
      <c r="P386" s="1" t="s">
        <v>25275</v>
      </c>
      <c r="Q386" s="1" t="s">
        <v>25276</v>
      </c>
      <c r="R386" s="1" t="s">
        <v>25277</v>
      </c>
      <c r="S386" s="1" t="s">
        <v>25278</v>
      </c>
      <c r="T386" s="1" t="s">
        <v>25279</v>
      </c>
      <c r="U386" s="1" t="s">
        <v>7141</v>
      </c>
      <c r="V386" s="1" t="s">
        <v>7775</v>
      </c>
      <c r="W386" s="1" t="s">
        <v>10936</v>
      </c>
      <c r="X386" s="1" t="str">
        <f>VLOOKUP(vehicle_routing_problem__2[[#This Row],[ISSN]],classificacao!B:D,3,0)</f>
        <v>B1</v>
      </c>
      <c r="Z386" s="1" t="s">
        <v>7141</v>
      </c>
      <c r="AB386" s="1" t="s">
        <v>7153</v>
      </c>
      <c r="AC386" s="1" t="s">
        <v>18261</v>
      </c>
      <c r="AD386" s="1" t="s">
        <v>7155</v>
      </c>
      <c r="AE386" s="1" t="s">
        <v>7156</v>
      </c>
      <c r="AF386" s="1" t="s">
        <v>7141</v>
      </c>
      <c r="AG386" s="1" t="s">
        <v>7157</v>
      </c>
      <c r="AH386" s="1" t="s">
        <v>25280</v>
      </c>
    </row>
    <row r="387" spans="1:34" x14ac:dyDescent="0.25">
      <c r="A387" s="1" t="s">
        <v>19599</v>
      </c>
      <c r="B387" s="1" t="s">
        <v>19600</v>
      </c>
      <c r="C387" s="1" t="s">
        <v>19601</v>
      </c>
      <c r="D387">
        <v>2020</v>
      </c>
      <c r="E387" s="1" t="s">
        <v>19602</v>
      </c>
      <c r="F387" s="1" t="s">
        <v>7711</v>
      </c>
      <c r="G387" s="1" t="s">
        <v>7140</v>
      </c>
      <c r="H387" s="1" t="s">
        <v>7141</v>
      </c>
      <c r="I387">
        <v>103</v>
      </c>
      <c r="J387">
        <v>120</v>
      </c>
      <c r="K387" s="1" t="s">
        <v>7141</v>
      </c>
      <c r="L387">
        <v>3</v>
      </c>
      <c r="M387" s="1" t="s">
        <v>19603</v>
      </c>
      <c r="N387" s="1" t="s">
        <v>19604</v>
      </c>
      <c r="O387" s="1" t="s">
        <v>19605</v>
      </c>
      <c r="P387" s="1" t="s">
        <v>19606</v>
      </c>
      <c r="Q387" s="1" t="s">
        <v>19607</v>
      </c>
      <c r="R387" s="1" t="s">
        <v>19608</v>
      </c>
      <c r="S387" s="1" t="s">
        <v>7141</v>
      </c>
      <c r="T387" s="1" t="s">
        <v>19609</v>
      </c>
      <c r="U387" s="1" t="s">
        <v>7141</v>
      </c>
      <c r="V387" s="1" t="s">
        <v>7388</v>
      </c>
      <c r="W387" s="1" t="s">
        <v>10870</v>
      </c>
      <c r="X387" s="1" t="str">
        <f>VLOOKUP(vehicle_routing_problem__2[[#This Row],[ISSN]],classificacao!B:D,3,0)</f>
        <v>B1</v>
      </c>
      <c r="Z387" s="1" t="s">
        <v>7141</v>
      </c>
      <c r="AB387" s="1" t="s">
        <v>7153</v>
      </c>
      <c r="AC387" s="1" t="s">
        <v>19610</v>
      </c>
      <c r="AD387" s="1" t="s">
        <v>7155</v>
      </c>
      <c r="AE387" s="1" t="s">
        <v>7156</v>
      </c>
      <c r="AF387" s="1" t="s">
        <v>7141</v>
      </c>
      <c r="AG387" s="1" t="s">
        <v>7157</v>
      </c>
      <c r="AH387" s="1" t="s">
        <v>19611</v>
      </c>
    </row>
    <row r="388" spans="1:34" x14ac:dyDescent="0.25">
      <c r="A388" s="1" t="s">
        <v>19675</v>
      </c>
      <c r="B388" s="1" t="s">
        <v>19676</v>
      </c>
      <c r="C388" s="1" t="s">
        <v>19677</v>
      </c>
      <c r="D388">
        <v>2020</v>
      </c>
      <c r="E388" s="1" t="s">
        <v>7681</v>
      </c>
      <c r="F388" s="1" t="s">
        <v>14264</v>
      </c>
      <c r="G388" s="1" t="s">
        <v>7141</v>
      </c>
      <c r="H388" s="1" t="s">
        <v>19678</v>
      </c>
      <c r="K388" s="1" t="s">
        <v>7141</v>
      </c>
      <c r="L388">
        <v>3</v>
      </c>
      <c r="M388" s="1" t="s">
        <v>19679</v>
      </c>
      <c r="N388" s="1" t="s">
        <v>19680</v>
      </c>
      <c r="O388" s="1" t="s">
        <v>19681</v>
      </c>
      <c r="P388" s="1" t="s">
        <v>19682</v>
      </c>
      <c r="Q388" s="1" t="s">
        <v>19683</v>
      </c>
      <c r="R388" s="1" t="s">
        <v>19684</v>
      </c>
      <c r="S388" s="1" t="s">
        <v>19685</v>
      </c>
      <c r="T388" s="1" t="s">
        <v>19686</v>
      </c>
      <c r="U388" s="1" t="s">
        <v>7141</v>
      </c>
      <c r="V388" s="1" t="s">
        <v>7173</v>
      </c>
      <c r="W388" s="1" t="s">
        <v>7692</v>
      </c>
      <c r="X388" s="1" t="str">
        <f>VLOOKUP(vehicle_routing_problem__2[[#This Row],[ISSN]],classificacao!B:D,3,0)</f>
        <v>A2</v>
      </c>
      <c r="Z388" s="1" t="s">
        <v>7693</v>
      </c>
      <c r="AB388" s="1" t="s">
        <v>7153</v>
      </c>
      <c r="AC388" s="1" t="s">
        <v>7694</v>
      </c>
      <c r="AD388" s="1" t="s">
        <v>7155</v>
      </c>
      <c r="AE388" s="1" t="s">
        <v>7156</v>
      </c>
      <c r="AF388" s="1" t="s">
        <v>7141</v>
      </c>
      <c r="AG388" s="1" t="s">
        <v>7157</v>
      </c>
      <c r="AH388" s="1" t="s">
        <v>19687</v>
      </c>
    </row>
    <row r="389" spans="1:34" x14ac:dyDescent="0.25">
      <c r="A389" s="1" t="s">
        <v>19722</v>
      </c>
      <c r="B389" s="1" t="s">
        <v>19723</v>
      </c>
      <c r="C389" s="1" t="s">
        <v>19724</v>
      </c>
      <c r="D389">
        <v>2020</v>
      </c>
      <c r="E389" s="1" t="s">
        <v>18615</v>
      </c>
      <c r="F389" s="1" t="s">
        <v>9095</v>
      </c>
      <c r="G389" s="1" t="s">
        <v>7141</v>
      </c>
      <c r="H389" s="1" t="s">
        <v>7141</v>
      </c>
      <c r="I389">
        <v>318</v>
      </c>
      <c r="J389">
        <v>333</v>
      </c>
      <c r="K389" s="1" t="s">
        <v>7141</v>
      </c>
      <c r="L389">
        <v>3</v>
      </c>
      <c r="M389" s="1" t="s">
        <v>19725</v>
      </c>
      <c r="N389" s="1" t="s">
        <v>19726</v>
      </c>
      <c r="O389" s="1" t="s">
        <v>19727</v>
      </c>
      <c r="P389" s="1" t="s">
        <v>19728</v>
      </c>
      <c r="Q389" s="1" t="s">
        <v>19729</v>
      </c>
      <c r="R389" s="1" t="s">
        <v>19730</v>
      </c>
      <c r="S389" s="1" t="s">
        <v>19731</v>
      </c>
      <c r="T389" s="1" t="s">
        <v>19732</v>
      </c>
      <c r="U389" s="1" t="s">
        <v>7141</v>
      </c>
      <c r="V389" s="1" t="s">
        <v>7173</v>
      </c>
      <c r="W389" s="1" t="s">
        <v>9646</v>
      </c>
      <c r="X389" s="1" t="str">
        <f>VLOOKUP(vehicle_routing_problem__2[[#This Row],[ISSN]],classificacao!B:D,3,0)</f>
        <v>A1</v>
      </c>
      <c r="Z389" s="1" t="s">
        <v>7141</v>
      </c>
      <c r="AB389" s="1" t="s">
        <v>7153</v>
      </c>
      <c r="AC389" s="1" t="s">
        <v>18625</v>
      </c>
      <c r="AD389" s="1" t="s">
        <v>7155</v>
      </c>
      <c r="AE389" s="1" t="s">
        <v>7156</v>
      </c>
      <c r="AF389" s="1" t="s">
        <v>7141</v>
      </c>
      <c r="AG389" s="1" t="s">
        <v>7157</v>
      </c>
      <c r="AH389" s="1" t="s">
        <v>19733</v>
      </c>
    </row>
    <row r="390" spans="1:34" x14ac:dyDescent="0.25">
      <c r="A390" s="1" t="s">
        <v>20417</v>
      </c>
      <c r="B390" s="1" t="s">
        <v>20418</v>
      </c>
      <c r="C390" s="1" t="s">
        <v>20419</v>
      </c>
      <c r="D390">
        <v>2020</v>
      </c>
      <c r="E390" s="1" t="s">
        <v>15841</v>
      </c>
      <c r="F390" s="1" t="s">
        <v>20420</v>
      </c>
      <c r="G390" s="1" t="s">
        <v>7262</v>
      </c>
      <c r="H390" s="1" t="s">
        <v>7141</v>
      </c>
      <c r="I390">
        <v>64</v>
      </c>
      <c r="J390">
        <v>85</v>
      </c>
      <c r="K390" s="1" t="s">
        <v>7141</v>
      </c>
      <c r="L390">
        <v>3</v>
      </c>
      <c r="M390" s="1" t="s">
        <v>20421</v>
      </c>
      <c r="N390" s="1" t="s">
        <v>20422</v>
      </c>
      <c r="O390" s="1" t="s">
        <v>20423</v>
      </c>
      <c r="P390" s="1" t="s">
        <v>20424</v>
      </c>
      <c r="Q390" s="1" t="s">
        <v>20425</v>
      </c>
      <c r="R390" s="1" t="s">
        <v>20426</v>
      </c>
      <c r="S390" s="1" t="s">
        <v>20427</v>
      </c>
      <c r="T390" s="1" t="s">
        <v>20428</v>
      </c>
      <c r="U390" s="1" t="s">
        <v>7141</v>
      </c>
      <c r="V390" s="1" t="s">
        <v>15850</v>
      </c>
      <c r="W390" s="1" t="s">
        <v>11101</v>
      </c>
      <c r="X390" s="1" t="str">
        <f>VLOOKUP(vehicle_routing_problem__2[[#This Row],[ISSN]],classificacao!B:D,3,0)</f>
        <v>B1</v>
      </c>
      <c r="Z390" s="1" t="s">
        <v>7141</v>
      </c>
      <c r="AB390" s="1" t="s">
        <v>7153</v>
      </c>
      <c r="AC390" s="1" t="s">
        <v>15841</v>
      </c>
      <c r="AD390" s="1" t="s">
        <v>7155</v>
      </c>
      <c r="AE390" s="1" t="s">
        <v>7156</v>
      </c>
      <c r="AF390" s="1" t="s">
        <v>18033</v>
      </c>
      <c r="AG390" s="1" t="s">
        <v>7157</v>
      </c>
      <c r="AH390" s="1" t="s">
        <v>20429</v>
      </c>
    </row>
    <row r="391" spans="1:34" x14ac:dyDescent="0.25">
      <c r="A391" s="1" t="s">
        <v>20457</v>
      </c>
      <c r="B391" s="1" t="s">
        <v>20458</v>
      </c>
      <c r="C391" s="1" t="s">
        <v>20459</v>
      </c>
      <c r="D391">
        <v>2020</v>
      </c>
      <c r="E391" s="1" t="s">
        <v>7138</v>
      </c>
      <c r="F391" s="1" t="s">
        <v>20460</v>
      </c>
      <c r="G391" s="1" t="s">
        <v>7262</v>
      </c>
      <c r="H391" s="1" t="s">
        <v>7141</v>
      </c>
      <c r="I391">
        <v>164</v>
      </c>
      <c r="J391">
        <v>178</v>
      </c>
      <c r="K391" s="1" t="s">
        <v>7141</v>
      </c>
      <c r="L391">
        <v>3</v>
      </c>
      <c r="M391" s="1" t="s">
        <v>20461</v>
      </c>
      <c r="N391" s="1" t="s">
        <v>20462</v>
      </c>
      <c r="O391" s="1" t="s">
        <v>18434</v>
      </c>
      <c r="P391" s="1" t="s">
        <v>20463</v>
      </c>
      <c r="Q391" s="1" t="s">
        <v>20464</v>
      </c>
      <c r="R391" s="1" t="s">
        <v>20465</v>
      </c>
      <c r="S391" s="1" t="s">
        <v>20466</v>
      </c>
      <c r="T391" s="1" t="s">
        <v>20467</v>
      </c>
      <c r="U391" s="1" t="s">
        <v>7141</v>
      </c>
      <c r="V391" s="1" t="s">
        <v>7150</v>
      </c>
      <c r="W391" s="1" t="s">
        <v>7151</v>
      </c>
      <c r="X391" s="1" t="str">
        <f>VLOOKUP(vehicle_routing_problem__2[[#This Row],[ISSN]],classificacao!B:D,3,0)</f>
        <v>A1</v>
      </c>
      <c r="Z391" s="1" t="s">
        <v>7152</v>
      </c>
      <c r="AB391" s="1" t="s">
        <v>7153</v>
      </c>
      <c r="AC391" s="1" t="s">
        <v>7154</v>
      </c>
      <c r="AD391" s="1" t="s">
        <v>7155</v>
      </c>
      <c r="AE391" s="1" t="s">
        <v>7156</v>
      </c>
      <c r="AF391" s="1" t="s">
        <v>7395</v>
      </c>
      <c r="AG391" s="1" t="s">
        <v>7157</v>
      </c>
      <c r="AH391" s="1" t="s">
        <v>20468</v>
      </c>
    </row>
    <row r="392" spans="1:34" x14ac:dyDescent="0.25">
      <c r="A392" s="1" t="s">
        <v>20585</v>
      </c>
      <c r="B392" s="1" t="s">
        <v>20586</v>
      </c>
      <c r="C392" s="1" t="s">
        <v>20587</v>
      </c>
      <c r="D392">
        <v>2019</v>
      </c>
      <c r="E392" s="1" t="s">
        <v>9100</v>
      </c>
      <c r="F392" s="1" t="s">
        <v>7261</v>
      </c>
      <c r="G392" s="1" t="s">
        <v>7359</v>
      </c>
      <c r="H392" s="1" t="s">
        <v>20588</v>
      </c>
      <c r="K392" s="1" t="s">
        <v>7141</v>
      </c>
      <c r="L392">
        <v>3</v>
      </c>
      <c r="M392" s="1" t="s">
        <v>20589</v>
      </c>
      <c r="N392" s="1" t="s">
        <v>20590</v>
      </c>
      <c r="O392" s="1" t="s">
        <v>20591</v>
      </c>
      <c r="P392" s="1" t="s">
        <v>20592</v>
      </c>
      <c r="Q392" s="1" t="s">
        <v>20593</v>
      </c>
      <c r="R392" s="1" t="s">
        <v>20594</v>
      </c>
      <c r="S392" s="1" t="s">
        <v>20595</v>
      </c>
      <c r="T392" s="1" t="s">
        <v>19634</v>
      </c>
      <c r="U392" s="1" t="s">
        <v>7141</v>
      </c>
      <c r="V392" s="1" t="s">
        <v>7267</v>
      </c>
      <c r="W392" s="1" t="s">
        <v>9110</v>
      </c>
      <c r="X392" s="1" t="str">
        <f>VLOOKUP(vehicle_routing_problem__2[[#This Row],[ISSN]],classificacao!B:D,3,0)</f>
        <v>B1</v>
      </c>
      <c r="Z392" s="1" t="s">
        <v>7141</v>
      </c>
      <c r="AB392" s="1" t="s">
        <v>7153</v>
      </c>
      <c r="AC392" s="1" t="s">
        <v>9111</v>
      </c>
      <c r="AD392" s="1" t="s">
        <v>7155</v>
      </c>
      <c r="AE392" s="1" t="s">
        <v>7156</v>
      </c>
      <c r="AF392" s="1" t="s">
        <v>7265</v>
      </c>
      <c r="AG392" s="1" t="s">
        <v>7157</v>
      </c>
      <c r="AH392" s="1" t="s">
        <v>20596</v>
      </c>
    </row>
    <row r="393" spans="1:34" x14ac:dyDescent="0.25">
      <c r="A393" s="1" t="s">
        <v>20685</v>
      </c>
      <c r="B393" s="1" t="s">
        <v>20686</v>
      </c>
      <c r="C393" s="1" t="s">
        <v>20687</v>
      </c>
      <c r="D393">
        <v>2019</v>
      </c>
      <c r="E393" s="1" t="s">
        <v>19169</v>
      </c>
      <c r="F393" s="1" t="s">
        <v>20688</v>
      </c>
      <c r="G393" s="1" t="s">
        <v>7360</v>
      </c>
      <c r="H393" s="1" t="s">
        <v>7141</v>
      </c>
      <c r="I393">
        <v>2055</v>
      </c>
      <c r="J393">
        <v>2071</v>
      </c>
      <c r="K393" s="1" t="s">
        <v>7141</v>
      </c>
      <c r="L393">
        <v>3</v>
      </c>
      <c r="M393" s="1" t="s">
        <v>20689</v>
      </c>
      <c r="N393" s="1" t="s">
        <v>20690</v>
      </c>
      <c r="O393" s="1" t="s">
        <v>20691</v>
      </c>
      <c r="P393" s="1" t="s">
        <v>20692</v>
      </c>
      <c r="Q393" s="1" t="s">
        <v>20693</v>
      </c>
      <c r="R393" s="1" t="s">
        <v>20694</v>
      </c>
      <c r="S393" s="1" t="s">
        <v>20695</v>
      </c>
      <c r="T393" s="1" t="s">
        <v>20696</v>
      </c>
      <c r="U393" s="1" t="s">
        <v>7141</v>
      </c>
      <c r="V393" s="1" t="s">
        <v>7874</v>
      </c>
      <c r="W393" s="1" t="s">
        <v>10833</v>
      </c>
      <c r="X393" s="1" t="str">
        <f>VLOOKUP(vehicle_routing_problem__2[[#This Row],[ISSN]],classificacao!B:D,3,0)</f>
        <v>B1</v>
      </c>
      <c r="Z393" s="1" t="s">
        <v>19178</v>
      </c>
      <c r="AB393" s="1" t="s">
        <v>7153</v>
      </c>
      <c r="AC393" s="1" t="s">
        <v>19179</v>
      </c>
      <c r="AD393" s="1" t="s">
        <v>7155</v>
      </c>
      <c r="AE393" s="1" t="s">
        <v>7156</v>
      </c>
      <c r="AF393" s="1" t="s">
        <v>7141</v>
      </c>
      <c r="AG393" s="1" t="s">
        <v>7157</v>
      </c>
      <c r="AH393" s="1" t="s">
        <v>20697</v>
      </c>
    </row>
    <row r="394" spans="1:34" x14ac:dyDescent="0.25">
      <c r="A394" s="1" t="s">
        <v>21004</v>
      </c>
      <c r="B394" s="1" t="s">
        <v>21005</v>
      </c>
      <c r="C394" s="1" t="s">
        <v>21006</v>
      </c>
      <c r="D394">
        <v>2019</v>
      </c>
      <c r="E394" s="1" t="s">
        <v>21007</v>
      </c>
      <c r="F394" s="1" t="s">
        <v>7517</v>
      </c>
      <c r="G394" s="1" t="s">
        <v>7141</v>
      </c>
      <c r="H394" s="1" t="s">
        <v>7141</v>
      </c>
      <c r="I394">
        <v>407</v>
      </c>
      <c r="J394">
        <v>419</v>
      </c>
      <c r="K394" s="1" t="s">
        <v>7141</v>
      </c>
      <c r="L394">
        <v>3</v>
      </c>
      <c r="M394" s="1" t="s">
        <v>21008</v>
      </c>
      <c r="N394" s="1" t="s">
        <v>21009</v>
      </c>
      <c r="O394" s="1" t="s">
        <v>21010</v>
      </c>
      <c r="P394" s="1" t="s">
        <v>21011</v>
      </c>
      <c r="Q394" s="1" t="s">
        <v>21012</v>
      </c>
      <c r="R394" s="1" t="s">
        <v>21013</v>
      </c>
      <c r="S394" s="1" t="s">
        <v>21014</v>
      </c>
      <c r="T394" s="1" t="s">
        <v>21015</v>
      </c>
      <c r="U394" s="1" t="s">
        <v>7141</v>
      </c>
      <c r="V394" s="1" t="s">
        <v>7150</v>
      </c>
      <c r="W394" s="1" t="s">
        <v>11073</v>
      </c>
      <c r="X394" s="1" t="str">
        <f>VLOOKUP(vehicle_routing_problem__2[[#This Row],[ISSN]],classificacao!B:D,3,0)</f>
        <v>B1</v>
      </c>
      <c r="Z394" s="1" t="s">
        <v>21016</v>
      </c>
      <c r="AB394" s="1" t="s">
        <v>7153</v>
      </c>
      <c r="AC394" s="1" t="s">
        <v>21017</v>
      </c>
      <c r="AD394" s="1" t="s">
        <v>7155</v>
      </c>
      <c r="AE394" s="1" t="s">
        <v>7156</v>
      </c>
      <c r="AF394" s="1" t="s">
        <v>7141</v>
      </c>
      <c r="AG394" s="1" t="s">
        <v>7157</v>
      </c>
      <c r="AH394" s="1" t="s">
        <v>21018</v>
      </c>
    </row>
    <row r="395" spans="1:34" x14ac:dyDescent="0.25">
      <c r="A395" s="1" t="s">
        <v>21270</v>
      </c>
      <c r="B395" s="1" t="s">
        <v>21271</v>
      </c>
      <c r="C395" s="1" t="s">
        <v>21272</v>
      </c>
      <c r="D395">
        <v>2019</v>
      </c>
      <c r="E395" s="1" t="s">
        <v>8580</v>
      </c>
      <c r="F395" s="1" t="s">
        <v>8259</v>
      </c>
      <c r="G395" s="1" t="s">
        <v>7140</v>
      </c>
      <c r="H395" s="1" t="s">
        <v>7141</v>
      </c>
      <c r="I395">
        <v>215</v>
      </c>
      <c r="J395">
        <v>245</v>
      </c>
      <c r="K395" s="1" t="s">
        <v>7141</v>
      </c>
      <c r="L395">
        <v>3</v>
      </c>
      <c r="M395" s="1" t="s">
        <v>21273</v>
      </c>
      <c r="N395" s="1" t="s">
        <v>21274</v>
      </c>
      <c r="O395" s="1" t="s">
        <v>21275</v>
      </c>
      <c r="P395" s="1" t="s">
        <v>21276</v>
      </c>
      <c r="Q395" s="1" t="s">
        <v>21277</v>
      </c>
      <c r="R395" s="1" t="s">
        <v>21278</v>
      </c>
      <c r="S395" s="1" t="s">
        <v>21279</v>
      </c>
      <c r="T395" s="1" t="s">
        <v>21280</v>
      </c>
      <c r="U395" s="1" t="s">
        <v>7141</v>
      </c>
      <c r="V395" s="1" t="s">
        <v>7740</v>
      </c>
      <c r="W395" s="1" t="s">
        <v>8589</v>
      </c>
      <c r="X395" s="1" t="str">
        <f>VLOOKUP(vehicle_routing_problem__2[[#This Row],[ISSN]],classificacao!B:D,3,0)</f>
        <v>B1</v>
      </c>
      <c r="Z395" s="1" t="s">
        <v>8590</v>
      </c>
      <c r="AB395" s="1" t="s">
        <v>7153</v>
      </c>
      <c r="AC395" s="1" t="s">
        <v>8591</v>
      </c>
      <c r="AD395" s="1" t="s">
        <v>7155</v>
      </c>
      <c r="AE395" s="1" t="s">
        <v>7156</v>
      </c>
      <c r="AF395" s="1" t="s">
        <v>7141</v>
      </c>
      <c r="AG395" s="1" t="s">
        <v>7157</v>
      </c>
      <c r="AH395" s="1" t="s">
        <v>21281</v>
      </c>
    </row>
    <row r="396" spans="1:34" x14ac:dyDescent="0.25">
      <c r="A396" s="1" t="s">
        <v>21282</v>
      </c>
      <c r="B396" s="1" t="s">
        <v>21283</v>
      </c>
      <c r="C396" s="1" t="s">
        <v>21284</v>
      </c>
      <c r="D396">
        <v>2019</v>
      </c>
      <c r="E396" s="1" t="s">
        <v>7849</v>
      </c>
      <c r="F396" s="1" t="s">
        <v>15626</v>
      </c>
      <c r="G396" s="1" t="s">
        <v>7140</v>
      </c>
      <c r="H396" s="1" t="s">
        <v>7141</v>
      </c>
      <c r="I396">
        <v>321</v>
      </c>
      <c r="J396">
        <v>338</v>
      </c>
      <c r="K396" s="1" t="s">
        <v>7141</v>
      </c>
      <c r="L396">
        <v>3</v>
      </c>
      <c r="M396" s="1" t="s">
        <v>21285</v>
      </c>
      <c r="N396" s="1" t="s">
        <v>21286</v>
      </c>
      <c r="O396" s="1" t="s">
        <v>21287</v>
      </c>
      <c r="P396" s="1" t="s">
        <v>21288</v>
      </c>
      <c r="Q396" s="1" t="s">
        <v>21289</v>
      </c>
      <c r="R396" s="1" t="s">
        <v>21290</v>
      </c>
      <c r="S396" s="1" t="s">
        <v>7141</v>
      </c>
      <c r="T396" s="1" t="s">
        <v>21291</v>
      </c>
      <c r="U396" s="1" t="s">
        <v>7141</v>
      </c>
      <c r="V396" s="1" t="s">
        <v>7740</v>
      </c>
      <c r="W396" s="1" t="s">
        <v>7858</v>
      </c>
      <c r="X396" s="1" t="str">
        <f>VLOOKUP(vehicle_routing_problem__2[[#This Row],[ISSN]],classificacao!B:D,3,0)</f>
        <v>A2</v>
      </c>
      <c r="Z396" s="1" t="s">
        <v>7141</v>
      </c>
      <c r="AB396" s="1" t="s">
        <v>7153</v>
      </c>
      <c r="AC396" s="1" t="s">
        <v>7859</v>
      </c>
      <c r="AD396" s="1" t="s">
        <v>7155</v>
      </c>
      <c r="AE396" s="1" t="s">
        <v>7156</v>
      </c>
      <c r="AF396" s="1" t="s">
        <v>7141</v>
      </c>
      <c r="AG396" s="1" t="s">
        <v>7157</v>
      </c>
      <c r="AH396" s="1" t="s">
        <v>21292</v>
      </c>
    </row>
    <row r="397" spans="1:34" x14ac:dyDescent="0.25">
      <c r="A397" s="1" t="s">
        <v>21599</v>
      </c>
      <c r="B397" s="1" t="s">
        <v>21600</v>
      </c>
      <c r="C397" s="1" t="s">
        <v>21601</v>
      </c>
      <c r="D397">
        <v>2019</v>
      </c>
      <c r="E397" s="1" t="s">
        <v>7572</v>
      </c>
      <c r="F397" s="1" t="s">
        <v>7727</v>
      </c>
      <c r="G397" s="1" t="s">
        <v>7141</v>
      </c>
      <c r="H397" s="1" t="s">
        <v>21602</v>
      </c>
      <c r="I397">
        <v>122019</v>
      </c>
      <c r="J397">
        <v>122027</v>
      </c>
      <c r="K397" s="1" t="s">
        <v>7141</v>
      </c>
      <c r="L397">
        <v>3</v>
      </c>
      <c r="M397" s="1" t="s">
        <v>21603</v>
      </c>
      <c r="N397" s="1" t="s">
        <v>21604</v>
      </c>
      <c r="O397" s="1" t="s">
        <v>21605</v>
      </c>
      <c r="P397" s="1" t="s">
        <v>21606</v>
      </c>
      <c r="Q397" s="1" t="s">
        <v>21607</v>
      </c>
      <c r="R397" s="1" t="s">
        <v>21608</v>
      </c>
      <c r="S397" s="1" t="s">
        <v>21609</v>
      </c>
      <c r="T397" s="1" t="s">
        <v>21610</v>
      </c>
      <c r="U397" s="1" t="s">
        <v>7141</v>
      </c>
      <c r="V397" s="1" t="s">
        <v>7399</v>
      </c>
      <c r="W397" s="1" t="s">
        <v>7580</v>
      </c>
      <c r="X397" s="1" t="str">
        <f>VLOOKUP(vehicle_routing_problem__2[[#This Row],[ISSN]],classificacao!B:D,3,0)</f>
        <v>B1</v>
      </c>
      <c r="Z397" s="1" t="s">
        <v>7141</v>
      </c>
      <c r="AB397" s="1" t="s">
        <v>7153</v>
      </c>
      <c r="AC397" s="1" t="s">
        <v>7572</v>
      </c>
      <c r="AD397" s="1" t="s">
        <v>7155</v>
      </c>
      <c r="AE397" s="1" t="s">
        <v>7156</v>
      </c>
      <c r="AF397" s="1" t="s">
        <v>7265</v>
      </c>
      <c r="AG397" s="1" t="s">
        <v>7157</v>
      </c>
      <c r="AH397" s="1" t="s">
        <v>21611</v>
      </c>
    </row>
    <row r="398" spans="1:34" x14ac:dyDescent="0.25">
      <c r="A398" s="1" t="s">
        <v>21674</v>
      </c>
      <c r="B398" s="1" t="s">
        <v>21675</v>
      </c>
      <c r="C398" s="1" t="s">
        <v>21676</v>
      </c>
      <c r="D398">
        <v>2019</v>
      </c>
      <c r="E398" s="1" t="s">
        <v>16273</v>
      </c>
      <c r="F398" s="1" t="s">
        <v>15621</v>
      </c>
      <c r="G398" s="1" t="s">
        <v>7286</v>
      </c>
      <c r="H398" s="1" t="s">
        <v>7141</v>
      </c>
      <c r="I398">
        <v>1409</v>
      </c>
      <c r="J398">
        <v>1426</v>
      </c>
      <c r="K398" s="1" t="s">
        <v>7141</v>
      </c>
      <c r="L398">
        <v>3</v>
      </c>
      <c r="M398" s="1" t="s">
        <v>21677</v>
      </c>
      <c r="N398" s="1" t="s">
        <v>21678</v>
      </c>
      <c r="O398" s="1" t="s">
        <v>21679</v>
      </c>
      <c r="P398" s="1" t="s">
        <v>21680</v>
      </c>
      <c r="Q398" s="1" t="s">
        <v>21681</v>
      </c>
      <c r="R398" s="1" t="s">
        <v>21682</v>
      </c>
      <c r="S398" s="1" t="s">
        <v>21683</v>
      </c>
      <c r="T398" s="1" t="s">
        <v>7141</v>
      </c>
      <c r="U398" s="1" t="s">
        <v>7141</v>
      </c>
      <c r="V398" s="1" t="s">
        <v>7338</v>
      </c>
      <c r="W398" s="1" t="s">
        <v>10264</v>
      </c>
      <c r="X398" s="1" t="str">
        <f>VLOOKUP(vehicle_routing_problem__2[[#This Row],[ISSN]],classificacao!B:D,3,0)</f>
        <v>A1</v>
      </c>
      <c r="Z398" s="1" t="s">
        <v>16281</v>
      </c>
      <c r="AB398" s="1" t="s">
        <v>7153</v>
      </c>
      <c r="AC398" s="1" t="s">
        <v>16282</v>
      </c>
      <c r="AD398" s="1" t="s">
        <v>7155</v>
      </c>
      <c r="AE398" s="1" t="s">
        <v>7156</v>
      </c>
      <c r="AF398" s="1" t="s">
        <v>7395</v>
      </c>
      <c r="AG398" s="1" t="s">
        <v>7157</v>
      </c>
      <c r="AH398" s="1" t="s">
        <v>21684</v>
      </c>
    </row>
    <row r="399" spans="1:34" x14ac:dyDescent="0.25">
      <c r="A399" s="1" t="s">
        <v>22065</v>
      </c>
      <c r="B399" s="1" t="s">
        <v>22066</v>
      </c>
      <c r="C399" s="1" t="s">
        <v>22067</v>
      </c>
      <c r="D399">
        <v>2018</v>
      </c>
      <c r="E399" s="1" t="s">
        <v>7849</v>
      </c>
      <c r="F399" s="1" t="s">
        <v>17034</v>
      </c>
      <c r="G399" s="1" t="s">
        <v>7262</v>
      </c>
      <c r="H399" s="1" t="s">
        <v>7141</v>
      </c>
      <c r="I399">
        <v>127</v>
      </c>
      <c r="J399">
        <v>159</v>
      </c>
      <c r="K399" s="1" t="s">
        <v>7141</v>
      </c>
      <c r="L399">
        <v>3</v>
      </c>
      <c r="M399" s="1" t="s">
        <v>22068</v>
      </c>
      <c r="N399" s="1" t="s">
        <v>22069</v>
      </c>
      <c r="O399" s="1" t="s">
        <v>22070</v>
      </c>
      <c r="P399" s="1" t="s">
        <v>22071</v>
      </c>
      <c r="Q399" s="1" t="s">
        <v>22072</v>
      </c>
      <c r="R399" s="1" t="s">
        <v>7141</v>
      </c>
      <c r="S399" s="1" t="s">
        <v>7141</v>
      </c>
      <c r="T399" s="1" t="s">
        <v>22073</v>
      </c>
      <c r="U399" s="1" t="s">
        <v>7141</v>
      </c>
      <c r="V399" s="1" t="s">
        <v>7740</v>
      </c>
      <c r="W399" s="1" t="s">
        <v>7858</v>
      </c>
      <c r="X399" s="1" t="str">
        <f>VLOOKUP(vehicle_routing_problem__2[[#This Row],[ISSN]],classificacao!B:D,3,0)</f>
        <v>A2</v>
      </c>
      <c r="Z399" s="1" t="s">
        <v>7141</v>
      </c>
      <c r="AB399" s="1" t="s">
        <v>7153</v>
      </c>
      <c r="AC399" s="1" t="s">
        <v>7859</v>
      </c>
      <c r="AD399" s="1" t="s">
        <v>7155</v>
      </c>
      <c r="AE399" s="1" t="s">
        <v>7156</v>
      </c>
      <c r="AF399" s="1" t="s">
        <v>7395</v>
      </c>
      <c r="AG399" s="1" t="s">
        <v>7157</v>
      </c>
      <c r="AH399" s="1" t="s">
        <v>22074</v>
      </c>
    </row>
    <row r="400" spans="1:34" x14ac:dyDescent="0.25">
      <c r="A400" s="1" t="s">
        <v>22229</v>
      </c>
      <c r="B400" s="1" t="s">
        <v>22230</v>
      </c>
      <c r="C400" s="1" t="s">
        <v>22231</v>
      </c>
      <c r="D400">
        <v>2018</v>
      </c>
      <c r="E400" s="1" t="s">
        <v>9033</v>
      </c>
      <c r="F400" s="1" t="s">
        <v>7404</v>
      </c>
      <c r="G400" s="1" t="s">
        <v>7330</v>
      </c>
      <c r="H400" s="1" t="s">
        <v>7141</v>
      </c>
      <c r="I400">
        <v>997</v>
      </c>
      <c r="J400">
        <v>1027</v>
      </c>
      <c r="K400" s="1" t="s">
        <v>7141</v>
      </c>
      <c r="L400">
        <v>3</v>
      </c>
      <c r="M400" s="1" t="s">
        <v>22232</v>
      </c>
      <c r="N400" s="1" t="s">
        <v>22233</v>
      </c>
      <c r="O400" s="1" t="s">
        <v>22234</v>
      </c>
      <c r="P400" s="1" t="s">
        <v>22235</v>
      </c>
      <c r="Q400" s="1" t="s">
        <v>22236</v>
      </c>
      <c r="R400" s="1" t="s">
        <v>22237</v>
      </c>
      <c r="S400" s="1" t="s">
        <v>7141</v>
      </c>
      <c r="T400" s="1" t="s">
        <v>22238</v>
      </c>
      <c r="U400" s="1" t="s">
        <v>7141</v>
      </c>
      <c r="V400" s="1" t="s">
        <v>7712</v>
      </c>
      <c r="W400" s="1" t="s">
        <v>9041</v>
      </c>
      <c r="X400" s="1" t="str">
        <f>VLOOKUP(vehicle_routing_problem__2[[#This Row],[ISSN]],classificacao!B:D,3,0)</f>
        <v>B1</v>
      </c>
      <c r="Z400" s="1" t="s">
        <v>7141</v>
      </c>
      <c r="AB400" s="1" t="s">
        <v>7153</v>
      </c>
      <c r="AC400" s="1" t="s">
        <v>9033</v>
      </c>
      <c r="AD400" s="1" t="s">
        <v>7155</v>
      </c>
      <c r="AE400" s="1" t="s">
        <v>7156</v>
      </c>
      <c r="AF400" s="1" t="s">
        <v>7141</v>
      </c>
      <c r="AG400" s="1" t="s">
        <v>7157</v>
      </c>
      <c r="AH400" s="1" t="s">
        <v>22239</v>
      </c>
    </row>
    <row r="401" spans="1:34" x14ac:dyDescent="0.25">
      <c r="A401" s="1" t="s">
        <v>22250</v>
      </c>
      <c r="B401" s="1" t="s">
        <v>22251</v>
      </c>
      <c r="C401" s="1" t="s">
        <v>22252</v>
      </c>
      <c r="D401">
        <v>2018</v>
      </c>
      <c r="E401" s="1" t="s">
        <v>7138</v>
      </c>
      <c r="F401" s="1" t="s">
        <v>22197</v>
      </c>
      <c r="G401" s="1" t="s">
        <v>7262</v>
      </c>
      <c r="H401" s="1" t="s">
        <v>7141</v>
      </c>
      <c r="I401">
        <v>157</v>
      </c>
      <c r="J401">
        <v>170</v>
      </c>
      <c r="K401" s="1" t="s">
        <v>7141</v>
      </c>
      <c r="L401">
        <v>3</v>
      </c>
      <c r="M401" s="1" t="s">
        <v>22253</v>
      </c>
      <c r="N401" s="1" t="s">
        <v>22254</v>
      </c>
      <c r="O401" s="1" t="s">
        <v>22255</v>
      </c>
      <c r="P401" s="1" t="s">
        <v>22256</v>
      </c>
      <c r="Q401" s="1" t="s">
        <v>22257</v>
      </c>
      <c r="R401" s="1" t="s">
        <v>22258</v>
      </c>
      <c r="S401" s="1" t="s">
        <v>22259</v>
      </c>
      <c r="T401" s="1" t="s">
        <v>22260</v>
      </c>
      <c r="U401" s="1" t="s">
        <v>7141</v>
      </c>
      <c r="V401" s="1" t="s">
        <v>7150</v>
      </c>
      <c r="W401" s="1" t="s">
        <v>7151</v>
      </c>
      <c r="X401" s="1" t="str">
        <f>VLOOKUP(vehicle_routing_problem__2[[#This Row],[ISSN]],classificacao!B:D,3,0)</f>
        <v>A1</v>
      </c>
      <c r="Z401" s="1" t="s">
        <v>7152</v>
      </c>
      <c r="AB401" s="1" t="s">
        <v>7153</v>
      </c>
      <c r="AC401" s="1" t="s">
        <v>7154</v>
      </c>
      <c r="AD401" s="1" t="s">
        <v>7155</v>
      </c>
      <c r="AE401" s="1" t="s">
        <v>7156</v>
      </c>
      <c r="AF401" s="1" t="s">
        <v>7395</v>
      </c>
      <c r="AG401" s="1" t="s">
        <v>7157</v>
      </c>
      <c r="AH401" s="1" t="s">
        <v>22261</v>
      </c>
    </row>
    <row r="402" spans="1:34" x14ac:dyDescent="0.25">
      <c r="A402" s="1" t="s">
        <v>22306</v>
      </c>
      <c r="B402" s="1" t="s">
        <v>22307</v>
      </c>
      <c r="C402" s="1" t="s">
        <v>22308</v>
      </c>
      <c r="D402">
        <v>2018</v>
      </c>
      <c r="E402" s="1" t="s">
        <v>17430</v>
      </c>
      <c r="F402" s="1" t="s">
        <v>8418</v>
      </c>
      <c r="G402" s="1" t="s">
        <v>17431</v>
      </c>
      <c r="H402" s="1" t="s">
        <v>7141</v>
      </c>
      <c r="I402">
        <v>1287</v>
      </c>
      <c r="J402">
        <v>1306</v>
      </c>
      <c r="K402" s="1" t="s">
        <v>7141</v>
      </c>
      <c r="L402">
        <v>3</v>
      </c>
      <c r="M402" s="1" t="s">
        <v>22309</v>
      </c>
      <c r="N402" s="1" t="s">
        <v>22310</v>
      </c>
      <c r="O402" s="1" t="s">
        <v>22311</v>
      </c>
      <c r="P402" s="1" t="s">
        <v>22312</v>
      </c>
      <c r="Q402" s="1" t="s">
        <v>22313</v>
      </c>
      <c r="R402" s="1" t="s">
        <v>22314</v>
      </c>
      <c r="S402" s="1" t="s">
        <v>22315</v>
      </c>
      <c r="T402" s="1" t="s">
        <v>22316</v>
      </c>
      <c r="U402" s="1" t="s">
        <v>7141</v>
      </c>
      <c r="V402" s="1" t="s">
        <v>7829</v>
      </c>
      <c r="W402" s="1" t="s">
        <v>10838</v>
      </c>
      <c r="X402" s="1" t="str">
        <f>VLOOKUP(vehicle_routing_problem__2[[#This Row],[ISSN]],classificacao!B:D,3,0)</f>
        <v>B1</v>
      </c>
      <c r="Z402" s="1" t="s">
        <v>17441</v>
      </c>
      <c r="AB402" s="1" t="s">
        <v>7153</v>
      </c>
      <c r="AC402" s="1" t="s">
        <v>17442</v>
      </c>
      <c r="AD402" s="1" t="s">
        <v>7155</v>
      </c>
      <c r="AE402" s="1" t="s">
        <v>7156</v>
      </c>
      <c r="AF402" s="1" t="s">
        <v>7141</v>
      </c>
      <c r="AG402" s="1" t="s">
        <v>7157</v>
      </c>
      <c r="AH402" s="1" t="s">
        <v>22317</v>
      </c>
    </row>
    <row r="403" spans="1:34" x14ac:dyDescent="0.25">
      <c r="A403" s="1" t="s">
        <v>22403</v>
      </c>
      <c r="B403" s="1" t="s">
        <v>22404</v>
      </c>
      <c r="C403" s="1" t="s">
        <v>22405</v>
      </c>
      <c r="D403">
        <v>2018</v>
      </c>
      <c r="E403" s="1" t="s">
        <v>16474</v>
      </c>
      <c r="F403" s="1" t="s">
        <v>7676</v>
      </c>
      <c r="G403" s="1" t="s">
        <v>7366</v>
      </c>
      <c r="H403" s="1" t="s">
        <v>7141</v>
      </c>
      <c r="I403">
        <v>2766</v>
      </c>
      <c r="J403">
        <v>2783</v>
      </c>
      <c r="K403" s="1" t="s">
        <v>7141</v>
      </c>
      <c r="L403">
        <v>3</v>
      </c>
      <c r="M403" s="1" t="s">
        <v>22406</v>
      </c>
      <c r="N403" s="1" t="s">
        <v>22407</v>
      </c>
      <c r="O403" s="1" t="s">
        <v>22408</v>
      </c>
      <c r="P403" s="1" t="s">
        <v>22409</v>
      </c>
      <c r="Q403" s="1" t="s">
        <v>22410</v>
      </c>
      <c r="R403" s="1" t="s">
        <v>22411</v>
      </c>
      <c r="S403" s="1" t="s">
        <v>7141</v>
      </c>
      <c r="T403" s="1" t="s">
        <v>22412</v>
      </c>
      <c r="U403" s="1" t="s">
        <v>7141</v>
      </c>
      <c r="V403" s="1" t="s">
        <v>16481</v>
      </c>
      <c r="W403" s="1" t="s">
        <v>10717</v>
      </c>
      <c r="X403" s="1" t="str">
        <f>VLOOKUP(vehicle_routing_problem__2[[#This Row],[ISSN]],classificacao!B:D,3,0)</f>
        <v>B1</v>
      </c>
      <c r="Z403" s="1" t="s">
        <v>7141</v>
      </c>
      <c r="AB403" s="1" t="s">
        <v>7153</v>
      </c>
      <c r="AC403" s="1" t="s">
        <v>16482</v>
      </c>
      <c r="AD403" s="1" t="s">
        <v>7155</v>
      </c>
      <c r="AE403" s="1" t="s">
        <v>7156</v>
      </c>
      <c r="AF403" s="1" t="s">
        <v>7141</v>
      </c>
      <c r="AG403" s="1" t="s">
        <v>7157</v>
      </c>
      <c r="AH403" s="1" t="s">
        <v>22413</v>
      </c>
    </row>
    <row r="404" spans="1:34" x14ac:dyDescent="0.25">
      <c r="A404" s="1" t="s">
        <v>23056</v>
      </c>
      <c r="B404" s="1" t="s">
        <v>23057</v>
      </c>
      <c r="C404" s="1" t="s">
        <v>23058</v>
      </c>
      <c r="D404">
        <v>2018</v>
      </c>
      <c r="E404" s="1" t="s">
        <v>23059</v>
      </c>
      <c r="F404" s="1" t="s">
        <v>7944</v>
      </c>
      <c r="G404" s="1" t="s">
        <v>7262</v>
      </c>
      <c r="H404" s="1" t="s">
        <v>7141</v>
      </c>
      <c r="I404">
        <v>73</v>
      </c>
      <c r="J404">
        <v>82</v>
      </c>
      <c r="K404" s="1" t="s">
        <v>7141</v>
      </c>
      <c r="L404">
        <v>3</v>
      </c>
      <c r="M404" s="1" t="s">
        <v>23060</v>
      </c>
      <c r="N404" s="1" t="s">
        <v>23061</v>
      </c>
      <c r="O404" s="1" t="s">
        <v>23062</v>
      </c>
      <c r="P404" s="1" t="s">
        <v>23063</v>
      </c>
      <c r="Q404" s="1" t="s">
        <v>23064</v>
      </c>
      <c r="R404" s="1" t="s">
        <v>23065</v>
      </c>
      <c r="S404" s="1" t="s">
        <v>7141</v>
      </c>
      <c r="T404" s="1" t="s">
        <v>23066</v>
      </c>
      <c r="U404" s="1" t="s">
        <v>7141</v>
      </c>
      <c r="V404" s="1" t="s">
        <v>23067</v>
      </c>
      <c r="W404" s="1" t="s">
        <v>11229</v>
      </c>
      <c r="X404" s="1" t="str">
        <f>VLOOKUP(vehicle_routing_problem__2[[#This Row],[ISSN]],classificacao!B:D,3,0)</f>
        <v>B1</v>
      </c>
      <c r="Z404" s="1" t="s">
        <v>7141</v>
      </c>
      <c r="AB404" s="1" t="s">
        <v>7153</v>
      </c>
      <c r="AC404" s="1" t="s">
        <v>23068</v>
      </c>
      <c r="AD404" s="1" t="s">
        <v>7155</v>
      </c>
      <c r="AE404" s="1" t="s">
        <v>7156</v>
      </c>
      <c r="AF404" s="1" t="s">
        <v>7445</v>
      </c>
      <c r="AG404" s="1" t="s">
        <v>7157</v>
      </c>
      <c r="AH404" s="1" t="s">
        <v>23069</v>
      </c>
    </row>
    <row r="405" spans="1:34" x14ac:dyDescent="0.25">
      <c r="A405" s="1" t="s">
        <v>23082</v>
      </c>
      <c r="B405" s="1" t="s">
        <v>23083</v>
      </c>
      <c r="C405" s="1" t="s">
        <v>23084</v>
      </c>
      <c r="D405">
        <v>2018</v>
      </c>
      <c r="E405" s="1" t="s">
        <v>8647</v>
      </c>
      <c r="F405" s="1" t="s">
        <v>8648</v>
      </c>
      <c r="G405" s="1" t="s">
        <v>7141</v>
      </c>
      <c r="H405" s="1" t="s">
        <v>23085</v>
      </c>
      <c r="K405" s="1" t="s">
        <v>7141</v>
      </c>
      <c r="L405">
        <v>3</v>
      </c>
      <c r="M405" s="1" t="s">
        <v>23086</v>
      </c>
      <c r="N405" s="1" t="s">
        <v>23087</v>
      </c>
      <c r="O405" s="1" t="s">
        <v>23088</v>
      </c>
      <c r="P405" s="1" t="s">
        <v>23089</v>
      </c>
      <c r="Q405" s="1" t="s">
        <v>23090</v>
      </c>
      <c r="R405" s="1" t="s">
        <v>7141</v>
      </c>
      <c r="S405" s="1" t="s">
        <v>23091</v>
      </c>
      <c r="T405" s="1" t="s">
        <v>23092</v>
      </c>
      <c r="U405" s="1" t="s">
        <v>7141</v>
      </c>
      <c r="V405" s="1" t="s">
        <v>8657</v>
      </c>
      <c r="W405" s="1" t="s">
        <v>8658</v>
      </c>
      <c r="X405" s="1" t="str">
        <f>VLOOKUP(vehicle_routing_problem__2[[#This Row],[ISSN]],classificacao!B:D,3,0)</f>
        <v>B1</v>
      </c>
      <c r="Z405" s="1" t="s">
        <v>7141</v>
      </c>
      <c r="AB405" s="1" t="s">
        <v>7153</v>
      </c>
      <c r="AC405" s="1" t="s">
        <v>8659</v>
      </c>
      <c r="AD405" s="1" t="s">
        <v>7155</v>
      </c>
      <c r="AE405" s="1" t="s">
        <v>7156</v>
      </c>
      <c r="AF405" s="1" t="s">
        <v>7398</v>
      </c>
      <c r="AG405" s="1" t="s">
        <v>7157</v>
      </c>
      <c r="AH405" s="1" t="s">
        <v>23093</v>
      </c>
    </row>
    <row r="406" spans="1:34" x14ac:dyDescent="0.25">
      <c r="A406" s="1" t="s">
        <v>23562</v>
      </c>
      <c r="B406" s="1" t="s">
        <v>23563</v>
      </c>
      <c r="C406" s="1" t="s">
        <v>23564</v>
      </c>
      <c r="D406">
        <v>2017</v>
      </c>
      <c r="E406" s="1" t="s">
        <v>7943</v>
      </c>
      <c r="F406" s="1" t="s">
        <v>8259</v>
      </c>
      <c r="G406" s="1" t="s">
        <v>7366</v>
      </c>
      <c r="H406" s="1" t="s">
        <v>7141</v>
      </c>
      <c r="I406">
        <v>545</v>
      </c>
      <c r="J406">
        <v>560</v>
      </c>
      <c r="K406" s="1" t="s">
        <v>7141</v>
      </c>
      <c r="L406">
        <v>3</v>
      </c>
      <c r="M406" s="1" t="s">
        <v>23565</v>
      </c>
      <c r="N406" s="1" t="s">
        <v>23566</v>
      </c>
      <c r="O406" s="1" t="s">
        <v>23567</v>
      </c>
      <c r="P406" s="1" t="s">
        <v>23568</v>
      </c>
      <c r="Q406" s="1" t="s">
        <v>23569</v>
      </c>
      <c r="R406" s="1" t="s">
        <v>23570</v>
      </c>
      <c r="S406" s="1" t="s">
        <v>7141</v>
      </c>
      <c r="T406" s="1" t="s">
        <v>23571</v>
      </c>
      <c r="U406" s="1" t="s">
        <v>7141</v>
      </c>
      <c r="V406" s="1" t="s">
        <v>7712</v>
      </c>
      <c r="W406" s="1" t="s">
        <v>7952</v>
      </c>
      <c r="X406" s="1" t="str">
        <f>VLOOKUP(vehicle_routing_problem__2[[#This Row],[ISSN]],classificacao!B:D,3,0)</f>
        <v>B1</v>
      </c>
      <c r="Z406" s="1" t="s">
        <v>7141</v>
      </c>
      <c r="AB406" s="1" t="s">
        <v>7153</v>
      </c>
      <c r="AC406" s="1" t="s">
        <v>7953</v>
      </c>
      <c r="AD406" s="1" t="s">
        <v>7155</v>
      </c>
      <c r="AE406" s="1" t="s">
        <v>7156</v>
      </c>
      <c r="AF406" s="1" t="s">
        <v>7141</v>
      </c>
      <c r="AG406" s="1" t="s">
        <v>7157</v>
      </c>
      <c r="AH406" s="1" t="s">
        <v>23572</v>
      </c>
    </row>
    <row r="407" spans="1:34" x14ac:dyDescent="0.25">
      <c r="A407" s="1" t="s">
        <v>23573</v>
      </c>
      <c r="B407" s="1" t="s">
        <v>23574</v>
      </c>
      <c r="C407" s="1" t="s">
        <v>23575</v>
      </c>
      <c r="D407">
        <v>2017</v>
      </c>
      <c r="E407" s="1" t="s">
        <v>15879</v>
      </c>
      <c r="F407" s="1" t="s">
        <v>14576</v>
      </c>
      <c r="G407" s="1" t="s">
        <v>7141</v>
      </c>
      <c r="H407" s="1" t="s">
        <v>23576</v>
      </c>
      <c r="K407" s="1" t="s">
        <v>7141</v>
      </c>
      <c r="L407">
        <v>3</v>
      </c>
      <c r="M407" s="1" t="s">
        <v>23577</v>
      </c>
      <c r="N407" s="1" t="s">
        <v>23578</v>
      </c>
      <c r="O407" s="1" t="s">
        <v>23579</v>
      </c>
      <c r="P407" s="1" t="s">
        <v>23580</v>
      </c>
      <c r="Q407" s="1" t="s">
        <v>23581</v>
      </c>
      <c r="R407" s="1" t="s">
        <v>7141</v>
      </c>
      <c r="S407" s="1" t="s">
        <v>23582</v>
      </c>
      <c r="T407" s="1" t="s">
        <v>23583</v>
      </c>
      <c r="U407" s="1" t="s">
        <v>7141</v>
      </c>
      <c r="V407" s="1" t="s">
        <v>8657</v>
      </c>
      <c r="W407" s="1" t="s">
        <v>10901</v>
      </c>
      <c r="X407" s="1" t="str">
        <f>VLOOKUP(vehicle_routing_problem__2[[#This Row],[ISSN]],classificacao!B:D,3,0)</f>
        <v>B1</v>
      </c>
      <c r="Z407" s="1" t="s">
        <v>15886</v>
      </c>
      <c r="AB407" s="1" t="s">
        <v>7153</v>
      </c>
      <c r="AC407" s="1" t="s">
        <v>15887</v>
      </c>
      <c r="AD407" s="1" t="s">
        <v>7155</v>
      </c>
      <c r="AE407" s="1" t="s">
        <v>7156</v>
      </c>
      <c r="AF407" s="1" t="s">
        <v>7398</v>
      </c>
      <c r="AG407" s="1" t="s">
        <v>7157</v>
      </c>
      <c r="AH407" s="1" t="s">
        <v>23584</v>
      </c>
    </row>
    <row r="408" spans="1:34" x14ac:dyDescent="0.25">
      <c r="A408" s="1" t="s">
        <v>23937</v>
      </c>
      <c r="B408" s="1" t="s">
        <v>23938</v>
      </c>
      <c r="C408" s="1" t="s">
        <v>23939</v>
      </c>
      <c r="D408">
        <v>2017</v>
      </c>
      <c r="E408" s="1" t="s">
        <v>7138</v>
      </c>
      <c r="F408" s="1" t="s">
        <v>8960</v>
      </c>
      <c r="G408" s="1" t="s">
        <v>7140</v>
      </c>
      <c r="H408" s="1" t="s">
        <v>7141</v>
      </c>
      <c r="I408">
        <v>456</v>
      </c>
      <c r="J408">
        <v>466</v>
      </c>
      <c r="K408" s="1" t="s">
        <v>7141</v>
      </c>
      <c r="L408">
        <v>3</v>
      </c>
      <c r="M408" s="1" t="s">
        <v>23940</v>
      </c>
      <c r="N408" s="1" t="s">
        <v>23941</v>
      </c>
      <c r="O408" s="1" t="s">
        <v>23942</v>
      </c>
      <c r="P408" s="1" t="s">
        <v>23943</v>
      </c>
      <c r="Q408" s="1" t="s">
        <v>23944</v>
      </c>
      <c r="R408" s="1" t="s">
        <v>23945</v>
      </c>
      <c r="S408" s="1" t="s">
        <v>23946</v>
      </c>
      <c r="T408" s="1" t="s">
        <v>23947</v>
      </c>
      <c r="U408" s="1" t="s">
        <v>7141</v>
      </c>
      <c r="V408" s="1" t="s">
        <v>7150</v>
      </c>
      <c r="W408" s="1" t="s">
        <v>7151</v>
      </c>
      <c r="X408" s="1" t="str">
        <f>VLOOKUP(vehicle_routing_problem__2[[#This Row],[ISSN]],classificacao!B:D,3,0)</f>
        <v>A1</v>
      </c>
      <c r="Z408" s="1" t="s">
        <v>7152</v>
      </c>
      <c r="AB408" s="1" t="s">
        <v>7153</v>
      </c>
      <c r="AC408" s="1" t="s">
        <v>7154</v>
      </c>
      <c r="AD408" s="1" t="s">
        <v>7155</v>
      </c>
      <c r="AE408" s="1" t="s">
        <v>7156</v>
      </c>
      <c r="AF408" s="1" t="s">
        <v>7141</v>
      </c>
      <c r="AG408" s="1" t="s">
        <v>7157</v>
      </c>
      <c r="AH408" s="1" t="s">
        <v>23948</v>
      </c>
    </row>
    <row r="409" spans="1:34" x14ac:dyDescent="0.25">
      <c r="A409" s="1" t="s">
        <v>25247</v>
      </c>
      <c r="B409" s="1" t="s">
        <v>25248</v>
      </c>
      <c r="C409" s="1" t="s">
        <v>25249</v>
      </c>
      <c r="D409">
        <v>2016</v>
      </c>
      <c r="E409" s="1" t="s">
        <v>8647</v>
      </c>
      <c r="F409" s="1" t="s">
        <v>9525</v>
      </c>
      <c r="G409" s="1" t="s">
        <v>7141</v>
      </c>
      <c r="H409" s="1" t="s">
        <v>25250</v>
      </c>
      <c r="K409" s="1" t="s">
        <v>7141</v>
      </c>
      <c r="L409">
        <v>3</v>
      </c>
      <c r="M409" s="1" t="s">
        <v>25251</v>
      </c>
      <c r="N409" s="1" t="s">
        <v>25252</v>
      </c>
      <c r="O409" s="1" t="s">
        <v>25253</v>
      </c>
      <c r="P409" s="1" t="s">
        <v>25254</v>
      </c>
      <c r="Q409" s="1" t="s">
        <v>25255</v>
      </c>
      <c r="R409" s="1" t="s">
        <v>7141</v>
      </c>
      <c r="S409" s="1" t="s">
        <v>25256</v>
      </c>
      <c r="T409" s="1" t="s">
        <v>19796</v>
      </c>
      <c r="U409" s="1" t="s">
        <v>7141</v>
      </c>
      <c r="V409" s="1" t="s">
        <v>8657</v>
      </c>
      <c r="W409" s="1" t="s">
        <v>8658</v>
      </c>
      <c r="X409" s="1" t="str">
        <f>VLOOKUP(vehicle_routing_problem__2[[#This Row],[ISSN]],classificacao!B:D,3,0)</f>
        <v>B1</v>
      </c>
      <c r="Z409" s="1" t="s">
        <v>7141</v>
      </c>
      <c r="AB409" s="1" t="s">
        <v>7153</v>
      </c>
      <c r="AC409" s="1" t="s">
        <v>8659</v>
      </c>
      <c r="AD409" s="1" t="s">
        <v>7155</v>
      </c>
      <c r="AE409" s="1" t="s">
        <v>7156</v>
      </c>
      <c r="AF409" s="1" t="s">
        <v>7398</v>
      </c>
      <c r="AG409" s="1" t="s">
        <v>7157</v>
      </c>
      <c r="AH409" s="1" t="s">
        <v>25257</v>
      </c>
    </row>
    <row r="410" spans="1:34" x14ac:dyDescent="0.25">
      <c r="A410" s="1" t="s">
        <v>23179</v>
      </c>
      <c r="B410" s="1" t="s">
        <v>23180</v>
      </c>
      <c r="C410" s="1" t="s">
        <v>25281</v>
      </c>
      <c r="D410">
        <v>2016</v>
      </c>
      <c r="E410" s="1" t="s">
        <v>16817</v>
      </c>
      <c r="F410" s="1" t="s">
        <v>8419</v>
      </c>
      <c r="G410" s="1" t="s">
        <v>7140</v>
      </c>
      <c r="H410" s="1" t="s">
        <v>7141</v>
      </c>
      <c r="I410">
        <v>97</v>
      </c>
      <c r="J410">
        <v>120</v>
      </c>
      <c r="K410" s="1" t="s">
        <v>7141</v>
      </c>
      <c r="L410">
        <v>3</v>
      </c>
      <c r="M410" s="1" t="s">
        <v>25282</v>
      </c>
      <c r="N410" s="1" t="s">
        <v>25283</v>
      </c>
      <c r="O410" s="1" t="s">
        <v>25284</v>
      </c>
      <c r="P410" s="1" t="s">
        <v>25285</v>
      </c>
      <c r="Q410" s="1" t="s">
        <v>25286</v>
      </c>
      <c r="R410" s="1" t="s">
        <v>25287</v>
      </c>
      <c r="S410" s="1" t="s">
        <v>25288</v>
      </c>
      <c r="T410" s="1" t="s">
        <v>7141</v>
      </c>
      <c r="U410" s="1" t="s">
        <v>7141</v>
      </c>
      <c r="V410" s="1" t="s">
        <v>16825</v>
      </c>
      <c r="W410" s="1" t="s">
        <v>11333</v>
      </c>
      <c r="X410" s="1" t="str">
        <f>VLOOKUP(vehicle_routing_problem__2[[#This Row],[ISSN]],classificacao!B:D,3,0)</f>
        <v>B2</v>
      </c>
      <c r="Z410" s="1" t="s">
        <v>16826</v>
      </c>
      <c r="AB410" s="1" t="s">
        <v>7153</v>
      </c>
      <c r="AC410" s="1" t="s">
        <v>16817</v>
      </c>
      <c r="AD410" s="1" t="s">
        <v>7155</v>
      </c>
      <c r="AE410" s="1" t="s">
        <v>7156</v>
      </c>
      <c r="AF410" s="1" t="s">
        <v>7141</v>
      </c>
      <c r="AG410" s="1" t="s">
        <v>7157</v>
      </c>
      <c r="AH410" s="1" t="s">
        <v>25289</v>
      </c>
    </row>
    <row r="411" spans="1:34" x14ac:dyDescent="0.25">
      <c r="A411" s="1" t="s">
        <v>18288</v>
      </c>
      <c r="B411" s="1" t="s">
        <v>18289</v>
      </c>
      <c r="C411" s="1" t="s">
        <v>18290</v>
      </c>
      <c r="D411">
        <v>2021</v>
      </c>
      <c r="E411" s="1" t="s">
        <v>7138</v>
      </c>
      <c r="F411" s="1" t="s">
        <v>7139</v>
      </c>
      <c r="G411" s="1" t="s">
        <v>7366</v>
      </c>
      <c r="H411" s="1" t="s">
        <v>7141</v>
      </c>
      <c r="I411">
        <v>897</v>
      </c>
      <c r="J411">
        <v>911</v>
      </c>
      <c r="K411" s="1" t="s">
        <v>7141</v>
      </c>
      <c r="L411">
        <v>2</v>
      </c>
      <c r="M411" s="1" t="s">
        <v>18291</v>
      </c>
      <c r="N411" s="1" t="s">
        <v>18292</v>
      </c>
      <c r="O411" s="1" t="s">
        <v>18293</v>
      </c>
      <c r="P411" s="1" t="s">
        <v>18294</v>
      </c>
      <c r="Q411" s="1" t="s">
        <v>18295</v>
      </c>
      <c r="R411" s="1" t="s">
        <v>18296</v>
      </c>
      <c r="S411" s="1" t="s">
        <v>18297</v>
      </c>
      <c r="T411" s="1" t="s">
        <v>18298</v>
      </c>
      <c r="U411" s="1" t="s">
        <v>7141</v>
      </c>
      <c r="V411" s="1" t="s">
        <v>7150</v>
      </c>
      <c r="W411" s="1" t="s">
        <v>7151</v>
      </c>
      <c r="X411" s="1" t="str">
        <f>VLOOKUP(vehicle_routing_problem__2[[#This Row],[ISSN]],classificacao!B:D,3,0)</f>
        <v>A1</v>
      </c>
      <c r="Z411" s="1" t="s">
        <v>7152</v>
      </c>
      <c r="AB411" s="1" t="s">
        <v>7153</v>
      </c>
      <c r="AC411" s="1" t="s">
        <v>7154</v>
      </c>
      <c r="AD411" s="1" t="s">
        <v>7155</v>
      </c>
      <c r="AE411" s="1" t="s">
        <v>7156</v>
      </c>
      <c r="AF411" s="1" t="s">
        <v>7141</v>
      </c>
      <c r="AG411" s="1" t="s">
        <v>7157</v>
      </c>
      <c r="AH411" s="1" t="s">
        <v>18299</v>
      </c>
    </row>
    <row r="412" spans="1:34" x14ac:dyDescent="0.25">
      <c r="A412" s="1" t="s">
        <v>18534</v>
      </c>
      <c r="B412" s="1" t="s">
        <v>18535</v>
      </c>
      <c r="C412" s="1" t="s">
        <v>18536</v>
      </c>
      <c r="D412">
        <v>2021</v>
      </c>
      <c r="E412" s="1" t="s">
        <v>7138</v>
      </c>
      <c r="F412" s="1" t="s">
        <v>18392</v>
      </c>
      <c r="G412" s="1" t="s">
        <v>7262</v>
      </c>
      <c r="H412" s="1" t="s">
        <v>7141</v>
      </c>
      <c r="I412">
        <v>129</v>
      </c>
      <c r="J412">
        <v>140</v>
      </c>
      <c r="K412" s="1" t="s">
        <v>7141</v>
      </c>
      <c r="L412">
        <v>2</v>
      </c>
      <c r="M412" s="1" t="s">
        <v>18537</v>
      </c>
      <c r="N412" s="1" t="s">
        <v>18538</v>
      </c>
      <c r="O412" s="1" t="s">
        <v>18539</v>
      </c>
      <c r="P412" s="1" t="s">
        <v>18540</v>
      </c>
      <c r="Q412" s="1" t="s">
        <v>18541</v>
      </c>
      <c r="R412" s="1" t="s">
        <v>18542</v>
      </c>
      <c r="S412" s="1" t="s">
        <v>18543</v>
      </c>
      <c r="T412" s="1" t="s">
        <v>18544</v>
      </c>
      <c r="U412" s="1" t="s">
        <v>7141</v>
      </c>
      <c r="V412" s="1" t="s">
        <v>7150</v>
      </c>
      <c r="W412" s="1" t="s">
        <v>7151</v>
      </c>
      <c r="X412" s="1" t="str">
        <f>VLOOKUP(vehicle_routing_problem__2[[#This Row],[ISSN]],classificacao!B:D,3,0)</f>
        <v>A1</v>
      </c>
      <c r="Z412" s="1" t="s">
        <v>7152</v>
      </c>
      <c r="AB412" s="1" t="s">
        <v>7153</v>
      </c>
      <c r="AC412" s="1" t="s">
        <v>7154</v>
      </c>
      <c r="AD412" s="1" t="s">
        <v>7155</v>
      </c>
      <c r="AE412" s="1" t="s">
        <v>7156</v>
      </c>
      <c r="AF412" s="1" t="s">
        <v>7141</v>
      </c>
      <c r="AG412" s="1" t="s">
        <v>7157</v>
      </c>
      <c r="AH412" s="1" t="s">
        <v>18545</v>
      </c>
    </row>
    <row r="413" spans="1:34" x14ac:dyDescent="0.25">
      <c r="A413" s="1" t="s">
        <v>18558</v>
      </c>
      <c r="B413" s="1" t="s">
        <v>18559</v>
      </c>
      <c r="C413" s="1" t="s">
        <v>18560</v>
      </c>
      <c r="D413">
        <v>2021</v>
      </c>
      <c r="E413" s="1" t="s">
        <v>7792</v>
      </c>
      <c r="F413" s="1" t="s">
        <v>8405</v>
      </c>
      <c r="G413" s="1" t="s">
        <v>7262</v>
      </c>
      <c r="H413" s="1" t="s">
        <v>7141</v>
      </c>
      <c r="I413">
        <v>201</v>
      </c>
      <c r="J413">
        <v>221</v>
      </c>
      <c r="K413" s="1" t="s">
        <v>7141</v>
      </c>
      <c r="L413">
        <v>2</v>
      </c>
      <c r="M413" s="1" t="s">
        <v>18561</v>
      </c>
      <c r="N413" s="1" t="s">
        <v>18562</v>
      </c>
      <c r="O413" s="1" t="s">
        <v>18563</v>
      </c>
      <c r="P413" s="1" t="s">
        <v>18564</v>
      </c>
      <c r="Q413" s="1" t="s">
        <v>18565</v>
      </c>
      <c r="R413" s="1" t="s">
        <v>18566</v>
      </c>
      <c r="S413" s="1" t="s">
        <v>18567</v>
      </c>
      <c r="T413" s="1" t="s">
        <v>18568</v>
      </c>
      <c r="U413" s="1" t="s">
        <v>7141</v>
      </c>
      <c r="V413" s="1" t="s">
        <v>7801</v>
      </c>
      <c r="W413" s="1" t="s">
        <v>7802</v>
      </c>
      <c r="X413" s="1" t="str">
        <f>VLOOKUP(vehicle_routing_problem__2[[#This Row],[ISSN]],classificacao!B:D,3,0)</f>
        <v>B1</v>
      </c>
      <c r="Z413" s="1" t="s">
        <v>7141</v>
      </c>
      <c r="AB413" s="1" t="s">
        <v>7153</v>
      </c>
      <c r="AC413" s="1" t="s">
        <v>7803</v>
      </c>
      <c r="AD413" s="1" t="s">
        <v>7155</v>
      </c>
      <c r="AE413" s="1" t="s">
        <v>7156</v>
      </c>
      <c r="AF413" s="1" t="s">
        <v>7287</v>
      </c>
      <c r="AG413" s="1" t="s">
        <v>7157</v>
      </c>
      <c r="AH413" s="1" t="s">
        <v>18569</v>
      </c>
    </row>
    <row r="414" spans="1:34" x14ac:dyDescent="0.25">
      <c r="A414" s="1" t="s">
        <v>18719</v>
      </c>
      <c r="B414" s="1" t="s">
        <v>18720</v>
      </c>
      <c r="C414" s="1" t="s">
        <v>18721</v>
      </c>
      <c r="D414">
        <v>2020</v>
      </c>
      <c r="E414" s="1" t="s">
        <v>13961</v>
      </c>
      <c r="F414" s="1" t="s">
        <v>8009</v>
      </c>
      <c r="G414" s="1" t="s">
        <v>7141</v>
      </c>
      <c r="H414" s="1" t="s">
        <v>18722</v>
      </c>
      <c r="K414" s="1" t="s">
        <v>7141</v>
      </c>
      <c r="L414">
        <v>2</v>
      </c>
      <c r="M414" s="1" t="s">
        <v>18723</v>
      </c>
      <c r="N414" s="1" t="s">
        <v>18724</v>
      </c>
      <c r="O414" s="1" t="s">
        <v>18725</v>
      </c>
      <c r="P414" s="1" t="s">
        <v>18726</v>
      </c>
      <c r="Q414" s="1" t="s">
        <v>18727</v>
      </c>
      <c r="R414" s="1" t="s">
        <v>18728</v>
      </c>
      <c r="S414" s="1" t="s">
        <v>18729</v>
      </c>
      <c r="T414" s="1" t="s">
        <v>18730</v>
      </c>
      <c r="U414" s="1" t="s">
        <v>7141</v>
      </c>
      <c r="V414" s="1" t="s">
        <v>7173</v>
      </c>
      <c r="W414" s="1" t="s">
        <v>10112</v>
      </c>
      <c r="X414" s="1" t="str">
        <f>VLOOKUP(vehicle_routing_problem__2[[#This Row],[ISSN]],classificacao!B:D,3,0)</f>
        <v>A1</v>
      </c>
      <c r="Z414" s="1" t="s">
        <v>13971</v>
      </c>
      <c r="AB414" s="1" t="s">
        <v>7153</v>
      </c>
      <c r="AC414" s="1" t="s">
        <v>13972</v>
      </c>
      <c r="AD414" s="1" t="s">
        <v>7155</v>
      </c>
      <c r="AE414" s="1" t="s">
        <v>7156</v>
      </c>
      <c r="AF414" s="1" t="s">
        <v>7141</v>
      </c>
      <c r="AG414" s="1" t="s">
        <v>7157</v>
      </c>
      <c r="AH414" s="1" t="s">
        <v>18731</v>
      </c>
    </row>
    <row r="415" spans="1:34" x14ac:dyDescent="0.25">
      <c r="A415" s="1" t="s">
        <v>18822</v>
      </c>
      <c r="B415" s="1" t="s">
        <v>18823</v>
      </c>
      <c r="C415" s="1" t="s">
        <v>18824</v>
      </c>
      <c r="D415">
        <v>2020</v>
      </c>
      <c r="E415" s="1" t="s">
        <v>7138</v>
      </c>
      <c r="F415" s="1" t="s">
        <v>7273</v>
      </c>
      <c r="G415" s="1" t="s">
        <v>7140</v>
      </c>
      <c r="H415" s="1" t="s">
        <v>7141</v>
      </c>
      <c r="I415">
        <v>564</v>
      </c>
      <c r="J415">
        <v>575</v>
      </c>
      <c r="K415" s="1" t="s">
        <v>7141</v>
      </c>
      <c r="L415">
        <v>2</v>
      </c>
      <c r="M415" s="1" t="s">
        <v>18825</v>
      </c>
      <c r="N415" s="1" t="s">
        <v>18826</v>
      </c>
      <c r="O415" s="1" t="s">
        <v>18827</v>
      </c>
      <c r="P415" s="1" t="s">
        <v>18828</v>
      </c>
      <c r="Q415" s="1" t="s">
        <v>18829</v>
      </c>
      <c r="R415" s="1" t="s">
        <v>18830</v>
      </c>
      <c r="S415" s="1" t="s">
        <v>18831</v>
      </c>
      <c r="T415" s="1" t="s">
        <v>18832</v>
      </c>
      <c r="U415" s="1" t="s">
        <v>7141</v>
      </c>
      <c r="V415" s="1" t="s">
        <v>7150</v>
      </c>
      <c r="W415" s="1" t="s">
        <v>7151</v>
      </c>
      <c r="X415" s="1" t="str">
        <f>VLOOKUP(vehicle_routing_problem__2[[#This Row],[ISSN]],classificacao!B:D,3,0)</f>
        <v>A1</v>
      </c>
      <c r="Z415" s="1" t="s">
        <v>7152</v>
      </c>
      <c r="AB415" s="1" t="s">
        <v>7153</v>
      </c>
      <c r="AC415" s="1" t="s">
        <v>7154</v>
      </c>
      <c r="AD415" s="1" t="s">
        <v>7155</v>
      </c>
      <c r="AE415" s="1" t="s">
        <v>7156</v>
      </c>
      <c r="AF415" s="1" t="s">
        <v>18033</v>
      </c>
      <c r="AG415" s="1" t="s">
        <v>7157</v>
      </c>
      <c r="AH415" s="1" t="s">
        <v>18833</v>
      </c>
    </row>
    <row r="416" spans="1:34" x14ac:dyDescent="0.25">
      <c r="A416" s="1" t="s">
        <v>18924</v>
      </c>
      <c r="B416" s="1" t="s">
        <v>18925</v>
      </c>
      <c r="C416" s="1" t="s">
        <v>18926</v>
      </c>
      <c r="D416">
        <v>2020</v>
      </c>
      <c r="E416" s="1" t="s">
        <v>7291</v>
      </c>
      <c r="F416" s="1" t="s">
        <v>7292</v>
      </c>
      <c r="G416" s="1" t="s">
        <v>7141</v>
      </c>
      <c r="H416" s="1" t="s">
        <v>18927</v>
      </c>
      <c r="K416" s="1" t="s">
        <v>7141</v>
      </c>
      <c r="L416">
        <v>2</v>
      </c>
      <c r="M416" s="1" t="s">
        <v>18928</v>
      </c>
      <c r="N416" s="1" t="s">
        <v>18929</v>
      </c>
      <c r="O416" s="1" t="s">
        <v>18930</v>
      </c>
      <c r="P416" s="1" t="s">
        <v>18931</v>
      </c>
      <c r="Q416" s="1" t="s">
        <v>18932</v>
      </c>
      <c r="R416" s="1" t="s">
        <v>18933</v>
      </c>
      <c r="S416" s="1" t="s">
        <v>18934</v>
      </c>
      <c r="T416" s="1" t="s">
        <v>18935</v>
      </c>
      <c r="U416" s="1" t="s">
        <v>7141</v>
      </c>
      <c r="V416" s="1" t="s">
        <v>7173</v>
      </c>
      <c r="W416" s="1" t="s">
        <v>7302</v>
      </c>
      <c r="X416" s="1" t="str">
        <f>VLOOKUP(vehicle_routing_problem__2[[#This Row],[ISSN]],classificacao!B:D,3,0)</f>
        <v>A2</v>
      </c>
      <c r="Z416" s="1" t="s">
        <v>7141</v>
      </c>
      <c r="AB416" s="1" t="s">
        <v>7153</v>
      </c>
      <c r="AC416" s="1" t="s">
        <v>7303</v>
      </c>
      <c r="AD416" s="1" t="s">
        <v>7155</v>
      </c>
      <c r="AE416" s="1" t="s">
        <v>7156</v>
      </c>
      <c r="AF416" s="1" t="s">
        <v>7141</v>
      </c>
      <c r="AG416" s="1" t="s">
        <v>7157</v>
      </c>
      <c r="AH416" s="1" t="s">
        <v>18936</v>
      </c>
    </row>
    <row r="417" spans="1:34" x14ac:dyDescent="0.25">
      <c r="A417" s="1" t="s">
        <v>18937</v>
      </c>
      <c r="B417" s="1" t="s">
        <v>18938</v>
      </c>
      <c r="C417" s="1" t="s">
        <v>18939</v>
      </c>
      <c r="D417">
        <v>2020</v>
      </c>
      <c r="E417" s="1" t="s">
        <v>15492</v>
      </c>
      <c r="F417" s="1" t="s">
        <v>8712</v>
      </c>
      <c r="G417" s="1" t="s">
        <v>7140</v>
      </c>
      <c r="H417" s="1" t="s">
        <v>7141</v>
      </c>
      <c r="I417">
        <v>327</v>
      </c>
      <c r="J417">
        <v>348</v>
      </c>
      <c r="K417" s="1" t="s">
        <v>7141</v>
      </c>
      <c r="L417">
        <v>2</v>
      </c>
      <c r="M417" s="1" t="s">
        <v>18940</v>
      </c>
      <c r="N417" s="1" t="s">
        <v>18941</v>
      </c>
      <c r="O417" s="1" t="s">
        <v>18942</v>
      </c>
      <c r="P417" s="1" t="s">
        <v>18943</v>
      </c>
      <c r="Q417" s="1" t="s">
        <v>18944</v>
      </c>
      <c r="R417" s="1" t="s">
        <v>18945</v>
      </c>
      <c r="S417" s="1" t="s">
        <v>18946</v>
      </c>
      <c r="T417" s="1" t="s">
        <v>18947</v>
      </c>
      <c r="U417" s="1" t="s">
        <v>7141</v>
      </c>
      <c r="V417" s="1" t="s">
        <v>7318</v>
      </c>
      <c r="W417" s="1" t="s">
        <v>10443</v>
      </c>
      <c r="X417" s="1" t="str">
        <f>VLOOKUP(vehicle_routing_problem__2[[#This Row],[ISSN]],classificacao!B:D,3,0)</f>
        <v>A2</v>
      </c>
      <c r="Z417" s="1" t="s">
        <v>15502</v>
      </c>
      <c r="AB417" s="1" t="s">
        <v>7153</v>
      </c>
      <c r="AC417" s="1" t="s">
        <v>15503</v>
      </c>
      <c r="AD417" s="1" t="s">
        <v>7155</v>
      </c>
      <c r="AE417" s="1" t="s">
        <v>7156</v>
      </c>
      <c r="AF417" s="1" t="s">
        <v>7141</v>
      </c>
      <c r="AG417" s="1" t="s">
        <v>7157</v>
      </c>
      <c r="AH417" s="1" t="s">
        <v>18948</v>
      </c>
    </row>
    <row r="418" spans="1:34" x14ac:dyDescent="0.25">
      <c r="A418" s="1" t="s">
        <v>19013</v>
      </c>
      <c r="B418" s="1" t="s">
        <v>19014</v>
      </c>
      <c r="C418" s="1" t="s">
        <v>19015</v>
      </c>
      <c r="D418">
        <v>2020</v>
      </c>
      <c r="E418" s="1" t="s">
        <v>7138</v>
      </c>
      <c r="F418" s="1" t="s">
        <v>19016</v>
      </c>
      <c r="G418" s="1" t="s">
        <v>7262</v>
      </c>
      <c r="H418" s="1" t="s">
        <v>7141</v>
      </c>
      <c r="I418">
        <v>172</v>
      </c>
      <c r="J418">
        <v>182</v>
      </c>
      <c r="K418" s="1" t="s">
        <v>7141</v>
      </c>
      <c r="L418">
        <v>2</v>
      </c>
      <c r="M418" s="1" t="s">
        <v>19017</v>
      </c>
      <c r="N418" s="1" t="s">
        <v>19018</v>
      </c>
      <c r="O418" s="1" t="s">
        <v>19019</v>
      </c>
      <c r="P418" s="1" t="s">
        <v>19020</v>
      </c>
      <c r="Q418" s="1" t="s">
        <v>19021</v>
      </c>
      <c r="R418" s="1" t="s">
        <v>19022</v>
      </c>
      <c r="S418" s="1" t="s">
        <v>19023</v>
      </c>
      <c r="T418" s="1" t="s">
        <v>19024</v>
      </c>
      <c r="U418" s="1" t="s">
        <v>7141</v>
      </c>
      <c r="V418" s="1" t="s">
        <v>7150</v>
      </c>
      <c r="W418" s="1" t="s">
        <v>7151</v>
      </c>
      <c r="X418" s="1" t="str">
        <f>VLOOKUP(vehicle_routing_problem__2[[#This Row],[ISSN]],classificacao!B:D,3,0)</f>
        <v>A1</v>
      </c>
      <c r="Z418" s="1" t="s">
        <v>7152</v>
      </c>
      <c r="AB418" s="1" t="s">
        <v>7153</v>
      </c>
      <c r="AC418" s="1" t="s">
        <v>7154</v>
      </c>
      <c r="AD418" s="1" t="s">
        <v>7155</v>
      </c>
      <c r="AE418" s="1" t="s">
        <v>7156</v>
      </c>
      <c r="AF418" s="1" t="s">
        <v>7141</v>
      </c>
      <c r="AG418" s="1" t="s">
        <v>7157</v>
      </c>
      <c r="AH418" s="1" t="s">
        <v>19025</v>
      </c>
    </row>
    <row r="419" spans="1:34" x14ac:dyDescent="0.25">
      <c r="A419" s="1" t="s">
        <v>19026</v>
      </c>
      <c r="B419" s="1" t="s">
        <v>19027</v>
      </c>
      <c r="C419" s="1" t="s">
        <v>19028</v>
      </c>
      <c r="D419">
        <v>2020</v>
      </c>
      <c r="E419" s="1" t="s">
        <v>7379</v>
      </c>
      <c r="F419" s="1" t="s">
        <v>7380</v>
      </c>
      <c r="G419" s="1" t="s">
        <v>7266</v>
      </c>
      <c r="H419" s="1" t="s">
        <v>7141</v>
      </c>
      <c r="I419">
        <v>1279</v>
      </c>
      <c r="J419">
        <v>1294</v>
      </c>
      <c r="K419" s="1" t="s">
        <v>7141</v>
      </c>
      <c r="L419">
        <v>2</v>
      </c>
      <c r="M419" s="1" t="s">
        <v>19029</v>
      </c>
      <c r="N419" s="1" t="s">
        <v>19030</v>
      </c>
      <c r="O419" s="1" t="s">
        <v>19031</v>
      </c>
      <c r="P419" s="1" t="s">
        <v>19032</v>
      </c>
      <c r="Q419" s="1" t="s">
        <v>19033</v>
      </c>
      <c r="R419" s="1" t="s">
        <v>19034</v>
      </c>
      <c r="S419" s="1" t="s">
        <v>19035</v>
      </c>
      <c r="T419" s="1" t="s">
        <v>19036</v>
      </c>
      <c r="U419" s="1" t="s">
        <v>7141</v>
      </c>
      <c r="V419" s="1" t="s">
        <v>7388</v>
      </c>
      <c r="W419" s="1" t="s">
        <v>7389</v>
      </c>
      <c r="X419" s="1" t="str">
        <f>VLOOKUP(vehicle_routing_problem__2[[#This Row],[ISSN]],classificacao!B:D,3,0)</f>
        <v>B1</v>
      </c>
      <c r="Z419" s="1" t="s">
        <v>7390</v>
      </c>
      <c r="AB419" s="1" t="s">
        <v>7153</v>
      </c>
      <c r="AC419" s="1" t="s">
        <v>7391</v>
      </c>
      <c r="AD419" s="1" t="s">
        <v>7155</v>
      </c>
      <c r="AE419" s="1" t="s">
        <v>7156</v>
      </c>
      <c r="AF419" s="1" t="s">
        <v>7395</v>
      </c>
      <c r="AG419" s="1" t="s">
        <v>7157</v>
      </c>
      <c r="AH419" s="1" t="s">
        <v>19037</v>
      </c>
    </row>
    <row r="420" spans="1:34" x14ac:dyDescent="0.25">
      <c r="A420" s="1" t="s">
        <v>19069</v>
      </c>
      <c r="B420" s="1" t="s">
        <v>19070</v>
      </c>
      <c r="C420" s="1" t="s">
        <v>19071</v>
      </c>
      <c r="D420">
        <v>2020</v>
      </c>
      <c r="E420" s="1" t="s">
        <v>16273</v>
      </c>
      <c r="F420" s="1" t="s">
        <v>8419</v>
      </c>
      <c r="G420" s="1" t="s">
        <v>7330</v>
      </c>
      <c r="H420" s="1" t="s">
        <v>7141</v>
      </c>
      <c r="I420">
        <v>1053</v>
      </c>
      <c r="J420">
        <v>1072</v>
      </c>
      <c r="K420" s="1" t="s">
        <v>7141</v>
      </c>
      <c r="L420">
        <v>2</v>
      </c>
      <c r="M420" s="1" t="s">
        <v>19072</v>
      </c>
      <c r="N420" s="1" t="s">
        <v>19073</v>
      </c>
      <c r="O420" s="1" t="s">
        <v>19074</v>
      </c>
      <c r="P420" s="1" t="s">
        <v>19075</v>
      </c>
      <c r="Q420" s="1" t="s">
        <v>19076</v>
      </c>
      <c r="R420" s="1" t="s">
        <v>19077</v>
      </c>
      <c r="S420" s="1" t="s">
        <v>19078</v>
      </c>
      <c r="T420" s="1" t="s">
        <v>7141</v>
      </c>
      <c r="U420" s="1" t="s">
        <v>7141</v>
      </c>
      <c r="V420" s="1" t="s">
        <v>7338</v>
      </c>
      <c r="W420" s="1" t="s">
        <v>10264</v>
      </c>
      <c r="X420" s="1" t="str">
        <f>VLOOKUP(vehicle_routing_problem__2[[#This Row],[ISSN]],classificacao!B:D,3,0)</f>
        <v>A1</v>
      </c>
      <c r="Z420" s="1" t="s">
        <v>16281</v>
      </c>
      <c r="AB420" s="1" t="s">
        <v>7153</v>
      </c>
      <c r="AC420" s="1" t="s">
        <v>16282</v>
      </c>
      <c r="AD420" s="1" t="s">
        <v>7155</v>
      </c>
      <c r="AE420" s="1" t="s">
        <v>7156</v>
      </c>
      <c r="AF420" s="1" t="s">
        <v>7141</v>
      </c>
      <c r="AG420" s="1" t="s">
        <v>7157</v>
      </c>
      <c r="AH420" s="1" t="s">
        <v>19079</v>
      </c>
    </row>
    <row r="421" spans="1:34" x14ac:dyDescent="0.25">
      <c r="A421" s="1" t="s">
        <v>19154</v>
      </c>
      <c r="B421" s="1" t="s">
        <v>19155</v>
      </c>
      <c r="C421" s="1" t="s">
        <v>19156</v>
      </c>
      <c r="D421">
        <v>2020</v>
      </c>
      <c r="E421" s="1" t="s">
        <v>7849</v>
      </c>
      <c r="F421" s="1" t="s">
        <v>19157</v>
      </c>
      <c r="G421" s="1" t="s">
        <v>7347</v>
      </c>
      <c r="H421" s="1" t="s">
        <v>7141</v>
      </c>
      <c r="I421">
        <v>281</v>
      </c>
      <c r="J421">
        <v>316</v>
      </c>
      <c r="K421" s="1" t="s">
        <v>7141</v>
      </c>
      <c r="L421">
        <v>2</v>
      </c>
      <c r="M421" s="1" t="s">
        <v>19158</v>
      </c>
      <c r="N421" s="1" t="s">
        <v>19159</v>
      </c>
      <c r="O421" s="1" t="s">
        <v>19160</v>
      </c>
      <c r="P421" s="1" t="s">
        <v>19161</v>
      </c>
      <c r="Q421" s="1" t="s">
        <v>19162</v>
      </c>
      <c r="R421" s="1" t="s">
        <v>19163</v>
      </c>
      <c r="S421" s="1" t="s">
        <v>7141</v>
      </c>
      <c r="T421" s="1" t="s">
        <v>19164</v>
      </c>
      <c r="U421" s="1" t="s">
        <v>7141</v>
      </c>
      <c r="V421" s="1" t="s">
        <v>7318</v>
      </c>
      <c r="W421" s="1" t="s">
        <v>7858</v>
      </c>
      <c r="X421" s="1" t="str">
        <f>VLOOKUP(vehicle_routing_problem__2[[#This Row],[ISSN]],classificacao!B:D,3,0)</f>
        <v>A2</v>
      </c>
      <c r="Z421" s="1" t="s">
        <v>7141</v>
      </c>
      <c r="AB421" s="1" t="s">
        <v>7153</v>
      </c>
      <c r="AC421" s="1" t="s">
        <v>7859</v>
      </c>
      <c r="AD421" s="1" t="s">
        <v>7155</v>
      </c>
      <c r="AE421" s="1" t="s">
        <v>7156</v>
      </c>
      <c r="AF421" s="1" t="s">
        <v>7141</v>
      </c>
      <c r="AG421" s="1" t="s">
        <v>7157</v>
      </c>
      <c r="AH421" s="1" t="s">
        <v>19165</v>
      </c>
    </row>
    <row r="422" spans="1:34" x14ac:dyDescent="0.25">
      <c r="A422" s="1" t="s">
        <v>19181</v>
      </c>
      <c r="B422" s="1" t="s">
        <v>19182</v>
      </c>
      <c r="C422" s="1" t="s">
        <v>19183</v>
      </c>
      <c r="D422">
        <v>2020</v>
      </c>
      <c r="E422" s="1" t="s">
        <v>7162</v>
      </c>
      <c r="F422" s="1" t="s">
        <v>13141</v>
      </c>
      <c r="G422" s="1" t="s">
        <v>7141</v>
      </c>
      <c r="H422" s="1" t="s">
        <v>19184</v>
      </c>
      <c r="K422" s="1" t="s">
        <v>7141</v>
      </c>
      <c r="L422">
        <v>2</v>
      </c>
      <c r="M422" s="1" t="s">
        <v>19185</v>
      </c>
      <c r="N422" s="1" t="s">
        <v>19186</v>
      </c>
      <c r="O422" s="1" t="s">
        <v>19187</v>
      </c>
      <c r="P422" s="1" t="s">
        <v>19188</v>
      </c>
      <c r="Q422" s="1" t="s">
        <v>19189</v>
      </c>
      <c r="R422" s="1" t="s">
        <v>19190</v>
      </c>
      <c r="S422" s="1" t="s">
        <v>19191</v>
      </c>
      <c r="T422" s="1" t="s">
        <v>19192</v>
      </c>
      <c r="U422" s="1" t="s">
        <v>7141</v>
      </c>
      <c r="V422" s="1" t="s">
        <v>7173</v>
      </c>
      <c r="W422" s="1" t="s">
        <v>7174</v>
      </c>
      <c r="X422" s="1" t="str">
        <f>VLOOKUP(vehicle_routing_problem__2[[#This Row],[ISSN]],classificacao!B:D,3,0)</f>
        <v>A1</v>
      </c>
      <c r="Z422" s="1" t="s">
        <v>7175</v>
      </c>
      <c r="AB422" s="1" t="s">
        <v>7153</v>
      </c>
      <c r="AC422" s="1" t="s">
        <v>7176</v>
      </c>
      <c r="AD422" s="1" t="s">
        <v>7155</v>
      </c>
      <c r="AE422" s="1" t="s">
        <v>7156</v>
      </c>
      <c r="AF422" s="1" t="s">
        <v>7141</v>
      </c>
      <c r="AG422" s="1" t="s">
        <v>7157</v>
      </c>
      <c r="AH422" s="1" t="s">
        <v>19193</v>
      </c>
    </row>
    <row r="423" spans="1:34" x14ac:dyDescent="0.25">
      <c r="A423" s="1" t="s">
        <v>19302</v>
      </c>
      <c r="B423" s="1" t="s">
        <v>19303</v>
      </c>
      <c r="C423" s="1" t="s">
        <v>19304</v>
      </c>
      <c r="D423">
        <v>2020</v>
      </c>
      <c r="E423" s="1" t="s">
        <v>7603</v>
      </c>
      <c r="F423" s="1" t="s">
        <v>15419</v>
      </c>
      <c r="G423" s="1" t="s">
        <v>7141</v>
      </c>
      <c r="H423" s="1" t="s">
        <v>19305</v>
      </c>
      <c r="K423" s="1" t="s">
        <v>7141</v>
      </c>
      <c r="L423">
        <v>2</v>
      </c>
      <c r="M423" s="1" t="s">
        <v>19306</v>
      </c>
      <c r="N423" s="1" t="s">
        <v>19307</v>
      </c>
      <c r="O423" s="1" t="s">
        <v>19308</v>
      </c>
      <c r="P423" s="1" t="s">
        <v>19309</v>
      </c>
      <c r="Q423" s="1" t="s">
        <v>19310</v>
      </c>
      <c r="R423" s="1" t="s">
        <v>19311</v>
      </c>
      <c r="S423" s="1" t="s">
        <v>19312</v>
      </c>
      <c r="T423" s="1" t="s">
        <v>19313</v>
      </c>
      <c r="U423" s="1" t="s">
        <v>7141</v>
      </c>
      <c r="V423" s="1" t="s">
        <v>7173</v>
      </c>
      <c r="W423" s="1" t="s">
        <v>7613</v>
      </c>
      <c r="X423" s="1" t="str">
        <f>VLOOKUP(vehicle_routing_problem__2[[#This Row],[ISSN]],classificacao!B:D,3,0)</f>
        <v>A2</v>
      </c>
      <c r="Z423" s="1" t="s">
        <v>7614</v>
      </c>
      <c r="AB423" s="1" t="s">
        <v>7153</v>
      </c>
      <c r="AC423" s="1" t="s">
        <v>7615</v>
      </c>
      <c r="AD423" s="1" t="s">
        <v>7155</v>
      </c>
      <c r="AE423" s="1" t="s">
        <v>7156</v>
      </c>
      <c r="AF423" s="1" t="s">
        <v>7141</v>
      </c>
      <c r="AG423" s="1" t="s">
        <v>7157</v>
      </c>
      <c r="AH423" s="1" t="s">
        <v>19314</v>
      </c>
    </row>
    <row r="424" spans="1:34" x14ac:dyDescent="0.25">
      <c r="A424" s="1" t="s">
        <v>19442</v>
      </c>
      <c r="B424" s="1" t="s">
        <v>19443</v>
      </c>
      <c r="C424" s="1" t="s">
        <v>19444</v>
      </c>
      <c r="D424">
        <v>2020</v>
      </c>
      <c r="E424" s="1" t="s">
        <v>9278</v>
      </c>
      <c r="F424" s="1" t="s">
        <v>19445</v>
      </c>
      <c r="G424" s="1" t="s">
        <v>7141</v>
      </c>
      <c r="H424" s="1" t="s">
        <v>19446</v>
      </c>
      <c r="K424" s="1" t="s">
        <v>7141</v>
      </c>
      <c r="L424">
        <v>2</v>
      </c>
      <c r="M424" s="1" t="s">
        <v>19447</v>
      </c>
      <c r="N424" s="1" t="s">
        <v>19448</v>
      </c>
      <c r="O424" s="1" t="s">
        <v>19449</v>
      </c>
      <c r="P424" s="1" t="s">
        <v>19450</v>
      </c>
      <c r="Q424" s="1" t="s">
        <v>19451</v>
      </c>
      <c r="R424" s="1" t="s">
        <v>19452</v>
      </c>
      <c r="S424" s="1" t="s">
        <v>19453</v>
      </c>
      <c r="T424" s="1" t="s">
        <v>19454</v>
      </c>
      <c r="U424" s="1" t="s">
        <v>7141</v>
      </c>
      <c r="V424" s="1" t="s">
        <v>7173</v>
      </c>
      <c r="W424" s="1" t="s">
        <v>9287</v>
      </c>
      <c r="X424" s="1" t="str">
        <f>VLOOKUP(vehicle_routing_problem__2[[#This Row],[ISSN]],classificacao!B:D,3,0)</f>
        <v>A2</v>
      </c>
      <c r="Z424" s="1" t="s">
        <v>9288</v>
      </c>
      <c r="AB424" s="1" t="s">
        <v>7153</v>
      </c>
      <c r="AC424" s="1" t="s">
        <v>9289</v>
      </c>
      <c r="AD424" s="1" t="s">
        <v>7155</v>
      </c>
      <c r="AE424" s="1" t="s">
        <v>7156</v>
      </c>
      <c r="AF424" s="1" t="s">
        <v>7141</v>
      </c>
      <c r="AG424" s="1" t="s">
        <v>7157</v>
      </c>
      <c r="AH424" s="1" t="s">
        <v>19455</v>
      </c>
    </row>
    <row r="425" spans="1:34" x14ac:dyDescent="0.25">
      <c r="A425" s="1" t="s">
        <v>19472</v>
      </c>
      <c r="B425" s="1" t="s">
        <v>19473</v>
      </c>
      <c r="C425" s="1" t="s">
        <v>19474</v>
      </c>
      <c r="D425">
        <v>2020</v>
      </c>
      <c r="E425" s="1" t="s">
        <v>7162</v>
      </c>
      <c r="F425" s="1" t="s">
        <v>8490</v>
      </c>
      <c r="G425" s="1" t="s">
        <v>7141</v>
      </c>
      <c r="H425" s="1" t="s">
        <v>19475</v>
      </c>
      <c r="K425" s="1" t="s">
        <v>7141</v>
      </c>
      <c r="L425">
        <v>2</v>
      </c>
      <c r="M425" s="1" t="s">
        <v>19476</v>
      </c>
      <c r="N425" s="1" t="s">
        <v>19477</v>
      </c>
      <c r="O425" s="1" t="s">
        <v>19478</v>
      </c>
      <c r="P425" s="1" t="s">
        <v>19479</v>
      </c>
      <c r="Q425" s="1" t="s">
        <v>19480</v>
      </c>
      <c r="R425" s="1" t="s">
        <v>19481</v>
      </c>
      <c r="S425" s="1" t="s">
        <v>19482</v>
      </c>
      <c r="T425" s="1" t="s">
        <v>19483</v>
      </c>
      <c r="U425" s="1" t="s">
        <v>7141</v>
      </c>
      <c r="V425" s="1" t="s">
        <v>7173</v>
      </c>
      <c r="W425" s="1" t="s">
        <v>7174</v>
      </c>
      <c r="X425" s="1" t="str">
        <f>VLOOKUP(vehicle_routing_problem__2[[#This Row],[ISSN]],classificacao!B:D,3,0)</f>
        <v>A1</v>
      </c>
      <c r="Z425" s="1" t="s">
        <v>7175</v>
      </c>
      <c r="AB425" s="1" t="s">
        <v>7153</v>
      </c>
      <c r="AC425" s="1" t="s">
        <v>7176</v>
      </c>
      <c r="AD425" s="1" t="s">
        <v>7155</v>
      </c>
      <c r="AE425" s="1" t="s">
        <v>7156</v>
      </c>
      <c r="AF425" s="1" t="s">
        <v>7141</v>
      </c>
      <c r="AG425" s="1" t="s">
        <v>7157</v>
      </c>
      <c r="AH425" s="1" t="s">
        <v>19484</v>
      </c>
    </row>
    <row r="426" spans="1:34" x14ac:dyDescent="0.25">
      <c r="A426" s="1" t="s">
        <v>19563</v>
      </c>
      <c r="B426" s="1" t="s">
        <v>19564</v>
      </c>
      <c r="C426" s="1" t="s">
        <v>19565</v>
      </c>
      <c r="D426">
        <v>2020</v>
      </c>
      <c r="E426" s="1" t="s">
        <v>7138</v>
      </c>
      <c r="F426" s="1" t="s">
        <v>7490</v>
      </c>
      <c r="G426" s="1" t="s">
        <v>7262</v>
      </c>
      <c r="H426" s="1" t="s">
        <v>7141</v>
      </c>
      <c r="I426">
        <v>129</v>
      </c>
      <c r="J426">
        <v>147</v>
      </c>
      <c r="K426" s="1" t="s">
        <v>7141</v>
      </c>
      <c r="L426">
        <v>2</v>
      </c>
      <c r="M426" s="1" t="s">
        <v>19566</v>
      </c>
      <c r="N426" s="1" t="s">
        <v>19567</v>
      </c>
      <c r="O426" s="1" t="s">
        <v>19568</v>
      </c>
      <c r="P426" s="1" t="s">
        <v>19569</v>
      </c>
      <c r="Q426" s="1" t="s">
        <v>19570</v>
      </c>
      <c r="R426" s="1" t="s">
        <v>19571</v>
      </c>
      <c r="S426" s="1" t="s">
        <v>19572</v>
      </c>
      <c r="T426" s="1" t="s">
        <v>19573</v>
      </c>
      <c r="U426" s="1" t="s">
        <v>7141</v>
      </c>
      <c r="V426" s="1" t="s">
        <v>7150</v>
      </c>
      <c r="W426" s="1" t="s">
        <v>7151</v>
      </c>
      <c r="X426" s="1" t="str">
        <f>VLOOKUP(vehicle_routing_problem__2[[#This Row],[ISSN]],classificacao!B:D,3,0)</f>
        <v>A1</v>
      </c>
      <c r="Z426" s="1" t="s">
        <v>7152</v>
      </c>
      <c r="AB426" s="1" t="s">
        <v>7153</v>
      </c>
      <c r="AC426" s="1" t="s">
        <v>7154</v>
      </c>
      <c r="AD426" s="1" t="s">
        <v>7155</v>
      </c>
      <c r="AE426" s="1" t="s">
        <v>7156</v>
      </c>
      <c r="AF426" s="1" t="s">
        <v>7395</v>
      </c>
      <c r="AG426" s="1" t="s">
        <v>7157</v>
      </c>
      <c r="AH426" s="1" t="s">
        <v>19574</v>
      </c>
    </row>
    <row r="427" spans="1:34" x14ac:dyDescent="0.25">
      <c r="A427" s="1" t="s">
        <v>19638</v>
      </c>
      <c r="B427" s="1" t="s">
        <v>19639</v>
      </c>
      <c r="C427" s="1" t="s">
        <v>19640</v>
      </c>
      <c r="D427">
        <v>2020</v>
      </c>
      <c r="E427" s="1" t="s">
        <v>13947</v>
      </c>
      <c r="F427" s="1" t="s">
        <v>7717</v>
      </c>
      <c r="G427" s="1" t="s">
        <v>7141</v>
      </c>
      <c r="H427" s="1" t="s">
        <v>19641</v>
      </c>
      <c r="K427" s="1" t="s">
        <v>7141</v>
      </c>
      <c r="L427">
        <v>2</v>
      </c>
      <c r="M427" s="1" t="s">
        <v>19642</v>
      </c>
      <c r="N427" s="1" t="s">
        <v>19643</v>
      </c>
      <c r="O427" s="1" t="s">
        <v>19644</v>
      </c>
      <c r="P427" s="1" t="s">
        <v>19645</v>
      </c>
      <c r="Q427" s="1" t="s">
        <v>19646</v>
      </c>
      <c r="R427" s="1" t="s">
        <v>19647</v>
      </c>
      <c r="S427" s="1" t="s">
        <v>19648</v>
      </c>
      <c r="T427" s="1" t="s">
        <v>19649</v>
      </c>
      <c r="U427" s="1" t="s">
        <v>7141</v>
      </c>
      <c r="V427" s="1" t="s">
        <v>7173</v>
      </c>
      <c r="W427" s="1" t="s">
        <v>10592</v>
      </c>
      <c r="X427" s="1" t="str">
        <f>VLOOKUP(vehicle_routing_problem__2[[#This Row],[ISSN]],classificacao!B:D,3,0)</f>
        <v>A2</v>
      </c>
      <c r="Z427" s="1" t="s">
        <v>7141</v>
      </c>
      <c r="AB427" s="1" t="s">
        <v>7153</v>
      </c>
      <c r="AC427" s="1" t="s">
        <v>13956</v>
      </c>
      <c r="AD427" s="1" t="s">
        <v>7155</v>
      </c>
      <c r="AE427" s="1" t="s">
        <v>7156</v>
      </c>
      <c r="AF427" s="1" t="s">
        <v>7141</v>
      </c>
      <c r="AG427" s="1" t="s">
        <v>7157</v>
      </c>
      <c r="AH427" s="1" t="s">
        <v>19650</v>
      </c>
    </row>
    <row r="428" spans="1:34" x14ac:dyDescent="0.25">
      <c r="A428" s="1" t="s">
        <v>20226</v>
      </c>
      <c r="B428" s="1" t="s">
        <v>20227</v>
      </c>
      <c r="C428" s="1" t="s">
        <v>20228</v>
      </c>
      <c r="D428">
        <v>2020</v>
      </c>
      <c r="E428" s="1" t="s">
        <v>7849</v>
      </c>
      <c r="F428" s="1" t="s">
        <v>7141</v>
      </c>
      <c r="G428" s="1" t="s">
        <v>7141</v>
      </c>
      <c r="H428" s="1" t="s">
        <v>7141</v>
      </c>
      <c r="K428" s="1" t="s">
        <v>7141</v>
      </c>
      <c r="L428">
        <v>2</v>
      </c>
      <c r="M428" s="1" t="s">
        <v>20229</v>
      </c>
      <c r="N428" s="1" t="s">
        <v>20230</v>
      </c>
      <c r="O428" s="1" t="s">
        <v>20231</v>
      </c>
      <c r="P428" s="1" t="s">
        <v>20232</v>
      </c>
      <c r="Q428" s="1" t="s">
        <v>20233</v>
      </c>
      <c r="R428" s="1" t="s">
        <v>20234</v>
      </c>
      <c r="S428" s="1" t="s">
        <v>7141</v>
      </c>
      <c r="T428" s="1" t="s">
        <v>20235</v>
      </c>
      <c r="U428" s="1" t="s">
        <v>7141</v>
      </c>
      <c r="V428" s="1" t="s">
        <v>7318</v>
      </c>
      <c r="W428" s="1" t="s">
        <v>7858</v>
      </c>
      <c r="X428" s="1" t="str">
        <f>VLOOKUP(vehicle_routing_problem__2[[#This Row],[ISSN]],classificacao!B:D,3,0)</f>
        <v>A2</v>
      </c>
      <c r="Z428" s="1" t="s">
        <v>7141</v>
      </c>
      <c r="AB428" s="1" t="s">
        <v>7153</v>
      </c>
      <c r="AC428" s="1" t="s">
        <v>7859</v>
      </c>
      <c r="AD428" s="1" t="s">
        <v>7155</v>
      </c>
      <c r="AE428" s="1" t="s">
        <v>7581</v>
      </c>
      <c r="AF428" s="1" t="s">
        <v>7141</v>
      </c>
      <c r="AG428" s="1" t="s">
        <v>7157</v>
      </c>
      <c r="AH428" s="1" t="s">
        <v>20236</v>
      </c>
    </row>
    <row r="429" spans="1:34" x14ac:dyDescent="0.25">
      <c r="A429" s="1" t="s">
        <v>20293</v>
      </c>
      <c r="B429" s="1" t="s">
        <v>20294</v>
      </c>
      <c r="C429" s="1" t="s">
        <v>20295</v>
      </c>
      <c r="D429">
        <v>2020</v>
      </c>
      <c r="E429" s="1" t="s">
        <v>7587</v>
      </c>
      <c r="F429" s="1" t="s">
        <v>7141</v>
      </c>
      <c r="G429" s="1" t="s">
        <v>7141</v>
      </c>
      <c r="H429" s="1" t="s">
        <v>7141</v>
      </c>
      <c r="K429" s="1" t="s">
        <v>7141</v>
      </c>
      <c r="L429">
        <v>2</v>
      </c>
      <c r="M429" s="1" t="s">
        <v>20296</v>
      </c>
      <c r="N429" s="1" t="s">
        <v>20297</v>
      </c>
      <c r="O429" s="1" t="s">
        <v>20298</v>
      </c>
      <c r="P429" s="1" t="s">
        <v>20299</v>
      </c>
      <c r="Q429" s="1" t="s">
        <v>20300</v>
      </c>
      <c r="R429" s="1" t="s">
        <v>20301</v>
      </c>
      <c r="S429" s="1" t="s">
        <v>20302</v>
      </c>
      <c r="T429" s="1" t="s">
        <v>20303</v>
      </c>
      <c r="U429" s="1" t="s">
        <v>7141</v>
      </c>
      <c r="V429" s="1" t="s">
        <v>7388</v>
      </c>
      <c r="W429" s="1" t="s">
        <v>7596</v>
      </c>
      <c r="X429" s="1" t="str">
        <f>VLOOKUP(vehicle_routing_problem__2[[#This Row],[ISSN]],classificacao!B:D,3,0)</f>
        <v>B1</v>
      </c>
      <c r="Z429" s="1" t="s">
        <v>7597</v>
      </c>
      <c r="AB429" s="1" t="s">
        <v>7153</v>
      </c>
      <c r="AC429" s="1" t="s">
        <v>7598</v>
      </c>
      <c r="AD429" s="1" t="s">
        <v>7155</v>
      </c>
      <c r="AE429" s="1" t="s">
        <v>7581</v>
      </c>
      <c r="AF429" s="1" t="s">
        <v>7141</v>
      </c>
      <c r="AG429" s="1" t="s">
        <v>7157</v>
      </c>
      <c r="AH429" s="1" t="s">
        <v>20304</v>
      </c>
    </row>
    <row r="430" spans="1:34" x14ac:dyDescent="0.25">
      <c r="A430" s="1" t="s">
        <v>20305</v>
      </c>
      <c r="B430" s="1" t="s">
        <v>20306</v>
      </c>
      <c r="C430" s="1" t="s">
        <v>20307</v>
      </c>
      <c r="D430">
        <v>2020</v>
      </c>
      <c r="E430" s="1" t="s">
        <v>17783</v>
      </c>
      <c r="F430" s="1" t="s">
        <v>7944</v>
      </c>
      <c r="G430" s="1" t="s">
        <v>7262</v>
      </c>
      <c r="H430" s="1" t="s">
        <v>7141</v>
      </c>
      <c r="I430">
        <v>37</v>
      </c>
      <c r="J430">
        <v>57</v>
      </c>
      <c r="K430" s="1" t="s">
        <v>7141</v>
      </c>
      <c r="L430">
        <v>2</v>
      </c>
      <c r="M430" s="1" t="s">
        <v>7141</v>
      </c>
      <c r="N430" s="1" t="s">
        <v>20308</v>
      </c>
      <c r="O430" s="1" t="s">
        <v>20309</v>
      </c>
      <c r="P430" s="1" t="s">
        <v>20310</v>
      </c>
      <c r="Q430" s="1" t="s">
        <v>20311</v>
      </c>
      <c r="R430" s="1" t="s">
        <v>20312</v>
      </c>
      <c r="S430" s="1" t="s">
        <v>20313</v>
      </c>
      <c r="T430" s="1" t="s">
        <v>20314</v>
      </c>
      <c r="U430" s="1" t="s">
        <v>7141</v>
      </c>
      <c r="V430" s="1" t="s">
        <v>17791</v>
      </c>
      <c r="W430" s="1" t="s">
        <v>11348</v>
      </c>
      <c r="X430" s="1" t="str">
        <f>VLOOKUP(vehicle_routing_problem__2[[#This Row],[ISSN]],classificacao!B:D,3,0)</f>
        <v>B2</v>
      </c>
      <c r="Z430" s="1" t="s">
        <v>17792</v>
      </c>
      <c r="AB430" s="1" t="s">
        <v>7153</v>
      </c>
      <c r="AC430" s="1" t="s">
        <v>17793</v>
      </c>
      <c r="AD430" s="1" t="s">
        <v>15176</v>
      </c>
      <c r="AE430" s="1" t="s">
        <v>7156</v>
      </c>
      <c r="AF430" s="1" t="s">
        <v>7141</v>
      </c>
      <c r="AG430" s="1" t="s">
        <v>7157</v>
      </c>
      <c r="AH430" s="1" t="s">
        <v>20315</v>
      </c>
    </row>
    <row r="431" spans="1:34" x14ac:dyDescent="0.25">
      <c r="A431" s="1" t="s">
        <v>20317</v>
      </c>
      <c r="B431" s="1" t="s">
        <v>20318</v>
      </c>
      <c r="C431" s="1" t="s">
        <v>20319</v>
      </c>
      <c r="D431">
        <v>2020</v>
      </c>
      <c r="E431" s="1" t="s">
        <v>7882</v>
      </c>
      <c r="F431" s="1" t="s">
        <v>7141</v>
      </c>
      <c r="G431" s="1" t="s">
        <v>7141</v>
      </c>
      <c r="H431" s="1" t="s">
        <v>7141</v>
      </c>
      <c r="K431" s="1" t="s">
        <v>7141</v>
      </c>
      <c r="L431">
        <v>2</v>
      </c>
      <c r="M431" s="1" t="s">
        <v>20320</v>
      </c>
      <c r="N431" s="1" t="s">
        <v>20321</v>
      </c>
      <c r="O431" s="1" t="s">
        <v>20322</v>
      </c>
      <c r="P431" s="1" t="s">
        <v>20323</v>
      </c>
      <c r="Q431" s="1" t="s">
        <v>20324</v>
      </c>
      <c r="R431" s="1" t="s">
        <v>20325</v>
      </c>
      <c r="S431" s="1" t="s">
        <v>20326</v>
      </c>
      <c r="T431" s="1" t="s">
        <v>20327</v>
      </c>
      <c r="U431" s="1" t="s">
        <v>7141</v>
      </c>
      <c r="V431" s="1" t="s">
        <v>7150</v>
      </c>
      <c r="W431" s="1" t="s">
        <v>7892</v>
      </c>
      <c r="X431" s="1" t="str">
        <f>VLOOKUP(vehicle_routing_problem__2[[#This Row],[ISSN]],classificacao!B:D,3,0)</f>
        <v>B1</v>
      </c>
      <c r="Z431" s="1" t="s">
        <v>7893</v>
      </c>
      <c r="AB431" s="1" t="s">
        <v>7153</v>
      </c>
      <c r="AC431" s="1" t="s">
        <v>7894</v>
      </c>
      <c r="AD431" s="1" t="s">
        <v>7155</v>
      </c>
      <c r="AE431" s="1" t="s">
        <v>7581</v>
      </c>
      <c r="AF431" s="1" t="s">
        <v>7141</v>
      </c>
      <c r="AG431" s="1" t="s">
        <v>7157</v>
      </c>
      <c r="AH431" s="1" t="s">
        <v>20328</v>
      </c>
    </row>
    <row r="432" spans="1:34" x14ac:dyDescent="0.25">
      <c r="A432" s="1" t="s">
        <v>20329</v>
      </c>
      <c r="B432" s="1" t="s">
        <v>20330</v>
      </c>
      <c r="C432" s="1" t="s">
        <v>20331</v>
      </c>
      <c r="D432">
        <v>2020</v>
      </c>
      <c r="E432" s="1" t="s">
        <v>7572</v>
      </c>
      <c r="F432" s="1" t="s">
        <v>7266</v>
      </c>
      <c r="G432" s="1" t="s">
        <v>7141</v>
      </c>
      <c r="H432" s="1" t="s">
        <v>20332</v>
      </c>
      <c r="I432">
        <v>39439</v>
      </c>
      <c r="J432">
        <v>39444</v>
      </c>
      <c r="K432" s="1" t="s">
        <v>7141</v>
      </c>
      <c r="L432">
        <v>2</v>
      </c>
      <c r="M432" s="1" t="s">
        <v>20333</v>
      </c>
      <c r="N432" s="1" t="s">
        <v>20334</v>
      </c>
      <c r="O432" s="1" t="s">
        <v>20335</v>
      </c>
      <c r="P432" s="1" t="s">
        <v>20336</v>
      </c>
      <c r="Q432" s="1" t="s">
        <v>20337</v>
      </c>
      <c r="R432" s="1" t="s">
        <v>20338</v>
      </c>
      <c r="S432" s="1" t="s">
        <v>20339</v>
      </c>
      <c r="T432" s="1" t="s">
        <v>20340</v>
      </c>
      <c r="U432" s="1" t="s">
        <v>7141</v>
      </c>
      <c r="V432" s="1" t="s">
        <v>7399</v>
      </c>
      <c r="W432" s="1" t="s">
        <v>7580</v>
      </c>
      <c r="X432" s="1" t="str">
        <f>VLOOKUP(vehicle_routing_problem__2[[#This Row],[ISSN]],classificacao!B:D,3,0)</f>
        <v>B1</v>
      </c>
      <c r="Z432" s="1" t="s">
        <v>7141</v>
      </c>
      <c r="AB432" s="1" t="s">
        <v>7153</v>
      </c>
      <c r="AC432" s="1" t="s">
        <v>7572</v>
      </c>
      <c r="AD432" s="1" t="s">
        <v>7155</v>
      </c>
      <c r="AE432" s="1" t="s">
        <v>7156</v>
      </c>
      <c r="AF432" s="1" t="s">
        <v>7582</v>
      </c>
      <c r="AG432" s="1" t="s">
        <v>7157</v>
      </c>
      <c r="AH432" s="1" t="s">
        <v>20341</v>
      </c>
    </row>
    <row r="433" spans="1:34" x14ac:dyDescent="0.25">
      <c r="A433" s="1" t="s">
        <v>20342</v>
      </c>
      <c r="B433" s="1" t="s">
        <v>20343</v>
      </c>
      <c r="C433" s="1" t="s">
        <v>20344</v>
      </c>
      <c r="D433">
        <v>2020</v>
      </c>
      <c r="E433" s="1" t="s">
        <v>7572</v>
      </c>
      <c r="F433" s="1" t="s">
        <v>7266</v>
      </c>
      <c r="G433" s="1" t="s">
        <v>7141</v>
      </c>
      <c r="H433" s="1" t="s">
        <v>20345</v>
      </c>
      <c r="I433">
        <v>31934</v>
      </c>
      <c r="J433">
        <v>31947</v>
      </c>
      <c r="K433" s="1" t="s">
        <v>7141</v>
      </c>
      <c r="L433">
        <v>2</v>
      </c>
      <c r="M433" s="1" t="s">
        <v>20346</v>
      </c>
      <c r="N433" s="1" t="s">
        <v>20347</v>
      </c>
      <c r="O433" s="1" t="s">
        <v>20348</v>
      </c>
      <c r="P433" s="1" t="s">
        <v>20349</v>
      </c>
      <c r="Q433" s="1" t="s">
        <v>20350</v>
      </c>
      <c r="R433" s="1" t="s">
        <v>20351</v>
      </c>
      <c r="S433" s="1" t="s">
        <v>20352</v>
      </c>
      <c r="T433" s="1" t="s">
        <v>20353</v>
      </c>
      <c r="U433" s="1" t="s">
        <v>7141</v>
      </c>
      <c r="V433" s="1" t="s">
        <v>7399</v>
      </c>
      <c r="W433" s="1" t="s">
        <v>7580</v>
      </c>
      <c r="X433" s="1" t="str">
        <f>VLOOKUP(vehicle_routing_problem__2[[#This Row],[ISSN]],classificacao!B:D,3,0)</f>
        <v>B1</v>
      </c>
      <c r="Z433" s="1" t="s">
        <v>7141</v>
      </c>
      <c r="AB433" s="1" t="s">
        <v>7153</v>
      </c>
      <c r="AC433" s="1" t="s">
        <v>7572</v>
      </c>
      <c r="AD433" s="1" t="s">
        <v>7155</v>
      </c>
      <c r="AE433" s="1" t="s">
        <v>7156</v>
      </c>
      <c r="AF433" s="1" t="s">
        <v>7582</v>
      </c>
      <c r="AG433" s="1" t="s">
        <v>7157</v>
      </c>
      <c r="AH433" s="1" t="s">
        <v>20354</v>
      </c>
    </row>
    <row r="434" spans="1:34" x14ac:dyDescent="0.25">
      <c r="A434" s="1" t="s">
        <v>20378</v>
      </c>
      <c r="B434" s="1" t="s">
        <v>20379</v>
      </c>
      <c r="C434" s="1" t="s">
        <v>20380</v>
      </c>
      <c r="D434">
        <v>2020</v>
      </c>
      <c r="E434" s="1" t="s">
        <v>7572</v>
      </c>
      <c r="F434" s="1" t="s">
        <v>7266</v>
      </c>
      <c r="G434" s="1" t="s">
        <v>7141</v>
      </c>
      <c r="H434" s="1" t="s">
        <v>20381</v>
      </c>
      <c r="K434" s="1" t="s">
        <v>7141</v>
      </c>
      <c r="L434">
        <v>2</v>
      </c>
      <c r="M434" s="1" t="s">
        <v>20382</v>
      </c>
      <c r="N434" s="1" t="s">
        <v>20383</v>
      </c>
      <c r="O434" s="1" t="s">
        <v>20384</v>
      </c>
      <c r="P434" s="1" t="s">
        <v>20385</v>
      </c>
      <c r="Q434" s="1" t="s">
        <v>20386</v>
      </c>
      <c r="R434" s="1" t="s">
        <v>20387</v>
      </c>
      <c r="S434" s="1" t="s">
        <v>20388</v>
      </c>
      <c r="T434" s="1" t="s">
        <v>20389</v>
      </c>
      <c r="U434" s="1" t="s">
        <v>7141</v>
      </c>
      <c r="V434" s="1" t="s">
        <v>7399</v>
      </c>
      <c r="W434" s="1" t="s">
        <v>7580</v>
      </c>
      <c r="X434" s="1" t="str">
        <f>VLOOKUP(vehicle_routing_problem__2[[#This Row],[ISSN]],classificacao!B:D,3,0)</f>
        <v>B1</v>
      </c>
      <c r="Z434" s="1" t="s">
        <v>7141</v>
      </c>
      <c r="AB434" s="1" t="s">
        <v>7153</v>
      </c>
      <c r="AC434" s="1" t="s">
        <v>7572</v>
      </c>
      <c r="AD434" s="1" t="s">
        <v>7155</v>
      </c>
      <c r="AE434" s="1" t="s">
        <v>7156</v>
      </c>
      <c r="AF434" s="1" t="s">
        <v>7582</v>
      </c>
      <c r="AG434" s="1" t="s">
        <v>7157</v>
      </c>
      <c r="AH434" s="1" t="s">
        <v>20390</v>
      </c>
    </row>
    <row r="435" spans="1:34" x14ac:dyDescent="0.25">
      <c r="A435" s="1" t="s">
        <v>20623</v>
      </c>
      <c r="B435" s="1" t="s">
        <v>20624</v>
      </c>
      <c r="C435" s="1" t="s">
        <v>20625</v>
      </c>
      <c r="D435">
        <v>2019</v>
      </c>
      <c r="E435" s="1" t="s">
        <v>7291</v>
      </c>
      <c r="F435" s="1" t="s">
        <v>14835</v>
      </c>
      <c r="G435" s="1" t="s">
        <v>7141</v>
      </c>
      <c r="H435" s="1" t="s">
        <v>20626</v>
      </c>
      <c r="K435" s="1" t="s">
        <v>7141</v>
      </c>
      <c r="L435">
        <v>2</v>
      </c>
      <c r="M435" s="1" t="s">
        <v>20627</v>
      </c>
      <c r="N435" s="1" t="s">
        <v>20628</v>
      </c>
      <c r="O435" s="1" t="s">
        <v>20629</v>
      </c>
      <c r="P435" s="1" t="s">
        <v>20630</v>
      </c>
      <c r="Q435" s="1" t="s">
        <v>20631</v>
      </c>
      <c r="R435" s="1" t="s">
        <v>20632</v>
      </c>
      <c r="S435" s="1" t="s">
        <v>20633</v>
      </c>
      <c r="T435" s="1" t="s">
        <v>20634</v>
      </c>
      <c r="U435" s="1" t="s">
        <v>7141</v>
      </c>
      <c r="V435" s="1" t="s">
        <v>7173</v>
      </c>
      <c r="W435" s="1" t="s">
        <v>7302</v>
      </c>
      <c r="X435" s="1" t="str">
        <f>VLOOKUP(vehicle_routing_problem__2[[#This Row],[ISSN]],classificacao!B:D,3,0)</f>
        <v>A2</v>
      </c>
      <c r="Z435" s="1" t="s">
        <v>7141</v>
      </c>
      <c r="AB435" s="1" t="s">
        <v>7153</v>
      </c>
      <c r="AC435" s="1" t="s">
        <v>7303</v>
      </c>
      <c r="AD435" s="1" t="s">
        <v>7155</v>
      </c>
      <c r="AE435" s="1" t="s">
        <v>7156</v>
      </c>
      <c r="AF435" s="1" t="s">
        <v>7141</v>
      </c>
      <c r="AG435" s="1" t="s">
        <v>7157</v>
      </c>
      <c r="AH435" s="1" t="s">
        <v>20635</v>
      </c>
    </row>
    <row r="436" spans="1:34" x14ac:dyDescent="0.25">
      <c r="A436" s="1" t="s">
        <v>20661</v>
      </c>
      <c r="B436" s="1" t="s">
        <v>20662</v>
      </c>
      <c r="C436" s="1" t="s">
        <v>20663</v>
      </c>
      <c r="D436">
        <v>2019</v>
      </c>
      <c r="E436" s="1" t="s">
        <v>7792</v>
      </c>
      <c r="F436" s="1" t="s">
        <v>7793</v>
      </c>
      <c r="G436" s="1" t="s">
        <v>7269</v>
      </c>
      <c r="H436" s="1" t="s">
        <v>7141</v>
      </c>
      <c r="I436">
        <v>2179</v>
      </c>
      <c r="J436">
        <v>2198</v>
      </c>
      <c r="K436" s="1" t="s">
        <v>7141</v>
      </c>
      <c r="L436">
        <v>2</v>
      </c>
      <c r="M436" s="1" t="s">
        <v>20664</v>
      </c>
      <c r="N436" s="1" t="s">
        <v>20665</v>
      </c>
      <c r="O436" s="1" t="s">
        <v>20666</v>
      </c>
      <c r="P436" s="1" t="s">
        <v>20667</v>
      </c>
      <c r="Q436" s="1" t="s">
        <v>20668</v>
      </c>
      <c r="R436" s="1" t="s">
        <v>20669</v>
      </c>
      <c r="S436" s="1" t="s">
        <v>20670</v>
      </c>
      <c r="T436" s="1" t="s">
        <v>7141</v>
      </c>
      <c r="U436" s="1" t="s">
        <v>7141</v>
      </c>
      <c r="V436" s="1" t="s">
        <v>7801</v>
      </c>
      <c r="W436" s="1" t="s">
        <v>7802</v>
      </c>
      <c r="X436" s="1" t="str">
        <f>VLOOKUP(vehicle_routing_problem__2[[#This Row],[ISSN]],classificacao!B:D,3,0)</f>
        <v>B1</v>
      </c>
      <c r="Z436" s="1" t="s">
        <v>7141</v>
      </c>
      <c r="AB436" s="1" t="s">
        <v>7153</v>
      </c>
      <c r="AC436" s="1" t="s">
        <v>7803</v>
      </c>
      <c r="AD436" s="1" t="s">
        <v>7155</v>
      </c>
      <c r="AE436" s="1" t="s">
        <v>7156</v>
      </c>
      <c r="AF436" s="1" t="s">
        <v>7141</v>
      </c>
      <c r="AG436" s="1" t="s">
        <v>7157</v>
      </c>
      <c r="AH436" s="1" t="s">
        <v>20671</v>
      </c>
    </row>
    <row r="437" spans="1:34" x14ac:dyDescent="0.25">
      <c r="A437" s="1" t="s">
        <v>20698</v>
      </c>
      <c r="B437" s="1" t="s">
        <v>20699</v>
      </c>
      <c r="C437" s="1" t="s">
        <v>20700</v>
      </c>
      <c r="D437">
        <v>2019</v>
      </c>
      <c r="E437" s="1" t="s">
        <v>13961</v>
      </c>
      <c r="F437" s="1" t="s">
        <v>20701</v>
      </c>
      <c r="G437" s="1" t="s">
        <v>7141</v>
      </c>
      <c r="H437" s="1" t="s">
        <v>7141</v>
      </c>
      <c r="I437">
        <v>984</v>
      </c>
      <c r="J437">
        <v>1001</v>
      </c>
      <c r="K437" s="1" t="s">
        <v>7141</v>
      </c>
      <c r="L437">
        <v>2</v>
      </c>
      <c r="M437" s="1" t="s">
        <v>20702</v>
      </c>
      <c r="N437" s="1" t="s">
        <v>20703</v>
      </c>
      <c r="O437" s="1" t="s">
        <v>20704</v>
      </c>
      <c r="P437" s="1" t="s">
        <v>20705</v>
      </c>
      <c r="Q437" s="1" t="s">
        <v>20706</v>
      </c>
      <c r="R437" s="1" t="s">
        <v>20707</v>
      </c>
      <c r="S437" s="1" t="s">
        <v>20708</v>
      </c>
      <c r="T437" s="1" t="s">
        <v>20709</v>
      </c>
      <c r="U437" s="1" t="s">
        <v>7141</v>
      </c>
      <c r="V437" s="1" t="s">
        <v>7173</v>
      </c>
      <c r="W437" s="1" t="s">
        <v>10112</v>
      </c>
      <c r="X437" s="1" t="str">
        <f>VLOOKUP(vehicle_routing_problem__2[[#This Row],[ISSN]],classificacao!B:D,3,0)</f>
        <v>A1</v>
      </c>
      <c r="Z437" s="1" t="s">
        <v>13971</v>
      </c>
      <c r="AB437" s="1" t="s">
        <v>7153</v>
      </c>
      <c r="AC437" s="1" t="s">
        <v>13972</v>
      </c>
      <c r="AD437" s="1" t="s">
        <v>7155</v>
      </c>
      <c r="AE437" s="1" t="s">
        <v>7156</v>
      </c>
      <c r="AF437" s="1" t="s">
        <v>7287</v>
      </c>
      <c r="AG437" s="1" t="s">
        <v>7157</v>
      </c>
      <c r="AH437" s="1" t="s">
        <v>20710</v>
      </c>
    </row>
    <row r="438" spans="1:34" x14ac:dyDescent="0.25">
      <c r="A438" s="1" t="s">
        <v>21116</v>
      </c>
      <c r="B438" s="1" t="s">
        <v>21117</v>
      </c>
      <c r="C438" s="1" t="s">
        <v>21118</v>
      </c>
      <c r="D438">
        <v>2019</v>
      </c>
      <c r="E438" s="1" t="s">
        <v>8580</v>
      </c>
      <c r="F438" s="1" t="s">
        <v>8259</v>
      </c>
      <c r="G438" s="1" t="s">
        <v>7366</v>
      </c>
      <c r="H438" s="1" t="s">
        <v>7141</v>
      </c>
      <c r="I438">
        <v>485</v>
      </c>
      <c r="J438">
        <v>515</v>
      </c>
      <c r="K438" s="1" t="s">
        <v>7141</v>
      </c>
      <c r="L438">
        <v>2</v>
      </c>
      <c r="M438" s="1" t="s">
        <v>21119</v>
      </c>
      <c r="N438" s="1" t="s">
        <v>21120</v>
      </c>
      <c r="O438" s="1" t="s">
        <v>21121</v>
      </c>
      <c r="P438" s="1" t="s">
        <v>21122</v>
      </c>
      <c r="Q438" s="1" t="s">
        <v>21123</v>
      </c>
      <c r="R438" s="1" t="s">
        <v>21124</v>
      </c>
      <c r="S438" s="1" t="s">
        <v>21125</v>
      </c>
      <c r="T438" s="1" t="s">
        <v>21126</v>
      </c>
      <c r="U438" s="1" t="s">
        <v>7141</v>
      </c>
      <c r="V438" s="1" t="s">
        <v>7740</v>
      </c>
      <c r="W438" s="1" t="s">
        <v>8589</v>
      </c>
      <c r="X438" s="1" t="str">
        <f>VLOOKUP(vehicle_routing_problem__2[[#This Row],[ISSN]],classificacao!B:D,3,0)</f>
        <v>B1</v>
      </c>
      <c r="Z438" s="1" t="s">
        <v>8590</v>
      </c>
      <c r="AB438" s="1" t="s">
        <v>7153</v>
      </c>
      <c r="AC438" s="1" t="s">
        <v>8591</v>
      </c>
      <c r="AD438" s="1" t="s">
        <v>7155</v>
      </c>
      <c r="AE438" s="1" t="s">
        <v>7156</v>
      </c>
      <c r="AF438" s="1" t="s">
        <v>7141</v>
      </c>
      <c r="AG438" s="1" t="s">
        <v>7157</v>
      </c>
      <c r="AH438" s="1" t="s">
        <v>21127</v>
      </c>
    </row>
    <row r="439" spans="1:34" x14ac:dyDescent="0.25">
      <c r="A439" s="1" t="s">
        <v>21164</v>
      </c>
      <c r="B439" s="1" t="s">
        <v>21165</v>
      </c>
      <c r="C439" s="1" t="s">
        <v>21166</v>
      </c>
      <c r="D439">
        <v>2019</v>
      </c>
      <c r="E439" s="1" t="s">
        <v>16273</v>
      </c>
      <c r="F439" s="1" t="s">
        <v>15621</v>
      </c>
      <c r="G439" s="1" t="s">
        <v>7366</v>
      </c>
      <c r="H439" s="1" t="s">
        <v>7141</v>
      </c>
      <c r="K439" s="1" t="s">
        <v>7141</v>
      </c>
      <c r="L439">
        <v>2</v>
      </c>
      <c r="M439" s="1" t="s">
        <v>21167</v>
      </c>
      <c r="N439" s="1" t="s">
        <v>21168</v>
      </c>
      <c r="O439" s="1" t="s">
        <v>21169</v>
      </c>
      <c r="P439" s="1" t="s">
        <v>21170</v>
      </c>
      <c r="Q439" s="1" t="s">
        <v>21171</v>
      </c>
      <c r="R439" s="1" t="s">
        <v>21172</v>
      </c>
      <c r="S439" s="1" t="s">
        <v>21173</v>
      </c>
      <c r="T439" s="1" t="s">
        <v>21174</v>
      </c>
      <c r="U439" s="1" t="s">
        <v>7141</v>
      </c>
      <c r="V439" s="1" t="s">
        <v>7338</v>
      </c>
      <c r="W439" s="1" t="s">
        <v>10264</v>
      </c>
      <c r="X439" s="1" t="str">
        <f>VLOOKUP(vehicle_routing_problem__2[[#This Row],[ISSN]],classificacao!B:D,3,0)</f>
        <v>A1</v>
      </c>
      <c r="Z439" s="1" t="s">
        <v>16281</v>
      </c>
      <c r="AB439" s="1" t="s">
        <v>7153</v>
      </c>
      <c r="AC439" s="1" t="s">
        <v>16282</v>
      </c>
      <c r="AD439" s="1" t="s">
        <v>7155</v>
      </c>
      <c r="AE439" s="1" t="s">
        <v>7156</v>
      </c>
      <c r="AF439" s="1" t="s">
        <v>7395</v>
      </c>
      <c r="AG439" s="1" t="s">
        <v>7157</v>
      </c>
      <c r="AH439" s="1" t="s">
        <v>21175</v>
      </c>
    </row>
    <row r="440" spans="1:34" x14ac:dyDescent="0.25">
      <c r="A440" s="1" t="s">
        <v>21625</v>
      </c>
      <c r="B440" s="1" t="s">
        <v>21626</v>
      </c>
      <c r="C440" s="1" t="s">
        <v>21627</v>
      </c>
      <c r="D440">
        <v>2019</v>
      </c>
      <c r="E440" s="1" t="s">
        <v>21628</v>
      </c>
      <c r="F440" s="1" t="s">
        <v>14400</v>
      </c>
      <c r="G440" s="1" t="s">
        <v>7269</v>
      </c>
      <c r="H440" s="1" t="s">
        <v>7141</v>
      </c>
      <c r="I440">
        <v>2309</v>
      </c>
      <c r="J440">
        <v>2323</v>
      </c>
      <c r="K440" s="1" t="s">
        <v>7141</v>
      </c>
      <c r="L440">
        <v>2</v>
      </c>
      <c r="M440" s="1" t="s">
        <v>21629</v>
      </c>
      <c r="N440" s="1" t="s">
        <v>21630</v>
      </c>
      <c r="O440" s="1" t="s">
        <v>21631</v>
      </c>
      <c r="P440" s="1" t="s">
        <v>21632</v>
      </c>
      <c r="Q440" s="1" t="s">
        <v>21633</v>
      </c>
      <c r="R440" s="1" t="s">
        <v>7141</v>
      </c>
      <c r="S440" s="1" t="s">
        <v>21634</v>
      </c>
      <c r="T440" s="1" t="s">
        <v>7141</v>
      </c>
      <c r="U440" s="1" t="s">
        <v>7141</v>
      </c>
      <c r="V440" s="1" t="s">
        <v>21635</v>
      </c>
      <c r="W440" s="1" t="s">
        <v>10904</v>
      </c>
      <c r="X440" s="1" t="str">
        <f>VLOOKUP(vehicle_routing_problem__2[[#This Row],[ISSN]],classificacao!B:D,3,0)</f>
        <v>B1</v>
      </c>
      <c r="Z440" s="1" t="s">
        <v>21636</v>
      </c>
      <c r="AB440" s="1" t="s">
        <v>7153</v>
      </c>
      <c r="AC440" s="1" t="s">
        <v>21637</v>
      </c>
      <c r="AD440" s="1" t="s">
        <v>7155</v>
      </c>
      <c r="AE440" s="1" t="s">
        <v>7156</v>
      </c>
      <c r="AF440" s="1" t="s">
        <v>7141</v>
      </c>
      <c r="AG440" s="1" t="s">
        <v>7157</v>
      </c>
      <c r="AH440" s="1" t="s">
        <v>21638</v>
      </c>
    </row>
    <row r="441" spans="1:34" x14ac:dyDescent="0.25">
      <c r="A441" s="1" t="s">
        <v>21735</v>
      </c>
      <c r="B441" s="1" t="s">
        <v>21736</v>
      </c>
      <c r="C441" s="1" t="s">
        <v>21737</v>
      </c>
      <c r="D441">
        <v>2019</v>
      </c>
      <c r="E441" s="1" t="s">
        <v>9082</v>
      </c>
      <c r="F441" s="1" t="s">
        <v>7676</v>
      </c>
      <c r="G441" s="1" t="s">
        <v>7140</v>
      </c>
      <c r="H441" s="1" t="s">
        <v>7141</v>
      </c>
      <c r="I441">
        <v>2385</v>
      </c>
      <c r="J441">
        <v>2402</v>
      </c>
      <c r="K441" s="1" t="s">
        <v>7141</v>
      </c>
      <c r="L441">
        <v>2</v>
      </c>
      <c r="M441" s="1" t="s">
        <v>21738</v>
      </c>
      <c r="N441" s="1" t="s">
        <v>21739</v>
      </c>
      <c r="O441" s="1" t="s">
        <v>19491</v>
      </c>
      <c r="P441" s="1" t="s">
        <v>21740</v>
      </c>
      <c r="Q441" s="1" t="s">
        <v>21741</v>
      </c>
      <c r="R441" s="1" t="s">
        <v>21742</v>
      </c>
      <c r="S441" s="1" t="s">
        <v>21743</v>
      </c>
      <c r="T441" s="1" t="s">
        <v>21744</v>
      </c>
      <c r="U441" s="1" t="s">
        <v>7141</v>
      </c>
      <c r="V441" s="1" t="s">
        <v>9091</v>
      </c>
      <c r="W441" s="1" t="s">
        <v>9092</v>
      </c>
      <c r="X441" s="1" t="str">
        <f>VLOOKUP(vehicle_routing_problem__2[[#This Row],[ISSN]],classificacao!B:D,3,0)</f>
        <v>B1</v>
      </c>
      <c r="Z441" s="1" t="s">
        <v>7141</v>
      </c>
      <c r="AB441" s="1" t="s">
        <v>7153</v>
      </c>
      <c r="AC441" s="1" t="s">
        <v>9093</v>
      </c>
      <c r="AD441" s="1" t="s">
        <v>7155</v>
      </c>
      <c r="AE441" s="1" t="s">
        <v>7156</v>
      </c>
      <c r="AF441" s="1" t="s">
        <v>7141</v>
      </c>
      <c r="AG441" s="1" t="s">
        <v>7157</v>
      </c>
      <c r="AH441" s="1" t="s">
        <v>21745</v>
      </c>
    </row>
    <row r="442" spans="1:34" x14ac:dyDescent="0.25">
      <c r="A442" s="1" t="s">
        <v>21833</v>
      </c>
      <c r="B442" s="1" t="s">
        <v>21834</v>
      </c>
      <c r="C442" s="1" t="s">
        <v>21835</v>
      </c>
      <c r="D442">
        <v>2019</v>
      </c>
      <c r="E442" s="1" t="s">
        <v>7572</v>
      </c>
      <c r="F442" s="1" t="s">
        <v>7727</v>
      </c>
      <c r="G442" s="1" t="s">
        <v>7141</v>
      </c>
      <c r="H442" s="1" t="s">
        <v>21836</v>
      </c>
      <c r="I442">
        <v>77208</v>
      </c>
      <c r="J442">
        <v>77221</v>
      </c>
      <c r="K442" s="1" t="s">
        <v>7141</v>
      </c>
      <c r="L442">
        <v>2</v>
      </c>
      <c r="M442" s="1" t="s">
        <v>21837</v>
      </c>
      <c r="N442" s="1" t="s">
        <v>21838</v>
      </c>
      <c r="O442" s="1" t="s">
        <v>21839</v>
      </c>
      <c r="P442" s="1" t="s">
        <v>21840</v>
      </c>
      <c r="Q442" s="1" t="s">
        <v>21841</v>
      </c>
      <c r="R442" s="1" t="s">
        <v>21842</v>
      </c>
      <c r="S442" s="1" t="s">
        <v>21843</v>
      </c>
      <c r="T442" s="1" t="s">
        <v>21844</v>
      </c>
      <c r="U442" s="1" t="s">
        <v>7141</v>
      </c>
      <c r="V442" s="1" t="s">
        <v>7399</v>
      </c>
      <c r="W442" s="1" t="s">
        <v>7580</v>
      </c>
      <c r="X442" s="1" t="str">
        <f>VLOOKUP(vehicle_routing_problem__2[[#This Row],[ISSN]],classificacao!B:D,3,0)</f>
        <v>B1</v>
      </c>
      <c r="Z442" s="1" t="s">
        <v>7141</v>
      </c>
      <c r="AB442" s="1" t="s">
        <v>7153</v>
      </c>
      <c r="AC442" s="1" t="s">
        <v>7572</v>
      </c>
      <c r="AD442" s="1" t="s">
        <v>7155</v>
      </c>
      <c r="AE442" s="1" t="s">
        <v>7156</v>
      </c>
      <c r="AF442" s="1" t="s">
        <v>7582</v>
      </c>
      <c r="AG442" s="1" t="s">
        <v>7157</v>
      </c>
      <c r="AH442" s="1" t="s">
        <v>21845</v>
      </c>
    </row>
    <row r="443" spans="1:34" x14ac:dyDescent="0.25">
      <c r="A443" s="1" t="s">
        <v>22158</v>
      </c>
      <c r="B443" s="1" t="s">
        <v>22159</v>
      </c>
      <c r="C443" s="1" t="s">
        <v>22160</v>
      </c>
      <c r="D443">
        <v>2018</v>
      </c>
      <c r="E443" s="1" t="s">
        <v>7681</v>
      </c>
      <c r="F443" s="1" t="s">
        <v>9294</v>
      </c>
      <c r="G443" s="1" t="s">
        <v>7141</v>
      </c>
      <c r="H443" s="1" t="s">
        <v>7141</v>
      </c>
      <c r="I443">
        <v>27</v>
      </c>
      <c r="J443">
        <v>37</v>
      </c>
      <c r="K443" s="1" t="s">
        <v>7141</v>
      </c>
      <c r="L443">
        <v>2</v>
      </c>
      <c r="M443" s="1" t="s">
        <v>22161</v>
      </c>
      <c r="N443" s="1" t="s">
        <v>22162</v>
      </c>
      <c r="O443" s="1" t="s">
        <v>22163</v>
      </c>
      <c r="P443" s="1" t="s">
        <v>22164</v>
      </c>
      <c r="Q443" s="1" t="s">
        <v>22165</v>
      </c>
      <c r="R443" s="1" t="s">
        <v>22166</v>
      </c>
      <c r="S443" s="1" t="s">
        <v>22167</v>
      </c>
      <c r="T443" s="1" t="s">
        <v>22168</v>
      </c>
      <c r="U443" s="1" t="s">
        <v>7141</v>
      </c>
      <c r="V443" s="1" t="s">
        <v>7173</v>
      </c>
      <c r="W443" s="1" t="s">
        <v>7692</v>
      </c>
      <c r="X443" s="1" t="str">
        <f>VLOOKUP(vehicle_routing_problem__2[[#This Row],[ISSN]],classificacao!B:D,3,0)</f>
        <v>A2</v>
      </c>
      <c r="Z443" s="1" t="s">
        <v>7693</v>
      </c>
      <c r="AB443" s="1" t="s">
        <v>7153</v>
      </c>
      <c r="AC443" s="1" t="s">
        <v>7694</v>
      </c>
      <c r="AD443" s="1" t="s">
        <v>7155</v>
      </c>
      <c r="AE443" s="1" t="s">
        <v>7156</v>
      </c>
      <c r="AF443" s="1" t="s">
        <v>7141</v>
      </c>
      <c r="AG443" s="1" t="s">
        <v>7157</v>
      </c>
      <c r="AH443" s="1" t="s">
        <v>22169</v>
      </c>
    </row>
    <row r="444" spans="1:34" x14ac:dyDescent="0.25">
      <c r="A444" s="1" t="s">
        <v>22483</v>
      </c>
      <c r="B444" s="1" t="s">
        <v>22484</v>
      </c>
      <c r="C444" s="1" t="s">
        <v>22485</v>
      </c>
      <c r="D444">
        <v>2018</v>
      </c>
      <c r="E444" s="1" t="s">
        <v>8580</v>
      </c>
      <c r="F444" s="1" t="s">
        <v>7323</v>
      </c>
      <c r="G444" s="1" t="s">
        <v>7366</v>
      </c>
      <c r="H444" s="1" t="s">
        <v>7141</v>
      </c>
      <c r="I444">
        <v>515</v>
      </c>
      <c r="J444">
        <v>550</v>
      </c>
      <c r="K444" s="1" t="s">
        <v>7141</v>
      </c>
      <c r="L444">
        <v>2</v>
      </c>
      <c r="M444" s="1" t="s">
        <v>22486</v>
      </c>
      <c r="N444" s="1" t="s">
        <v>22487</v>
      </c>
      <c r="O444" s="1" t="s">
        <v>22488</v>
      </c>
      <c r="P444" s="1" t="s">
        <v>22489</v>
      </c>
      <c r="Q444" s="1" t="s">
        <v>22490</v>
      </c>
      <c r="R444" s="1" t="s">
        <v>22491</v>
      </c>
      <c r="S444" s="1" t="s">
        <v>22492</v>
      </c>
      <c r="T444" s="1" t="s">
        <v>22493</v>
      </c>
      <c r="U444" s="1" t="s">
        <v>7141</v>
      </c>
      <c r="V444" s="1" t="s">
        <v>7740</v>
      </c>
      <c r="W444" s="1" t="s">
        <v>8589</v>
      </c>
      <c r="X444" s="1" t="str">
        <f>VLOOKUP(vehicle_routing_problem__2[[#This Row],[ISSN]],classificacao!B:D,3,0)</f>
        <v>B1</v>
      </c>
      <c r="Z444" s="1" t="s">
        <v>8590</v>
      </c>
      <c r="AB444" s="1" t="s">
        <v>7153</v>
      </c>
      <c r="AC444" s="1" t="s">
        <v>8591</v>
      </c>
      <c r="AD444" s="1" t="s">
        <v>7155</v>
      </c>
      <c r="AE444" s="1" t="s">
        <v>7156</v>
      </c>
      <c r="AF444" s="1" t="s">
        <v>7141</v>
      </c>
      <c r="AG444" s="1" t="s">
        <v>7157</v>
      </c>
      <c r="AH444" s="1" t="s">
        <v>22494</v>
      </c>
    </row>
    <row r="445" spans="1:34" x14ac:dyDescent="0.25">
      <c r="A445" s="1" t="s">
        <v>22601</v>
      </c>
      <c r="B445" s="1" t="s">
        <v>22602</v>
      </c>
      <c r="C445" s="1" t="s">
        <v>22603</v>
      </c>
      <c r="D445">
        <v>2018</v>
      </c>
      <c r="E445" s="1" t="s">
        <v>22604</v>
      </c>
      <c r="F445" s="1" t="s">
        <v>14874</v>
      </c>
      <c r="G445" s="1" t="s">
        <v>7330</v>
      </c>
      <c r="H445" s="1" t="s">
        <v>7141</v>
      </c>
      <c r="I445">
        <v>359</v>
      </c>
      <c r="J445">
        <v>372</v>
      </c>
      <c r="K445" s="1" t="s">
        <v>7141</v>
      </c>
      <c r="L445">
        <v>2</v>
      </c>
      <c r="M445" s="1" t="s">
        <v>22605</v>
      </c>
      <c r="N445" s="1" t="s">
        <v>22606</v>
      </c>
      <c r="O445" s="1" t="s">
        <v>22607</v>
      </c>
      <c r="P445" s="1" t="s">
        <v>22608</v>
      </c>
      <c r="Q445" s="1" t="s">
        <v>22609</v>
      </c>
      <c r="R445" s="1" t="s">
        <v>22610</v>
      </c>
      <c r="S445" s="1" t="s">
        <v>22611</v>
      </c>
      <c r="T445" s="1" t="s">
        <v>22612</v>
      </c>
      <c r="U445" s="1" t="s">
        <v>7141</v>
      </c>
      <c r="V445" s="1" t="s">
        <v>17764</v>
      </c>
      <c r="W445" s="1" t="s">
        <v>11209</v>
      </c>
      <c r="X445" s="1" t="str">
        <f>VLOOKUP(vehicle_routing_problem__2[[#This Row],[ISSN]],classificacao!B:D,3,0)</f>
        <v>B1</v>
      </c>
      <c r="Z445" s="1" t="s">
        <v>22613</v>
      </c>
      <c r="AB445" s="1" t="s">
        <v>7153</v>
      </c>
      <c r="AC445" s="1" t="s">
        <v>22604</v>
      </c>
      <c r="AD445" s="1" t="s">
        <v>7155</v>
      </c>
      <c r="AE445" s="1" t="s">
        <v>7156</v>
      </c>
      <c r="AF445" s="1" t="s">
        <v>7287</v>
      </c>
      <c r="AG445" s="1" t="s">
        <v>7157</v>
      </c>
      <c r="AH445" s="1" t="s">
        <v>22614</v>
      </c>
    </row>
    <row r="446" spans="1:34" x14ac:dyDescent="0.25">
      <c r="A446" s="1" t="s">
        <v>22981</v>
      </c>
      <c r="B446" s="1" t="s">
        <v>22982</v>
      </c>
      <c r="C446" s="1" t="s">
        <v>22983</v>
      </c>
      <c r="D446">
        <v>2018</v>
      </c>
      <c r="E446" s="1" t="s">
        <v>8647</v>
      </c>
      <c r="F446" s="1" t="s">
        <v>8648</v>
      </c>
      <c r="G446" s="1" t="s">
        <v>7141</v>
      </c>
      <c r="H446" s="1" t="s">
        <v>22984</v>
      </c>
      <c r="K446" s="1" t="s">
        <v>7141</v>
      </c>
      <c r="L446">
        <v>2</v>
      </c>
      <c r="M446" s="1" t="s">
        <v>22985</v>
      </c>
      <c r="N446" s="1" t="s">
        <v>22986</v>
      </c>
      <c r="O446" s="1" t="s">
        <v>22987</v>
      </c>
      <c r="P446" s="1" t="s">
        <v>22988</v>
      </c>
      <c r="Q446" s="1" t="s">
        <v>22989</v>
      </c>
      <c r="R446" s="1" t="s">
        <v>7141</v>
      </c>
      <c r="S446" s="1" t="s">
        <v>22990</v>
      </c>
      <c r="T446" s="1" t="s">
        <v>22991</v>
      </c>
      <c r="U446" s="1" t="s">
        <v>7141</v>
      </c>
      <c r="V446" s="1" t="s">
        <v>8657</v>
      </c>
      <c r="W446" s="1" t="s">
        <v>8658</v>
      </c>
      <c r="X446" s="1" t="str">
        <f>VLOOKUP(vehicle_routing_problem__2[[#This Row],[ISSN]],classificacao!B:D,3,0)</f>
        <v>B1</v>
      </c>
      <c r="Z446" s="1" t="s">
        <v>7141</v>
      </c>
      <c r="AB446" s="1" t="s">
        <v>7153</v>
      </c>
      <c r="AC446" s="1" t="s">
        <v>8659</v>
      </c>
      <c r="AD446" s="1" t="s">
        <v>7155</v>
      </c>
      <c r="AE446" s="1" t="s">
        <v>7156</v>
      </c>
      <c r="AF446" s="1" t="s">
        <v>7398</v>
      </c>
      <c r="AG446" s="1" t="s">
        <v>7157</v>
      </c>
      <c r="AH446" s="1" t="s">
        <v>22992</v>
      </c>
    </row>
    <row r="447" spans="1:34" x14ac:dyDescent="0.25">
      <c r="A447" s="1" t="s">
        <v>23787</v>
      </c>
      <c r="B447" s="1" t="s">
        <v>23788</v>
      </c>
      <c r="C447" s="1" t="s">
        <v>23789</v>
      </c>
      <c r="D447">
        <v>2017</v>
      </c>
      <c r="E447" s="1" t="s">
        <v>7328</v>
      </c>
      <c r="F447" s="1" t="s">
        <v>7992</v>
      </c>
      <c r="G447" s="1" t="s">
        <v>7366</v>
      </c>
      <c r="H447" s="1" t="s">
        <v>7141</v>
      </c>
      <c r="I447">
        <v>544</v>
      </c>
      <c r="J447">
        <v>557</v>
      </c>
      <c r="K447" s="1" t="s">
        <v>7141</v>
      </c>
      <c r="L447">
        <v>2</v>
      </c>
      <c r="M447" s="1" t="s">
        <v>23790</v>
      </c>
      <c r="N447" s="1" t="s">
        <v>23791</v>
      </c>
      <c r="O447" s="1" t="s">
        <v>23792</v>
      </c>
      <c r="P447" s="1" t="s">
        <v>23793</v>
      </c>
      <c r="Q447" s="1" t="s">
        <v>23794</v>
      </c>
      <c r="R447" s="1" t="s">
        <v>23795</v>
      </c>
      <c r="S447" s="1" t="s">
        <v>23796</v>
      </c>
      <c r="T447" s="1" t="s">
        <v>7141</v>
      </c>
      <c r="U447" s="1" t="s">
        <v>7141</v>
      </c>
      <c r="V447" s="1" t="s">
        <v>7338</v>
      </c>
      <c r="W447" s="1" t="s">
        <v>7339</v>
      </c>
      <c r="X447" s="1" t="str">
        <f>VLOOKUP(vehicle_routing_problem__2[[#This Row],[ISSN]],classificacao!B:D,3,0)</f>
        <v>B1</v>
      </c>
      <c r="Z447" s="1" t="s">
        <v>7141</v>
      </c>
      <c r="AB447" s="1" t="s">
        <v>7153</v>
      </c>
      <c r="AC447" s="1" t="s">
        <v>7340</v>
      </c>
      <c r="AD447" s="1" t="s">
        <v>7155</v>
      </c>
      <c r="AE447" s="1" t="s">
        <v>7156</v>
      </c>
      <c r="AF447" s="1" t="s">
        <v>7141</v>
      </c>
      <c r="AG447" s="1" t="s">
        <v>7157</v>
      </c>
      <c r="AH447" s="1" t="s">
        <v>23797</v>
      </c>
    </row>
    <row r="448" spans="1:34" x14ac:dyDescent="0.25">
      <c r="A448" s="1" t="s">
        <v>24089</v>
      </c>
      <c r="B448" s="1" t="s">
        <v>24090</v>
      </c>
      <c r="C448" s="1" t="s">
        <v>24091</v>
      </c>
      <c r="D448">
        <v>2017</v>
      </c>
      <c r="E448" s="1" t="s">
        <v>13270</v>
      </c>
      <c r="F448" s="1" t="s">
        <v>9222</v>
      </c>
      <c r="G448" s="1" t="s">
        <v>7330</v>
      </c>
      <c r="H448" s="1" t="s">
        <v>7141</v>
      </c>
      <c r="I448">
        <v>1100</v>
      </c>
      <c r="J448">
        <v>1116</v>
      </c>
      <c r="K448" s="1" t="s">
        <v>7141</v>
      </c>
      <c r="L448">
        <v>2</v>
      </c>
      <c r="M448" s="1" t="s">
        <v>24092</v>
      </c>
      <c r="N448" s="1" t="s">
        <v>24093</v>
      </c>
      <c r="O448" s="1" t="s">
        <v>24094</v>
      </c>
      <c r="P448" s="1" t="s">
        <v>24095</v>
      </c>
      <c r="Q448" s="1" t="s">
        <v>24096</v>
      </c>
      <c r="R448" s="1" t="s">
        <v>24097</v>
      </c>
      <c r="S448" s="1" t="s">
        <v>24098</v>
      </c>
      <c r="T448" s="1" t="s">
        <v>24099</v>
      </c>
      <c r="U448" s="1" t="s">
        <v>7141</v>
      </c>
      <c r="V448" s="1" t="s">
        <v>7388</v>
      </c>
      <c r="W448" s="1" t="s">
        <v>10404</v>
      </c>
      <c r="X448" s="1" t="str">
        <f>VLOOKUP(vehicle_routing_problem__2[[#This Row],[ISSN]],classificacao!B:D,3,0)</f>
        <v>A2</v>
      </c>
      <c r="Z448" s="1" t="s">
        <v>13280</v>
      </c>
      <c r="AB448" s="1" t="s">
        <v>7153</v>
      </c>
      <c r="AC448" s="1" t="s">
        <v>13281</v>
      </c>
      <c r="AD448" s="1" t="s">
        <v>7155</v>
      </c>
      <c r="AE448" s="1" t="s">
        <v>7156</v>
      </c>
      <c r="AF448" s="1" t="s">
        <v>7141</v>
      </c>
      <c r="AG448" s="1" t="s">
        <v>7157</v>
      </c>
      <c r="AH448" s="1" t="s">
        <v>24100</v>
      </c>
    </row>
    <row r="449" spans="1:34" x14ac:dyDescent="0.25">
      <c r="A449" s="1" t="s">
        <v>24212</v>
      </c>
      <c r="B449" s="1" t="s">
        <v>24213</v>
      </c>
      <c r="C449" s="1" t="s">
        <v>24214</v>
      </c>
      <c r="D449">
        <v>2017</v>
      </c>
      <c r="E449" s="1" t="s">
        <v>15879</v>
      </c>
      <c r="F449" s="1" t="s">
        <v>14576</v>
      </c>
      <c r="G449" s="1" t="s">
        <v>7141</v>
      </c>
      <c r="H449" s="1" t="s">
        <v>24215</v>
      </c>
      <c r="K449" s="1" t="s">
        <v>7141</v>
      </c>
      <c r="L449">
        <v>2</v>
      </c>
      <c r="M449" s="1" t="s">
        <v>24216</v>
      </c>
      <c r="N449" s="1" t="s">
        <v>24217</v>
      </c>
      <c r="O449" s="1" t="s">
        <v>24218</v>
      </c>
      <c r="P449" s="1" t="s">
        <v>24219</v>
      </c>
      <c r="Q449" s="1" t="s">
        <v>24220</v>
      </c>
      <c r="R449" s="1" t="s">
        <v>7141</v>
      </c>
      <c r="S449" s="1" t="s">
        <v>24221</v>
      </c>
      <c r="T449" s="1" t="s">
        <v>24222</v>
      </c>
      <c r="U449" s="1" t="s">
        <v>7141</v>
      </c>
      <c r="V449" s="1" t="s">
        <v>8657</v>
      </c>
      <c r="W449" s="1" t="s">
        <v>10901</v>
      </c>
      <c r="X449" s="1" t="str">
        <f>VLOOKUP(vehicle_routing_problem__2[[#This Row],[ISSN]],classificacao!B:D,3,0)</f>
        <v>B1</v>
      </c>
      <c r="Z449" s="1" t="s">
        <v>15886</v>
      </c>
      <c r="AB449" s="1" t="s">
        <v>7153</v>
      </c>
      <c r="AC449" s="1" t="s">
        <v>15887</v>
      </c>
      <c r="AD449" s="1" t="s">
        <v>7155</v>
      </c>
      <c r="AE449" s="1" t="s">
        <v>7156</v>
      </c>
      <c r="AF449" s="1" t="s">
        <v>7398</v>
      </c>
      <c r="AG449" s="1" t="s">
        <v>7157</v>
      </c>
      <c r="AH449" s="1" t="s">
        <v>24223</v>
      </c>
    </row>
    <row r="450" spans="1:34" x14ac:dyDescent="0.25">
      <c r="A450" s="1" t="s">
        <v>22459</v>
      </c>
      <c r="B450" s="1" t="s">
        <v>22460</v>
      </c>
      <c r="C450" s="1" t="s">
        <v>24603</v>
      </c>
      <c r="D450">
        <v>2016</v>
      </c>
      <c r="E450" s="1" t="s">
        <v>18600</v>
      </c>
      <c r="F450" s="1" t="s">
        <v>24604</v>
      </c>
      <c r="G450" s="1" t="s">
        <v>9294</v>
      </c>
      <c r="H450" s="1" t="s">
        <v>24605</v>
      </c>
      <c r="K450" s="1" t="s">
        <v>7141</v>
      </c>
      <c r="L450">
        <v>2</v>
      </c>
      <c r="M450" s="1" t="s">
        <v>7141</v>
      </c>
      <c r="N450" s="1" t="s">
        <v>24606</v>
      </c>
      <c r="O450" s="1" t="s">
        <v>22464</v>
      </c>
      <c r="P450" s="1" t="s">
        <v>22465</v>
      </c>
      <c r="Q450" s="1" t="s">
        <v>24607</v>
      </c>
      <c r="R450" s="1" t="s">
        <v>24608</v>
      </c>
      <c r="S450" s="1" t="s">
        <v>24609</v>
      </c>
      <c r="T450" s="1" t="s">
        <v>21126</v>
      </c>
      <c r="U450" s="1" t="s">
        <v>7141</v>
      </c>
      <c r="V450" s="1" t="s">
        <v>7399</v>
      </c>
      <c r="W450" s="1" t="s">
        <v>10377</v>
      </c>
      <c r="X450" s="1" t="str">
        <f>VLOOKUP(vehicle_routing_problem__2[[#This Row],[ISSN]],classificacao!B:D,3,0)</f>
        <v>A2</v>
      </c>
      <c r="Z450" s="1" t="s">
        <v>7141</v>
      </c>
      <c r="AB450" s="1" t="s">
        <v>7153</v>
      </c>
      <c r="AC450" s="1" t="s">
        <v>18610</v>
      </c>
      <c r="AD450" s="1" t="s">
        <v>7155</v>
      </c>
      <c r="AE450" s="1" t="s">
        <v>7156</v>
      </c>
      <c r="AF450" s="1" t="s">
        <v>7141</v>
      </c>
      <c r="AG450" s="1" t="s">
        <v>7157</v>
      </c>
      <c r="AH450" s="1" t="s">
        <v>24610</v>
      </c>
    </row>
    <row r="451" spans="1:34" x14ac:dyDescent="0.25">
      <c r="A451" s="1" t="s">
        <v>18402</v>
      </c>
      <c r="B451" s="1" t="s">
        <v>18403</v>
      </c>
      <c r="C451" s="1" t="s">
        <v>18404</v>
      </c>
      <c r="D451">
        <v>2021</v>
      </c>
      <c r="E451" s="1" t="s">
        <v>7138</v>
      </c>
      <c r="F451" s="1" t="s">
        <v>18392</v>
      </c>
      <c r="G451" s="1" t="s">
        <v>7366</v>
      </c>
      <c r="H451" s="1" t="s">
        <v>7141</v>
      </c>
      <c r="I451">
        <v>775</v>
      </c>
      <c r="J451">
        <v>793</v>
      </c>
      <c r="K451" s="1" t="s">
        <v>7141</v>
      </c>
      <c r="L451">
        <v>1</v>
      </c>
      <c r="M451" s="1" t="s">
        <v>18405</v>
      </c>
      <c r="N451" s="1" t="s">
        <v>18406</v>
      </c>
      <c r="O451" s="1" t="s">
        <v>18407</v>
      </c>
      <c r="P451" s="1" t="s">
        <v>18408</v>
      </c>
      <c r="Q451" s="1" t="s">
        <v>18409</v>
      </c>
      <c r="R451" s="1" t="s">
        <v>18410</v>
      </c>
      <c r="S451" s="1" t="s">
        <v>18411</v>
      </c>
      <c r="T451" s="1" t="s">
        <v>18412</v>
      </c>
      <c r="U451" s="1" t="s">
        <v>7141</v>
      </c>
      <c r="V451" s="1" t="s">
        <v>7150</v>
      </c>
      <c r="W451" s="1" t="s">
        <v>7151</v>
      </c>
      <c r="X451" s="1" t="str">
        <f>VLOOKUP(vehicle_routing_problem__2[[#This Row],[ISSN]],classificacao!B:D,3,0)</f>
        <v>A1</v>
      </c>
      <c r="Z451" s="1" t="s">
        <v>7152</v>
      </c>
      <c r="AB451" s="1" t="s">
        <v>7153</v>
      </c>
      <c r="AC451" s="1" t="s">
        <v>7154</v>
      </c>
      <c r="AD451" s="1" t="s">
        <v>7155</v>
      </c>
      <c r="AE451" s="1" t="s">
        <v>7156</v>
      </c>
      <c r="AF451" s="1" t="s">
        <v>7141</v>
      </c>
      <c r="AG451" s="1" t="s">
        <v>7157</v>
      </c>
      <c r="AH451" s="1" t="s">
        <v>18413</v>
      </c>
    </row>
    <row r="452" spans="1:34" x14ac:dyDescent="0.25">
      <c r="A452" s="1" t="s">
        <v>18414</v>
      </c>
      <c r="B452" s="1" t="s">
        <v>18415</v>
      </c>
      <c r="C452" s="1" t="s">
        <v>18416</v>
      </c>
      <c r="D452">
        <v>2021</v>
      </c>
      <c r="E452" s="1" t="s">
        <v>18417</v>
      </c>
      <c r="F452" s="1" t="s">
        <v>18418</v>
      </c>
      <c r="G452" s="1" t="s">
        <v>7141</v>
      </c>
      <c r="H452" s="1" t="s">
        <v>7141</v>
      </c>
      <c r="I452">
        <v>670</v>
      </c>
      <c r="J452">
        <v>678</v>
      </c>
      <c r="K452" s="1" t="s">
        <v>7141</v>
      </c>
      <c r="L452">
        <v>1</v>
      </c>
      <c r="M452" s="1" t="s">
        <v>18419</v>
      </c>
      <c r="N452" s="1" t="s">
        <v>18420</v>
      </c>
      <c r="O452" s="1" t="s">
        <v>18421</v>
      </c>
      <c r="P452" s="1" t="s">
        <v>18422</v>
      </c>
      <c r="Q452" s="1" t="s">
        <v>18423</v>
      </c>
      <c r="R452" s="1" t="s">
        <v>18424</v>
      </c>
      <c r="S452" s="1" t="s">
        <v>18425</v>
      </c>
      <c r="T452" s="1" t="s">
        <v>18426</v>
      </c>
      <c r="U452" s="1" t="s">
        <v>7141</v>
      </c>
      <c r="V452" s="1" t="s">
        <v>7150</v>
      </c>
      <c r="W452" s="1" t="s">
        <v>10518</v>
      </c>
      <c r="X452" s="1" t="str">
        <f>VLOOKUP(vehicle_routing_problem__2[[#This Row],[ISSN]],classificacao!B:D,3,0)</f>
        <v>A2</v>
      </c>
      <c r="Z452" s="1" t="s">
        <v>18427</v>
      </c>
      <c r="AB452" s="1" t="s">
        <v>7153</v>
      </c>
      <c r="AC452" s="1" t="s">
        <v>18417</v>
      </c>
      <c r="AD452" s="1" t="s">
        <v>7155</v>
      </c>
      <c r="AE452" s="1" t="s">
        <v>7156</v>
      </c>
      <c r="AF452" s="1" t="s">
        <v>7141</v>
      </c>
      <c r="AG452" s="1" t="s">
        <v>7157</v>
      </c>
      <c r="AH452" s="1" t="s">
        <v>18428</v>
      </c>
    </row>
    <row r="453" spans="1:34" x14ac:dyDescent="0.25">
      <c r="A453" s="1" t="s">
        <v>18441</v>
      </c>
      <c r="B453" s="1" t="s">
        <v>18442</v>
      </c>
      <c r="C453" s="1" t="s">
        <v>18443</v>
      </c>
      <c r="D453">
        <v>2021</v>
      </c>
      <c r="E453" s="1" t="s">
        <v>13961</v>
      </c>
      <c r="F453" s="1" t="s">
        <v>7850</v>
      </c>
      <c r="G453" s="1" t="s">
        <v>7141</v>
      </c>
      <c r="H453" s="1" t="s">
        <v>18444</v>
      </c>
      <c r="K453" s="1" t="s">
        <v>7141</v>
      </c>
      <c r="L453">
        <v>1</v>
      </c>
      <c r="M453" s="1" t="s">
        <v>18445</v>
      </c>
      <c r="N453" s="1" t="s">
        <v>18446</v>
      </c>
      <c r="O453" s="1" t="s">
        <v>18447</v>
      </c>
      <c r="P453" s="1" t="s">
        <v>18448</v>
      </c>
      <c r="Q453" s="1" t="s">
        <v>18449</v>
      </c>
      <c r="R453" s="1" t="s">
        <v>18450</v>
      </c>
      <c r="S453" s="1" t="s">
        <v>18451</v>
      </c>
      <c r="T453" s="1" t="s">
        <v>18452</v>
      </c>
      <c r="U453" s="1" t="s">
        <v>7141</v>
      </c>
      <c r="V453" s="1" t="s">
        <v>7173</v>
      </c>
      <c r="W453" s="1" t="s">
        <v>10112</v>
      </c>
      <c r="X453" s="1" t="str">
        <f>VLOOKUP(vehicle_routing_problem__2[[#This Row],[ISSN]],classificacao!B:D,3,0)</f>
        <v>A1</v>
      </c>
      <c r="Z453" s="1" t="s">
        <v>13971</v>
      </c>
      <c r="AB453" s="1" t="s">
        <v>7153</v>
      </c>
      <c r="AC453" s="1" t="s">
        <v>13972</v>
      </c>
      <c r="AD453" s="1" t="s">
        <v>7155</v>
      </c>
      <c r="AE453" s="1" t="s">
        <v>7156</v>
      </c>
      <c r="AF453" s="1" t="s">
        <v>7141</v>
      </c>
      <c r="AG453" s="1" t="s">
        <v>7157</v>
      </c>
      <c r="AH453" s="1" t="s">
        <v>18453</v>
      </c>
    </row>
    <row r="454" spans="1:34" x14ac:dyDescent="0.25">
      <c r="A454" s="1" t="s">
        <v>18496</v>
      </c>
      <c r="B454" s="1" t="s">
        <v>18497</v>
      </c>
      <c r="C454" s="1" t="s">
        <v>18498</v>
      </c>
      <c r="D454">
        <v>2021</v>
      </c>
      <c r="E454" s="1" t="s">
        <v>7681</v>
      </c>
      <c r="F454" s="1" t="s">
        <v>13782</v>
      </c>
      <c r="G454" s="1" t="s">
        <v>7141</v>
      </c>
      <c r="H454" s="1" t="s">
        <v>18499</v>
      </c>
      <c r="K454" s="1" t="s">
        <v>7141</v>
      </c>
      <c r="L454">
        <v>1</v>
      </c>
      <c r="M454" s="1" t="s">
        <v>18500</v>
      </c>
      <c r="N454" s="1" t="s">
        <v>18501</v>
      </c>
      <c r="O454" s="1" t="s">
        <v>18502</v>
      </c>
      <c r="P454" s="1" t="s">
        <v>18503</v>
      </c>
      <c r="Q454" s="1" t="s">
        <v>18504</v>
      </c>
      <c r="R454" s="1" t="s">
        <v>18505</v>
      </c>
      <c r="S454" s="1" t="s">
        <v>18506</v>
      </c>
      <c r="T454" s="1" t="s">
        <v>18507</v>
      </c>
      <c r="U454" s="1" t="s">
        <v>7141</v>
      </c>
      <c r="V454" s="1" t="s">
        <v>7173</v>
      </c>
      <c r="W454" s="1" t="s">
        <v>7692</v>
      </c>
      <c r="X454" s="1" t="str">
        <f>VLOOKUP(vehicle_routing_problem__2[[#This Row],[ISSN]],classificacao!B:D,3,0)</f>
        <v>A2</v>
      </c>
      <c r="Z454" s="1" t="s">
        <v>7693</v>
      </c>
      <c r="AB454" s="1" t="s">
        <v>7153</v>
      </c>
      <c r="AC454" s="1" t="s">
        <v>7694</v>
      </c>
      <c r="AD454" s="1" t="s">
        <v>7155</v>
      </c>
      <c r="AE454" s="1" t="s">
        <v>7156</v>
      </c>
      <c r="AF454" s="1" t="s">
        <v>7141</v>
      </c>
      <c r="AG454" s="1" t="s">
        <v>7157</v>
      </c>
      <c r="AH454" s="1" t="s">
        <v>18508</v>
      </c>
    </row>
    <row r="455" spans="1:34" x14ac:dyDescent="0.25">
      <c r="A455" s="1" t="s">
        <v>18546</v>
      </c>
      <c r="B455" s="1" t="s">
        <v>18547</v>
      </c>
      <c r="C455" s="1" t="s">
        <v>18548</v>
      </c>
      <c r="D455">
        <v>2021</v>
      </c>
      <c r="E455" s="1" t="s">
        <v>15841</v>
      </c>
      <c r="F455" s="1" t="s">
        <v>9147</v>
      </c>
      <c r="G455" s="1" t="s">
        <v>7262</v>
      </c>
      <c r="H455" s="1" t="s">
        <v>7141</v>
      </c>
      <c r="I455">
        <v>66</v>
      </c>
      <c r="J455">
        <v>87</v>
      </c>
      <c r="K455" s="1" t="s">
        <v>7141</v>
      </c>
      <c r="L455">
        <v>1</v>
      </c>
      <c r="M455" s="1" t="s">
        <v>18549</v>
      </c>
      <c r="N455" s="1" t="s">
        <v>18550</v>
      </c>
      <c r="O455" s="1" t="s">
        <v>18551</v>
      </c>
      <c r="P455" s="1" t="s">
        <v>18552</v>
      </c>
      <c r="Q455" s="1" t="s">
        <v>18553</v>
      </c>
      <c r="R455" s="1" t="s">
        <v>18554</v>
      </c>
      <c r="S455" s="1" t="s">
        <v>18555</v>
      </c>
      <c r="T455" s="1" t="s">
        <v>18556</v>
      </c>
      <c r="U455" s="1" t="s">
        <v>7141</v>
      </c>
      <c r="V455" s="1" t="s">
        <v>15850</v>
      </c>
      <c r="W455" s="1" t="s">
        <v>11101</v>
      </c>
      <c r="X455" s="1" t="str">
        <f>VLOOKUP(vehicle_routing_problem__2[[#This Row],[ISSN]],classificacao!B:D,3,0)</f>
        <v>B1</v>
      </c>
      <c r="Z455" s="1" t="s">
        <v>7141</v>
      </c>
      <c r="AB455" s="1" t="s">
        <v>7153</v>
      </c>
      <c r="AC455" s="1" t="s">
        <v>15841</v>
      </c>
      <c r="AD455" s="1" t="s">
        <v>7155</v>
      </c>
      <c r="AE455" s="1" t="s">
        <v>7156</v>
      </c>
      <c r="AF455" s="1" t="s">
        <v>7141</v>
      </c>
      <c r="AG455" s="1" t="s">
        <v>7157</v>
      </c>
      <c r="AH455" s="1" t="s">
        <v>18557</v>
      </c>
    </row>
    <row r="456" spans="1:34" x14ac:dyDescent="0.25">
      <c r="A456" s="1" t="s">
        <v>18583</v>
      </c>
      <c r="B456" s="1" t="s">
        <v>18584</v>
      </c>
      <c r="C456" s="1" t="s">
        <v>18585</v>
      </c>
      <c r="D456">
        <v>2020</v>
      </c>
      <c r="E456" s="1" t="s">
        <v>7162</v>
      </c>
      <c r="F456" s="1" t="s">
        <v>18586</v>
      </c>
      <c r="G456" s="1" t="s">
        <v>7141</v>
      </c>
      <c r="H456" s="1" t="s">
        <v>18587</v>
      </c>
      <c r="K456" s="1" t="s">
        <v>7141</v>
      </c>
      <c r="L456">
        <v>1</v>
      </c>
      <c r="M456" s="1" t="s">
        <v>18588</v>
      </c>
      <c r="N456" s="1" t="s">
        <v>18589</v>
      </c>
      <c r="O456" s="1" t="s">
        <v>18590</v>
      </c>
      <c r="P456" s="1" t="s">
        <v>18591</v>
      </c>
      <c r="Q456" s="1" t="s">
        <v>18592</v>
      </c>
      <c r="R456" s="1" t="s">
        <v>18593</v>
      </c>
      <c r="S456" s="1" t="s">
        <v>18594</v>
      </c>
      <c r="T456" s="1" t="s">
        <v>18595</v>
      </c>
      <c r="U456" s="1" t="s">
        <v>7141</v>
      </c>
      <c r="V456" s="1" t="s">
        <v>7173</v>
      </c>
      <c r="W456" s="1" t="s">
        <v>7174</v>
      </c>
      <c r="X456" s="1" t="str">
        <f>VLOOKUP(vehicle_routing_problem__2[[#This Row],[ISSN]],classificacao!B:D,3,0)</f>
        <v>A1</v>
      </c>
      <c r="Z456" s="1" t="s">
        <v>7175</v>
      </c>
      <c r="AB456" s="1" t="s">
        <v>7153</v>
      </c>
      <c r="AC456" s="1" t="s">
        <v>7176</v>
      </c>
      <c r="AD456" s="1" t="s">
        <v>7155</v>
      </c>
      <c r="AE456" s="1" t="s">
        <v>7156</v>
      </c>
      <c r="AF456" s="1" t="s">
        <v>7141</v>
      </c>
      <c r="AG456" s="1" t="s">
        <v>7157</v>
      </c>
      <c r="AH456" s="1" t="s">
        <v>18596</v>
      </c>
    </row>
    <row r="457" spans="1:34" x14ac:dyDescent="0.25">
      <c r="A457" s="1" t="s">
        <v>18691</v>
      </c>
      <c r="B457" s="1" t="s">
        <v>18692</v>
      </c>
      <c r="C457" s="1" t="s">
        <v>18693</v>
      </c>
      <c r="D457">
        <v>2020</v>
      </c>
      <c r="E457" s="1" t="s">
        <v>7162</v>
      </c>
      <c r="F457" s="1" t="s">
        <v>18694</v>
      </c>
      <c r="G457" s="1" t="s">
        <v>7141</v>
      </c>
      <c r="H457" s="1" t="s">
        <v>18695</v>
      </c>
      <c r="K457" s="1" t="s">
        <v>7141</v>
      </c>
      <c r="L457">
        <v>1</v>
      </c>
      <c r="M457" s="1" t="s">
        <v>18696</v>
      </c>
      <c r="N457" s="1" t="s">
        <v>18697</v>
      </c>
      <c r="O457" s="1" t="s">
        <v>18698</v>
      </c>
      <c r="P457" s="1" t="s">
        <v>18699</v>
      </c>
      <c r="Q457" s="1" t="s">
        <v>18700</v>
      </c>
      <c r="R457" s="1" t="s">
        <v>18701</v>
      </c>
      <c r="S457" s="1" t="s">
        <v>18702</v>
      </c>
      <c r="T457" s="1" t="s">
        <v>18703</v>
      </c>
      <c r="U457" s="1" t="s">
        <v>7141</v>
      </c>
      <c r="V457" s="1" t="s">
        <v>7173</v>
      </c>
      <c r="W457" s="1" t="s">
        <v>7174</v>
      </c>
      <c r="X457" s="1" t="str">
        <f>VLOOKUP(vehicle_routing_problem__2[[#This Row],[ISSN]],classificacao!B:D,3,0)</f>
        <v>A1</v>
      </c>
      <c r="Z457" s="1" t="s">
        <v>7175</v>
      </c>
      <c r="AB457" s="1" t="s">
        <v>7153</v>
      </c>
      <c r="AC457" s="1" t="s">
        <v>7176</v>
      </c>
      <c r="AD457" s="1" t="s">
        <v>7155</v>
      </c>
      <c r="AE457" s="1" t="s">
        <v>7156</v>
      </c>
      <c r="AF457" s="1" t="s">
        <v>7141</v>
      </c>
      <c r="AG457" s="1" t="s">
        <v>7157</v>
      </c>
      <c r="AH457" s="1" t="s">
        <v>18704</v>
      </c>
    </row>
    <row r="458" spans="1:34" x14ac:dyDescent="0.25">
      <c r="A458" s="1" t="s">
        <v>18705</v>
      </c>
      <c r="B458" s="1" t="s">
        <v>18706</v>
      </c>
      <c r="C458" s="1" t="s">
        <v>18707</v>
      </c>
      <c r="D458">
        <v>2020</v>
      </c>
      <c r="E458" s="1" t="s">
        <v>18483</v>
      </c>
      <c r="F458" s="1" t="s">
        <v>7676</v>
      </c>
      <c r="G458" s="1" t="s">
        <v>7269</v>
      </c>
      <c r="H458" s="1" t="s">
        <v>18708</v>
      </c>
      <c r="K458" s="1" t="s">
        <v>7141</v>
      </c>
      <c r="L458">
        <v>1</v>
      </c>
      <c r="M458" s="1" t="s">
        <v>18709</v>
      </c>
      <c r="N458" s="1" t="s">
        <v>18710</v>
      </c>
      <c r="O458" s="1" t="s">
        <v>18711</v>
      </c>
      <c r="P458" s="1" t="s">
        <v>18712</v>
      </c>
      <c r="Q458" s="1" t="s">
        <v>18713</v>
      </c>
      <c r="R458" s="1" t="s">
        <v>18714</v>
      </c>
      <c r="S458" s="1" t="s">
        <v>18715</v>
      </c>
      <c r="T458" s="1" t="s">
        <v>18716</v>
      </c>
      <c r="U458" s="1" t="s">
        <v>7141</v>
      </c>
      <c r="V458" s="1" t="s">
        <v>7801</v>
      </c>
      <c r="W458" s="1" t="s">
        <v>10791</v>
      </c>
      <c r="X458" s="1" t="str">
        <f>VLOOKUP(vehicle_routing_problem__2[[#This Row],[ISSN]],classificacao!B:D,3,0)</f>
        <v>B1</v>
      </c>
      <c r="Z458" s="1" t="s">
        <v>18493</v>
      </c>
      <c r="AB458" s="1" t="s">
        <v>7153</v>
      </c>
      <c r="AC458" s="1" t="s">
        <v>18494</v>
      </c>
      <c r="AD458" s="1" t="s">
        <v>7394</v>
      </c>
      <c r="AE458" s="1" t="s">
        <v>7156</v>
      </c>
      <c r="AF458" s="1" t="s">
        <v>7141</v>
      </c>
      <c r="AG458" s="1" t="s">
        <v>7157</v>
      </c>
      <c r="AH458" s="1" t="s">
        <v>18717</v>
      </c>
    </row>
    <row r="459" spans="1:34" x14ac:dyDescent="0.25">
      <c r="A459" s="1" t="s">
        <v>18732</v>
      </c>
      <c r="B459" s="1" t="s">
        <v>18733</v>
      </c>
      <c r="C459" s="1" t="s">
        <v>18734</v>
      </c>
      <c r="D459">
        <v>2020</v>
      </c>
      <c r="E459" s="1" t="s">
        <v>7138</v>
      </c>
      <c r="F459" s="1" t="s">
        <v>18735</v>
      </c>
      <c r="G459" s="1" t="s">
        <v>7262</v>
      </c>
      <c r="H459" s="1" t="s">
        <v>7141</v>
      </c>
      <c r="I459">
        <v>76</v>
      </c>
      <c r="J459">
        <v>89</v>
      </c>
      <c r="K459" s="1" t="s">
        <v>7141</v>
      </c>
      <c r="L459">
        <v>1</v>
      </c>
      <c r="M459" s="1" t="s">
        <v>18736</v>
      </c>
      <c r="N459" s="1" t="s">
        <v>18737</v>
      </c>
      <c r="O459" s="1" t="s">
        <v>18738</v>
      </c>
      <c r="P459" s="1" t="s">
        <v>18739</v>
      </c>
      <c r="Q459" s="1" t="s">
        <v>18740</v>
      </c>
      <c r="R459" s="1" t="s">
        <v>18741</v>
      </c>
      <c r="S459" s="1" t="s">
        <v>18742</v>
      </c>
      <c r="T459" s="1" t="s">
        <v>18743</v>
      </c>
      <c r="U459" s="1" t="s">
        <v>7141</v>
      </c>
      <c r="V459" s="1" t="s">
        <v>7150</v>
      </c>
      <c r="W459" s="1" t="s">
        <v>7151</v>
      </c>
      <c r="X459" s="1" t="str">
        <f>VLOOKUP(vehicle_routing_problem__2[[#This Row],[ISSN]],classificacao!B:D,3,0)</f>
        <v>A1</v>
      </c>
      <c r="Z459" s="1" t="s">
        <v>7152</v>
      </c>
      <c r="AB459" s="1" t="s">
        <v>7153</v>
      </c>
      <c r="AC459" s="1" t="s">
        <v>7154</v>
      </c>
      <c r="AD459" s="1" t="s">
        <v>7155</v>
      </c>
      <c r="AE459" s="1" t="s">
        <v>7156</v>
      </c>
      <c r="AF459" s="1" t="s">
        <v>7395</v>
      </c>
      <c r="AG459" s="1" t="s">
        <v>7157</v>
      </c>
      <c r="AH459" s="1" t="s">
        <v>18744</v>
      </c>
    </row>
    <row r="460" spans="1:34" x14ac:dyDescent="0.25">
      <c r="A460" s="1" t="s">
        <v>18784</v>
      </c>
      <c r="B460" s="1" t="s">
        <v>18785</v>
      </c>
      <c r="C460" s="1" t="s">
        <v>18786</v>
      </c>
      <c r="D460">
        <v>2020</v>
      </c>
      <c r="E460" s="1" t="s">
        <v>7162</v>
      </c>
      <c r="F460" s="1" t="s">
        <v>9392</v>
      </c>
      <c r="G460" s="1" t="s">
        <v>7141</v>
      </c>
      <c r="H460" s="1" t="s">
        <v>18787</v>
      </c>
      <c r="K460" s="1" t="s">
        <v>7141</v>
      </c>
      <c r="L460">
        <v>1</v>
      </c>
      <c r="M460" s="1" t="s">
        <v>18788</v>
      </c>
      <c r="N460" s="1" t="s">
        <v>18789</v>
      </c>
      <c r="O460" s="1" t="s">
        <v>18790</v>
      </c>
      <c r="P460" s="1" t="s">
        <v>18791</v>
      </c>
      <c r="Q460" s="1" t="s">
        <v>18792</v>
      </c>
      <c r="R460" s="1" t="s">
        <v>18793</v>
      </c>
      <c r="S460" s="1" t="s">
        <v>18794</v>
      </c>
      <c r="T460" s="1" t="s">
        <v>18795</v>
      </c>
      <c r="U460" s="1" t="s">
        <v>7141</v>
      </c>
      <c r="V460" s="1" t="s">
        <v>7173</v>
      </c>
      <c r="W460" s="1" t="s">
        <v>7174</v>
      </c>
      <c r="X460" s="1" t="str">
        <f>VLOOKUP(vehicle_routing_problem__2[[#This Row],[ISSN]],classificacao!B:D,3,0)</f>
        <v>A1</v>
      </c>
      <c r="Z460" s="1" t="s">
        <v>7175</v>
      </c>
      <c r="AB460" s="1" t="s">
        <v>7153</v>
      </c>
      <c r="AC460" s="1" t="s">
        <v>7176</v>
      </c>
      <c r="AD460" s="1" t="s">
        <v>7155</v>
      </c>
      <c r="AE460" s="1" t="s">
        <v>7156</v>
      </c>
      <c r="AF460" s="1" t="s">
        <v>7141</v>
      </c>
      <c r="AG460" s="1" t="s">
        <v>7157</v>
      </c>
      <c r="AH460" s="1" t="s">
        <v>18796</v>
      </c>
    </row>
    <row r="461" spans="1:34" x14ac:dyDescent="0.25">
      <c r="A461" s="1" t="s">
        <v>18797</v>
      </c>
      <c r="B461" s="1" t="s">
        <v>18798</v>
      </c>
      <c r="C461" s="1" t="s">
        <v>18799</v>
      </c>
      <c r="D461">
        <v>2020</v>
      </c>
      <c r="E461" s="1" t="s">
        <v>7556</v>
      </c>
      <c r="F461" s="1" t="s">
        <v>7557</v>
      </c>
      <c r="G461" s="1" t="s">
        <v>7266</v>
      </c>
      <c r="H461" s="1" t="s">
        <v>7141</v>
      </c>
      <c r="I461">
        <v>2429</v>
      </c>
      <c r="J461">
        <v>2441</v>
      </c>
      <c r="K461" s="1" t="s">
        <v>7141</v>
      </c>
      <c r="L461">
        <v>1</v>
      </c>
      <c r="M461" s="1" t="s">
        <v>18800</v>
      </c>
      <c r="N461" s="1" t="s">
        <v>18801</v>
      </c>
      <c r="O461" s="1" t="s">
        <v>18802</v>
      </c>
      <c r="P461" s="1" t="s">
        <v>18803</v>
      </c>
      <c r="Q461" s="1" t="s">
        <v>18804</v>
      </c>
      <c r="R461" s="1" t="s">
        <v>18805</v>
      </c>
      <c r="S461" s="1" t="s">
        <v>18806</v>
      </c>
      <c r="T461" s="1" t="s">
        <v>18807</v>
      </c>
      <c r="U461" s="1" t="s">
        <v>7141</v>
      </c>
      <c r="V461" s="1" t="s">
        <v>7226</v>
      </c>
      <c r="W461" s="1" t="s">
        <v>7566</v>
      </c>
      <c r="X461" s="1" t="str">
        <f>VLOOKUP(vehicle_routing_problem__2[[#This Row],[ISSN]],classificacao!B:D,3,0)</f>
        <v>B1</v>
      </c>
      <c r="Z461" s="1" t="s">
        <v>7141</v>
      </c>
      <c r="AB461" s="1" t="s">
        <v>7153</v>
      </c>
      <c r="AC461" s="1" t="s">
        <v>7567</v>
      </c>
      <c r="AD461" s="1" t="s">
        <v>7155</v>
      </c>
      <c r="AE461" s="1" t="s">
        <v>7156</v>
      </c>
      <c r="AF461" s="1" t="s">
        <v>7141</v>
      </c>
      <c r="AG461" s="1" t="s">
        <v>7157</v>
      </c>
      <c r="AH461" s="1" t="s">
        <v>18808</v>
      </c>
    </row>
    <row r="462" spans="1:34" x14ac:dyDescent="0.25">
      <c r="A462" s="1" t="s">
        <v>18809</v>
      </c>
      <c r="B462" s="1" t="s">
        <v>18810</v>
      </c>
      <c r="C462" s="1" t="s">
        <v>18811</v>
      </c>
      <c r="D462">
        <v>2020</v>
      </c>
      <c r="E462" s="1" t="s">
        <v>16372</v>
      </c>
      <c r="F462" s="1" t="s">
        <v>7309</v>
      </c>
      <c r="G462" s="1" t="s">
        <v>7261</v>
      </c>
      <c r="H462" s="1" t="s">
        <v>18812</v>
      </c>
      <c r="I462">
        <v>4732</v>
      </c>
      <c r="J462">
        <v>4745</v>
      </c>
      <c r="K462" s="1" t="s">
        <v>7141</v>
      </c>
      <c r="L462">
        <v>1</v>
      </c>
      <c r="M462" s="1" t="s">
        <v>18813</v>
      </c>
      <c r="N462" s="1" t="s">
        <v>18814</v>
      </c>
      <c r="O462" s="1" t="s">
        <v>18815</v>
      </c>
      <c r="P462" s="1" t="s">
        <v>18816</v>
      </c>
      <c r="Q462" s="1" t="s">
        <v>18817</v>
      </c>
      <c r="R462" s="1" t="s">
        <v>18818</v>
      </c>
      <c r="S462" s="1" t="s">
        <v>18819</v>
      </c>
      <c r="T462" s="1" t="s">
        <v>18820</v>
      </c>
      <c r="U462" s="1" t="s">
        <v>7141</v>
      </c>
      <c r="V462" s="1" t="s">
        <v>7399</v>
      </c>
      <c r="W462" s="1" t="s">
        <v>10826</v>
      </c>
      <c r="X462" s="1" t="str">
        <f>VLOOKUP(vehicle_routing_problem__2[[#This Row],[ISSN]],classificacao!B:D,3,0)</f>
        <v>B1</v>
      </c>
      <c r="Z462" s="1" t="s">
        <v>7141</v>
      </c>
      <c r="AB462" s="1" t="s">
        <v>7153</v>
      </c>
      <c r="AC462" s="1" t="s">
        <v>16381</v>
      </c>
      <c r="AD462" s="1" t="s">
        <v>7155</v>
      </c>
      <c r="AE462" s="1" t="s">
        <v>7156</v>
      </c>
      <c r="AF462" s="1" t="s">
        <v>7141</v>
      </c>
      <c r="AG462" s="1" t="s">
        <v>7157</v>
      </c>
      <c r="AH462" s="1" t="s">
        <v>18821</v>
      </c>
    </row>
    <row r="463" spans="1:34" x14ac:dyDescent="0.25">
      <c r="A463" s="1" t="s">
        <v>18871</v>
      </c>
      <c r="B463" s="1" t="s">
        <v>18872</v>
      </c>
      <c r="C463" s="1" t="s">
        <v>18873</v>
      </c>
      <c r="D463">
        <v>2020</v>
      </c>
      <c r="E463" s="1" t="s">
        <v>9278</v>
      </c>
      <c r="F463" s="1" t="s">
        <v>7292</v>
      </c>
      <c r="G463" s="1" t="s">
        <v>7141</v>
      </c>
      <c r="H463" s="1" t="s">
        <v>18874</v>
      </c>
      <c r="K463" s="1" t="s">
        <v>7141</v>
      </c>
      <c r="L463">
        <v>1</v>
      </c>
      <c r="M463" s="1" t="s">
        <v>18875</v>
      </c>
      <c r="N463" s="1" t="s">
        <v>18876</v>
      </c>
      <c r="O463" s="1" t="s">
        <v>18877</v>
      </c>
      <c r="P463" s="1" t="s">
        <v>18878</v>
      </c>
      <c r="Q463" s="1" t="s">
        <v>18879</v>
      </c>
      <c r="R463" s="1" t="s">
        <v>18880</v>
      </c>
      <c r="S463" s="1" t="s">
        <v>18881</v>
      </c>
      <c r="T463" s="1" t="s">
        <v>18882</v>
      </c>
      <c r="U463" s="1" t="s">
        <v>7141</v>
      </c>
      <c r="V463" s="1" t="s">
        <v>7173</v>
      </c>
      <c r="W463" s="1" t="s">
        <v>9287</v>
      </c>
      <c r="X463" s="1" t="str">
        <f>VLOOKUP(vehicle_routing_problem__2[[#This Row],[ISSN]],classificacao!B:D,3,0)</f>
        <v>A2</v>
      </c>
      <c r="Z463" s="1" t="s">
        <v>9288</v>
      </c>
      <c r="AB463" s="1" t="s">
        <v>7153</v>
      </c>
      <c r="AC463" s="1" t="s">
        <v>9289</v>
      </c>
      <c r="AD463" s="1" t="s">
        <v>7155</v>
      </c>
      <c r="AE463" s="1" t="s">
        <v>7156</v>
      </c>
      <c r="AF463" s="1" t="s">
        <v>7141</v>
      </c>
      <c r="AG463" s="1" t="s">
        <v>7157</v>
      </c>
      <c r="AH463" s="1" t="s">
        <v>18883</v>
      </c>
    </row>
    <row r="464" spans="1:34" x14ac:dyDescent="0.25">
      <c r="A464" s="1" t="s">
        <v>18911</v>
      </c>
      <c r="B464" s="1" t="s">
        <v>18912</v>
      </c>
      <c r="C464" s="1" t="s">
        <v>18913</v>
      </c>
      <c r="D464">
        <v>2020</v>
      </c>
      <c r="E464" s="1" t="s">
        <v>7603</v>
      </c>
      <c r="F464" s="1" t="s">
        <v>7434</v>
      </c>
      <c r="G464" s="1" t="s">
        <v>7141</v>
      </c>
      <c r="H464" s="1" t="s">
        <v>18914</v>
      </c>
      <c r="K464" s="1" t="s">
        <v>7141</v>
      </c>
      <c r="L464">
        <v>1</v>
      </c>
      <c r="M464" s="1" t="s">
        <v>18915</v>
      </c>
      <c r="N464" s="1" t="s">
        <v>18916</v>
      </c>
      <c r="O464" s="1" t="s">
        <v>18917</v>
      </c>
      <c r="P464" s="1" t="s">
        <v>18918</v>
      </c>
      <c r="Q464" s="1" t="s">
        <v>18919</v>
      </c>
      <c r="R464" s="1" t="s">
        <v>18920</v>
      </c>
      <c r="S464" s="1" t="s">
        <v>18921</v>
      </c>
      <c r="T464" s="1" t="s">
        <v>18922</v>
      </c>
      <c r="U464" s="1" t="s">
        <v>7141</v>
      </c>
      <c r="V464" s="1" t="s">
        <v>7173</v>
      </c>
      <c r="W464" s="1" t="s">
        <v>7613</v>
      </c>
      <c r="X464" s="1" t="str">
        <f>VLOOKUP(vehicle_routing_problem__2[[#This Row],[ISSN]],classificacao!B:D,3,0)</f>
        <v>A2</v>
      </c>
      <c r="Z464" s="1" t="s">
        <v>7614</v>
      </c>
      <c r="AB464" s="1" t="s">
        <v>7153</v>
      </c>
      <c r="AC464" s="1" t="s">
        <v>7615</v>
      </c>
      <c r="AD464" s="1" t="s">
        <v>7155</v>
      </c>
      <c r="AE464" s="1" t="s">
        <v>7156</v>
      </c>
      <c r="AF464" s="1" t="s">
        <v>7141</v>
      </c>
      <c r="AG464" s="1" t="s">
        <v>7157</v>
      </c>
      <c r="AH464" s="1" t="s">
        <v>18923</v>
      </c>
    </row>
    <row r="465" spans="1:34" x14ac:dyDescent="0.25">
      <c r="A465" s="1" t="s">
        <v>18987</v>
      </c>
      <c r="B465" s="1" t="s">
        <v>18988</v>
      </c>
      <c r="C465" s="1" t="s">
        <v>18989</v>
      </c>
      <c r="D465">
        <v>2020</v>
      </c>
      <c r="E465" s="1" t="s">
        <v>18600</v>
      </c>
      <c r="F465" s="1" t="s">
        <v>7557</v>
      </c>
      <c r="G465" s="1" t="s">
        <v>7366</v>
      </c>
      <c r="H465" s="1" t="s">
        <v>18990</v>
      </c>
      <c r="I465">
        <v>4344</v>
      </c>
      <c r="J465">
        <v>4355</v>
      </c>
      <c r="K465" s="1" t="s">
        <v>7141</v>
      </c>
      <c r="L465">
        <v>1</v>
      </c>
      <c r="M465" s="1" t="s">
        <v>18991</v>
      </c>
      <c r="N465" s="1" t="s">
        <v>18992</v>
      </c>
      <c r="O465" s="1" t="s">
        <v>18993</v>
      </c>
      <c r="P465" s="1" t="s">
        <v>18994</v>
      </c>
      <c r="Q465" s="1" t="s">
        <v>18995</v>
      </c>
      <c r="R465" s="1" t="s">
        <v>18996</v>
      </c>
      <c r="S465" s="1" t="s">
        <v>18997</v>
      </c>
      <c r="T465" s="1" t="s">
        <v>18998</v>
      </c>
      <c r="U465" s="1" t="s">
        <v>7141</v>
      </c>
      <c r="V465" s="1" t="s">
        <v>7399</v>
      </c>
      <c r="W465" s="1" t="s">
        <v>10377</v>
      </c>
      <c r="X465" s="1" t="str">
        <f>VLOOKUP(vehicle_routing_problem__2[[#This Row],[ISSN]],classificacao!B:D,3,0)</f>
        <v>A2</v>
      </c>
      <c r="Z465" s="1" t="s">
        <v>7141</v>
      </c>
      <c r="AB465" s="1" t="s">
        <v>7153</v>
      </c>
      <c r="AC465" s="1" t="s">
        <v>18610</v>
      </c>
      <c r="AD465" s="1" t="s">
        <v>7155</v>
      </c>
      <c r="AE465" s="1" t="s">
        <v>7156</v>
      </c>
      <c r="AF465" s="1" t="s">
        <v>7141</v>
      </c>
      <c r="AG465" s="1" t="s">
        <v>7157</v>
      </c>
      <c r="AH465" s="1" t="s">
        <v>18999</v>
      </c>
    </row>
    <row r="466" spans="1:34" x14ac:dyDescent="0.25">
      <c r="A466" s="1" t="s">
        <v>19093</v>
      </c>
      <c r="B466" s="1" t="s">
        <v>19094</v>
      </c>
      <c r="C466" s="1" t="s">
        <v>19095</v>
      </c>
      <c r="D466">
        <v>2020</v>
      </c>
      <c r="E466" s="1" t="s">
        <v>13947</v>
      </c>
      <c r="F466" s="1" t="s">
        <v>7283</v>
      </c>
      <c r="G466" s="1" t="s">
        <v>7141</v>
      </c>
      <c r="H466" s="1" t="s">
        <v>19096</v>
      </c>
      <c r="K466" s="1" t="s">
        <v>7141</v>
      </c>
      <c r="L466">
        <v>1</v>
      </c>
      <c r="M466" s="1" t="s">
        <v>19097</v>
      </c>
      <c r="N466" s="1" t="s">
        <v>19098</v>
      </c>
      <c r="O466" s="1" t="s">
        <v>19099</v>
      </c>
      <c r="P466" s="1" t="s">
        <v>19100</v>
      </c>
      <c r="Q466" s="1" t="s">
        <v>19101</v>
      </c>
      <c r="R466" s="1" t="s">
        <v>19102</v>
      </c>
      <c r="S466" s="1" t="s">
        <v>19103</v>
      </c>
      <c r="T466" s="1" t="s">
        <v>19104</v>
      </c>
      <c r="U466" s="1" t="s">
        <v>7141</v>
      </c>
      <c r="V466" s="1" t="s">
        <v>7173</v>
      </c>
      <c r="W466" s="1" t="s">
        <v>10592</v>
      </c>
      <c r="X466" s="1" t="str">
        <f>VLOOKUP(vehicle_routing_problem__2[[#This Row],[ISSN]],classificacao!B:D,3,0)</f>
        <v>A2</v>
      </c>
      <c r="Z466" s="1" t="s">
        <v>7141</v>
      </c>
      <c r="AB466" s="1" t="s">
        <v>7153</v>
      </c>
      <c r="AC466" s="1" t="s">
        <v>13956</v>
      </c>
      <c r="AD466" s="1" t="s">
        <v>7155</v>
      </c>
      <c r="AE466" s="1" t="s">
        <v>7156</v>
      </c>
      <c r="AF466" s="1" t="s">
        <v>7141</v>
      </c>
      <c r="AG466" s="1" t="s">
        <v>7157</v>
      </c>
      <c r="AH466" s="1" t="s">
        <v>19105</v>
      </c>
    </row>
    <row r="467" spans="1:34" x14ac:dyDescent="0.25">
      <c r="A467" s="1" t="s">
        <v>19107</v>
      </c>
      <c r="B467" s="1" t="s">
        <v>19108</v>
      </c>
      <c r="C467" s="1" t="s">
        <v>19109</v>
      </c>
      <c r="D467">
        <v>2020</v>
      </c>
      <c r="E467" s="1" t="s">
        <v>7603</v>
      </c>
      <c r="F467" s="1" t="s">
        <v>13255</v>
      </c>
      <c r="G467" s="1" t="s">
        <v>7141</v>
      </c>
      <c r="H467" s="1" t="s">
        <v>19110</v>
      </c>
      <c r="K467" s="1" t="s">
        <v>7141</v>
      </c>
      <c r="L467">
        <v>1</v>
      </c>
      <c r="M467" s="1" t="s">
        <v>19111</v>
      </c>
      <c r="N467" s="1" t="s">
        <v>19112</v>
      </c>
      <c r="O467" s="1" t="s">
        <v>19113</v>
      </c>
      <c r="P467" s="1" t="s">
        <v>19114</v>
      </c>
      <c r="Q467" s="1" t="s">
        <v>19115</v>
      </c>
      <c r="R467" s="1" t="s">
        <v>19116</v>
      </c>
      <c r="S467" s="1" t="s">
        <v>19117</v>
      </c>
      <c r="T467" s="1" t="s">
        <v>19118</v>
      </c>
      <c r="U467" s="1" t="s">
        <v>7141</v>
      </c>
      <c r="V467" s="1" t="s">
        <v>7173</v>
      </c>
      <c r="W467" s="1" t="s">
        <v>7613</v>
      </c>
      <c r="X467" s="1" t="str">
        <f>VLOOKUP(vehicle_routing_problem__2[[#This Row],[ISSN]],classificacao!B:D,3,0)</f>
        <v>A2</v>
      </c>
      <c r="Z467" s="1" t="s">
        <v>7614</v>
      </c>
      <c r="AB467" s="1" t="s">
        <v>7153</v>
      </c>
      <c r="AC467" s="1" t="s">
        <v>7615</v>
      </c>
      <c r="AD467" s="1" t="s">
        <v>7155</v>
      </c>
      <c r="AE467" s="1" t="s">
        <v>7156</v>
      </c>
      <c r="AF467" s="1" t="s">
        <v>7141</v>
      </c>
      <c r="AG467" s="1" t="s">
        <v>7157</v>
      </c>
      <c r="AH467" s="1" t="s">
        <v>19119</v>
      </c>
    </row>
    <row r="468" spans="1:34" x14ac:dyDescent="0.25">
      <c r="A468" s="1" t="s">
        <v>18758</v>
      </c>
      <c r="B468" s="1" t="s">
        <v>18759</v>
      </c>
      <c r="C468" s="1" t="s">
        <v>19120</v>
      </c>
      <c r="D468">
        <v>2020</v>
      </c>
      <c r="E468" s="1" t="s">
        <v>7291</v>
      </c>
      <c r="F468" s="1" t="s">
        <v>8022</v>
      </c>
      <c r="G468" s="1" t="s">
        <v>7141</v>
      </c>
      <c r="H468" s="1" t="s">
        <v>19121</v>
      </c>
      <c r="K468" s="1" t="s">
        <v>7141</v>
      </c>
      <c r="L468">
        <v>1</v>
      </c>
      <c r="M468" s="1" t="s">
        <v>19122</v>
      </c>
      <c r="N468" s="1" t="s">
        <v>19123</v>
      </c>
      <c r="O468" s="1" t="s">
        <v>18764</v>
      </c>
      <c r="P468" s="1" t="s">
        <v>18765</v>
      </c>
      <c r="Q468" s="1" t="s">
        <v>19124</v>
      </c>
      <c r="R468" s="1" t="s">
        <v>19125</v>
      </c>
      <c r="S468" s="1" t="s">
        <v>19126</v>
      </c>
      <c r="T468" s="1" t="s">
        <v>18769</v>
      </c>
      <c r="U468" s="1" t="s">
        <v>7141</v>
      </c>
      <c r="V468" s="1" t="s">
        <v>7173</v>
      </c>
      <c r="W468" s="1" t="s">
        <v>7302</v>
      </c>
      <c r="X468" s="1" t="str">
        <f>VLOOKUP(vehicle_routing_problem__2[[#This Row],[ISSN]],classificacao!B:D,3,0)</f>
        <v>A2</v>
      </c>
      <c r="Z468" s="1" t="s">
        <v>7141</v>
      </c>
      <c r="AB468" s="1" t="s">
        <v>7153</v>
      </c>
      <c r="AC468" s="1" t="s">
        <v>7303</v>
      </c>
      <c r="AD468" s="1" t="s">
        <v>7155</v>
      </c>
      <c r="AE468" s="1" t="s">
        <v>7156</v>
      </c>
      <c r="AF468" s="1" t="s">
        <v>7141</v>
      </c>
      <c r="AG468" s="1" t="s">
        <v>7157</v>
      </c>
      <c r="AH468" s="1" t="s">
        <v>19127</v>
      </c>
    </row>
    <row r="469" spans="1:34" x14ac:dyDescent="0.25">
      <c r="A469" s="1" t="s">
        <v>19222</v>
      </c>
      <c r="B469" s="1" t="s">
        <v>19223</v>
      </c>
      <c r="C469" s="1" t="s">
        <v>19224</v>
      </c>
      <c r="D469">
        <v>2020</v>
      </c>
      <c r="E469" s="1" t="s">
        <v>15841</v>
      </c>
      <c r="F469" s="1" t="s">
        <v>17691</v>
      </c>
      <c r="G469" s="1" t="s">
        <v>7262</v>
      </c>
      <c r="H469" s="1" t="s">
        <v>7141</v>
      </c>
      <c r="I469">
        <v>24</v>
      </c>
      <c r="J469">
        <v>53</v>
      </c>
      <c r="K469" s="1" t="s">
        <v>7141</v>
      </c>
      <c r="L469">
        <v>1</v>
      </c>
      <c r="M469" s="1" t="s">
        <v>19225</v>
      </c>
      <c r="N469" s="1" t="s">
        <v>19226</v>
      </c>
      <c r="O469" s="1" t="s">
        <v>19227</v>
      </c>
      <c r="P469" s="1" t="s">
        <v>19228</v>
      </c>
      <c r="Q469" s="1" t="s">
        <v>19229</v>
      </c>
      <c r="R469" s="1" t="s">
        <v>19230</v>
      </c>
      <c r="S469" s="1" t="s">
        <v>19231</v>
      </c>
      <c r="T469" s="1" t="s">
        <v>19232</v>
      </c>
      <c r="U469" s="1" t="s">
        <v>7141</v>
      </c>
      <c r="V469" s="1" t="s">
        <v>15850</v>
      </c>
      <c r="W469" s="1" t="s">
        <v>11101</v>
      </c>
      <c r="X469" s="1" t="str">
        <f>VLOOKUP(vehicle_routing_problem__2[[#This Row],[ISSN]],classificacao!B:D,3,0)</f>
        <v>B1</v>
      </c>
      <c r="Z469" s="1" t="s">
        <v>7141</v>
      </c>
      <c r="AB469" s="1" t="s">
        <v>7153</v>
      </c>
      <c r="AC469" s="1" t="s">
        <v>15841</v>
      </c>
      <c r="AD469" s="1" t="s">
        <v>7155</v>
      </c>
      <c r="AE469" s="1" t="s">
        <v>7156</v>
      </c>
      <c r="AF469" s="1" t="s">
        <v>7141</v>
      </c>
      <c r="AG469" s="1" t="s">
        <v>7157</v>
      </c>
      <c r="AH469" s="1" t="s">
        <v>19233</v>
      </c>
    </row>
    <row r="470" spans="1:34" x14ac:dyDescent="0.25">
      <c r="A470" s="1" t="s">
        <v>19286</v>
      </c>
      <c r="B470" s="1" t="s">
        <v>19287</v>
      </c>
      <c r="C470" s="1" t="s">
        <v>19288</v>
      </c>
      <c r="D470">
        <v>2020</v>
      </c>
      <c r="E470" s="1" t="s">
        <v>19289</v>
      </c>
      <c r="F470" s="1" t="s">
        <v>8405</v>
      </c>
      <c r="G470" s="1" t="s">
        <v>7269</v>
      </c>
      <c r="H470" s="1" t="s">
        <v>19290</v>
      </c>
      <c r="I470">
        <v>1155</v>
      </c>
      <c r="J470">
        <v>1166</v>
      </c>
      <c r="K470" s="1" t="s">
        <v>7141</v>
      </c>
      <c r="L470">
        <v>1</v>
      </c>
      <c r="M470" s="1" t="s">
        <v>19291</v>
      </c>
      <c r="N470" s="1" t="s">
        <v>19292</v>
      </c>
      <c r="O470" s="1" t="s">
        <v>19293</v>
      </c>
      <c r="P470" s="1" t="s">
        <v>19294</v>
      </c>
      <c r="Q470" s="1" t="s">
        <v>19295</v>
      </c>
      <c r="R470" s="1" t="s">
        <v>19296</v>
      </c>
      <c r="S470" s="1" t="s">
        <v>19297</v>
      </c>
      <c r="T470" s="1" t="s">
        <v>19298</v>
      </c>
      <c r="U470" s="1" t="s">
        <v>7141</v>
      </c>
      <c r="V470" s="1" t="s">
        <v>7399</v>
      </c>
      <c r="W470" s="1" t="s">
        <v>10068</v>
      </c>
      <c r="X470" s="1" t="str">
        <f>VLOOKUP(vehicle_routing_problem__2[[#This Row],[ISSN]],classificacao!B:D,3,0)</f>
        <v>A1</v>
      </c>
      <c r="Z470" s="1" t="s">
        <v>19299</v>
      </c>
      <c r="AB470" s="1" t="s">
        <v>7153</v>
      </c>
      <c r="AC470" s="1" t="s">
        <v>19300</v>
      </c>
      <c r="AD470" s="1" t="s">
        <v>7155</v>
      </c>
      <c r="AE470" s="1" t="s">
        <v>7156</v>
      </c>
      <c r="AF470" s="1" t="s">
        <v>7141</v>
      </c>
      <c r="AG470" s="1" t="s">
        <v>7157</v>
      </c>
      <c r="AH470" s="1" t="s">
        <v>19301</v>
      </c>
    </row>
    <row r="471" spans="1:34" x14ac:dyDescent="0.25">
      <c r="A471" s="1" t="s">
        <v>19326</v>
      </c>
      <c r="B471" s="1" t="s">
        <v>19327</v>
      </c>
      <c r="C471" s="1" t="s">
        <v>19328</v>
      </c>
      <c r="D471">
        <v>2020</v>
      </c>
      <c r="E471" s="1" t="s">
        <v>7681</v>
      </c>
      <c r="F471" s="1" t="s">
        <v>15779</v>
      </c>
      <c r="G471" s="1" t="s">
        <v>7141</v>
      </c>
      <c r="H471" s="1" t="s">
        <v>19329</v>
      </c>
      <c r="K471" s="1" t="s">
        <v>7141</v>
      </c>
      <c r="L471">
        <v>1</v>
      </c>
      <c r="M471" s="1" t="s">
        <v>19330</v>
      </c>
      <c r="N471" s="1" t="s">
        <v>19331</v>
      </c>
      <c r="O471" s="1" t="s">
        <v>19332</v>
      </c>
      <c r="P471" s="1" t="s">
        <v>19333</v>
      </c>
      <c r="Q471" s="1" t="s">
        <v>19334</v>
      </c>
      <c r="R471" s="1" t="s">
        <v>19335</v>
      </c>
      <c r="S471" s="1" t="s">
        <v>19336</v>
      </c>
      <c r="T471" s="1" t="s">
        <v>19337</v>
      </c>
      <c r="U471" s="1" t="s">
        <v>7141</v>
      </c>
      <c r="V471" s="1" t="s">
        <v>7173</v>
      </c>
      <c r="W471" s="1" t="s">
        <v>7692</v>
      </c>
      <c r="X471" s="1" t="str">
        <f>VLOOKUP(vehicle_routing_problem__2[[#This Row],[ISSN]],classificacao!B:D,3,0)</f>
        <v>A2</v>
      </c>
      <c r="Z471" s="1" t="s">
        <v>7693</v>
      </c>
      <c r="AB471" s="1" t="s">
        <v>7153</v>
      </c>
      <c r="AC471" s="1" t="s">
        <v>7694</v>
      </c>
      <c r="AD471" s="1" t="s">
        <v>7155</v>
      </c>
      <c r="AE471" s="1" t="s">
        <v>7156</v>
      </c>
      <c r="AF471" s="1" t="s">
        <v>7141</v>
      </c>
      <c r="AG471" s="1" t="s">
        <v>7157</v>
      </c>
      <c r="AH471" s="1" t="s">
        <v>19338</v>
      </c>
    </row>
    <row r="472" spans="1:34" x14ac:dyDescent="0.25">
      <c r="A472" s="1" t="s">
        <v>19339</v>
      </c>
      <c r="B472" s="1" t="s">
        <v>19340</v>
      </c>
      <c r="C472" s="1" t="s">
        <v>19341</v>
      </c>
      <c r="D472">
        <v>2020</v>
      </c>
      <c r="E472" s="1" t="s">
        <v>7681</v>
      </c>
      <c r="F472" s="1" t="s">
        <v>15779</v>
      </c>
      <c r="G472" s="1" t="s">
        <v>7141</v>
      </c>
      <c r="H472" s="1" t="s">
        <v>19342</v>
      </c>
      <c r="K472" s="1" t="s">
        <v>7141</v>
      </c>
      <c r="L472">
        <v>1</v>
      </c>
      <c r="M472" s="1" t="s">
        <v>19343</v>
      </c>
      <c r="N472" s="1" t="s">
        <v>19344</v>
      </c>
      <c r="O472" s="1" t="s">
        <v>19345</v>
      </c>
      <c r="P472" s="1" t="s">
        <v>19346</v>
      </c>
      <c r="Q472" s="1" t="s">
        <v>19347</v>
      </c>
      <c r="R472" s="1" t="s">
        <v>19348</v>
      </c>
      <c r="S472" s="1" t="s">
        <v>19349</v>
      </c>
      <c r="T472" s="1" t="s">
        <v>19350</v>
      </c>
      <c r="U472" s="1" t="s">
        <v>7141</v>
      </c>
      <c r="V472" s="1" t="s">
        <v>7173</v>
      </c>
      <c r="W472" s="1" t="s">
        <v>7692</v>
      </c>
      <c r="X472" s="1" t="str">
        <f>VLOOKUP(vehicle_routing_problem__2[[#This Row],[ISSN]],classificacao!B:D,3,0)</f>
        <v>A2</v>
      </c>
      <c r="Z472" s="1" t="s">
        <v>7693</v>
      </c>
      <c r="AB472" s="1" t="s">
        <v>7153</v>
      </c>
      <c r="AC472" s="1" t="s">
        <v>7694</v>
      </c>
      <c r="AD472" s="1" t="s">
        <v>7155</v>
      </c>
      <c r="AE472" s="1" t="s">
        <v>7156</v>
      </c>
      <c r="AF472" s="1" t="s">
        <v>7141</v>
      </c>
      <c r="AG472" s="1" t="s">
        <v>7157</v>
      </c>
      <c r="AH472" s="1" t="s">
        <v>19351</v>
      </c>
    </row>
    <row r="473" spans="1:34" x14ac:dyDescent="0.25">
      <c r="A473" s="1" t="s">
        <v>19352</v>
      </c>
      <c r="B473" s="1" t="s">
        <v>19353</v>
      </c>
      <c r="C473" s="1" t="s">
        <v>19354</v>
      </c>
      <c r="D473">
        <v>2020</v>
      </c>
      <c r="E473" s="1" t="s">
        <v>19355</v>
      </c>
      <c r="F473" s="1" t="s">
        <v>7324</v>
      </c>
      <c r="G473" s="1" t="s">
        <v>7140</v>
      </c>
      <c r="H473" s="1" t="s">
        <v>7141</v>
      </c>
      <c r="I473">
        <v>549</v>
      </c>
      <c r="J473">
        <v>598</v>
      </c>
      <c r="K473" s="1" t="s">
        <v>7141</v>
      </c>
      <c r="L473">
        <v>1</v>
      </c>
      <c r="M473" s="1" t="s">
        <v>19356</v>
      </c>
      <c r="N473" s="1" t="s">
        <v>19357</v>
      </c>
      <c r="O473" s="1" t="s">
        <v>19358</v>
      </c>
      <c r="P473" s="1" t="s">
        <v>19359</v>
      </c>
      <c r="Q473" s="1" t="s">
        <v>19360</v>
      </c>
      <c r="R473" s="1" t="s">
        <v>19361</v>
      </c>
      <c r="S473" s="1" t="s">
        <v>19362</v>
      </c>
      <c r="T473" s="1" t="s">
        <v>19363</v>
      </c>
      <c r="U473" s="1" t="s">
        <v>7141</v>
      </c>
      <c r="V473" s="1" t="s">
        <v>7318</v>
      </c>
      <c r="W473" s="1" t="s">
        <v>9640</v>
      </c>
      <c r="X473" s="1" t="str">
        <f>VLOOKUP(vehicle_routing_problem__2[[#This Row],[ISSN]],classificacao!B:D,3,0)</f>
        <v>A1</v>
      </c>
      <c r="Z473" s="1" t="s">
        <v>7141</v>
      </c>
      <c r="AB473" s="1" t="s">
        <v>7153</v>
      </c>
      <c r="AC473" s="1" t="s">
        <v>19364</v>
      </c>
      <c r="AD473" s="1" t="s">
        <v>7155</v>
      </c>
      <c r="AE473" s="1" t="s">
        <v>7156</v>
      </c>
      <c r="AF473" s="1" t="s">
        <v>7141</v>
      </c>
      <c r="AG473" s="1" t="s">
        <v>7157</v>
      </c>
      <c r="AH473" s="1" t="s">
        <v>19365</v>
      </c>
    </row>
    <row r="474" spans="1:34" x14ac:dyDescent="0.25">
      <c r="A474" s="1" t="s">
        <v>19366</v>
      </c>
      <c r="B474" s="1" t="s">
        <v>19367</v>
      </c>
      <c r="C474" s="1" t="s">
        <v>19368</v>
      </c>
      <c r="D474">
        <v>2020</v>
      </c>
      <c r="E474" s="1" t="s">
        <v>8580</v>
      </c>
      <c r="F474" s="1" t="s">
        <v>7793</v>
      </c>
      <c r="G474" s="1" t="s">
        <v>7366</v>
      </c>
      <c r="H474" s="1" t="s">
        <v>7141</v>
      </c>
      <c r="I474">
        <v>401</v>
      </c>
      <c r="J474">
        <v>422</v>
      </c>
      <c r="K474" s="1" t="s">
        <v>7141</v>
      </c>
      <c r="L474">
        <v>1</v>
      </c>
      <c r="M474" s="1" t="s">
        <v>19369</v>
      </c>
      <c r="N474" s="1" t="s">
        <v>19370</v>
      </c>
      <c r="O474" s="1" t="s">
        <v>19371</v>
      </c>
      <c r="P474" s="1" t="s">
        <v>19372</v>
      </c>
      <c r="Q474" s="1" t="s">
        <v>19373</v>
      </c>
      <c r="R474" s="1" t="s">
        <v>19374</v>
      </c>
      <c r="S474" s="1" t="s">
        <v>19375</v>
      </c>
      <c r="T474" s="1" t="s">
        <v>19376</v>
      </c>
      <c r="U474" s="1" t="s">
        <v>7141</v>
      </c>
      <c r="V474" s="1" t="s">
        <v>7318</v>
      </c>
      <c r="W474" s="1" t="s">
        <v>8589</v>
      </c>
      <c r="X474" s="1" t="str">
        <f>VLOOKUP(vehicle_routing_problem__2[[#This Row],[ISSN]],classificacao!B:D,3,0)</f>
        <v>B1</v>
      </c>
      <c r="Z474" s="1" t="s">
        <v>8590</v>
      </c>
      <c r="AB474" s="1" t="s">
        <v>7153</v>
      </c>
      <c r="AC474" s="1" t="s">
        <v>8591</v>
      </c>
      <c r="AD474" s="1" t="s">
        <v>7155</v>
      </c>
      <c r="AE474" s="1" t="s">
        <v>7156</v>
      </c>
      <c r="AF474" s="1" t="s">
        <v>7141</v>
      </c>
      <c r="AG474" s="1" t="s">
        <v>7157</v>
      </c>
      <c r="AH474" s="1" t="s">
        <v>19377</v>
      </c>
    </row>
    <row r="475" spans="1:34" x14ac:dyDescent="0.25">
      <c r="A475" s="1" t="s">
        <v>19378</v>
      </c>
      <c r="B475" s="1" t="s">
        <v>19379</v>
      </c>
      <c r="C475" s="1" t="s">
        <v>19380</v>
      </c>
      <c r="D475">
        <v>2020</v>
      </c>
      <c r="E475" s="1" t="s">
        <v>8580</v>
      </c>
      <c r="F475" s="1" t="s">
        <v>7793</v>
      </c>
      <c r="G475" s="1" t="s">
        <v>7366</v>
      </c>
      <c r="H475" s="1" t="s">
        <v>7141</v>
      </c>
      <c r="I475">
        <v>423</v>
      </c>
      <c r="J475">
        <v>452</v>
      </c>
      <c r="K475" s="1" t="s">
        <v>7141</v>
      </c>
      <c r="L475">
        <v>1</v>
      </c>
      <c r="M475" s="1" t="s">
        <v>19381</v>
      </c>
      <c r="N475" s="1" t="s">
        <v>19382</v>
      </c>
      <c r="O475" s="1" t="s">
        <v>19383</v>
      </c>
      <c r="P475" s="1" t="s">
        <v>19384</v>
      </c>
      <c r="Q475" s="1" t="s">
        <v>19385</v>
      </c>
      <c r="R475" s="1" t="s">
        <v>19386</v>
      </c>
      <c r="S475" s="1" t="s">
        <v>19387</v>
      </c>
      <c r="T475" s="1" t="s">
        <v>19388</v>
      </c>
      <c r="U475" s="1" t="s">
        <v>7141</v>
      </c>
      <c r="V475" s="1" t="s">
        <v>7318</v>
      </c>
      <c r="W475" s="1" t="s">
        <v>8589</v>
      </c>
      <c r="X475" s="1" t="str">
        <f>VLOOKUP(vehicle_routing_problem__2[[#This Row],[ISSN]],classificacao!B:D,3,0)</f>
        <v>B1</v>
      </c>
      <c r="Z475" s="1" t="s">
        <v>8590</v>
      </c>
      <c r="AB475" s="1" t="s">
        <v>7153</v>
      </c>
      <c r="AC475" s="1" t="s">
        <v>8591</v>
      </c>
      <c r="AD475" s="1" t="s">
        <v>7155</v>
      </c>
      <c r="AE475" s="1" t="s">
        <v>7156</v>
      </c>
      <c r="AF475" s="1" t="s">
        <v>7141</v>
      </c>
      <c r="AG475" s="1" t="s">
        <v>7157</v>
      </c>
      <c r="AH475" s="1" t="s">
        <v>19389</v>
      </c>
    </row>
    <row r="476" spans="1:34" x14ac:dyDescent="0.25">
      <c r="A476" s="1" t="s">
        <v>19402</v>
      </c>
      <c r="B476" s="1" t="s">
        <v>19403</v>
      </c>
      <c r="C476" s="1" t="s">
        <v>19404</v>
      </c>
      <c r="D476">
        <v>2020</v>
      </c>
      <c r="E476" s="1" t="s">
        <v>7587</v>
      </c>
      <c r="F476" s="1" t="s">
        <v>8985</v>
      </c>
      <c r="G476" s="1" t="s">
        <v>7286</v>
      </c>
      <c r="H476" s="1" t="s">
        <v>7141</v>
      </c>
      <c r="I476">
        <v>813</v>
      </c>
      <c r="J476">
        <v>830</v>
      </c>
      <c r="K476" s="1" t="s">
        <v>7141</v>
      </c>
      <c r="L476">
        <v>1</v>
      </c>
      <c r="M476" s="1" t="s">
        <v>19405</v>
      </c>
      <c r="N476" s="1" t="s">
        <v>19406</v>
      </c>
      <c r="O476" s="1" t="s">
        <v>19407</v>
      </c>
      <c r="P476" s="1" t="s">
        <v>19408</v>
      </c>
      <c r="Q476" s="1" t="s">
        <v>19409</v>
      </c>
      <c r="R476" s="1" t="s">
        <v>19410</v>
      </c>
      <c r="S476" s="1" t="s">
        <v>19411</v>
      </c>
      <c r="T476" s="1" t="s">
        <v>19412</v>
      </c>
      <c r="U476" s="1" t="s">
        <v>7141</v>
      </c>
      <c r="V476" s="1" t="s">
        <v>7388</v>
      </c>
      <c r="W476" s="1" t="s">
        <v>7596</v>
      </c>
      <c r="X476" s="1" t="str">
        <f>VLOOKUP(vehicle_routing_problem__2[[#This Row],[ISSN]],classificacao!B:D,3,0)</f>
        <v>B1</v>
      </c>
      <c r="Z476" s="1" t="s">
        <v>7597</v>
      </c>
      <c r="AB476" s="1" t="s">
        <v>7153</v>
      </c>
      <c r="AC476" s="1" t="s">
        <v>7598</v>
      </c>
      <c r="AD476" s="1" t="s">
        <v>7155</v>
      </c>
      <c r="AE476" s="1" t="s">
        <v>7156</v>
      </c>
      <c r="AF476" s="1" t="s">
        <v>7141</v>
      </c>
      <c r="AG476" s="1" t="s">
        <v>7157</v>
      </c>
      <c r="AH476" s="1" t="s">
        <v>19413</v>
      </c>
    </row>
    <row r="477" spans="1:34" x14ac:dyDescent="0.25">
      <c r="A477" s="1" t="s">
        <v>19535</v>
      </c>
      <c r="B477" s="1" t="s">
        <v>19536</v>
      </c>
      <c r="C477" s="1" t="s">
        <v>19537</v>
      </c>
      <c r="D477">
        <v>2020</v>
      </c>
      <c r="E477" s="1" t="s">
        <v>7926</v>
      </c>
      <c r="F477" s="1" t="s">
        <v>7396</v>
      </c>
      <c r="G477" s="1" t="s">
        <v>7141</v>
      </c>
      <c r="H477" s="1" t="s">
        <v>19538</v>
      </c>
      <c r="K477" s="1" t="s">
        <v>7141</v>
      </c>
      <c r="L477">
        <v>1</v>
      </c>
      <c r="M477" s="1" t="s">
        <v>19539</v>
      </c>
      <c r="N477" s="1" t="s">
        <v>19540</v>
      </c>
      <c r="O477" s="1" t="s">
        <v>19541</v>
      </c>
      <c r="P477" s="1" t="s">
        <v>19542</v>
      </c>
      <c r="Q477" s="1" t="s">
        <v>19543</v>
      </c>
      <c r="R477" s="1" t="s">
        <v>19544</v>
      </c>
      <c r="S477" s="1" t="s">
        <v>19545</v>
      </c>
      <c r="T477" s="1" t="s">
        <v>19546</v>
      </c>
      <c r="U477" s="1" t="s">
        <v>7141</v>
      </c>
      <c r="V477" s="1" t="s">
        <v>7173</v>
      </c>
      <c r="W477" s="1" t="s">
        <v>7936</v>
      </c>
      <c r="X477" s="1" t="str">
        <f>VLOOKUP(vehicle_routing_problem__2[[#This Row],[ISSN]],classificacao!B:D,3,0)</f>
        <v>A1</v>
      </c>
      <c r="Z477" s="1" t="s">
        <v>7937</v>
      </c>
      <c r="AB477" s="1" t="s">
        <v>7153</v>
      </c>
      <c r="AC477" s="1" t="s">
        <v>7938</v>
      </c>
      <c r="AD477" s="1" t="s">
        <v>7155</v>
      </c>
      <c r="AE477" s="1" t="s">
        <v>7156</v>
      </c>
      <c r="AF477" s="1" t="s">
        <v>7141</v>
      </c>
      <c r="AG477" s="1" t="s">
        <v>7157</v>
      </c>
      <c r="AH477" s="1" t="s">
        <v>19547</v>
      </c>
    </row>
    <row r="478" spans="1:34" x14ac:dyDescent="0.25">
      <c r="A478" s="1" t="s">
        <v>19612</v>
      </c>
      <c r="B478" s="1" t="s">
        <v>19613</v>
      </c>
      <c r="C478" s="1" t="s">
        <v>19614</v>
      </c>
      <c r="D478">
        <v>2020</v>
      </c>
      <c r="E478" s="1" t="s">
        <v>7328</v>
      </c>
      <c r="F478" s="1" t="s">
        <v>7329</v>
      </c>
      <c r="G478" s="1" t="s">
        <v>7366</v>
      </c>
      <c r="H478" s="1" t="s">
        <v>7141</v>
      </c>
      <c r="I478">
        <v>661</v>
      </c>
      <c r="J478">
        <v>681</v>
      </c>
      <c r="K478" s="1" t="s">
        <v>7141</v>
      </c>
      <c r="L478">
        <v>1</v>
      </c>
      <c r="M478" s="1" t="s">
        <v>19615</v>
      </c>
      <c r="N478" s="1" t="s">
        <v>19616</v>
      </c>
      <c r="O478" s="1" t="s">
        <v>19617</v>
      </c>
      <c r="P478" s="1" t="s">
        <v>19618</v>
      </c>
      <c r="Q478" s="1" t="s">
        <v>19619</v>
      </c>
      <c r="R478" s="1" t="s">
        <v>19620</v>
      </c>
      <c r="S478" s="1" t="s">
        <v>19621</v>
      </c>
      <c r="T478" s="1" t="s">
        <v>7141</v>
      </c>
      <c r="U478" s="1" t="s">
        <v>7141</v>
      </c>
      <c r="V478" s="1" t="s">
        <v>7338</v>
      </c>
      <c r="W478" s="1" t="s">
        <v>7339</v>
      </c>
      <c r="X478" s="1" t="str">
        <f>VLOOKUP(vehicle_routing_problem__2[[#This Row],[ISSN]],classificacao!B:D,3,0)</f>
        <v>B1</v>
      </c>
      <c r="Z478" s="1" t="s">
        <v>7141</v>
      </c>
      <c r="AB478" s="1" t="s">
        <v>7153</v>
      </c>
      <c r="AC478" s="1" t="s">
        <v>7340</v>
      </c>
      <c r="AD478" s="1" t="s">
        <v>7155</v>
      </c>
      <c r="AE478" s="1" t="s">
        <v>7156</v>
      </c>
      <c r="AF478" s="1" t="s">
        <v>7395</v>
      </c>
      <c r="AG478" s="1" t="s">
        <v>7157</v>
      </c>
      <c r="AH478" s="1" t="s">
        <v>19622</v>
      </c>
    </row>
    <row r="479" spans="1:34" x14ac:dyDescent="0.25">
      <c r="A479" s="1" t="s">
        <v>20066</v>
      </c>
      <c r="B479" s="1" t="s">
        <v>20067</v>
      </c>
      <c r="C479" s="1" t="s">
        <v>20068</v>
      </c>
      <c r="D479">
        <v>2020</v>
      </c>
      <c r="E479" s="1" t="s">
        <v>9100</v>
      </c>
      <c r="F479" s="1" t="s">
        <v>7956</v>
      </c>
      <c r="G479" s="1" t="s">
        <v>7742</v>
      </c>
      <c r="H479" s="1" t="s">
        <v>20069</v>
      </c>
      <c r="K479" s="1" t="s">
        <v>7141</v>
      </c>
      <c r="L479">
        <v>1</v>
      </c>
      <c r="M479" s="1" t="s">
        <v>20070</v>
      </c>
      <c r="N479" s="1" t="s">
        <v>20071</v>
      </c>
      <c r="O479" s="1" t="s">
        <v>20072</v>
      </c>
      <c r="P479" s="1" t="s">
        <v>20073</v>
      </c>
      <c r="Q479" s="1" t="s">
        <v>20074</v>
      </c>
      <c r="R479" s="1" t="s">
        <v>20075</v>
      </c>
      <c r="S479" s="1" t="s">
        <v>20076</v>
      </c>
      <c r="T479" s="1" t="s">
        <v>20077</v>
      </c>
      <c r="U479" s="1" t="s">
        <v>7141</v>
      </c>
      <c r="V479" s="1" t="s">
        <v>7267</v>
      </c>
      <c r="W479" s="1" t="s">
        <v>9110</v>
      </c>
      <c r="X479" s="1" t="str">
        <f>VLOOKUP(vehicle_routing_problem__2[[#This Row],[ISSN]],classificacao!B:D,3,0)</f>
        <v>B1</v>
      </c>
      <c r="Z479" s="1" t="s">
        <v>7141</v>
      </c>
      <c r="AB479" s="1" t="s">
        <v>7153</v>
      </c>
      <c r="AC479" s="1" t="s">
        <v>9111</v>
      </c>
      <c r="AD479" s="1" t="s">
        <v>7155</v>
      </c>
      <c r="AE479" s="1" t="s">
        <v>7156</v>
      </c>
      <c r="AF479" s="1" t="s">
        <v>7265</v>
      </c>
      <c r="AG479" s="1" t="s">
        <v>7157</v>
      </c>
      <c r="AH479" s="1" t="s">
        <v>20078</v>
      </c>
    </row>
    <row r="480" spans="1:34" x14ac:dyDescent="0.25">
      <c r="A480" s="1" t="s">
        <v>20116</v>
      </c>
      <c r="B480" s="1" t="s">
        <v>20117</v>
      </c>
      <c r="C480" s="1" t="s">
        <v>20118</v>
      </c>
      <c r="D480">
        <v>2020</v>
      </c>
      <c r="E480" s="1" t="s">
        <v>7572</v>
      </c>
      <c r="F480" s="1" t="s">
        <v>7266</v>
      </c>
      <c r="G480" s="1" t="s">
        <v>7141</v>
      </c>
      <c r="H480" s="1" t="s">
        <v>20119</v>
      </c>
      <c r="I480">
        <v>114864</v>
      </c>
      <c r="J480">
        <v>114875</v>
      </c>
      <c r="K480" s="1" t="s">
        <v>7141</v>
      </c>
      <c r="L480">
        <v>1</v>
      </c>
      <c r="M480" s="1" t="s">
        <v>20120</v>
      </c>
      <c r="N480" s="1" t="s">
        <v>20121</v>
      </c>
      <c r="O480" s="1" t="s">
        <v>20122</v>
      </c>
      <c r="P480" s="1" t="s">
        <v>20123</v>
      </c>
      <c r="Q480" s="1" t="s">
        <v>20124</v>
      </c>
      <c r="R480" s="1" t="s">
        <v>20125</v>
      </c>
      <c r="S480" s="1" t="s">
        <v>20126</v>
      </c>
      <c r="T480" s="1" t="s">
        <v>20127</v>
      </c>
      <c r="U480" s="1" t="s">
        <v>7141</v>
      </c>
      <c r="V480" s="1" t="s">
        <v>7399</v>
      </c>
      <c r="W480" s="1" t="s">
        <v>7580</v>
      </c>
      <c r="X480" s="1" t="str">
        <f>VLOOKUP(vehicle_routing_problem__2[[#This Row],[ISSN]],classificacao!B:D,3,0)</f>
        <v>B1</v>
      </c>
      <c r="Z480" s="1" t="s">
        <v>7141</v>
      </c>
      <c r="AB480" s="1" t="s">
        <v>7153</v>
      </c>
      <c r="AC480" s="1" t="s">
        <v>7572</v>
      </c>
      <c r="AD480" s="1" t="s">
        <v>7155</v>
      </c>
      <c r="AE480" s="1" t="s">
        <v>7156</v>
      </c>
      <c r="AF480" s="1" t="s">
        <v>7582</v>
      </c>
      <c r="AG480" s="1" t="s">
        <v>7157</v>
      </c>
      <c r="AH480" s="1" t="s">
        <v>20128</v>
      </c>
    </row>
    <row r="481" spans="1:34" x14ac:dyDescent="0.25">
      <c r="A481" s="1" t="s">
        <v>20156</v>
      </c>
      <c r="B481" s="1" t="s">
        <v>20157</v>
      </c>
      <c r="C481" s="1" t="s">
        <v>20158</v>
      </c>
      <c r="D481">
        <v>2020</v>
      </c>
      <c r="E481" s="1" t="s">
        <v>7556</v>
      </c>
      <c r="F481" s="1" t="s">
        <v>7141</v>
      </c>
      <c r="G481" s="1" t="s">
        <v>7141</v>
      </c>
      <c r="H481" s="1" t="s">
        <v>7141</v>
      </c>
      <c r="K481" s="1" t="s">
        <v>7141</v>
      </c>
      <c r="L481">
        <v>1</v>
      </c>
      <c r="M481" s="1" t="s">
        <v>20159</v>
      </c>
      <c r="N481" s="1" t="s">
        <v>20160</v>
      </c>
      <c r="O481" s="1" t="s">
        <v>19993</v>
      </c>
      <c r="P481" s="1" t="s">
        <v>20161</v>
      </c>
      <c r="Q481" s="1" t="s">
        <v>20162</v>
      </c>
      <c r="R481" s="1" t="s">
        <v>20163</v>
      </c>
      <c r="S481" s="1" t="s">
        <v>7141</v>
      </c>
      <c r="T481" s="1" t="s">
        <v>19585</v>
      </c>
      <c r="U481" s="1" t="s">
        <v>7141</v>
      </c>
      <c r="V481" s="1" t="s">
        <v>7318</v>
      </c>
      <c r="W481" s="1" t="s">
        <v>7566</v>
      </c>
      <c r="X481" s="1" t="str">
        <f>VLOOKUP(vehicle_routing_problem__2[[#This Row],[ISSN]],classificacao!B:D,3,0)</f>
        <v>B1</v>
      </c>
      <c r="Z481" s="1" t="s">
        <v>7141</v>
      </c>
      <c r="AB481" s="1" t="s">
        <v>7153</v>
      </c>
      <c r="AC481" s="1" t="s">
        <v>7567</v>
      </c>
      <c r="AD481" s="1" t="s">
        <v>7155</v>
      </c>
      <c r="AE481" s="1" t="s">
        <v>7581</v>
      </c>
      <c r="AF481" s="1" t="s">
        <v>8435</v>
      </c>
      <c r="AG481" s="1" t="s">
        <v>7157</v>
      </c>
      <c r="AH481" s="1" t="s">
        <v>20164</v>
      </c>
    </row>
    <row r="482" spans="1:34" x14ac:dyDescent="0.25">
      <c r="A482" s="1" t="s">
        <v>20177</v>
      </c>
      <c r="B482" s="1" t="s">
        <v>20178</v>
      </c>
      <c r="C482" s="1" t="s">
        <v>20179</v>
      </c>
      <c r="D482">
        <v>2020</v>
      </c>
      <c r="E482" s="1" t="s">
        <v>7572</v>
      </c>
      <c r="F482" s="1" t="s">
        <v>7266</v>
      </c>
      <c r="G482" s="1" t="s">
        <v>7141</v>
      </c>
      <c r="H482" s="1" t="s">
        <v>20180</v>
      </c>
      <c r="I482">
        <v>89381</v>
      </c>
      <c r="J482">
        <v>89394</v>
      </c>
      <c r="K482" s="1" t="s">
        <v>7141</v>
      </c>
      <c r="L482">
        <v>1</v>
      </c>
      <c r="M482" s="1" t="s">
        <v>20181</v>
      </c>
      <c r="N482" s="1" t="s">
        <v>20182</v>
      </c>
      <c r="O482" s="1" t="s">
        <v>20183</v>
      </c>
      <c r="P482" s="1" t="s">
        <v>20184</v>
      </c>
      <c r="Q482" s="1" t="s">
        <v>20185</v>
      </c>
      <c r="R482" s="1" t="s">
        <v>20186</v>
      </c>
      <c r="S482" s="1" t="s">
        <v>20187</v>
      </c>
      <c r="T482" s="1" t="s">
        <v>20188</v>
      </c>
      <c r="U482" s="1" t="s">
        <v>7141</v>
      </c>
      <c r="V482" s="1" t="s">
        <v>7399</v>
      </c>
      <c r="W482" s="1" t="s">
        <v>7580</v>
      </c>
      <c r="X482" s="1" t="str">
        <f>VLOOKUP(vehicle_routing_problem__2[[#This Row],[ISSN]],classificacao!B:D,3,0)</f>
        <v>B1</v>
      </c>
      <c r="Z482" s="1" t="s">
        <v>7141</v>
      </c>
      <c r="AB482" s="1" t="s">
        <v>7153</v>
      </c>
      <c r="AC482" s="1" t="s">
        <v>7572</v>
      </c>
      <c r="AD482" s="1" t="s">
        <v>7155</v>
      </c>
      <c r="AE482" s="1" t="s">
        <v>7156</v>
      </c>
      <c r="AF482" s="1" t="s">
        <v>7582</v>
      </c>
      <c r="AG482" s="1" t="s">
        <v>7157</v>
      </c>
      <c r="AH482" s="1" t="s">
        <v>20189</v>
      </c>
    </row>
    <row r="483" spans="1:34" x14ac:dyDescent="0.25">
      <c r="A483" s="1" t="s">
        <v>20199</v>
      </c>
      <c r="B483" s="1" t="s">
        <v>20200</v>
      </c>
      <c r="C483" s="1" t="s">
        <v>20201</v>
      </c>
      <c r="D483">
        <v>2020</v>
      </c>
      <c r="E483" s="1" t="s">
        <v>20202</v>
      </c>
      <c r="F483" s="1" t="s">
        <v>8909</v>
      </c>
      <c r="G483" s="1" t="s">
        <v>7140</v>
      </c>
      <c r="H483" s="1" t="s">
        <v>7141</v>
      </c>
      <c r="K483" s="1" t="s">
        <v>7141</v>
      </c>
      <c r="L483">
        <v>1</v>
      </c>
      <c r="M483" s="1" t="s">
        <v>20203</v>
      </c>
      <c r="N483" s="1" t="s">
        <v>20204</v>
      </c>
      <c r="O483" s="1" t="s">
        <v>20205</v>
      </c>
      <c r="P483" s="1" t="s">
        <v>20206</v>
      </c>
      <c r="Q483" s="1" t="s">
        <v>20207</v>
      </c>
      <c r="R483" s="1" t="s">
        <v>20208</v>
      </c>
      <c r="S483" s="1" t="s">
        <v>20209</v>
      </c>
      <c r="T483" s="1" t="s">
        <v>20210</v>
      </c>
      <c r="U483" s="1" t="s">
        <v>7141</v>
      </c>
      <c r="V483" s="1" t="s">
        <v>20211</v>
      </c>
      <c r="W483" s="1" t="s">
        <v>11343</v>
      </c>
      <c r="X483" s="1" t="str">
        <f>VLOOKUP(vehicle_routing_problem__2[[#This Row],[ISSN]],classificacao!B:D,3,0)</f>
        <v>B2</v>
      </c>
      <c r="Z483" s="1" t="s">
        <v>7141</v>
      </c>
      <c r="AB483" s="1" t="s">
        <v>7153</v>
      </c>
      <c r="AC483" s="1" t="s">
        <v>20212</v>
      </c>
      <c r="AD483" s="1" t="s">
        <v>7155</v>
      </c>
      <c r="AE483" s="1" t="s">
        <v>7156</v>
      </c>
      <c r="AF483" s="1" t="s">
        <v>7265</v>
      </c>
      <c r="AG483" s="1" t="s">
        <v>7157</v>
      </c>
      <c r="AH483" s="1" t="s">
        <v>20213</v>
      </c>
    </row>
    <row r="484" spans="1:34" x14ac:dyDescent="0.25">
      <c r="A484" s="1" t="s">
        <v>20214</v>
      </c>
      <c r="B484" s="1" t="s">
        <v>20215</v>
      </c>
      <c r="C484" s="1" t="s">
        <v>20216</v>
      </c>
      <c r="D484">
        <v>2020</v>
      </c>
      <c r="E484" s="1" t="s">
        <v>8647</v>
      </c>
      <c r="F484" s="1" t="s">
        <v>7397</v>
      </c>
      <c r="G484" s="1" t="s">
        <v>7141</v>
      </c>
      <c r="H484" s="1" t="s">
        <v>20217</v>
      </c>
      <c r="K484" s="1" t="s">
        <v>7141</v>
      </c>
      <c r="L484">
        <v>1</v>
      </c>
      <c r="M484" s="1" t="s">
        <v>20218</v>
      </c>
      <c r="N484" s="1" t="s">
        <v>20219</v>
      </c>
      <c r="O484" s="1" t="s">
        <v>20220</v>
      </c>
      <c r="P484" s="1" t="s">
        <v>20221</v>
      </c>
      <c r="Q484" s="1" t="s">
        <v>20222</v>
      </c>
      <c r="R484" s="1" t="s">
        <v>7141</v>
      </c>
      <c r="S484" s="1" t="s">
        <v>20223</v>
      </c>
      <c r="T484" s="1" t="s">
        <v>20224</v>
      </c>
      <c r="U484" s="1" t="s">
        <v>7141</v>
      </c>
      <c r="V484" s="1" t="s">
        <v>8657</v>
      </c>
      <c r="W484" s="1" t="s">
        <v>8658</v>
      </c>
      <c r="X484" s="1" t="str">
        <f>VLOOKUP(vehicle_routing_problem__2[[#This Row],[ISSN]],classificacao!B:D,3,0)</f>
        <v>B1</v>
      </c>
      <c r="Z484" s="1" t="s">
        <v>7141</v>
      </c>
      <c r="AB484" s="1" t="s">
        <v>7153</v>
      </c>
      <c r="AC484" s="1" t="s">
        <v>8659</v>
      </c>
      <c r="AD484" s="1" t="s">
        <v>7155</v>
      </c>
      <c r="AE484" s="1" t="s">
        <v>7156</v>
      </c>
      <c r="AF484" s="1" t="s">
        <v>7265</v>
      </c>
      <c r="AG484" s="1" t="s">
        <v>7157</v>
      </c>
      <c r="AH484" s="1" t="s">
        <v>20225</v>
      </c>
    </row>
    <row r="485" spans="1:34" x14ac:dyDescent="0.25">
      <c r="A485" s="1" t="s">
        <v>20249</v>
      </c>
      <c r="B485" s="1" t="s">
        <v>20250</v>
      </c>
      <c r="C485" s="1" t="s">
        <v>20251</v>
      </c>
      <c r="D485">
        <v>2020</v>
      </c>
      <c r="E485" s="1" t="s">
        <v>16273</v>
      </c>
      <c r="F485" s="1" t="s">
        <v>8419</v>
      </c>
      <c r="G485" s="1" t="s">
        <v>7140</v>
      </c>
      <c r="H485" s="1" t="s">
        <v>7141</v>
      </c>
      <c r="I485">
        <v>453</v>
      </c>
      <c r="J485">
        <v>469</v>
      </c>
      <c r="K485" s="1" t="s">
        <v>7141</v>
      </c>
      <c r="L485">
        <v>1</v>
      </c>
      <c r="M485" s="1" t="s">
        <v>20252</v>
      </c>
      <c r="N485" s="1" t="s">
        <v>20253</v>
      </c>
      <c r="O485" s="1" t="s">
        <v>20254</v>
      </c>
      <c r="P485" s="1" t="s">
        <v>20255</v>
      </c>
      <c r="Q485" s="1" t="s">
        <v>20256</v>
      </c>
      <c r="R485" s="1" t="s">
        <v>20257</v>
      </c>
      <c r="S485" s="1" t="s">
        <v>20258</v>
      </c>
      <c r="T485" s="1" t="s">
        <v>7141</v>
      </c>
      <c r="U485" s="1" t="s">
        <v>7141</v>
      </c>
      <c r="V485" s="1" t="s">
        <v>7338</v>
      </c>
      <c r="W485" s="1" t="s">
        <v>10264</v>
      </c>
      <c r="X485" s="1" t="str">
        <f>VLOOKUP(vehicle_routing_problem__2[[#This Row],[ISSN]],classificacao!B:D,3,0)</f>
        <v>A1</v>
      </c>
      <c r="Z485" s="1" t="s">
        <v>16281</v>
      </c>
      <c r="AB485" s="1" t="s">
        <v>7153</v>
      </c>
      <c r="AC485" s="1" t="s">
        <v>16282</v>
      </c>
      <c r="AD485" s="1" t="s">
        <v>7155</v>
      </c>
      <c r="AE485" s="1" t="s">
        <v>7156</v>
      </c>
      <c r="AF485" s="1" t="s">
        <v>7141</v>
      </c>
      <c r="AG485" s="1" t="s">
        <v>7157</v>
      </c>
      <c r="AH485" s="1" t="s">
        <v>20259</v>
      </c>
    </row>
    <row r="486" spans="1:34" x14ac:dyDescent="0.25">
      <c r="A486" s="1" t="s">
        <v>20282</v>
      </c>
      <c r="B486" s="1" t="s">
        <v>20283</v>
      </c>
      <c r="C486" s="1" t="s">
        <v>20284</v>
      </c>
      <c r="D486">
        <v>2020</v>
      </c>
      <c r="E486" s="1" t="s">
        <v>16273</v>
      </c>
      <c r="F486" s="1" t="s">
        <v>8419</v>
      </c>
      <c r="G486" s="1" t="s">
        <v>7140</v>
      </c>
      <c r="H486" s="1" t="s">
        <v>7141</v>
      </c>
      <c r="I486">
        <v>400</v>
      </c>
      <c r="J486">
        <v>416</v>
      </c>
      <c r="K486" s="1" t="s">
        <v>7141</v>
      </c>
      <c r="L486">
        <v>1</v>
      </c>
      <c r="M486" s="1" t="s">
        <v>20285</v>
      </c>
      <c r="N486" s="1" t="s">
        <v>20286</v>
      </c>
      <c r="O486" s="1" t="s">
        <v>20287</v>
      </c>
      <c r="P486" s="1" t="s">
        <v>20288</v>
      </c>
      <c r="Q486" s="1" t="s">
        <v>20289</v>
      </c>
      <c r="R486" s="1" t="s">
        <v>20290</v>
      </c>
      <c r="S486" s="1" t="s">
        <v>20291</v>
      </c>
      <c r="T486" s="1" t="s">
        <v>7141</v>
      </c>
      <c r="U486" s="1" t="s">
        <v>7141</v>
      </c>
      <c r="V486" s="1" t="s">
        <v>7338</v>
      </c>
      <c r="W486" s="1" t="s">
        <v>10264</v>
      </c>
      <c r="X486" s="1" t="str">
        <f>VLOOKUP(vehicle_routing_problem__2[[#This Row],[ISSN]],classificacao!B:D,3,0)</f>
        <v>A1</v>
      </c>
      <c r="Z486" s="1" t="s">
        <v>16281</v>
      </c>
      <c r="AB486" s="1" t="s">
        <v>7153</v>
      </c>
      <c r="AC486" s="1" t="s">
        <v>16282</v>
      </c>
      <c r="AD486" s="1" t="s">
        <v>7155</v>
      </c>
      <c r="AE486" s="1" t="s">
        <v>7156</v>
      </c>
      <c r="AF486" s="1" t="s">
        <v>7141</v>
      </c>
      <c r="AG486" s="1" t="s">
        <v>7157</v>
      </c>
      <c r="AH486" s="1" t="s">
        <v>20292</v>
      </c>
    </row>
    <row r="487" spans="1:34" x14ac:dyDescent="0.25">
      <c r="A487" s="1" t="s">
        <v>20480</v>
      </c>
      <c r="B487" s="1" t="s">
        <v>20481</v>
      </c>
      <c r="C487" s="1" t="s">
        <v>20482</v>
      </c>
      <c r="D487">
        <v>2020</v>
      </c>
      <c r="E487" s="1" t="s">
        <v>7792</v>
      </c>
      <c r="F487" s="1" t="s">
        <v>7944</v>
      </c>
      <c r="G487" s="1" t="s">
        <v>7262</v>
      </c>
      <c r="H487" s="1" t="s">
        <v>7141</v>
      </c>
      <c r="I487">
        <v>394</v>
      </c>
      <c r="J487">
        <v>417</v>
      </c>
      <c r="K487" s="1" t="s">
        <v>7141</v>
      </c>
      <c r="L487">
        <v>1</v>
      </c>
      <c r="M487" s="1" t="s">
        <v>20483</v>
      </c>
      <c r="N487" s="1" t="s">
        <v>20484</v>
      </c>
      <c r="O487" s="1" t="s">
        <v>20485</v>
      </c>
      <c r="P487" s="1" t="s">
        <v>20486</v>
      </c>
      <c r="Q487" s="1" t="s">
        <v>20487</v>
      </c>
      <c r="R487" s="1" t="s">
        <v>20488</v>
      </c>
      <c r="S487" s="1" t="s">
        <v>20489</v>
      </c>
      <c r="T487" s="1" t="s">
        <v>7141</v>
      </c>
      <c r="U487" s="1" t="s">
        <v>7141</v>
      </c>
      <c r="V487" s="1" t="s">
        <v>7801</v>
      </c>
      <c r="W487" s="1" t="s">
        <v>7802</v>
      </c>
      <c r="X487" s="1" t="str">
        <f>VLOOKUP(vehicle_routing_problem__2[[#This Row],[ISSN]],classificacao!B:D,3,0)</f>
        <v>B1</v>
      </c>
      <c r="Z487" s="1" t="s">
        <v>7141</v>
      </c>
      <c r="AB487" s="1" t="s">
        <v>7153</v>
      </c>
      <c r="AC487" s="1" t="s">
        <v>7803</v>
      </c>
      <c r="AD487" s="1" t="s">
        <v>7155</v>
      </c>
      <c r="AE487" s="1" t="s">
        <v>7156</v>
      </c>
      <c r="AF487" s="1" t="s">
        <v>7287</v>
      </c>
      <c r="AG487" s="1" t="s">
        <v>7157</v>
      </c>
      <c r="AH487" s="1" t="s">
        <v>20490</v>
      </c>
    </row>
    <row r="488" spans="1:34" x14ac:dyDescent="0.25">
      <c r="A488" s="1" t="s">
        <v>20672</v>
      </c>
      <c r="B488" s="1" t="s">
        <v>20673</v>
      </c>
      <c r="C488" s="1" t="s">
        <v>20674</v>
      </c>
      <c r="D488">
        <v>2019</v>
      </c>
      <c r="E488" s="1" t="s">
        <v>20675</v>
      </c>
      <c r="F488" s="1" t="s">
        <v>8817</v>
      </c>
      <c r="G488" s="1" t="s">
        <v>7330</v>
      </c>
      <c r="H488" s="1" t="s">
        <v>7141</v>
      </c>
      <c r="I488">
        <v>1267</v>
      </c>
      <c r="J488">
        <v>1284</v>
      </c>
      <c r="K488" s="1" t="s">
        <v>7141</v>
      </c>
      <c r="L488">
        <v>1</v>
      </c>
      <c r="M488" s="1" t="s">
        <v>20676</v>
      </c>
      <c r="N488" s="1" t="s">
        <v>20677</v>
      </c>
      <c r="O488" s="1" t="s">
        <v>20678</v>
      </c>
      <c r="P488" s="1" t="s">
        <v>20679</v>
      </c>
      <c r="Q488" s="1" t="s">
        <v>20680</v>
      </c>
      <c r="R488" s="1" t="s">
        <v>20681</v>
      </c>
      <c r="S488" s="1" t="s">
        <v>20682</v>
      </c>
      <c r="T488" s="1" t="s">
        <v>20683</v>
      </c>
      <c r="U488" s="1" t="s">
        <v>7141</v>
      </c>
      <c r="V488" s="1" t="s">
        <v>7874</v>
      </c>
      <c r="W488" s="1" t="s">
        <v>9732</v>
      </c>
      <c r="X488" s="1" t="str">
        <f>VLOOKUP(vehicle_routing_problem__2[[#This Row],[ISSN]],classificacao!B:D,3,0)</f>
        <v>B1</v>
      </c>
      <c r="Z488" s="1" t="s">
        <v>7141</v>
      </c>
      <c r="AB488" s="1" t="s">
        <v>7153</v>
      </c>
      <c r="AC488" s="1" t="s">
        <v>20675</v>
      </c>
      <c r="AD488" s="1" t="s">
        <v>7155</v>
      </c>
      <c r="AE488" s="1" t="s">
        <v>7156</v>
      </c>
      <c r="AF488" s="1" t="s">
        <v>7141</v>
      </c>
      <c r="AG488" s="1" t="s">
        <v>7157</v>
      </c>
      <c r="AH488" s="1" t="s">
        <v>20684</v>
      </c>
    </row>
    <row r="489" spans="1:34" x14ac:dyDescent="0.25">
      <c r="A489" s="1" t="s">
        <v>20932</v>
      </c>
      <c r="B489" s="1" t="s">
        <v>20933</v>
      </c>
      <c r="C489" s="1" t="s">
        <v>20934</v>
      </c>
      <c r="D489">
        <v>2019</v>
      </c>
      <c r="E489" s="1" t="s">
        <v>7138</v>
      </c>
      <c r="F489" s="1" t="s">
        <v>15379</v>
      </c>
      <c r="G489" s="1" t="s">
        <v>7140</v>
      </c>
      <c r="H489" s="1" t="s">
        <v>7141</v>
      </c>
      <c r="I489">
        <v>549</v>
      </c>
      <c r="J489">
        <v>565</v>
      </c>
      <c r="K489" s="1" t="s">
        <v>7141</v>
      </c>
      <c r="L489">
        <v>1</v>
      </c>
      <c r="M489" s="1" t="s">
        <v>20935</v>
      </c>
      <c r="N489" s="1" t="s">
        <v>20936</v>
      </c>
      <c r="O489" s="1" t="s">
        <v>20937</v>
      </c>
      <c r="P489" s="1" t="s">
        <v>20938</v>
      </c>
      <c r="Q489" s="1" t="s">
        <v>20939</v>
      </c>
      <c r="R489" s="1" t="s">
        <v>20940</v>
      </c>
      <c r="S489" s="1" t="s">
        <v>20941</v>
      </c>
      <c r="T489" s="1" t="s">
        <v>20942</v>
      </c>
      <c r="U489" s="1" t="s">
        <v>7141</v>
      </c>
      <c r="V489" s="1" t="s">
        <v>7150</v>
      </c>
      <c r="W489" s="1" t="s">
        <v>7151</v>
      </c>
      <c r="X489" s="1" t="str">
        <f>VLOOKUP(vehicle_routing_problem__2[[#This Row],[ISSN]],classificacao!B:D,3,0)</f>
        <v>A1</v>
      </c>
      <c r="Z489" s="1" t="s">
        <v>7152</v>
      </c>
      <c r="AB489" s="1" t="s">
        <v>7153</v>
      </c>
      <c r="AC489" s="1" t="s">
        <v>7154</v>
      </c>
      <c r="AD489" s="1" t="s">
        <v>7155</v>
      </c>
      <c r="AE489" s="1" t="s">
        <v>7156</v>
      </c>
      <c r="AF489" s="1" t="s">
        <v>7395</v>
      </c>
      <c r="AG489" s="1" t="s">
        <v>7157</v>
      </c>
      <c r="AH489" s="1" t="s">
        <v>20943</v>
      </c>
    </row>
    <row r="490" spans="1:34" x14ac:dyDescent="0.25">
      <c r="A490" s="1" t="s">
        <v>21639</v>
      </c>
      <c r="B490" s="1" t="s">
        <v>21640</v>
      </c>
      <c r="C490" s="1" t="s">
        <v>21641</v>
      </c>
      <c r="D490">
        <v>2019</v>
      </c>
      <c r="E490" s="1" t="s">
        <v>7572</v>
      </c>
      <c r="F490" s="1" t="s">
        <v>7727</v>
      </c>
      <c r="G490" s="1" t="s">
        <v>7141</v>
      </c>
      <c r="H490" s="1" t="s">
        <v>21642</v>
      </c>
      <c r="I490">
        <v>169565</v>
      </c>
      <c r="J490">
        <v>169570</v>
      </c>
      <c r="K490" s="1" t="s">
        <v>7141</v>
      </c>
      <c r="L490">
        <v>1</v>
      </c>
      <c r="M490" s="1" t="s">
        <v>21643</v>
      </c>
      <c r="N490" s="1" t="s">
        <v>21644</v>
      </c>
      <c r="O490" s="1" t="s">
        <v>21645</v>
      </c>
      <c r="P490" s="1" t="s">
        <v>21646</v>
      </c>
      <c r="Q490" s="1" t="s">
        <v>21647</v>
      </c>
      <c r="R490" s="1" t="s">
        <v>21648</v>
      </c>
      <c r="S490" s="1" t="s">
        <v>21649</v>
      </c>
      <c r="T490" s="1" t="s">
        <v>21650</v>
      </c>
      <c r="U490" s="1" t="s">
        <v>7141</v>
      </c>
      <c r="V490" s="1" t="s">
        <v>7399</v>
      </c>
      <c r="W490" s="1" t="s">
        <v>7580</v>
      </c>
      <c r="X490" s="1" t="str">
        <f>VLOOKUP(vehicle_routing_problem__2[[#This Row],[ISSN]],classificacao!B:D,3,0)</f>
        <v>B1</v>
      </c>
      <c r="Z490" s="1" t="s">
        <v>7141</v>
      </c>
      <c r="AB490" s="1" t="s">
        <v>7153</v>
      </c>
      <c r="AC490" s="1" t="s">
        <v>7572</v>
      </c>
      <c r="AD490" s="1" t="s">
        <v>7155</v>
      </c>
      <c r="AE490" s="1" t="s">
        <v>7156</v>
      </c>
      <c r="AF490" s="1" t="s">
        <v>7265</v>
      </c>
      <c r="AG490" s="1" t="s">
        <v>7157</v>
      </c>
      <c r="AH490" s="1" t="s">
        <v>21651</v>
      </c>
    </row>
    <row r="491" spans="1:34" x14ac:dyDescent="0.25">
      <c r="A491" s="1" t="s">
        <v>21663</v>
      </c>
      <c r="B491" s="1" t="s">
        <v>21664</v>
      </c>
      <c r="C491" s="1" t="s">
        <v>21665</v>
      </c>
      <c r="D491">
        <v>2019</v>
      </c>
      <c r="E491" s="1" t="s">
        <v>16273</v>
      </c>
      <c r="F491" s="1" t="s">
        <v>15621</v>
      </c>
      <c r="G491" s="1" t="s">
        <v>7286</v>
      </c>
      <c r="H491" s="1" t="s">
        <v>7141</v>
      </c>
      <c r="I491">
        <v>1354</v>
      </c>
      <c r="J491">
        <v>1371</v>
      </c>
      <c r="K491" s="1" t="s">
        <v>7141</v>
      </c>
      <c r="L491">
        <v>1</v>
      </c>
      <c r="M491" s="1" t="s">
        <v>21666</v>
      </c>
      <c r="N491" s="1" t="s">
        <v>21667</v>
      </c>
      <c r="O491" s="1" t="s">
        <v>21668</v>
      </c>
      <c r="P491" s="1" t="s">
        <v>21669</v>
      </c>
      <c r="Q491" s="1" t="s">
        <v>21670</v>
      </c>
      <c r="R491" s="1" t="s">
        <v>21671</v>
      </c>
      <c r="S491" s="1" t="s">
        <v>21672</v>
      </c>
      <c r="T491" s="1" t="s">
        <v>7141</v>
      </c>
      <c r="U491" s="1" t="s">
        <v>7141</v>
      </c>
      <c r="V491" s="1" t="s">
        <v>7338</v>
      </c>
      <c r="W491" s="1" t="s">
        <v>10264</v>
      </c>
      <c r="X491" s="1" t="str">
        <f>VLOOKUP(vehicle_routing_problem__2[[#This Row],[ISSN]],classificacao!B:D,3,0)</f>
        <v>A1</v>
      </c>
      <c r="Z491" s="1" t="s">
        <v>16281</v>
      </c>
      <c r="AB491" s="1" t="s">
        <v>7153</v>
      </c>
      <c r="AC491" s="1" t="s">
        <v>16282</v>
      </c>
      <c r="AD491" s="1" t="s">
        <v>7155</v>
      </c>
      <c r="AE491" s="1" t="s">
        <v>7156</v>
      </c>
      <c r="AF491" s="1" t="s">
        <v>7395</v>
      </c>
      <c r="AG491" s="1" t="s">
        <v>7157</v>
      </c>
      <c r="AH491" s="1" t="s">
        <v>21673</v>
      </c>
    </row>
    <row r="492" spans="1:34" x14ac:dyDescent="0.25">
      <c r="A492" s="1" t="s">
        <v>21746</v>
      </c>
      <c r="B492" s="1" t="s">
        <v>21747</v>
      </c>
      <c r="C492" s="1" t="s">
        <v>21748</v>
      </c>
      <c r="D492">
        <v>2019</v>
      </c>
      <c r="E492" s="1" t="s">
        <v>8580</v>
      </c>
      <c r="F492" s="1" t="s">
        <v>7141</v>
      </c>
      <c r="G492" s="1" t="s">
        <v>7141</v>
      </c>
      <c r="H492" s="1" t="s">
        <v>7141</v>
      </c>
      <c r="K492" s="1" t="s">
        <v>7141</v>
      </c>
      <c r="L492">
        <v>1</v>
      </c>
      <c r="M492" s="1" t="s">
        <v>21749</v>
      </c>
      <c r="N492" s="1" t="s">
        <v>21750</v>
      </c>
      <c r="O492" s="1" t="s">
        <v>21751</v>
      </c>
      <c r="P492" s="1" t="s">
        <v>21752</v>
      </c>
      <c r="Q492" s="1" t="s">
        <v>21753</v>
      </c>
      <c r="R492" s="1" t="s">
        <v>21754</v>
      </c>
      <c r="S492" s="1" t="s">
        <v>21755</v>
      </c>
      <c r="T492" s="1" t="s">
        <v>21756</v>
      </c>
      <c r="U492" s="1" t="s">
        <v>7141</v>
      </c>
      <c r="V492" s="1" t="s">
        <v>7740</v>
      </c>
      <c r="W492" s="1" t="s">
        <v>8589</v>
      </c>
      <c r="X492" s="1" t="str">
        <f>VLOOKUP(vehicle_routing_problem__2[[#This Row],[ISSN]],classificacao!B:D,3,0)</f>
        <v>B1</v>
      </c>
      <c r="Z492" s="1" t="s">
        <v>8590</v>
      </c>
      <c r="AB492" s="1" t="s">
        <v>7153</v>
      </c>
      <c r="AC492" s="1" t="s">
        <v>8591</v>
      </c>
      <c r="AD492" s="1" t="s">
        <v>7155</v>
      </c>
      <c r="AE492" s="1" t="s">
        <v>7581</v>
      </c>
      <c r="AF492" s="1" t="s">
        <v>7141</v>
      </c>
      <c r="AG492" s="1" t="s">
        <v>7157</v>
      </c>
      <c r="AH492" s="1" t="s">
        <v>21757</v>
      </c>
    </row>
    <row r="493" spans="1:34" x14ac:dyDescent="0.25">
      <c r="A493" s="1" t="s">
        <v>21858</v>
      </c>
      <c r="B493" s="1" t="s">
        <v>21859</v>
      </c>
      <c r="C493" s="1" t="s">
        <v>21860</v>
      </c>
      <c r="D493">
        <v>2019</v>
      </c>
      <c r="E493" s="1" t="s">
        <v>7943</v>
      </c>
      <c r="F493" s="1" t="s">
        <v>7141</v>
      </c>
      <c r="G493" s="1" t="s">
        <v>7141</v>
      </c>
      <c r="H493" s="1" t="s">
        <v>7141</v>
      </c>
      <c r="K493" s="1" t="s">
        <v>7141</v>
      </c>
      <c r="L493">
        <v>1</v>
      </c>
      <c r="M493" s="1" t="s">
        <v>21861</v>
      </c>
      <c r="N493" s="1" t="s">
        <v>21862</v>
      </c>
      <c r="O493" s="1" t="s">
        <v>21863</v>
      </c>
      <c r="P493" s="1" t="s">
        <v>21864</v>
      </c>
      <c r="Q493" s="1" t="s">
        <v>21865</v>
      </c>
      <c r="R493" s="1" t="s">
        <v>21866</v>
      </c>
      <c r="S493" s="1" t="s">
        <v>7141</v>
      </c>
      <c r="T493" s="1" t="s">
        <v>21867</v>
      </c>
      <c r="U493" s="1" t="s">
        <v>7141</v>
      </c>
      <c r="V493" s="1" t="s">
        <v>7712</v>
      </c>
      <c r="W493" s="1" t="s">
        <v>7952</v>
      </c>
      <c r="X493" s="1" t="str">
        <f>VLOOKUP(vehicle_routing_problem__2[[#This Row],[ISSN]],classificacao!B:D,3,0)</f>
        <v>B1</v>
      </c>
      <c r="Z493" s="1" t="s">
        <v>7141</v>
      </c>
      <c r="AB493" s="1" t="s">
        <v>7153</v>
      </c>
      <c r="AC493" s="1" t="s">
        <v>7953</v>
      </c>
      <c r="AD493" s="1" t="s">
        <v>7155</v>
      </c>
      <c r="AE493" s="1" t="s">
        <v>7581</v>
      </c>
      <c r="AF493" s="1" t="s">
        <v>18033</v>
      </c>
      <c r="AG493" s="1" t="s">
        <v>7157</v>
      </c>
      <c r="AH493" s="1" t="s">
        <v>21868</v>
      </c>
    </row>
    <row r="494" spans="1:34" x14ac:dyDescent="0.25">
      <c r="A494" s="1" t="s">
        <v>21869</v>
      </c>
      <c r="B494" s="1" t="s">
        <v>21870</v>
      </c>
      <c r="C494" s="1" t="s">
        <v>21871</v>
      </c>
      <c r="D494">
        <v>2019</v>
      </c>
      <c r="E494" s="1" t="s">
        <v>8647</v>
      </c>
      <c r="F494" s="1" t="s">
        <v>13987</v>
      </c>
      <c r="G494" s="1" t="s">
        <v>7141</v>
      </c>
      <c r="H494" s="1" t="s">
        <v>21872</v>
      </c>
      <c r="K494" s="1" t="s">
        <v>7141</v>
      </c>
      <c r="L494">
        <v>1</v>
      </c>
      <c r="M494" s="1" t="s">
        <v>21873</v>
      </c>
      <c r="N494" s="1" t="s">
        <v>21874</v>
      </c>
      <c r="O494" s="1" t="s">
        <v>21875</v>
      </c>
      <c r="P494" s="1" t="s">
        <v>21876</v>
      </c>
      <c r="Q494" s="1" t="s">
        <v>21877</v>
      </c>
      <c r="R494" s="1" t="s">
        <v>7141</v>
      </c>
      <c r="S494" s="1" t="s">
        <v>21878</v>
      </c>
      <c r="T494" s="1" t="s">
        <v>21879</v>
      </c>
      <c r="U494" s="1" t="s">
        <v>7141</v>
      </c>
      <c r="V494" s="1" t="s">
        <v>8657</v>
      </c>
      <c r="W494" s="1" t="s">
        <v>8658</v>
      </c>
      <c r="X494" s="1" t="str">
        <f>VLOOKUP(vehicle_routing_problem__2[[#This Row],[ISSN]],classificacao!B:D,3,0)</f>
        <v>B1</v>
      </c>
      <c r="Z494" s="1" t="s">
        <v>7141</v>
      </c>
      <c r="AB494" s="1" t="s">
        <v>7153</v>
      </c>
      <c r="AC494" s="1" t="s">
        <v>8659</v>
      </c>
      <c r="AD494" s="1" t="s">
        <v>7155</v>
      </c>
      <c r="AE494" s="1" t="s">
        <v>7156</v>
      </c>
      <c r="AF494" s="1" t="s">
        <v>7398</v>
      </c>
      <c r="AG494" s="1" t="s">
        <v>7157</v>
      </c>
      <c r="AH494" s="1" t="s">
        <v>21880</v>
      </c>
    </row>
    <row r="495" spans="1:34" x14ac:dyDescent="0.25">
      <c r="A495" s="1" t="s">
        <v>22391</v>
      </c>
      <c r="B495" s="1" t="s">
        <v>22392</v>
      </c>
      <c r="C495" s="1" t="s">
        <v>22393</v>
      </c>
      <c r="D495">
        <v>2018</v>
      </c>
      <c r="E495" s="1" t="s">
        <v>8848</v>
      </c>
      <c r="F495" s="1" t="s">
        <v>7380</v>
      </c>
      <c r="G495" s="1" t="s">
        <v>7366</v>
      </c>
      <c r="H495" s="1" t="s">
        <v>7141</v>
      </c>
      <c r="I495">
        <v>661</v>
      </c>
      <c r="J495">
        <v>690</v>
      </c>
      <c r="K495" s="1" t="s">
        <v>7141</v>
      </c>
      <c r="L495">
        <v>1</v>
      </c>
      <c r="M495" s="1" t="s">
        <v>22394</v>
      </c>
      <c r="N495" s="1" t="s">
        <v>22395</v>
      </c>
      <c r="O495" s="1" t="s">
        <v>22396</v>
      </c>
      <c r="P495" s="1" t="s">
        <v>22397</v>
      </c>
      <c r="Q495" s="1" t="s">
        <v>22398</v>
      </c>
      <c r="R495" s="1" t="s">
        <v>22399</v>
      </c>
      <c r="S495" s="1" t="s">
        <v>22400</v>
      </c>
      <c r="T495" s="1" t="s">
        <v>22401</v>
      </c>
      <c r="U495" s="1" t="s">
        <v>7141</v>
      </c>
      <c r="V495" s="1" t="s">
        <v>8857</v>
      </c>
      <c r="W495" s="1" t="s">
        <v>8858</v>
      </c>
      <c r="X495" s="1" t="str">
        <f>VLOOKUP(vehicle_routing_problem__2[[#This Row],[ISSN]],classificacao!B:D,3,0)</f>
        <v>B2</v>
      </c>
      <c r="Z495" s="1" t="s">
        <v>7141</v>
      </c>
      <c r="AB495" s="1" t="s">
        <v>7153</v>
      </c>
      <c r="AC495" s="1" t="s">
        <v>8859</v>
      </c>
      <c r="AD495" s="1" t="s">
        <v>7155</v>
      </c>
      <c r="AE495" s="1" t="s">
        <v>7156</v>
      </c>
      <c r="AF495" s="1" t="s">
        <v>7141</v>
      </c>
      <c r="AG495" s="1" t="s">
        <v>7157</v>
      </c>
      <c r="AH495" s="1" t="s">
        <v>22402</v>
      </c>
    </row>
    <row r="496" spans="1:34" x14ac:dyDescent="0.25">
      <c r="A496" s="1" t="s">
        <v>22495</v>
      </c>
      <c r="B496" s="1" t="s">
        <v>22496</v>
      </c>
      <c r="C496" s="1" t="s">
        <v>22497</v>
      </c>
      <c r="D496">
        <v>2018</v>
      </c>
      <c r="E496" s="1" t="s">
        <v>13626</v>
      </c>
      <c r="F496" s="1" t="s">
        <v>13507</v>
      </c>
      <c r="G496" s="1" t="s">
        <v>7140</v>
      </c>
      <c r="H496" s="1" t="s">
        <v>7141</v>
      </c>
      <c r="I496">
        <v>239</v>
      </c>
      <c r="J496">
        <v>270</v>
      </c>
      <c r="K496" s="1" t="s">
        <v>7141</v>
      </c>
      <c r="L496">
        <v>1</v>
      </c>
      <c r="M496" s="1" t="s">
        <v>22498</v>
      </c>
      <c r="N496" s="1" t="s">
        <v>22499</v>
      </c>
      <c r="O496" s="1" t="s">
        <v>22500</v>
      </c>
      <c r="P496" s="1" t="s">
        <v>22501</v>
      </c>
      <c r="Q496" s="1" t="s">
        <v>22502</v>
      </c>
      <c r="R496" s="1" t="s">
        <v>22503</v>
      </c>
      <c r="S496" s="1" t="s">
        <v>22504</v>
      </c>
      <c r="T496" s="1" t="s">
        <v>22505</v>
      </c>
      <c r="U496" s="1" t="s">
        <v>7141</v>
      </c>
      <c r="V496" s="1" t="s">
        <v>7740</v>
      </c>
      <c r="W496" s="1" t="s">
        <v>11121</v>
      </c>
      <c r="X496" s="1" t="str">
        <f>VLOOKUP(vehicle_routing_problem__2[[#This Row],[ISSN]],classificacao!B:D,3,0)</f>
        <v>B1</v>
      </c>
      <c r="Z496" s="1" t="s">
        <v>7141</v>
      </c>
      <c r="AB496" s="1" t="s">
        <v>7153</v>
      </c>
      <c r="AC496" s="1" t="s">
        <v>13635</v>
      </c>
      <c r="AD496" s="1" t="s">
        <v>7155</v>
      </c>
      <c r="AE496" s="1" t="s">
        <v>7156</v>
      </c>
      <c r="AF496" s="1" t="s">
        <v>7141</v>
      </c>
      <c r="AG496" s="1" t="s">
        <v>7157</v>
      </c>
      <c r="AH496" s="1" t="s">
        <v>22506</v>
      </c>
    </row>
    <row r="497" spans="1:34" x14ac:dyDescent="0.25">
      <c r="A497" s="1" t="s">
        <v>22518</v>
      </c>
      <c r="B497" s="1" t="s">
        <v>22519</v>
      </c>
      <c r="C497" s="1" t="s">
        <v>22520</v>
      </c>
      <c r="D497">
        <v>2018</v>
      </c>
      <c r="E497" s="1" t="s">
        <v>16474</v>
      </c>
      <c r="F497" s="1" t="s">
        <v>7676</v>
      </c>
      <c r="G497" s="1" t="s">
        <v>7140</v>
      </c>
      <c r="H497" s="1" t="s">
        <v>7141</v>
      </c>
      <c r="I497">
        <v>1680</v>
      </c>
      <c r="J497">
        <v>1702</v>
      </c>
      <c r="K497" s="1" t="s">
        <v>7141</v>
      </c>
      <c r="L497">
        <v>1</v>
      </c>
      <c r="M497" s="1" t="s">
        <v>22521</v>
      </c>
      <c r="N497" s="1" t="s">
        <v>22522</v>
      </c>
      <c r="O497" s="1" t="s">
        <v>22523</v>
      </c>
      <c r="P497" s="1" t="s">
        <v>22524</v>
      </c>
      <c r="Q497" s="1" t="s">
        <v>22525</v>
      </c>
      <c r="R497" s="1" t="s">
        <v>22526</v>
      </c>
      <c r="S497" s="1" t="s">
        <v>7141</v>
      </c>
      <c r="T497" s="1" t="s">
        <v>22527</v>
      </c>
      <c r="U497" s="1" t="s">
        <v>7141</v>
      </c>
      <c r="V497" s="1" t="s">
        <v>16481</v>
      </c>
      <c r="W497" s="1" t="s">
        <v>10717</v>
      </c>
      <c r="X497" s="1" t="str">
        <f>VLOOKUP(vehicle_routing_problem__2[[#This Row],[ISSN]],classificacao!B:D,3,0)</f>
        <v>B1</v>
      </c>
      <c r="Z497" s="1" t="s">
        <v>7141</v>
      </c>
      <c r="AB497" s="1" t="s">
        <v>7153</v>
      </c>
      <c r="AC497" s="1" t="s">
        <v>16482</v>
      </c>
      <c r="AD497" s="1" t="s">
        <v>7155</v>
      </c>
      <c r="AE497" s="1" t="s">
        <v>7156</v>
      </c>
      <c r="AF497" s="1" t="s">
        <v>7141</v>
      </c>
      <c r="AG497" s="1" t="s">
        <v>7157</v>
      </c>
      <c r="AH497" s="1" t="s">
        <v>22528</v>
      </c>
    </row>
    <row r="498" spans="1:34" x14ac:dyDescent="0.25">
      <c r="A498" s="1" t="s">
        <v>22883</v>
      </c>
      <c r="B498" s="1" t="s">
        <v>22884</v>
      </c>
      <c r="C498" s="1" t="s">
        <v>22885</v>
      </c>
      <c r="D498">
        <v>2018</v>
      </c>
      <c r="E498" s="1" t="s">
        <v>7587</v>
      </c>
      <c r="F498" s="1" t="s">
        <v>8399</v>
      </c>
      <c r="G498" s="1" t="s">
        <v>7140</v>
      </c>
      <c r="H498" s="1" t="s">
        <v>7141</v>
      </c>
      <c r="I498">
        <v>307</v>
      </c>
      <c r="J498">
        <v>318</v>
      </c>
      <c r="K498" s="1" t="s">
        <v>7141</v>
      </c>
      <c r="L498">
        <v>1</v>
      </c>
      <c r="M498" s="1" t="s">
        <v>22886</v>
      </c>
      <c r="N498" s="1" t="s">
        <v>22887</v>
      </c>
      <c r="O498" s="1" t="s">
        <v>22888</v>
      </c>
      <c r="P498" s="1" t="s">
        <v>22889</v>
      </c>
      <c r="Q498" s="1" t="s">
        <v>22890</v>
      </c>
      <c r="R498" s="1" t="s">
        <v>22891</v>
      </c>
      <c r="S498" s="1" t="s">
        <v>22892</v>
      </c>
      <c r="T498" s="1" t="s">
        <v>22893</v>
      </c>
      <c r="U498" s="1" t="s">
        <v>7141</v>
      </c>
      <c r="V498" s="1" t="s">
        <v>14246</v>
      </c>
      <c r="W498" s="1" t="s">
        <v>7596</v>
      </c>
      <c r="X498" s="1" t="str">
        <f>VLOOKUP(vehicle_routing_problem__2[[#This Row],[ISSN]],classificacao!B:D,3,0)</f>
        <v>B1</v>
      </c>
      <c r="Z498" s="1" t="s">
        <v>7597</v>
      </c>
      <c r="AB498" s="1" t="s">
        <v>7153</v>
      </c>
      <c r="AC498" s="1" t="s">
        <v>7598</v>
      </c>
      <c r="AD498" s="1" t="s">
        <v>7155</v>
      </c>
      <c r="AE498" s="1" t="s">
        <v>7156</v>
      </c>
      <c r="AF498" s="1" t="s">
        <v>7141</v>
      </c>
      <c r="AG498" s="1" t="s">
        <v>7157</v>
      </c>
      <c r="AH498" s="1" t="s">
        <v>22894</v>
      </c>
    </row>
    <row r="499" spans="1:34" x14ac:dyDescent="0.25">
      <c r="A499" s="1" t="s">
        <v>23070</v>
      </c>
      <c r="B499" s="1" t="s">
        <v>23071</v>
      </c>
      <c r="C499" s="1" t="s">
        <v>23072</v>
      </c>
      <c r="D499">
        <v>2018</v>
      </c>
      <c r="E499" s="1" t="s">
        <v>15879</v>
      </c>
      <c r="F499" s="1" t="s">
        <v>8648</v>
      </c>
      <c r="G499" s="1" t="s">
        <v>7141</v>
      </c>
      <c r="H499" s="1" t="s">
        <v>23073</v>
      </c>
      <c r="K499" s="1" t="s">
        <v>7141</v>
      </c>
      <c r="L499">
        <v>1</v>
      </c>
      <c r="M499" s="1" t="s">
        <v>23074</v>
      </c>
      <c r="N499" s="1" t="s">
        <v>23075</v>
      </c>
      <c r="O499" s="1" t="s">
        <v>23076</v>
      </c>
      <c r="P499" s="1" t="s">
        <v>23077</v>
      </c>
      <c r="Q499" s="1" t="s">
        <v>23078</v>
      </c>
      <c r="R499" s="1" t="s">
        <v>7141</v>
      </c>
      <c r="S499" s="1" t="s">
        <v>23079</v>
      </c>
      <c r="T499" s="1" t="s">
        <v>23080</v>
      </c>
      <c r="U499" s="1" t="s">
        <v>7141</v>
      </c>
      <c r="V499" s="1" t="s">
        <v>8657</v>
      </c>
      <c r="W499" s="1" t="s">
        <v>10901</v>
      </c>
      <c r="X499" s="1" t="str">
        <f>VLOOKUP(vehicle_routing_problem__2[[#This Row],[ISSN]],classificacao!B:D,3,0)</f>
        <v>B1</v>
      </c>
      <c r="Z499" s="1" t="s">
        <v>15886</v>
      </c>
      <c r="AB499" s="1" t="s">
        <v>7153</v>
      </c>
      <c r="AC499" s="1" t="s">
        <v>15887</v>
      </c>
      <c r="AD499" s="1" t="s">
        <v>7155</v>
      </c>
      <c r="AE499" s="1" t="s">
        <v>7156</v>
      </c>
      <c r="AF499" s="1" t="s">
        <v>7398</v>
      </c>
      <c r="AG499" s="1" t="s">
        <v>7157</v>
      </c>
      <c r="AH499" s="1" t="s">
        <v>23081</v>
      </c>
    </row>
    <row r="500" spans="1:34" x14ac:dyDescent="0.25">
      <c r="A500" s="1" t="s">
        <v>23516</v>
      </c>
      <c r="B500" s="1" t="s">
        <v>23517</v>
      </c>
      <c r="C500" s="1" t="s">
        <v>23518</v>
      </c>
      <c r="D500">
        <v>2017</v>
      </c>
      <c r="E500" s="1" t="s">
        <v>7681</v>
      </c>
      <c r="F500" s="1" t="s">
        <v>15153</v>
      </c>
      <c r="G500" s="1" t="s">
        <v>7141</v>
      </c>
      <c r="H500" s="1" t="s">
        <v>7141</v>
      </c>
      <c r="I500">
        <v>206</v>
      </c>
      <c r="J500">
        <v>207</v>
      </c>
      <c r="K500" s="1" t="s">
        <v>7141</v>
      </c>
      <c r="L500">
        <v>1</v>
      </c>
      <c r="M500" s="1" t="s">
        <v>23519</v>
      </c>
      <c r="N500" s="1" t="s">
        <v>23520</v>
      </c>
      <c r="O500" s="1" t="s">
        <v>23521</v>
      </c>
      <c r="P500" s="1" t="s">
        <v>23522</v>
      </c>
      <c r="Q500" s="1" t="s">
        <v>23523</v>
      </c>
      <c r="R500" s="1" t="s">
        <v>7141</v>
      </c>
      <c r="S500" s="1" t="s">
        <v>7141</v>
      </c>
      <c r="T500" s="1" t="s">
        <v>23524</v>
      </c>
      <c r="U500" s="1" t="s">
        <v>7141</v>
      </c>
      <c r="V500" s="1" t="s">
        <v>7173</v>
      </c>
      <c r="W500" s="1" t="s">
        <v>7692</v>
      </c>
      <c r="X500" s="1" t="str">
        <f>VLOOKUP(vehicle_routing_problem__2[[#This Row],[ISSN]],classificacao!B:D,3,0)</f>
        <v>A2</v>
      </c>
      <c r="Z500" s="1" t="s">
        <v>7693</v>
      </c>
      <c r="AB500" s="1" t="s">
        <v>7153</v>
      </c>
      <c r="AC500" s="1" t="s">
        <v>7694</v>
      </c>
      <c r="AD500" s="1" t="s">
        <v>7281</v>
      </c>
      <c r="AE500" s="1" t="s">
        <v>7156</v>
      </c>
      <c r="AF500" s="1" t="s">
        <v>7141</v>
      </c>
      <c r="AG500" s="1" t="s">
        <v>7157</v>
      </c>
      <c r="AH500" s="1" t="s">
        <v>23525</v>
      </c>
    </row>
    <row r="501" spans="1:34" x14ac:dyDescent="0.25">
      <c r="A501" s="1" t="s">
        <v>24773</v>
      </c>
      <c r="B501" s="1" t="s">
        <v>24774</v>
      </c>
      <c r="C501" s="1" t="s">
        <v>24775</v>
      </c>
      <c r="D501">
        <v>2016</v>
      </c>
      <c r="E501" s="1" t="s">
        <v>7162</v>
      </c>
      <c r="F501" s="1" t="s">
        <v>8419</v>
      </c>
      <c r="G501" s="1" t="s">
        <v>7141</v>
      </c>
      <c r="H501" s="1" t="s">
        <v>7141</v>
      </c>
      <c r="I501">
        <v>398</v>
      </c>
      <c r="J501">
        <v>402</v>
      </c>
      <c r="K501" s="1" t="s">
        <v>7141</v>
      </c>
      <c r="L501">
        <v>1</v>
      </c>
      <c r="M501" s="1" t="s">
        <v>24776</v>
      </c>
      <c r="N501" s="1" t="s">
        <v>24777</v>
      </c>
      <c r="O501" s="1" t="s">
        <v>24778</v>
      </c>
      <c r="P501" s="1" t="s">
        <v>24779</v>
      </c>
      <c r="Q501" s="1" t="s">
        <v>17708</v>
      </c>
      <c r="R501" s="1" t="s">
        <v>7141</v>
      </c>
      <c r="S501" s="1" t="s">
        <v>7141</v>
      </c>
      <c r="T501" s="1" t="s">
        <v>24780</v>
      </c>
      <c r="U501" s="1" t="s">
        <v>7141</v>
      </c>
      <c r="V501" s="1" t="s">
        <v>7173</v>
      </c>
      <c r="W501" s="1" t="s">
        <v>7174</v>
      </c>
      <c r="X501" s="1" t="str">
        <f>VLOOKUP(vehicle_routing_problem__2[[#This Row],[ISSN]],classificacao!B:D,3,0)</f>
        <v>A1</v>
      </c>
      <c r="Z501" s="1" t="s">
        <v>7175</v>
      </c>
      <c r="AB501" s="1" t="s">
        <v>7153</v>
      </c>
      <c r="AC501" s="1" t="s">
        <v>7176</v>
      </c>
      <c r="AD501" s="1" t="s">
        <v>7281</v>
      </c>
      <c r="AE501" s="1" t="s">
        <v>7156</v>
      </c>
      <c r="AF501" s="1" t="s">
        <v>7141</v>
      </c>
      <c r="AG501" s="1" t="s">
        <v>7157</v>
      </c>
      <c r="AH501" s="1" t="s">
        <v>24781</v>
      </c>
    </row>
    <row r="502" spans="1:34" x14ac:dyDescent="0.25">
      <c r="A502" s="1" t="s">
        <v>18264</v>
      </c>
      <c r="B502" s="1" t="s">
        <v>18265</v>
      </c>
      <c r="C502" s="1" t="s">
        <v>18266</v>
      </c>
      <c r="D502">
        <v>2021</v>
      </c>
      <c r="E502" s="1" t="s">
        <v>7792</v>
      </c>
      <c r="F502" s="1" t="s">
        <v>8405</v>
      </c>
      <c r="G502" s="1" t="s">
        <v>7366</v>
      </c>
      <c r="H502" s="1" t="s">
        <v>7141</v>
      </c>
      <c r="I502">
        <v>1135</v>
      </c>
      <c r="J502">
        <v>1163</v>
      </c>
      <c r="K502" s="1" t="s">
        <v>7141</v>
      </c>
      <c r="M502" s="1" t="s">
        <v>18267</v>
      </c>
      <c r="N502" s="1" t="s">
        <v>18268</v>
      </c>
      <c r="O502" s="1" t="s">
        <v>18269</v>
      </c>
      <c r="P502" s="1" t="s">
        <v>18270</v>
      </c>
      <c r="Q502" s="1" t="s">
        <v>18271</v>
      </c>
      <c r="R502" s="1" t="s">
        <v>18272</v>
      </c>
      <c r="S502" s="1" t="s">
        <v>18273</v>
      </c>
      <c r="T502" s="1" t="s">
        <v>18274</v>
      </c>
      <c r="U502" s="1" t="s">
        <v>7141</v>
      </c>
      <c r="V502" s="1" t="s">
        <v>7801</v>
      </c>
      <c r="W502" s="1" t="s">
        <v>7802</v>
      </c>
      <c r="X502" s="1" t="str">
        <f>VLOOKUP(vehicle_routing_problem__2[[#This Row],[ISSN]],classificacao!B:D,3,0)</f>
        <v>B1</v>
      </c>
      <c r="Z502" s="1" t="s">
        <v>7141</v>
      </c>
      <c r="AB502" s="1" t="s">
        <v>7153</v>
      </c>
      <c r="AC502" s="1" t="s">
        <v>7803</v>
      </c>
      <c r="AD502" s="1" t="s">
        <v>7155</v>
      </c>
      <c r="AE502" s="1" t="s">
        <v>7156</v>
      </c>
      <c r="AF502" s="1" t="s">
        <v>7395</v>
      </c>
      <c r="AG502" s="1" t="s">
        <v>7157</v>
      </c>
      <c r="AH502" s="1" t="s">
        <v>18275</v>
      </c>
    </row>
    <row r="503" spans="1:34" x14ac:dyDescent="0.25">
      <c r="A503" s="1" t="s">
        <v>18300</v>
      </c>
      <c r="B503" s="1" t="s">
        <v>18301</v>
      </c>
      <c r="C503" s="1" t="s">
        <v>18302</v>
      </c>
      <c r="D503">
        <v>2021</v>
      </c>
      <c r="E503" s="1" t="s">
        <v>7681</v>
      </c>
      <c r="F503" s="1" t="s">
        <v>16876</v>
      </c>
      <c r="G503" s="1" t="s">
        <v>7141</v>
      </c>
      <c r="H503" s="1" t="s">
        <v>18303</v>
      </c>
      <c r="K503" s="1" t="s">
        <v>7141</v>
      </c>
      <c r="M503" s="1" t="s">
        <v>18304</v>
      </c>
      <c r="N503" s="1" t="s">
        <v>18305</v>
      </c>
      <c r="O503" s="1" t="s">
        <v>18306</v>
      </c>
      <c r="P503" s="1" t="s">
        <v>18307</v>
      </c>
      <c r="Q503" s="1" t="s">
        <v>18308</v>
      </c>
      <c r="R503" s="1" t="s">
        <v>18309</v>
      </c>
      <c r="S503" s="1" t="s">
        <v>18310</v>
      </c>
      <c r="T503" s="1" t="s">
        <v>18311</v>
      </c>
      <c r="U503" s="1" t="s">
        <v>7141</v>
      </c>
      <c r="V503" s="1" t="s">
        <v>7173</v>
      </c>
      <c r="W503" s="1" t="s">
        <v>7692</v>
      </c>
      <c r="X503" s="1" t="str">
        <f>VLOOKUP(vehicle_routing_problem__2[[#This Row],[ISSN]],classificacao!B:D,3,0)</f>
        <v>A2</v>
      </c>
      <c r="Z503" s="1" t="s">
        <v>7693</v>
      </c>
      <c r="AB503" s="1" t="s">
        <v>7153</v>
      </c>
      <c r="AC503" s="1" t="s">
        <v>7694</v>
      </c>
      <c r="AD503" s="1" t="s">
        <v>7155</v>
      </c>
      <c r="AE503" s="1" t="s">
        <v>7156</v>
      </c>
      <c r="AF503" s="1" t="s">
        <v>18033</v>
      </c>
      <c r="AG503" s="1" t="s">
        <v>7157</v>
      </c>
      <c r="AH503" s="1" t="s">
        <v>18312</v>
      </c>
    </row>
    <row r="504" spans="1:34" x14ac:dyDescent="0.25">
      <c r="A504" s="1" t="s">
        <v>18313</v>
      </c>
      <c r="B504" s="1" t="s">
        <v>18314</v>
      </c>
      <c r="C504" s="1" t="s">
        <v>18315</v>
      </c>
      <c r="D504">
        <v>2021</v>
      </c>
      <c r="E504" s="1" t="s">
        <v>7681</v>
      </c>
      <c r="F504" s="1" t="s">
        <v>16876</v>
      </c>
      <c r="G504" s="1" t="s">
        <v>7141</v>
      </c>
      <c r="H504" s="1" t="s">
        <v>18316</v>
      </c>
      <c r="K504" s="1" t="s">
        <v>7141</v>
      </c>
      <c r="M504" s="1" t="s">
        <v>18317</v>
      </c>
      <c r="N504" s="1" t="s">
        <v>18318</v>
      </c>
      <c r="O504" s="1" t="s">
        <v>18319</v>
      </c>
      <c r="P504" s="1" t="s">
        <v>18320</v>
      </c>
      <c r="Q504" s="1" t="s">
        <v>18321</v>
      </c>
      <c r="R504" s="1" t="s">
        <v>18322</v>
      </c>
      <c r="S504" s="1" t="s">
        <v>18323</v>
      </c>
      <c r="T504" s="1" t="s">
        <v>18324</v>
      </c>
      <c r="U504" s="1" t="s">
        <v>7141</v>
      </c>
      <c r="V504" s="1" t="s">
        <v>7173</v>
      </c>
      <c r="W504" s="1" t="s">
        <v>7692</v>
      </c>
      <c r="X504" s="1" t="str">
        <f>VLOOKUP(vehicle_routing_problem__2[[#This Row],[ISSN]],classificacao!B:D,3,0)</f>
        <v>A2</v>
      </c>
      <c r="Z504" s="1" t="s">
        <v>7693</v>
      </c>
      <c r="AB504" s="1" t="s">
        <v>7153</v>
      </c>
      <c r="AC504" s="1" t="s">
        <v>7694</v>
      </c>
      <c r="AD504" s="1" t="s">
        <v>7155</v>
      </c>
      <c r="AE504" s="1" t="s">
        <v>7156</v>
      </c>
      <c r="AF504" s="1" t="s">
        <v>7141</v>
      </c>
      <c r="AG504" s="1" t="s">
        <v>7157</v>
      </c>
      <c r="AH504" s="1" t="s">
        <v>18325</v>
      </c>
    </row>
    <row r="505" spans="1:34" x14ac:dyDescent="0.25">
      <c r="A505" s="1" t="s">
        <v>18326</v>
      </c>
      <c r="B505" s="1" t="s">
        <v>18327</v>
      </c>
      <c r="C505" s="1" t="s">
        <v>18328</v>
      </c>
      <c r="D505">
        <v>2021</v>
      </c>
      <c r="E505" s="1" t="s">
        <v>7162</v>
      </c>
      <c r="F505" s="1" t="s">
        <v>7163</v>
      </c>
      <c r="G505" s="1" t="s">
        <v>7141</v>
      </c>
      <c r="H505" s="1" t="s">
        <v>18329</v>
      </c>
      <c r="K505" s="1" t="s">
        <v>7141</v>
      </c>
      <c r="M505" s="1" t="s">
        <v>18330</v>
      </c>
      <c r="N505" s="1" t="s">
        <v>18331</v>
      </c>
      <c r="O505" s="1" t="s">
        <v>18332</v>
      </c>
      <c r="P505" s="1" t="s">
        <v>18333</v>
      </c>
      <c r="Q505" s="1" t="s">
        <v>18334</v>
      </c>
      <c r="R505" s="1" t="s">
        <v>18335</v>
      </c>
      <c r="S505" s="1" t="s">
        <v>18336</v>
      </c>
      <c r="T505" s="1" t="s">
        <v>17795</v>
      </c>
      <c r="U505" s="1" t="s">
        <v>7141</v>
      </c>
      <c r="V505" s="1" t="s">
        <v>7173</v>
      </c>
      <c r="W505" s="1" t="s">
        <v>7174</v>
      </c>
      <c r="X505" s="1" t="str">
        <f>VLOOKUP(vehicle_routing_problem__2[[#This Row],[ISSN]],classificacao!B:D,3,0)</f>
        <v>A1</v>
      </c>
      <c r="Z505" s="1" t="s">
        <v>7175</v>
      </c>
      <c r="AB505" s="1" t="s">
        <v>7153</v>
      </c>
      <c r="AC505" s="1" t="s">
        <v>7176</v>
      </c>
      <c r="AD505" s="1" t="s">
        <v>7155</v>
      </c>
      <c r="AE505" s="1" t="s">
        <v>7156</v>
      </c>
      <c r="AF505" s="1" t="s">
        <v>7141</v>
      </c>
      <c r="AG505" s="1" t="s">
        <v>7157</v>
      </c>
      <c r="AH505" s="1" t="s">
        <v>18337</v>
      </c>
    </row>
    <row r="506" spans="1:34" x14ac:dyDescent="0.25">
      <c r="A506" s="1" t="s">
        <v>18338</v>
      </c>
      <c r="B506" s="1" t="s">
        <v>18339</v>
      </c>
      <c r="C506" s="1" t="s">
        <v>18340</v>
      </c>
      <c r="D506">
        <v>2021</v>
      </c>
      <c r="E506" s="1" t="s">
        <v>7162</v>
      </c>
      <c r="F506" s="1" t="s">
        <v>7163</v>
      </c>
      <c r="G506" s="1" t="s">
        <v>7141</v>
      </c>
      <c r="H506" s="1" t="s">
        <v>18341</v>
      </c>
      <c r="K506" s="1" t="s">
        <v>7141</v>
      </c>
      <c r="M506" s="1" t="s">
        <v>18342</v>
      </c>
      <c r="N506" s="1" t="s">
        <v>18343</v>
      </c>
      <c r="O506" s="1" t="s">
        <v>18344</v>
      </c>
      <c r="P506" s="1" t="s">
        <v>18345</v>
      </c>
      <c r="Q506" s="1" t="s">
        <v>18346</v>
      </c>
      <c r="R506" s="1" t="s">
        <v>18347</v>
      </c>
      <c r="S506" s="1" t="s">
        <v>18348</v>
      </c>
      <c r="T506" s="1" t="s">
        <v>18349</v>
      </c>
      <c r="U506" s="1" t="s">
        <v>7141</v>
      </c>
      <c r="V506" s="1" t="s">
        <v>7173</v>
      </c>
      <c r="W506" s="1" t="s">
        <v>7174</v>
      </c>
      <c r="X506" s="1" t="str">
        <f>VLOOKUP(vehicle_routing_problem__2[[#This Row],[ISSN]],classificacao!B:D,3,0)</f>
        <v>A1</v>
      </c>
      <c r="Z506" s="1" t="s">
        <v>7175</v>
      </c>
      <c r="AB506" s="1" t="s">
        <v>7153</v>
      </c>
      <c r="AC506" s="1" t="s">
        <v>7176</v>
      </c>
      <c r="AD506" s="1" t="s">
        <v>7155</v>
      </c>
      <c r="AE506" s="1" t="s">
        <v>7156</v>
      </c>
      <c r="AF506" s="1" t="s">
        <v>7141</v>
      </c>
      <c r="AG506" s="1" t="s">
        <v>7157</v>
      </c>
      <c r="AH506" s="1" t="s">
        <v>18350</v>
      </c>
    </row>
    <row r="507" spans="1:34" x14ac:dyDescent="0.25">
      <c r="A507" s="1" t="s">
        <v>18351</v>
      </c>
      <c r="B507" s="1" t="s">
        <v>18352</v>
      </c>
      <c r="C507" s="1" t="s">
        <v>18353</v>
      </c>
      <c r="D507">
        <v>2021</v>
      </c>
      <c r="E507" s="1" t="s">
        <v>7162</v>
      </c>
      <c r="F507" s="1" t="s">
        <v>7163</v>
      </c>
      <c r="G507" s="1" t="s">
        <v>7141</v>
      </c>
      <c r="H507" s="1" t="s">
        <v>18354</v>
      </c>
      <c r="K507" s="1" t="s">
        <v>7141</v>
      </c>
      <c r="M507" s="1" t="s">
        <v>18355</v>
      </c>
      <c r="N507" s="1" t="s">
        <v>18356</v>
      </c>
      <c r="O507" s="1" t="s">
        <v>18357</v>
      </c>
      <c r="P507" s="1" t="s">
        <v>18358</v>
      </c>
      <c r="Q507" s="1" t="s">
        <v>18359</v>
      </c>
      <c r="R507" s="1" t="s">
        <v>18360</v>
      </c>
      <c r="S507" s="1" t="s">
        <v>18361</v>
      </c>
      <c r="T507" s="1" t="s">
        <v>18362</v>
      </c>
      <c r="U507" s="1" t="s">
        <v>7141</v>
      </c>
      <c r="V507" s="1" t="s">
        <v>7173</v>
      </c>
      <c r="W507" s="1" t="s">
        <v>7174</v>
      </c>
      <c r="X507" s="1" t="str">
        <f>VLOOKUP(vehicle_routing_problem__2[[#This Row],[ISSN]],classificacao!B:D,3,0)</f>
        <v>A1</v>
      </c>
      <c r="Z507" s="1" t="s">
        <v>7175</v>
      </c>
      <c r="AB507" s="1" t="s">
        <v>7153</v>
      </c>
      <c r="AC507" s="1" t="s">
        <v>7176</v>
      </c>
      <c r="AD507" s="1" t="s">
        <v>7155</v>
      </c>
      <c r="AE507" s="1" t="s">
        <v>7156</v>
      </c>
      <c r="AF507" s="1" t="s">
        <v>7141</v>
      </c>
      <c r="AG507" s="1" t="s">
        <v>7157</v>
      </c>
      <c r="AH507" s="1" t="s">
        <v>18363</v>
      </c>
    </row>
    <row r="508" spans="1:34" x14ac:dyDescent="0.25">
      <c r="A508" s="1" t="s">
        <v>18364</v>
      </c>
      <c r="B508" s="1" t="s">
        <v>18365</v>
      </c>
      <c r="C508" s="1" t="s">
        <v>18366</v>
      </c>
      <c r="D508">
        <v>2021</v>
      </c>
      <c r="E508" s="1" t="s">
        <v>7138</v>
      </c>
      <c r="F508" s="1" t="s">
        <v>7139</v>
      </c>
      <c r="G508" s="1" t="s">
        <v>7140</v>
      </c>
      <c r="H508" s="1" t="s">
        <v>7141</v>
      </c>
      <c r="I508">
        <v>742</v>
      </c>
      <c r="J508">
        <v>757</v>
      </c>
      <c r="K508" s="1" t="s">
        <v>7141</v>
      </c>
      <c r="M508" s="1" t="s">
        <v>18367</v>
      </c>
      <c r="N508" s="1" t="s">
        <v>18368</v>
      </c>
      <c r="O508" s="1" t="s">
        <v>18369</v>
      </c>
      <c r="P508" s="1" t="s">
        <v>18370</v>
      </c>
      <c r="Q508" s="1" t="s">
        <v>18371</v>
      </c>
      <c r="R508" s="1" t="s">
        <v>18372</v>
      </c>
      <c r="S508" s="1" t="s">
        <v>18373</v>
      </c>
      <c r="T508" s="1" t="s">
        <v>18374</v>
      </c>
      <c r="U508" s="1" t="s">
        <v>7141</v>
      </c>
      <c r="V508" s="1" t="s">
        <v>7150</v>
      </c>
      <c r="W508" s="1" t="s">
        <v>7151</v>
      </c>
      <c r="X508" s="1" t="str">
        <f>VLOOKUP(vehicle_routing_problem__2[[#This Row],[ISSN]],classificacao!B:D,3,0)</f>
        <v>A1</v>
      </c>
      <c r="Z508" s="1" t="s">
        <v>7152</v>
      </c>
      <c r="AB508" s="1" t="s">
        <v>7153</v>
      </c>
      <c r="AC508" s="1" t="s">
        <v>7154</v>
      </c>
      <c r="AD508" s="1" t="s">
        <v>7155</v>
      </c>
      <c r="AE508" s="1" t="s">
        <v>7156</v>
      </c>
      <c r="AF508" s="1" t="s">
        <v>7141</v>
      </c>
      <c r="AG508" s="1" t="s">
        <v>7157</v>
      </c>
      <c r="AH508" s="1" t="s">
        <v>18375</v>
      </c>
    </row>
    <row r="509" spans="1:34" x14ac:dyDescent="0.25">
      <c r="A509" s="1" t="s">
        <v>18376</v>
      </c>
      <c r="B509" s="1" t="s">
        <v>18377</v>
      </c>
      <c r="C509" s="1" t="s">
        <v>18378</v>
      </c>
      <c r="D509">
        <v>2021</v>
      </c>
      <c r="E509" s="1" t="s">
        <v>17961</v>
      </c>
      <c r="F509" s="1" t="s">
        <v>8350</v>
      </c>
      <c r="G509" s="1" t="s">
        <v>7141</v>
      </c>
      <c r="H509" s="1" t="s">
        <v>7141</v>
      </c>
      <c r="I509">
        <v>209</v>
      </c>
      <c r="J509">
        <v>220</v>
      </c>
      <c r="K509" s="1" t="s">
        <v>7141</v>
      </c>
      <c r="M509" s="1" t="s">
        <v>18379</v>
      </c>
      <c r="N509" s="1" t="s">
        <v>18380</v>
      </c>
      <c r="O509" s="1" t="s">
        <v>18381</v>
      </c>
      <c r="P509" s="1" t="s">
        <v>18382</v>
      </c>
      <c r="Q509" s="1" t="s">
        <v>18383</v>
      </c>
      <c r="R509" s="1" t="s">
        <v>18384</v>
      </c>
      <c r="S509" s="1" t="s">
        <v>18385</v>
      </c>
      <c r="T509" s="1" t="s">
        <v>18386</v>
      </c>
      <c r="U509" s="1" t="s">
        <v>7141</v>
      </c>
      <c r="V509" s="1" t="s">
        <v>7173</v>
      </c>
      <c r="W509" s="1" t="s">
        <v>9648</v>
      </c>
      <c r="X509" s="1" t="str">
        <f>VLOOKUP(vehicle_routing_problem__2[[#This Row],[ISSN]],classificacao!B:D,3,0)</f>
        <v>A1</v>
      </c>
      <c r="Z509" s="1" t="s">
        <v>17970</v>
      </c>
      <c r="AB509" s="1" t="s">
        <v>7153</v>
      </c>
      <c r="AC509" s="1" t="s">
        <v>17971</v>
      </c>
      <c r="AD509" s="1" t="s">
        <v>7155</v>
      </c>
      <c r="AE509" s="1" t="s">
        <v>7156</v>
      </c>
      <c r="AF509" s="1" t="s">
        <v>7141</v>
      </c>
      <c r="AG509" s="1" t="s">
        <v>7157</v>
      </c>
      <c r="AH509" s="1" t="s">
        <v>18387</v>
      </c>
    </row>
    <row r="510" spans="1:34" x14ac:dyDescent="0.25">
      <c r="A510" s="1" t="s">
        <v>18389</v>
      </c>
      <c r="B510" s="1" t="s">
        <v>18390</v>
      </c>
      <c r="C510" s="1" t="s">
        <v>18391</v>
      </c>
      <c r="D510">
        <v>2021</v>
      </c>
      <c r="E510" s="1" t="s">
        <v>7138</v>
      </c>
      <c r="F510" s="1" t="s">
        <v>18392</v>
      </c>
      <c r="G510" s="1" t="s">
        <v>7366</v>
      </c>
      <c r="H510" s="1" t="s">
        <v>7141</v>
      </c>
      <c r="I510">
        <v>794</v>
      </c>
      <c r="J510">
        <v>809</v>
      </c>
      <c r="K510" s="1" t="s">
        <v>7141</v>
      </c>
      <c r="M510" s="1" t="s">
        <v>18393</v>
      </c>
      <c r="N510" s="1" t="s">
        <v>18394</v>
      </c>
      <c r="O510" s="1" t="s">
        <v>18395</v>
      </c>
      <c r="P510" s="1" t="s">
        <v>18396</v>
      </c>
      <c r="Q510" s="1" t="s">
        <v>18397</v>
      </c>
      <c r="R510" s="1" t="s">
        <v>18398</v>
      </c>
      <c r="S510" s="1" t="s">
        <v>18399</v>
      </c>
      <c r="T510" s="1" t="s">
        <v>18400</v>
      </c>
      <c r="U510" s="1" t="s">
        <v>7141</v>
      </c>
      <c r="V510" s="1" t="s">
        <v>7150</v>
      </c>
      <c r="W510" s="1" t="s">
        <v>7151</v>
      </c>
      <c r="X510" s="1" t="str">
        <f>VLOOKUP(vehicle_routing_problem__2[[#This Row],[ISSN]],classificacao!B:D,3,0)</f>
        <v>A1</v>
      </c>
      <c r="Z510" s="1" t="s">
        <v>7152</v>
      </c>
      <c r="AB510" s="1" t="s">
        <v>7153</v>
      </c>
      <c r="AC510" s="1" t="s">
        <v>7154</v>
      </c>
      <c r="AD510" s="1" t="s">
        <v>7155</v>
      </c>
      <c r="AE510" s="1" t="s">
        <v>7156</v>
      </c>
      <c r="AF510" s="1" t="s">
        <v>7141</v>
      </c>
      <c r="AG510" s="1" t="s">
        <v>7157</v>
      </c>
      <c r="AH510" s="1" t="s">
        <v>18401</v>
      </c>
    </row>
    <row r="511" spans="1:34" x14ac:dyDescent="0.25">
      <c r="A511" s="1" t="s">
        <v>18429</v>
      </c>
      <c r="B511" s="1" t="s">
        <v>18430</v>
      </c>
      <c r="C511" s="1" t="s">
        <v>18431</v>
      </c>
      <c r="D511">
        <v>2021</v>
      </c>
      <c r="E511" s="1" t="s">
        <v>7882</v>
      </c>
      <c r="F511" s="1" t="s">
        <v>18392</v>
      </c>
      <c r="G511" s="1" t="s">
        <v>7141</v>
      </c>
      <c r="H511" s="1" t="s">
        <v>7141</v>
      </c>
      <c r="I511">
        <v>218</v>
      </c>
      <c r="J511">
        <v>234</v>
      </c>
      <c r="K511" s="1" t="s">
        <v>7141</v>
      </c>
      <c r="M511" s="1" t="s">
        <v>18432</v>
      </c>
      <c r="N511" s="1" t="s">
        <v>18433</v>
      </c>
      <c r="O511" s="1" t="s">
        <v>18434</v>
      </c>
      <c r="P511" s="1" t="s">
        <v>18435</v>
      </c>
      <c r="Q511" s="1" t="s">
        <v>18436</v>
      </c>
      <c r="R511" s="1" t="s">
        <v>18437</v>
      </c>
      <c r="S511" s="1" t="s">
        <v>18438</v>
      </c>
      <c r="T511" s="1" t="s">
        <v>18439</v>
      </c>
      <c r="U511" s="1" t="s">
        <v>7141</v>
      </c>
      <c r="V511" s="1" t="s">
        <v>7150</v>
      </c>
      <c r="W511" s="1" t="s">
        <v>7892</v>
      </c>
      <c r="X511" s="1" t="str">
        <f>VLOOKUP(vehicle_routing_problem__2[[#This Row],[ISSN]],classificacao!B:D,3,0)</f>
        <v>B1</v>
      </c>
      <c r="Z511" s="1" t="s">
        <v>7893</v>
      </c>
      <c r="AB511" s="1" t="s">
        <v>7153</v>
      </c>
      <c r="AC511" s="1" t="s">
        <v>7894</v>
      </c>
      <c r="AD511" s="1" t="s">
        <v>7155</v>
      </c>
      <c r="AE511" s="1" t="s">
        <v>7156</v>
      </c>
      <c r="AF511" s="1" t="s">
        <v>7395</v>
      </c>
      <c r="AG511" s="1" t="s">
        <v>7157</v>
      </c>
      <c r="AH511" s="1" t="s">
        <v>18440</v>
      </c>
    </row>
    <row r="512" spans="1:34" x14ac:dyDescent="0.25">
      <c r="A512" s="1" t="s">
        <v>18454</v>
      </c>
      <c r="B512" s="1" t="s">
        <v>18455</v>
      </c>
      <c r="C512" s="1" t="s">
        <v>18456</v>
      </c>
      <c r="D512">
        <v>2021</v>
      </c>
      <c r="E512" s="1" t="s">
        <v>13947</v>
      </c>
      <c r="F512" s="1" t="s">
        <v>8490</v>
      </c>
      <c r="G512" s="1" t="s">
        <v>7141</v>
      </c>
      <c r="H512" s="1" t="s">
        <v>18457</v>
      </c>
      <c r="K512" s="1" t="s">
        <v>7141</v>
      </c>
      <c r="M512" s="1" t="s">
        <v>18458</v>
      </c>
      <c r="N512" s="1" t="s">
        <v>18459</v>
      </c>
      <c r="O512" s="1" t="s">
        <v>18460</v>
      </c>
      <c r="P512" s="1" t="s">
        <v>18461</v>
      </c>
      <c r="Q512" s="1" t="s">
        <v>18462</v>
      </c>
      <c r="R512" s="1" t="s">
        <v>18463</v>
      </c>
      <c r="S512" s="1" t="s">
        <v>18464</v>
      </c>
      <c r="T512" s="1" t="s">
        <v>18465</v>
      </c>
      <c r="U512" s="1" t="s">
        <v>7141</v>
      </c>
      <c r="V512" s="1" t="s">
        <v>7173</v>
      </c>
      <c r="W512" s="1" t="s">
        <v>10592</v>
      </c>
      <c r="X512" s="1" t="str">
        <f>VLOOKUP(vehicle_routing_problem__2[[#This Row],[ISSN]],classificacao!B:D,3,0)</f>
        <v>A2</v>
      </c>
      <c r="Z512" s="1" t="s">
        <v>7141</v>
      </c>
      <c r="AB512" s="1" t="s">
        <v>7153</v>
      </c>
      <c r="AC512" s="1" t="s">
        <v>13956</v>
      </c>
      <c r="AD512" s="1" t="s">
        <v>7155</v>
      </c>
      <c r="AE512" s="1" t="s">
        <v>7156</v>
      </c>
      <c r="AF512" s="1" t="s">
        <v>7141</v>
      </c>
      <c r="AG512" s="1" t="s">
        <v>7157</v>
      </c>
      <c r="AH512" s="1" t="s">
        <v>18466</v>
      </c>
    </row>
    <row r="513" spans="1:34" x14ac:dyDescent="0.25">
      <c r="A513" s="1" t="s">
        <v>18467</v>
      </c>
      <c r="B513" s="1" t="s">
        <v>18468</v>
      </c>
      <c r="C513" s="1" t="s">
        <v>18469</v>
      </c>
      <c r="D513">
        <v>2021</v>
      </c>
      <c r="E513" s="1" t="s">
        <v>8762</v>
      </c>
      <c r="F513" s="1" t="s">
        <v>17376</v>
      </c>
      <c r="G513" s="1" t="s">
        <v>7141</v>
      </c>
      <c r="H513" s="1" t="s">
        <v>18470</v>
      </c>
      <c r="K513" s="1" t="s">
        <v>7141</v>
      </c>
      <c r="M513" s="1" t="s">
        <v>18471</v>
      </c>
      <c r="N513" s="1" t="s">
        <v>18472</v>
      </c>
      <c r="O513" s="1" t="s">
        <v>18473</v>
      </c>
      <c r="P513" s="1" t="s">
        <v>18474</v>
      </c>
      <c r="Q513" s="1" t="s">
        <v>18475</v>
      </c>
      <c r="R513" s="1" t="s">
        <v>18476</v>
      </c>
      <c r="S513" s="1" t="s">
        <v>18477</v>
      </c>
      <c r="T513" s="1" t="s">
        <v>18478</v>
      </c>
      <c r="U513" s="1" t="s">
        <v>7141</v>
      </c>
      <c r="V513" s="1" t="s">
        <v>7150</v>
      </c>
      <c r="W513" s="1" t="s">
        <v>8772</v>
      </c>
      <c r="X513" s="1" t="str">
        <f>VLOOKUP(vehicle_routing_problem__2[[#This Row],[ISSN]],classificacao!B:D,3,0)</f>
        <v>A1</v>
      </c>
      <c r="Z513" s="1" t="s">
        <v>8773</v>
      </c>
      <c r="AB513" s="1" t="s">
        <v>7153</v>
      </c>
      <c r="AC513" s="1" t="s">
        <v>8774</v>
      </c>
      <c r="AD513" s="1" t="s">
        <v>15176</v>
      </c>
      <c r="AE513" s="1" t="s">
        <v>7156</v>
      </c>
      <c r="AF513" s="1" t="s">
        <v>7141</v>
      </c>
      <c r="AG513" s="1" t="s">
        <v>7157</v>
      </c>
      <c r="AH513" s="1" t="s">
        <v>18479</v>
      </c>
    </row>
    <row r="514" spans="1:34" x14ac:dyDescent="0.25">
      <c r="A514" s="1" t="s">
        <v>18480</v>
      </c>
      <c r="B514" s="1" t="s">
        <v>18481</v>
      </c>
      <c r="C514" s="1" t="s">
        <v>18482</v>
      </c>
      <c r="D514">
        <v>2021</v>
      </c>
      <c r="E514" s="1" t="s">
        <v>18483</v>
      </c>
      <c r="F514" s="1" t="s">
        <v>7731</v>
      </c>
      <c r="G514" s="1" t="s">
        <v>7262</v>
      </c>
      <c r="H514" s="1" t="s">
        <v>18484</v>
      </c>
      <c r="K514" s="1" t="s">
        <v>7141</v>
      </c>
      <c r="M514" s="1" t="s">
        <v>18485</v>
      </c>
      <c r="N514" s="1" t="s">
        <v>18486</v>
      </c>
      <c r="O514" s="1" t="s">
        <v>18487</v>
      </c>
      <c r="P514" s="1" t="s">
        <v>18488</v>
      </c>
      <c r="Q514" s="1" t="s">
        <v>18489</v>
      </c>
      <c r="R514" s="1" t="s">
        <v>18490</v>
      </c>
      <c r="S514" s="1" t="s">
        <v>18491</v>
      </c>
      <c r="T514" s="1" t="s">
        <v>18492</v>
      </c>
      <c r="U514" s="1" t="s">
        <v>7141</v>
      </c>
      <c r="V514" s="1" t="s">
        <v>7801</v>
      </c>
      <c r="W514" s="1" t="s">
        <v>10791</v>
      </c>
      <c r="X514" s="1" t="str">
        <f>VLOOKUP(vehicle_routing_problem__2[[#This Row],[ISSN]],classificacao!B:D,3,0)</f>
        <v>B1</v>
      </c>
      <c r="Z514" s="1" t="s">
        <v>18493</v>
      </c>
      <c r="AB514" s="1" t="s">
        <v>7153</v>
      </c>
      <c r="AC514" s="1" t="s">
        <v>18494</v>
      </c>
      <c r="AD514" s="1" t="s">
        <v>7394</v>
      </c>
      <c r="AE514" s="1" t="s">
        <v>7156</v>
      </c>
      <c r="AF514" s="1" t="s">
        <v>7141</v>
      </c>
      <c r="AG514" s="1" t="s">
        <v>7157</v>
      </c>
      <c r="AH514" s="1" t="s">
        <v>18495</v>
      </c>
    </row>
    <row r="515" spans="1:34" x14ac:dyDescent="0.25">
      <c r="A515" s="1" t="s">
        <v>18509</v>
      </c>
      <c r="B515" s="1" t="s">
        <v>18510</v>
      </c>
      <c r="C515" s="1" t="s">
        <v>18511</v>
      </c>
      <c r="D515">
        <v>2021</v>
      </c>
      <c r="E515" s="1" t="s">
        <v>9183</v>
      </c>
      <c r="F515" s="1" t="s">
        <v>7971</v>
      </c>
      <c r="G515" s="1" t="s">
        <v>7141</v>
      </c>
      <c r="H515" s="1" t="s">
        <v>7141</v>
      </c>
      <c r="I515">
        <v>669</v>
      </c>
      <c r="J515">
        <v>687</v>
      </c>
      <c r="K515" s="1" t="s">
        <v>7141</v>
      </c>
      <c r="M515" s="1" t="s">
        <v>18512</v>
      </c>
      <c r="N515" s="1" t="s">
        <v>18513</v>
      </c>
      <c r="O515" s="1" t="s">
        <v>18514</v>
      </c>
      <c r="P515" s="1" t="s">
        <v>18515</v>
      </c>
      <c r="Q515" s="1" t="s">
        <v>18516</v>
      </c>
      <c r="R515" s="1" t="s">
        <v>18517</v>
      </c>
      <c r="S515" s="1" t="s">
        <v>18518</v>
      </c>
      <c r="T515" s="1" t="s">
        <v>18519</v>
      </c>
      <c r="U515" s="1" t="s">
        <v>7141</v>
      </c>
      <c r="V515" s="1" t="s">
        <v>7221</v>
      </c>
      <c r="W515" s="1" t="s">
        <v>9193</v>
      </c>
      <c r="X515" s="1" t="str">
        <f>VLOOKUP(vehicle_routing_problem__2[[#This Row],[ISSN]],classificacao!B:D,3,0)</f>
        <v>A2</v>
      </c>
      <c r="Z515" s="1" t="s">
        <v>9194</v>
      </c>
      <c r="AB515" s="1" t="s">
        <v>7153</v>
      </c>
      <c r="AC515" s="1" t="s">
        <v>9195</v>
      </c>
      <c r="AD515" s="1" t="s">
        <v>7155</v>
      </c>
      <c r="AE515" s="1" t="s">
        <v>7156</v>
      </c>
      <c r="AF515" s="1" t="s">
        <v>7141</v>
      </c>
      <c r="AG515" s="1" t="s">
        <v>7157</v>
      </c>
      <c r="AH515" s="1" t="s">
        <v>18520</v>
      </c>
    </row>
    <row r="516" spans="1:34" x14ac:dyDescent="0.25">
      <c r="A516" s="1" t="s">
        <v>18521</v>
      </c>
      <c r="B516" s="1" t="s">
        <v>18522</v>
      </c>
      <c r="C516" s="1" t="s">
        <v>18523</v>
      </c>
      <c r="D516">
        <v>2021</v>
      </c>
      <c r="E516" s="1" t="s">
        <v>8762</v>
      </c>
      <c r="F516" s="1" t="s">
        <v>17376</v>
      </c>
      <c r="G516" s="1" t="s">
        <v>7141</v>
      </c>
      <c r="H516" s="1" t="s">
        <v>18524</v>
      </c>
      <c r="K516" s="1" t="s">
        <v>7141</v>
      </c>
      <c r="M516" s="1" t="s">
        <v>18525</v>
      </c>
      <c r="N516" s="1" t="s">
        <v>18526</v>
      </c>
      <c r="O516" s="1" t="s">
        <v>18527</v>
      </c>
      <c r="P516" s="1" t="s">
        <v>18528</v>
      </c>
      <c r="Q516" s="1" t="s">
        <v>18529</v>
      </c>
      <c r="R516" s="1" t="s">
        <v>18530</v>
      </c>
      <c r="S516" s="1" t="s">
        <v>18531</v>
      </c>
      <c r="T516" s="1" t="s">
        <v>18532</v>
      </c>
      <c r="U516" s="1" t="s">
        <v>7141</v>
      </c>
      <c r="V516" s="1" t="s">
        <v>7150</v>
      </c>
      <c r="W516" s="1" t="s">
        <v>8772</v>
      </c>
      <c r="X516" s="1" t="str">
        <f>VLOOKUP(vehicle_routing_problem__2[[#This Row],[ISSN]],classificacao!B:D,3,0)</f>
        <v>A1</v>
      </c>
      <c r="Z516" s="1" t="s">
        <v>8773</v>
      </c>
      <c r="AB516" s="1" t="s">
        <v>7153</v>
      </c>
      <c r="AC516" s="1" t="s">
        <v>8774</v>
      </c>
      <c r="AD516" s="1" t="s">
        <v>7155</v>
      </c>
      <c r="AE516" s="1" t="s">
        <v>7156</v>
      </c>
      <c r="AF516" s="1" t="s">
        <v>8435</v>
      </c>
      <c r="AG516" s="1" t="s">
        <v>7157</v>
      </c>
      <c r="AH516" s="1" t="s">
        <v>18533</v>
      </c>
    </row>
    <row r="517" spans="1:34" x14ac:dyDescent="0.25">
      <c r="A517" s="1" t="s">
        <v>18570</v>
      </c>
      <c r="B517" s="1" t="s">
        <v>18571</v>
      </c>
      <c r="C517" s="1" t="s">
        <v>18572</v>
      </c>
      <c r="D517">
        <v>2020</v>
      </c>
      <c r="E517" s="1" t="s">
        <v>13961</v>
      </c>
      <c r="F517" s="1" t="s">
        <v>7836</v>
      </c>
      <c r="G517" s="1" t="s">
        <v>7141</v>
      </c>
      <c r="H517" s="1" t="s">
        <v>18573</v>
      </c>
      <c r="K517" s="1" t="s">
        <v>7141</v>
      </c>
      <c r="M517" s="1" t="s">
        <v>18574</v>
      </c>
      <c r="N517" s="1" t="s">
        <v>18575</v>
      </c>
      <c r="O517" s="1" t="s">
        <v>18576</v>
      </c>
      <c r="P517" s="1" t="s">
        <v>18577</v>
      </c>
      <c r="Q517" s="1" t="s">
        <v>18578</v>
      </c>
      <c r="R517" s="1" t="s">
        <v>18579</v>
      </c>
      <c r="S517" s="1" t="s">
        <v>18580</v>
      </c>
      <c r="T517" s="1" t="s">
        <v>18581</v>
      </c>
      <c r="U517" s="1" t="s">
        <v>7141</v>
      </c>
      <c r="V517" s="1" t="s">
        <v>7173</v>
      </c>
      <c r="W517" s="1" t="s">
        <v>10112</v>
      </c>
      <c r="X517" s="1" t="str">
        <f>VLOOKUP(vehicle_routing_problem__2[[#This Row],[ISSN]],classificacao!B:D,3,0)</f>
        <v>A1</v>
      </c>
      <c r="Z517" s="1" t="s">
        <v>13971</v>
      </c>
      <c r="AB517" s="1" t="s">
        <v>7153</v>
      </c>
      <c r="AC517" s="1" t="s">
        <v>13972</v>
      </c>
      <c r="AD517" s="1" t="s">
        <v>7155</v>
      </c>
      <c r="AE517" s="1" t="s">
        <v>7156</v>
      </c>
      <c r="AF517" s="1" t="s">
        <v>7141</v>
      </c>
      <c r="AG517" s="1" t="s">
        <v>7157</v>
      </c>
      <c r="AH517" s="1" t="s">
        <v>18582</v>
      </c>
    </row>
    <row r="518" spans="1:34" x14ac:dyDescent="0.25">
      <c r="A518" s="1" t="s">
        <v>18597</v>
      </c>
      <c r="B518" s="1" t="s">
        <v>18598</v>
      </c>
      <c r="C518" s="1" t="s">
        <v>18599</v>
      </c>
      <c r="D518">
        <v>2020</v>
      </c>
      <c r="E518" s="1" t="s">
        <v>18600</v>
      </c>
      <c r="F518" s="1" t="s">
        <v>7557</v>
      </c>
      <c r="G518" s="1" t="s">
        <v>7330</v>
      </c>
      <c r="H518" s="1" t="s">
        <v>18601</v>
      </c>
      <c r="I518">
        <v>5253</v>
      </c>
      <c r="J518">
        <v>5264</v>
      </c>
      <c r="K518" s="1" t="s">
        <v>7141</v>
      </c>
      <c r="M518" s="1" t="s">
        <v>18602</v>
      </c>
      <c r="N518" s="1" t="s">
        <v>18603</v>
      </c>
      <c r="O518" s="1" t="s">
        <v>18604</v>
      </c>
      <c r="P518" s="1" t="s">
        <v>18605</v>
      </c>
      <c r="Q518" s="1" t="s">
        <v>18606</v>
      </c>
      <c r="R518" s="1" t="s">
        <v>18607</v>
      </c>
      <c r="S518" s="1" t="s">
        <v>18608</v>
      </c>
      <c r="T518" s="1" t="s">
        <v>18609</v>
      </c>
      <c r="U518" s="1" t="s">
        <v>7141</v>
      </c>
      <c r="V518" s="1" t="s">
        <v>7399</v>
      </c>
      <c r="W518" s="1" t="s">
        <v>10377</v>
      </c>
      <c r="X518" s="1" t="str">
        <f>VLOOKUP(vehicle_routing_problem__2[[#This Row],[ISSN]],classificacao!B:D,3,0)</f>
        <v>A2</v>
      </c>
      <c r="Z518" s="1" t="s">
        <v>7141</v>
      </c>
      <c r="AB518" s="1" t="s">
        <v>7153</v>
      </c>
      <c r="AC518" s="1" t="s">
        <v>18610</v>
      </c>
      <c r="AD518" s="1" t="s">
        <v>7155</v>
      </c>
      <c r="AE518" s="1" t="s">
        <v>7156</v>
      </c>
      <c r="AF518" s="1" t="s">
        <v>7141</v>
      </c>
      <c r="AG518" s="1" t="s">
        <v>7157</v>
      </c>
      <c r="AH518" s="1" t="s">
        <v>18611</v>
      </c>
    </row>
    <row r="519" spans="1:34" x14ac:dyDescent="0.25">
      <c r="A519" s="1" t="s">
        <v>18612</v>
      </c>
      <c r="B519" s="1" t="s">
        <v>18613</v>
      </c>
      <c r="C519" s="1" t="s">
        <v>18614</v>
      </c>
      <c r="D519">
        <v>2020</v>
      </c>
      <c r="E519" s="1" t="s">
        <v>18615</v>
      </c>
      <c r="F519" s="1" t="s">
        <v>13977</v>
      </c>
      <c r="G519" s="1" t="s">
        <v>7141</v>
      </c>
      <c r="H519" s="1" t="s">
        <v>18616</v>
      </c>
      <c r="K519" s="1" t="s">
        <v>7141</v>
      </c>
      <c r="M519" s="1" t="s">
        <v>18617</v>
      </c>
      <c r="N519" s="1" t="s">
        <v>18618</v>
      </c>
      <c r="O519" s="1" t="s">
        <v>18619</v>
      </c>
      <c r="P519" s="1" t="s">
        <v>18620</v>
      </c>
      <c r="Q519" s="1" t="s">
        <v>18621</v>
      </c>
      <c r="R519" s="1" t="s">
        <v>18622</v>
      </c>
      <c r="S519" s="1" t="s">
        <v>18623</v>
      </c>
      <c r="T519" s="1" t="s">
        <v>18624</v>
      </c>
      <c r="U519" s="1" t="s">
        <v>7141</v>
      </c>
      <c r="V519" s="1" t="s">
        <v>7173</v>
      </c>
      <c r="W519" s="1" t="s">
        <v>9646</v>
      </c>
      <c r="X519" s="1" t="str">
        <f>VLOOKUP(vehicle_routing_problem__2[[#This Row],[ISSN]],classificacao!B:D,3,0)</f>
        <v>A1</v>
      </c>
      <c r="Z519" s="1" t="s">
        <v>7141</v>
      </c>
      <c r="AB519" s="1" t="s">
        <v>7153</v>
      </c>
      <c r="AC519" s="1" t="s">
        <v>18625</v>
      </c>
      <c r="AD519" s="1" t="s">
        <v>7155</v>
      </c>
      <c r="AE519" s="1" t="s">
        <v>7156</v>
      </c>
      <c r="AF519" s="1" t="s">
        <v>7395</v>
      </c>
      <c r="AG519" s="1" t="s">
        <v>7157</v>
      </c>
      <c r="AH519" s="1" t="s">
        <v>18626</v>
      </c>
    </row>
    <row r="520" spans="1:34" x14ac:dyDescent="0.25">
      <c r="A520" s="1" t="s">
        <v>18627</v>
      </c>
      <c r="B520" s="1" t="s">
        <v>18628</v>
      </c>
      <c r="C520" s="1" t="s">
        <v>18629</v>
      </c>
      <c r="D520">
        <v>2020</v>
      </c>
      <c r="E520" s="1" t="s">
        <v>16372</v>
      </c>
      <c r="F520" s="1" t="s">
        <v>7309</v>
      </c>
      <c r="G520" s="1" t="s">
        <v>7956</v>
      </c>
      <c r="H520" s="1" t="s">
        <v>18630</v>
      </c>
      <c r="I520">
        <v>4948</v>
      </c>
      <c r="J520">
        <v>4958</v>
      </c>
      <c r="K520" s="1" t="s">
        <v>7141</v>
      </c>
      <c r="M520" s="1" t="s">
        <v>18631</v>
      </c>
      <c r="N520" s="1" t="s">
        <v>18632</v>
      </c>
      <c r="O520" s="1" t="s">
        <v>18633</v>
      </c>
      <c r="P520" s="1" t="s">
        <v>18634</v>
      </c>
      <c r="Q520" s="1" t="s">
        <v>18635</v>
      </c>
      <c r="R520" s="1" t="s">
        <v>18636</v>
      </c>
      <c r="S520" s="1" t="s">
        <v>18637</v>
      </c>
      <c r="T520" s="1" t="s">
        <v>16380</v>
      </c>
      <c r="U520" s="1" t="s">
        <v>7141</v>
      </c>
      <c r="V520" s="1" t="s">
        <v>7399</v>
      </c>
      <c r="W520" s="1" t="s">
        <v>10826</v>
      </c>
      <c r="X520" s="1" t="str">
        <f>VLOOKUP(vehicle_routing_problem__2[[#This Row],[ISSN]],classificacao!B:D,3,0)</f>
        <v>B1</v>
      </c>
      <c r="Z520" s="1" t="s">
        <v>7141</v>
      </c>
      <c r="AB520" s="1" t="s">
        <v>7153</v>
      </c>
      <c r="AC520" s="1" t="s">
        <v>16381</v>
      </c>
      <c r="AD520" s="1" t="s">
        <v>7155</v>
      </c>
      <c r="AE520" s="1" t="s">
        <v>7156</v>
      </c>
      <c r="AF520" s="1" t="s">
        <v>7141</v>
      </c>
      <c r="AG520" s="1" t="s">
        <v>7157</v>
      </c>
      <c r="AH520" s="1" t="s">
        <v>18638</v>
      </c>
    </row>
    <row r="521" spans="1:34" x14ac:dyDescent="0.25">
      <c r="A521" s="1" t="s">
        <v>18639</v>
      </c>
      <c r="B521" s="1" t="s">
        <v>18640</v>
      </c>
      <c r="C521" s="1" t="s">
        <v>18641</v>
      </c>
      <c r="D521">
        <v>2020</v>
      </c>
      <c r="E521" s="1" t="s">
        <v>13961</v>
      </c>
      <c r="F521" s="1" t="s">
        <v>15626</v>
      </c>
      <c r="G521" s="1" t="s">
        <v>7141</v>
      </c>
      <c r="H521" s="1" t="s">
        <v>18642</v>
      </c>
      <c r="K521" s="1" t="s">
        <v>7141</v>
      </c>
      <c r="M521" s="1" t="s">
        <v>18643</v>
      </c>
      <c r="N521" s="1" t="s">
        <v>18644</v>
      </c>
      <c r="O521" s="1" t="s">
        <v>18645</v>
      </c>
      <c r="P521" s="1" t="s">
        <v>18646</v>
      </c>
      <c r="Q521" s="1" t="s">
        <v>18647</v>
      </c>
      <c r="R521" s="1" t="s">
        <v>18648</v>
      </c>
      <c r="S521" s="1" t="s">
        <v>18649</v>
      </c>
      <c r="T521" s="1" t="s">
        <v>18650</v>
      </c>
      <c r="U521" s="1" t="s">
        <v>7141</v>
      </c>
      <c r="V521" s="1" t="s">
        <v>7173</v>
      </c>
      <c r="W521" s="1" t="s">
        <v>10112</v>
      </c>
      <c r="X521" s="1" t="str">
        <f>VLOOKUP(vehicle_routing_problem__2[[#This Row],[ISSN]],classificacao!B:D,3,0)</f>
        <v>A1</v>
      </c>
      <c r="Z521" s="1" t="s">
        <v>13971</v>
      </c>
      <c r="AB521" s="1" t="s">
        <v>7153</v>
      </c>
      <c r="AC521" s="1" t="s">
        <v>13972</v>
      </c>
      <c r="AD521" s="1" t="s">
        <v>7155</v>
      </c>
      <c r="AE521" s="1" t="s">
        <v>7156</v>
      </c>
      <c r="AF521" s="1" t="s">
        <v>7141</v>
      </c>
      <c r="AG521" s="1" t="s">
        <v>7157</v>
      </c>
      <c r="AH521" s="1" t="s">
        <v>18651</v>
      </c>
    </row>
    <row r="522" spans="1:34" x14ac:dyDescent="0.25">
      <c r="A522" s="1" t="s">
        <v>18652</v>
      </c>
      <c r="B522" s="1" t="s">
        <v>18653</v>
      </c>
      <c r="C522" s="1" t="s">
        <v>18654</v>
      </c>
      <c r="D522">
        <v>2020</v>
      </c>
      <c r="E522" s="1" t="s">
        <v>13961</v>
      </c>
      <c r="F522" s="1" t="s">
        <v>15626</v>
      </c>
      <c r="G522" s="1" t="s">
        <v>7141</v>
      </c>
      <c r="H522" s="1" t="s">
        <v>18655</v>
      </c>
      <c r="K522" s="1" t="s">
        <v>7141</v>
      </c>
      <c r="M522" s="1" t="s">
        <v>18656</v>
      </c>
      <c r="N522" s="1" t="s">
        <v>18657</v>
      </c>
      <c r="O522" s="1" t="s">
        <v>18658</v>
      </c>
      <c r="P522" s="1" t="s">
        <v>18659</v>
      </c>
      <c r="Q522" s="1" t="s">
        <v>18660</v>
      </c>
      <c r="R522" s="1" t="s">
        <v>18661</v>
      </c>
      <c r="S522" s="1" t="s">
        <v>18662</v>
      </c>
      <c r="T522" s="1" t="s">
        <v>18663</v>
      </c>
      <c r="U522" s="1" t="s">
        <v>7141</v>
      </c>
      <c r="V522" s="1" t="s">
        <v>7173</v>
      </c>
      <c r="W522" s="1" t="s">
        <v>10112</v>
      </c>
      <c r="X522" s="1" t="str">
        <f>VLOOKUP(vehicle_routing_problem__2[[#This Row],[ISSN]],classificacao!B:D,3,0)</f>
        <v>A1</v>
      </c>
      <c r="Z522" s="1" t="s">
        <v>13971</v>
      </c>
      <c r="AB522" s="1" t="s">
        <v>7153</v>
      </c>
      <c r="AC522" s="1" t="s">
        <v>13972</v>
      </c>
      <c r="AD522" s="1" t="s">
        <v>7155</v>
      </c>
      <c r="AE522" s="1" t="s">
        <v>7156</v>
      </c>
      <c r="AF522" s="1" t="s">
        <v>7141</v>
      </c>
      <c r="AG522" s="1" t="s">
        <v>7157</v>
      </c>
      <c r="AH522" s="1" t="s">
        <v>18664</v>
      </c>
    </row>
    <row r="523" spans="1:34" x14ac:dyDescent="0.25">
      <c r="A523" s="1" t="s">
        <v>18665</v>
      </c>
      <c r="B523" s="1" t="s">
        <v>18666</v>
      </c>
      <c r="C523" s="1" t="s">
        <v>18667</v>
      </c>
      <c r="D523">
        <v>2020</v>
      </c>
      <c r="E523" s="1" t="s">
        <v>7681</v>
      </c>
      <c r="F523" s="1" t="s">
        <v>13113</v>
      </c>
      <c r="G523" s="1" t="s">
        <v>7141</v>
      </c>
      <c r="H523" s="1" t="s">
        <v>18668</v>
      </c>
      <c r="K523" s="1" t="s">
        <v>7141</v>
      </c>
      <c r="M523" s="1" t="s">
        <v>18669</v>
      </c>
      <c r="N523" s="1" t="s">
        <v>18670</v>
      </c>
      <c r="O523" s="1" t="s">
        <v>18671</v>
      </c>
      <c r="P523" s="1" t="s">
        <v>18672</v>
      </c>
      <c r="Q523" s="1" t="s">
        <v>18673</v>
      </c>
      <c r="R523" s="1" t="s">
        <v>18674</v>
      </c>
      <c r="S523" s="1" t="s">
        <v>18675</v>
      </c>
      <c r="T523" s="1" t="s">
        <v>18676</v>
      </c>
      <c r="U523" s="1" t="s">
        <v>7141</v>
      </c>
      <c r="V523" s="1" t="s">
        <v>7173</v>
      </c>
      <c r="W523" s="1" t="s">
        <v>7692</v>
      </c>
      <c r="X523" s="1" t="str">
        <f>VLOOKUP(vehicle_routing_problem__2[[#This Row],[ISSN]],classificacao!B:D,3,0)</f>
        <v>A2</v>
      </c>
      <c r="Z523" s="1" t="s">
        <v>7693</v>
      </c>
      <c r="AB523" s="1" t="s">
        <v>7153</v>
      </c>
      <c r="AC523" s="1" t="s">
        <v>7694</v>
      </c>
      <c r="AD523" s="1" t="s">
        <v>7155</v>
      </c>
      <c r="AE523" s="1" t="s">
        <v>7156</v>
      </c>
      <c r="AF523" s="1" t="s">
        <v>7141</v>
      </c>
      <c r="AG523" s="1" t="s">
        <v>7157</v>
      </c>
      <c r="AH523" s="1" t="s">
        <v>18677</v>
      </c>
    </row>
    <row r="524" spans="1:34" x14ac:dyDescent="0.25">
      <c r="A524" s="1" t="s">
        <v>18678</v>
      </c>
      <c r="B524" s="1" t="s">
        <v>18679</v>
      </c>
      <c r="C524" s="1" t="s">
        <v>18680</v>
      </c>
      <c r="D524">
        <v>2020</v>
      </c>
      <c r="E524" s="1" t="s">
        <v>7681</v>
      </c>
      <c r="F524" s="1" t="s">
        <v>13113</v>
      </c>
      <c r="G524" s="1" t="s">
        <v>7141</v>
      </c>
      <c r="H524" s="1" t="s">
        <v>18681</v>
      </c>
      <c r="K524" s="1" t="s">
        <v>7141</v>
      </c>
      <c r="M524" s="1" t="s">
        <v>18682</v>
      </c>
      <c r="N524" s="1" t="s">
        <v>18683</v>
      </c>
      <c r="O524" s="1" t="s">
        <v>18684</v>
      </c>
      <c r="P524" s="1" t="s">
        <v>18685</v>
      </c>
      <c r="Q524" s="1" t="s">
        <v>18686</v>
      </c>
      <c r="R524" s="1" t="s">
        <v>18687</v>
      </c>
      <c r="S524" s="1" t="s">
        <v>18688</v>
      </c>
      <c r="T524" s="1" t="s">
        <v>18689</v>
      </c>
      <c r="U524" s="1" t="s">
        <v>7141</v>
      </c>
      <c r="V524" s="1" t="s">
        <v>7173</v>
      </c>
      <c r="W524" s="1" t="s">
        <v>7692</v>
      </c>
      <c r="X524" s="1" t="str">
        <f>VLOOKUP(vehicle_routing_problem__2[[#This Row],[ISSN]],classificacao!B:D,3,0)</f>
        <v>A2</v>
      </c>
      <c r="Z524" s="1" t="s">
        <v>7693</v>
      </c>
      <c r="AB524" s="1" t="s">
        <v>7153</v>
      </c>
      <c r="AC524" s="1" t="s">
        <v>7694</v>
      </c>
      <c r="AD524" s="1" t="s">
        <v>7155</v>
      </c>
      <c r="AE524" s="1" t="s">
        <v>7156</v>
      </c>
      <c r="AF524" s="1" t="s">
        <v>7395</v>
      </c>
      <c r="AG524" s="1" t="s">
        <v>7157</v>
      </c>
      <c r="AH524" s="1" t="s">
        <v>18690</v>
      </c>
    </row>
    <row r="525" spans="1:34" x14ac:dyDescent="0.25">
      <c r="A525" s="1" t="s">
        <v>18745</v>
      </c>
      <c r="B525" s="1" t="s">
        <v>18746</v>
      </c>
      <c r="C525" s="1" t="s">
        <v>18747</v>
      </c>
      <c r="D525">
        <v>2020</v>
      </c>
      <c r="E525" s="1" t="s">
        <v>9100</v>
      </c>
      <c r="F525" s="1" t="s">
        <v>7956</v>
      </c>
      <c r="G525" s="1" t="s">
        <v>7359</v>
      </c>
      <c r="H525" s="1" t="s">
        <v>18748</v>
      </c>
      <c r="I525">
        <v>1</v>
      </c>
      <c r="J525">
        <v>72</v>
      </c>
      <c r="K525" s="1" t="s">
        <v>7141</v>
      </c>
      <c r="M525" s="1" t="s">
        <v>18749</v>
      </c>
      <c r="N525" s="1" t="s">
        <v>18750</v>
      </c>
      <c r="O525" s="1" t="s">
        <v>18751</v>
      </c>
      <c r="P525" s="1" t="s">
        <v>18752</v>
      </c>
      <c r="Q525" s="1" t="s">
        <v>18753</v>
      </c>
      <c r="R525" s="1" t="s">
        <v>18754</v>
      </c>
      <c r="S525" s="1" t="s">
        <v>18755</v>
      </c>
      <c r="T525" s="1" t="s">
        <v>18756</v>
      </c>
      <c r="U525" s="1" t="s">
        <v>7141</v>
      </c>
      <c r="V525" s="1" t="s">
        <v>7267</v>
      </c>
      <c r="W525" s="1" t="s">
        <v>9110</v>
      </c>
      <c r="X525" s="1" t="str">
        <f>VLOOKUP(vehicle_routing_problem__2[[#This Row],[ISSN]],classificacao!B:D,3,0)</f>
        <v>B1</v>
      </c>
      <c r="Z525" s="1" t="s">
        <v>7141</v>
      </c>
      <c r="AB525" s="1" t="s">
        <v>7153</v>
      </c>
      <c r="AC525" s="1" t="s">
        <v>9111</v>
      </c>
      <c r="AD525" s="1" t="s">
        <v>15176</v>
      </c>
      <c r="AE525" s="1" t="s">
        <v>7156</v>
      </c>
      <c r="AF525" s="1" t="s">
        <v>7265</v>
      </c>
      <c r="AG525" s="1" t="s">
        <v>7157</v>
      </c>
      <c r="AH525" s="1" t="s">
        <v>18757</v>
      </c>
    </row>
    <row r="526" spans="1:34" x14ac:dyDescent="0.25">
      <c r="A526" s="1" t="s">
        <v>18758</v>
      </c>
      <c r="B526" s="1" t="s">
        <v>18759</v>
      </c>
      <c r="C526" s="1" t="s">
        <v>18760</v>
      </c>
      <c r="D526">
        <v>2020</v>
      </c>
      <c r="E526" s="1" t="s">
        <v>9278</v>
      </c>
      <c r="F526" s="1" t="s">
        <v>8096</v>
      </c>
      <c r="G526" s="1" t="s">
        <v>7141</v>
      </c>
      <c r="H526" s="1" t="s">
        <v>18761</v>
      </c>
      <c r="K526" s="1" t="s">
        <v>7141</v>
      </c>
      <c r="M526" s="1" t="s">
        <v>18762</v>
      </c>
      <c r="N526" s="1" t="s">
        <v>18763</v>
      </c>
      <c r="O526" s="1" t="s">
        <v>18764</v>
      </c>
      <c r="P526" s="1" t="s">
        <v>18765</v>
      </c>
      <c r="Q526" s="1" t="s">
        <v>18766</v>
      </c>
      <c r="R526" s="1" t="s">
        <v>18767</v>
      </c>
      <c r="S526" s="1" t="s">
        <v>18768</v>
      </c>
      <c r="T526" s="1" t="s">
        <v>18769</v>
      </c>
      <c r="U526" s="1" t="s">
        <v>7141</v>
      </c>
      <c r="V526" s="1" t="s">
        <v>7173</v>
      </c>
      <c r="W526" s="1" t="s">
        <v>9287</v>
      </c>
      <c r="X526" s="1" t="str">
        <f>VLOOKUP(vehicle_routing_problem__2[[#This Row],[ISSN]],classificacao!B:D,3,0)</f>
        <v>A2</v>
      </c>
      <c r="Z526" s="1" t="s">
        <v>9288</v>
      </c>
      <c r="AB526" s="1" t="s">
        <v>7153</v>
      </c>
      <c r="AC526" s="1" t="s">
        <v>9289</v>
      </c>
      <c r="AD526" s="1" t="s">
        <v>7155</v>
      </c>
      <c r="AE526" s="1" t="s">
        <v>7156</v>
      </c>
      <c r="AF526" s="1" t="s">
        <v>7141</v>
      </c>
      <c r="AG526" s="1" t="s">
        <v>7157</v>
      </c>
      <c r="AH526" s="1" t="s">
        <v>18770</v>
      </c>
    </row>
    <row r="527" spans="1:34" x14ac:dyDescent="0.25">
      <c r="A527" s="1" t="s">
        <v>18771</v>
      </c>
      <c r="B527" s="1" t="s">
        <v>18772</v>
      </c>
      <c r="C527" s="1" t="s">
        <v>18773</v>
      </c>
      <c r="D527">
        <v>2020</v>
      </c>
      <c r="E527" s="1" t="s">
        <v>7681</v>
      </c>
      <c r="F527" s="1" t="s">
        <v>13167</v>
      </c>
      <c r="G527" s="1" t="s">
        <v>7141</v>
      </c>
      <c r="H527" s="1" t="s">
        <v>18774</v>
      </c>
      <c r="K527" s="1" t="s">
        <v>7141</v>
      </c>
      <c r="M527" s="1" t="s">
        <v>18775</v>
      </c>
      <c r="N527" s="1" t="s">
        <v>18776</v>
      </c>
      <c r="O527" s="1" t="s">
        <v>18777</v>
      </c>
      <c r="P527" s="1" t="s">
        <v>18778</v>
      </c>
      <c r="Q527" s="1" t="s">
        <v>18779</v>
      </c>
      <c r="R527" s="1" t="s">
        <v>18780</v>
      </c>
      <c r="S527" s="1" t="s">
        <v>18781</v>
      </c>
      <c r="T527" s="1" t="s">
        <v>18782</v>
      </c>
      <c r="U527" s="1" t="s">
        <v>7141</v>
      </c>
      <c r="V527" s="1" t="s">
        <v>7173</v>
      </c>
      <c r="W527" s="1" t="s">
        <v>7692</v>
      </c>
      <c r="X527" s="1" t="str">
        <f>VLOOKUP(vehicle_routing_problem__2[[#This Row],[ISSN]],classificacao!B:D,3,0)</f>
        <v>A2</v>
      </c>
      <c r="Z527" s="1" t="s">
        <v>7693</v>
      </c>
      <c r="AB527" s="1" t="s">
        <v>7153</v>
      </c>
      <c r="AC527" s="1" t="s">
        <v>7694</v>
      </c>
      <c r="AD527" s="1" t="s">
        <v>7155</v>
      </c>
      <c r="AE527" s="1" t="s">
        <v>7156</v>
      </c>
      <c r="AF527" s="1" t="s">
        <v>7395</v>
      </c>
      <c r="AG527" s="1" t="s">
        <v>7157</v>
      </c>
      <c r="AH527" s="1" t="s">
        <v>18783</v>
      </c>
    </row>
    <row r="528" spans="1:34" x14ac:dyDescent="0.25">
      <c r="A528" s="1" t="s">
        <v>18846</v>
      </c>
      <c r="B528" s="1" t="s">
        <v>18847</v>
      </c>
      <c r="C528" s="1" t="s">
        <v>18848</v>
      </c>
      <c r="D528">
        <v>2020</v>
      </c>
      <c r="E528" s="1" t="s">
        <v>7379</v>
      </c>
      <c r="F528" s="1" t="s">
        <v>7380</v>
      </c>
      <c r="G528" s="1" t="s">
        <v>7284</v>
      </c>
      <c r="H528" s="1" t="s">
        <v>7141</v>
      </c>
      <c r="I528">
        <v>1796</v>
      </c>
      <c r="J528">
        <v>1813</v>
      </c>
      <c r="K528" s="1" t="s">
        <v>7141</v>
      </c>
      <c r="M528" s="1" t="s">
        <v>18849</v>
      </c>
      <c r="N528" s="1" t="s">
        <v>18850</v>
      </c>
      <c r="O528" s="1" t="s">
        <v>18851</v>
      </c>
      <c r="P528" s="1" t="s">
        <v>18852</v>
      </c>
      <c r="Q528" s="1" t="s">
        <v>18853</v>
      </c>
      <c r="R528" s="1" t="s">
        <v>18854</v>
      </c>
      <c r="S528" s="1" t="s">
        <v>18855</v>
      </c>
      <c r="T528" s="1" t="s">
        <v>18856</v>
      </c>
      <c r="U528" s="1" t="s">
        <v>7141</v>
      </c>
      <c r="V528" s="1" t="s">
        <v>7388</v>
      </c>
      <c r="W528" s="1" t="s">
        <v>7389</v>
      </c>
      <c r="X528" s="1" t="str">
        <f>VLOOKUP(vehicle_routing_problem__2[[#This Row],[ISSN]],classificacao!B:D,3,0)</f>
        <v>B1</v>
      </c>
      <c r="Z528" s="1" t="s">
        <v>7390</v>
      </c>
      <c r="AB528" s="1" t="s">
        <v>7153</v>
      </c>
      <c r="AC528" s="1" t="s">
        <v>7391</v>
      </c>
      <c r="AD528" s="1" t="s">
        <v>7155</v>
      </c>
      <c r="AE528" s="1" t="s">
        <v>7156</v>
      </c>
      <c r="AF528" s="1" t="s">
        <v>7141</v>
      </c>
      <c r="AG528" s="1" t="s">
        <v>7157</v>
      </c>
      <c r="AH528" s="1" t="s">
        <v>18857</v>
      </c>
    </row>
    <row r="529" spans="1:34" x14ac:dyDescent="0.25">
      <c r="A529" s="1" t="s">
        <v>18858</v>
      </c>
      <c r="B529" s="1" t="s">
        <v>18859</v>
      </c>
      <c r="C529" s="1" t="s">
        <v>18860</v>
      </c>
      <c r="D529">
        <v>2020</v>
      </c>
      <c r="E529" s="1" t="s">
        <v>15651</v>
      </c>
      <c r="F529" s="1" t="s">
        <v>7676</v>
      </c>
      <c r="G529" s="1" t="s">
        <v>7286</v>
      </c>
      <c r="H529" s="1" t="s">
        <v>18861</v>
      </c>
      <c r="K529" s="1" t="s">
        <v>7141</v>
      </c>
      <c r="M529" s="1" t="s">
        <v>18862</v>
      </c>
      <c r="N529" s="1" t="s">
        <v>18863</v>
      </c>
      <c r="O529" s="1" t="s">
        <v>18864</v>
      </c>
      <c r="P529" s="1" t="s">
        <v>18865</v>
      </c>
      <c r="Q529" s="1" t="s">
        <v>18866</v>
      </c>
      <c r="R529" s="1" t="s">
        <v>18867</v>
      </c>
      <c r="S529" s="1" t="s">
        <v>18868</v>
      </c>
      <c r="T529" s="1" t="s">
        <v>18869</v>
      </c>
      <c r="U529" s="1" t="s">
        <v>7141</v>
      </c>
      <c r="V529" s="1" t="s">
        <v>15660</v>
      </c>
      <c r="W529" s="1" t="s">
        <v>11295</v>
      </c>
      <c r="X529" s="1" t="str">
        <f>VLOOKUP(vehicle_routing_problem__2[[#This Row],[ISSN]],classificacao!B:D,3,0)</f>
        <v>B2</v>
      </c>
      <c r="Z529" s="1" t="s">
        <v>15661</v>
      </c>
      <c r="AB529" s="1" t="s">
        <v>7153</v>
      </c>
      <c r="AC529" s="1" t="s">
        <v>15662</v>
      </c>
      <c r="AD529" s="1" t="s">
        <v>7155</v>
      </c>
      <c r="AE529" s="1" t="s">
        <v>7156</v>
      </c>
      <c r="AF529" s="1" t="s">
        <v>7141</v>
      </c>
      <c r="AG529" s="1" t="s">
        <v>7157</v>
      </c>
      <c r="AH529" s="1" t="s">
        <v>18870</v>
      </c>
    </row>
    <row r="530" spans="1:34" x14ac:dyDescent="0.25">
      <c r="A530" s="1" t="s">
        <v>18884</v>
      </c>
      <c r="B530" s="1" t="s">
        <v>18885</v>
      </c>
      <c r="C530" s="1" t="s">
        <v>18886</v>
      </c>
      <c r="D530">
        <v>2020</v>
      </c>
      <c r="E530" s="1" t="s">
        <v>13947</v>
      </c>
      <c r="F530" s="1" t="s">
        <v>18887</v>
      </c>
      <c r="G530" s="1" t="s">
        <v>7141</v>
      </c>
      <c r="H530" s="1" t="s">
        <v>18888</v>
      </c>
      <c r="K530" s="1" t="s">
        <v>7141</v>
      </c>
      <c r="M530" s="1" t="s">
        <v>18889</v>
      </c>
      <c r="N530" s="1" t="s">
        <v>18890</v>
      </c>
      <c r="O530" s="1" t="s">
        <v>18891</v>
      </c>
      <c r="P530" s="1" t="s">
        <v>18892</v>
      </c>
      <c r="Q530" s="1" t="s">
        <v>18893</v>
      </c>
      <c r="R530" s="1" t="s">
        <v>18894</v>
      </c>
      <c r="S530" s="1" t="s">
        <v>18895</v>
      </c>
      <c r="T530" s="1" t="s">
        <v>18896</v>
      </c>
      <c r="U530" s="1" t="s">
        <v>7141</v>
      </c>
      <c r="V530" s="1" t="s">
        <v>7173</v>
      </c>
      <c r="W530" s="1" t="s">
        <v>10592</v>
      </c>
      <c r="X530" s="1" t="str">
        <f>VLOOKUP(vehicle_routing_problem__2[[#This Row],[ISSN]],classificacao!B:D,3,0)</f>
        <v>A2</v>
      </c>
      <c r="Z530" s="1" t="s">
        <v>7141</v>
      </c>
      <c r="AB530" s="1" t="s">
        <v>7153</v>
      </c>
      <c r="AC530" s="1" t="s">
        <v>13956</v>
      </c>
      <c r="AD530" s="1" t="s">
        <v>7155</v>
      </c>
      <c r="AE530" s="1" t="s">
        <v>7156</v>
      </c>
      <c r="AF530" s="1" t="s">
        <v>8435</v>
      </c>
      <c r="AG530" s="1" t="s">
        <v>7157</v>
      </c>
      <c r="AH530" s="1" t="s">
        <v>18897</v>
      </c>
    </row>
    <row r="531" spans="1:34" x14ac:dyDescent="0.25">
      <c r="A531" s="1" t="s">
        <v>18898</v>
      </c>
      <c r="B531" s="1" t="s">
        <v>18899</v>
      </c>
      <c r="C531" s="1" t="s">
        <v>18900</v>
      </c>
      <c r="D531">
        <v>2020</v>
      </c>
      <c r="E531" s="1" t="s">
        <v>7603</v>
      </c>
      <c r="F531" s="1" t="s">
        <v>7434</v>
      </c>
      <c r="G531" s="1" t="s">
        <v>7141</v>
      </c>
      <c r="H531" s="1" t="s">
        <v>18901</v>
      </c>
      <c r="K531" s="1" t="s">
        <v>7141</v>
      </c>
      <c r="M531" s="1" t="s">
        <v>18902</v>
      </c>
      <c r="N531" s="1" t="s">
        <v>18903</v>
      </c>
      <c r="O531" s="1" t="s">
        <v>18904</v>
      </c>
      <c r="P531" s="1" t="s">
        <v>18905</v>
      </c>
      <c r="Q531" s="1" t="s">
        <v>18906</v>
      </c>
      <c r="R531" s="1" t="s">
        <v>18907</v>
      </c>
      <c r="S531" s="1" t="s">
        <v>18908</v>
      </c>
      <c r="T531" s="1" t="s">
        <v>18909</v>
      </c>
      <c r="U531" s="1" t="s">
        <v>7141</v>
      </c>
      <c r="V531" s="1" t="s">
        <v>7173</v>
      </c>
      <c r="W531" s="1" t="s">
        <v>7613</v>
      </c>
      <c r="X531" s="1" t="str">
        <f>VLOOKUP(vehicle_routing_problem__2[[#This Row],[ISSN]],classificacao!B:D,3,0)</f>
        <v>A2</v>
      </c>
      <c r="Z531" s="1" t="s">
        <v>7614</v>
      </c>
      <c r="AB531" s="1" t="s">
        <v>7153</v>
      </c>
      <c r="AC531" s="1" t="s">
        <v>7615</v>
      </c>
      <c r="AD531" s="1" t="s">
        <v>7155</v>
      </c>
      <c r="AE531" s="1" t="s">
        <v>7156</v>
      </c>
      <c r="AF531" s="1" t="s">
        <v>7141</v>
      </c>
      <c r="AG531" s="1" t="s">
        <v>7157</v>
      </c>
      <c r="AH531" s="1" t="s">
        <v>18910</v>
      </c>
    </row>
    <row r="532" spans="1:34" x14ac:dyDescent="0.25">
      <c r="A532" s="1" t="s">
        <v>18949</v>
      </c>
      <c r="B532" s="1" t="s">
        <v>18950</v>
      </c>
      <c r="C532" s="1" t="s">
        <v>18951</v>
      </c>
      <c r="D532">
        <v>2020</v>
      </c>
      <c r="E532" s="1" t="s">
        <v>9100</v>
      </c>
      <c r="F532" s="1" t="s">
        <v>7956</v>
      </c>
      <c r="G532" s="1" t="s">
        <v>8909</v>
      </c>
      <c r="H532" s="1" t="s">
        <v>18952</v>
      </c>
      <c r="K532" s="1" t="s">
        <v>7141</v>
      </c>
      <c r="M532" s="1" t="s">
        <v>18953</v>
      </c>
      <c r="N532" s="1" t="s">
        <v>18954</v>
      </c>
      <c r="O532" s="1" t="s">
        <v>18955</v>
      </c>
      <c r="P532" s="1" t="s">
        <v>18956</v>
      </c>
      <c r="Q532" s="1" t="s">
        <v>18957</v>
      </c>
      <c r="R532" s="1" t="s">
        <v>18958</v>
      </c>
      <c r="S532" s="1" t="s">
        <v>18959</v>
      </c>
      <c r="T532" s="1" t="s">
        <v>18960</v>
      </c>
      <c r="U532" s="1" t="s">
        <v>7141</v>
      </c>
      <c r="V532" s="1" t="s">
        <v>7267</v>
      </c>
      <c r="W532" s="1" t="s">
        <v>9110</v>
      </c>
      <c r="X532" s="1" t="str">
        <f>VLOOKUP(vehicle_routing_problem__2[[#This Row],[ISSN]],classificacao!B:D,3,0)</f>
        <v>B1</v>
      </c>
      <c r="Z532" s="1" t="s">
        <v>7141</v>
      </c>
      <c r="AB532" s="1" t="s">
        <v>7153</v>
      </c>
      <c r="AC532" s="1" t="s">
        <v>9111</v>
      </c>
      <c r="AD532" s="1" t="s">
        <v>7155</v>
      </c>
      <c r="AE532" s="1" t="s">
        <v>7156</v>
      </c>
      <c r="AF532" s="1" t="s">
        <v>7265</v>
      </c>
      <c r="AG532" s="1" t="s">
        <v>7157</v>
      </c>
      <c r="AH532" s="1" t="s">
        <v>18961</v>
      </c>
    </row>
    <row r="533" spans="1:34" x14ac:dyDescent="0.25">
      <c r="A533" s="1" t="s">
        <v>18962</v>
      </c>
      <c r="B533" s="1" t="s">
        <v>18963</v>
      </c>
      <c r="C533" s="1" t="s">
        <v>18964</v>
      </c>
      <c r="D533">
        <v>2020</v>
      </c>
      <c r="E533" s="1" t="s">
        <v>8848</v>
      </c>
      <c r="F533" s="1" t="s">
        <v>8419</v>
      </c>
      <c r="G533" s="1" t="s">
        <v>7286</v>
      </c>
      <c r="H533" s="1" t="s">
        <v>7141</v>
      </c>
      <c r="I533">
        <v>1467</v>
      </c>
      <c r="J533">
        <v>1494</v>
      </c>
      <c r="K533" s="1" t="s">
        <v>7141</v>
      </c>
      <c r="M533" s="1" t="s">
        <v>18965</v>
      </c>
      <c r="N533" s="1" t="s">
        <v>18966</v>
      </c>
      <c r="O533" s="1" t="s">
        <v>18967</v>
      </c>
      <c r="P533" s="1" t="s">
        <v>18968</v>
      </c>
      <c r="Q533" s="1" t="s">
        <v>18969</v>
      </c>
      <c r="R533" s="1" t="s">
        <v>18970</v>
      </c>
      <c r="S533" s="1" t="s">
        <v>18971</v>
      </c>
      <c r="T533" s="1" t="s">
        <v>18972</v>
      </c>
      <c r="U533" s="1" t="s">
        <v>7141</v>
      </c>
      <c r="V533" s="1" t="s">
        <v>8857</v>
      </c>
      <c r="W533" s="1" t="s">
        <v>8858</v>
      </c>
      <c r="X533" s="1" t="str">
        <f>VLOOKUP(vehicle_routing_problem__2[[#This Row],[ISSN]],classificacao!B:D,3,0)</f>
        <v>B2</v>
      </c>
      <c r="Z533" s="1" t="s">
        <v>7141</v>
      </c>
      <c r="AB533" s="1" t="s">
        <v>7153</v>
      </c>
      <c r="AC533" s="1" t="s">
        <v>8859</v>
      </c>
      <c r="AD533" s="1" t="s">
        <v>7155</v>
      </c>
      <c r="AE533" s="1" t="s">
        <v>7156</v>
      </c>
      <c r="AF533" s="1" t="s">
        <v>7141</v>
      </c>
      <c r="AG533" s="1" t="s">
        <v>7157</v>
      </c>
      <c r="AH533" s="1" t="s">
        <v>18973</v>
      </c>
    </row>
    <row r="534" spans="1:34" x14ac:dyDescent="0.25">
      <c r="A534" s="1" t="s">
        <v>18974</v>
      </c>
      <c r="B534" s="1" t="s">
        <v>18975</v>
      </c>
      <c r="C534" s="1" t="s">
        <v>18976</v>
      </c>
      <c r="D534">
        <v>2020</v>
      </c>
      <c r="E534" s="1" t="s">
        <v>13947</v>
      </c>
      <c r="F534" s="1" t="s">
        <v>7517</v>
      </c>
      <c r="G534" s="1" t="s">
        <v>7141</v>
      </c>
      <c r="H534" s="1" t="s">
        <v>18977</v>
      </c>
      <c r="K534" s="1" t="s">
        <v>7141</v>
      </c>
      <c r="M534" s="1" t="s">
        <v>18978</v>
      </c>
      <c r="N534" s="1" t="s">
        <v>18979</v>
      </c>
      <c r="O534" s="1" t="s">
        <v>18980</v>
      </c>
      <c r="P534" s="1" t="s">
        <v>18981</v>
      </c>
      <c r="Q534" s="1" t="s">
        <v>18982</v>
      </c>
      <c r="R534" s="1" t="s">
        <v>18983</v>
      </c>
      <c r="S534" s="1" t="s">
        <v>18984</v>
      </c>
      <c r="T534" s="1" t="s">
        <v>18985</v>
      </c>
      <c r="U534" s="1" t="s">
        <v>7141</v>
      </c>
      <c r="V534" s="1" t="s">
        <v>7173</v>
      </c>
      <c r="W534" s="1" t="s">
        <v>10592</v>
      </c>
      <c r="X534" s="1" t="str">
        <f>VLOOKUP(vehicle_routing_problem__2[[#This Row],[ISSN]],classificacao!B:D,3,0)</f>
        <v>A2</v>
      </c>
      <c r="Z534" s="1" t="s">
        <v>7141</v>
      </c>
      <c r="AB534" s="1" t="s">
        <v>7153</v>
      </c>
      <c r="AC534" s="1" t="s">
        <v>13956</v>
      </c>
      <c r="AD534" s="1" t="s">
        <v>7155</v>
      </c>
      <c r="AE534" s="1" t="s">
        <v>7156</v>
      </c>
      <c r="AF534" s="1" t="s">
        <v>7141</v>
      </c>
      <c r="AG534" s="1" t="s">
        <v>7157</v>
      </c>
      <c r="AH534" s="1" t="s">
        <v>18986</v>
      </c>
    </row>
    <row r="535" spans="1:34" x14ac:dyDescent="0.25">
      <c r="A535" s="1" t="s">
        <v>19000</v>
      </c>
      <c r="B535" s="1" t="s">
        <v>19001</v>
      </c>
      <c r="C535" s="1" t="s">
        <v>19002</v>
      </c>
      <c r="D535">
        <v>2020</v>
      </c>
      <c r="E535" s="1" t="s">
        <v>9278</v>
      </c>
      <c r="F535" s="1" t="s">
        <v>14874</v>
      </c>
      <c r="G535" s="1" t="s">
        <v>7141</v>
      </c>
      <c r="H535" s="1" t="s">
        <v>19003</v>
      </c>
      <c r="K535" s="1" t="s">
        <v>7141</v>
      </c>
      <c r="M535" s="1" t="s">
        <v>19004</v>
      </c>
      <c r="N535" s="1" t="s">
        <v>19005</v>
      </c>
      <c r="O535" s="1" t="s">
        <v>19006</v>
      </c>
      <c r="P535" s="1" t="s">
        <v>19007</v>
      </c>
      <c r="Q535" s="1" t="s">
        <v>19008</v>
      </c>
      <c r="R535" s="1" t="s">
        <v>19009</v>
      </c>
      <c r="S535" s="1" t="s">
        <v>19010</v>
      </c>
      <c r="T535" s="1" t="s">
        <v>19011</v>
      </c>
      <c r="U535" s="1" t="s">
        <v>7141</v>
      </c>
      <c r="V535" s="1" t="s">
        <v>7173</v>
      </c>
      <c r="W535" s="1" t="s">
        <v>9287</v>
      </c>
      <c r="X535" s="1" t="str">
        <f>VLOOKUP(vehicle_routing_problem__2[[#This Row],[ISSN]],classificacao!B:D,3,0)</f>
        <v>A2</v>
      </c>
      <c r="Z535" s="1" t="s">
        <v>9288</v>
      </c>
      <c r="AB535" s="1" t="s">
        <v>7153</v>
      </c>
      <c r="AC535" s="1" t="s">
        <v>9289</v>
      </c>
      <c r="AD535" s="1" t="s">
        <v>7155</v>
      </c>
      <c r="AE535" s="1" t="s">
        <v>7156</v>
      </c>
      <c r="AF535" s="1" t="s">
        <v>7141</v>
      </c>
      <c r="AG535" s="1" t="s">
        <v>7157</v>
      </c>
      <c r="AH535" s="1" t="s">
        <v>19012</v>
      </c>
    </row>
    <row r="536" spans="1:34" x14ac:dyDescent="0.25">
      <c r="A536" s="1" t="s">
        <v>19013</v>
      </c>
      <c r="B536" s="1" t="s">
        <v>19014</v>
      </c>
      <c r="C536" s="1" t="s">
        <v>19038</v>
      </c>
      <c r="D536">
        <v>2020</v>
      </c>
      <c r="E536" s="1" t="s">
        <v>16273</v>
      </c>
      <c r="F536" s="1" t="s">
        <v>8419</v>
      </c>
      <c r="G536" s="1" t="s">
        <v>7330</v>
      </c>
      <c r="H536" s="1" t="s">
        <v>7141</v>
      </c>
      <c r="I536">
        <v>1073</v>
      </c>
      <c r="J536">
        <v>1090</v>
      </c>
      <c r="K536" s="1" t="s">
        <v>7141</v>
      </c>
      <c r="M536" s="1" t="s">
        <v>19039</v>
      </c>
      <c r="N536" s="1" t="s">
        <v>19040</v>
      </c>
      <c r="O536" s="1" t="s">
        <v>19041</v>
      </c>
      <c r="P536" s="1" t="s">
        <v>19042</v>
      </c>
      <c r="Q536" s="1" t="s">
        <v>19043</v>
      </c>
      <c r="R536" s="1" t="s">
        <v>19044</v>
      </c>
      <c r="S536" s="1" t="s">
        <v>19045</v>
      </c>
      <c r="T536" s="1" t="s">
        <v>7141</v>
      </c>
      <c r="U536" s="1" t="s">
        <v>7141</v>
      </c>
      <c r="V536" s="1" t="s">
        <v>7338</v>
      </c>
      <c r="W536" s="1" t="s">
        <v>10264</v>
      </c>
      <c r="X536" s="1" t="str">
        <f>VLOOKUP(vehicle_routing_problem__2[[#This Row],[ISSN]],classificacao!B:D,3,0)</f>
        <v>A1</v>
      </c>
      <c r="Z536" s="1" t="s">
        <v>16281</v>
      </c>
      <c r="AB536" s="1" t="s">
        <v>7153</v>
      </c>
      <c r="AC536" s="1" t="s">
        <v>16282</v>
      </c>
      <c r="AD536" s="1" t="s">
        <v>7155</v>
      </c>
      <c r="AE536" s="1" t="s">
        <v>7156</v>
      </c>
      <c r="AF536" s="1" t="s">
        <v>7141</v>
      </c>
      <c r="AG536" s="1" t="s">
        <v>7157</v>
      </c>
      <c r="AH536" s="1" t="s">
        <v>19046</v>
      </c>
    </row>
    <row r="537" spans="1:34" x14ac:dyDescent="0.25">
      <c r="A537" s="1" t="s">
        <v>19047</v>
      </c>
      <c r="B537" s="1" t="s">
        <v>19048</v>
      </c>
      <c r="C537" s="1" t="s">
        <v>19049</v>
      </c>
      <c r="D537">
        <v>2020</v>
      </c>
      <c r="E537" s="1" t="s">
        <v>16273</v>
      </c>
      <c r="F537" s="1" t="s">
        <v>8419</v>
      </c>
      <c r="G537" s="1" t="s">
        <v>7330</v>
      </c>
      <c r="H537" s="1" t="s">
        <v>7141</v>
      </c>
      <c r="I537">
        <v>1034</v>
      </c>
      <c r="J537">
        <v>1052</v>
      </c>
      <c r="K537" s="1" t="s">
        <v>7141</v>
      </c>
      <c r="M537" s="1" t="s">
        <v>19050</v>
      </c>
      <c r="N537" s="1" t="s">
        <v>19051</v>
      </c>
      <c r="O537" s="1" t="s">
        <v>19052</v>
      </c>
      <c r="P537" s="1" t="s">
        <v>19053</v>
      </c>
      <c r="Q537" s="1" t="s">
        <v>19054</v>
      </c>
      <c r="R537" s="1" t="s">
        <v>19055</v>
      </c>
      <c r="S537" s="1" t="s">
        <v>19056</v>
      </c>
      <c r="T537" s="1" t="s">
        <v>7141</v>
      </c>
      <c r="U537" s="1" t="s">
        <v>7141</v>
      </c>
      <c r="V537" s="1" t="s">
        <v>7338</v>
      </c>
      <c r="W537" s="1" t="s">
        <v>10264</v>
      </c>
      <c r="X537" s="1" t="str">
        <f>VLOOKUP(vehicle_routing_problem__2[[#This Row],[ISSN]],classificacao!B:D,3,0)</f>
        <v>A1</v>
      </c>
      <c r="Z537" s="1" t="s">
        <v>16281</v>
      </c>
      <c r="AB537" s="1" t="s">
        <v>7153</v>
      </c>
      <c r="AC537" s="1" t="s">
        <v>16282</v>
      </c>
      <c r="AD537" s="1" t="s">
        <v>7155</v>
      </c>
      <c r="AE537" s="1" t="s">
        <v>7156</v>
      </c>
      <c r="AF537" s="1" t="s">
        <v>7141</v>
      </c>
      <c r="AG537" s="1" t="s">
        <v>7157</v>
      </c>
      <c r="AH537" s="1" t="s">
        <v>19057</v>
      </c>
    </row>
    <row r="538" spans="1:34" x14ac:dyDescent="0.25">
      <c r="A538" s="1" t="s">
        <v>19058</v>
      </c>
      <c r="B538" s="1" t="s">
        <v>19059</v>
      </c>
      <c r="C538" s="1" t="s">
        <v>19060</v>
      </c>
      <c r="D538">
        <v>2020</v>
      </c>
      <c r="E538" s="1" t="s">
        <v>16273</v>
      </c>
      <c r="F538" s="1" t="s">
        <v>8419</v>
      </c>
      <c r="G538" s="1" t="s">
        <v>7330</v>
      </c>
      <c r="H538" s="1" t="s">
        <v>7141</v>
      </c>
      <c r="I538">
        <v>1091</v>
      </c>
      <c r="J538">
        <v>1112</v>
      </c>
      <c r="K538" s="1" t="s">
        <v>7141</v>
      </c>
      <c r="M538" s="1" t="s">
        <v>19061</v>
      </c>
      <c r="N538" s="1" t="s">
        <v>19062</v>
      </c>
      <c r="O538" s="1" t="s">
        <v>19063</v>
      </c>
      <c r="P538" s="1" t="s">
        <v>19064</v>
      </c>
      <c r="Q538" s="1" t="s">
        <v>19065</v>
      </c>
      <c r="R538" s="1" t="s">
        <v>19066</v>
      </c>
      <c r="S538" s="1" t="s">
        <v>19067</v>
      </c>
      <c r="T538" s="1" t="s">
        <v>7141</v>
      </c>
      <c r="U538" s="1" t="s">
        <v>7141</v>
      </c>
      <c r="V538" s="1" t="s">
        <v>7338</v>
      </c>
      <c r="W538" s="1" t="s">
        <v>10264</v>
      </c>
      <c r="X538" s="1" t="str">
        <f>VLOOKUP(vehicle_routing_problem__2[[#This Row],[ISSN]],classificacao!B:D,3,0)</f>
        <v>A1</v>
      </c>
      <c r="Z538" s="1" t="s">
        <v>16281</v>
      </c>
      <c r="AB538" s="1" t="s">
        <v>7153</v>
      </c>
      <c r="AC538" s="1" t="s">
        <v>16282</v>
      </c>
      <c r="AD538" s="1" t="s">
        <v>7155</v>
      </c>
      <c r="AE538" s="1" t="s">
        <v>7156</v>
      </c>
      <c r="AF538" s="1" t="s">
        <v>7395</v>
      </c>
      <c r="AG538" s="1" t="s">
        <v>7157</v>
      </c>
      <c r="AH538" s="1" t="s">
        <v>19068</v>
      </c>
    </row>
    <row r="539" spans="1:34" x14ac:dyDescent="0.25">
      <c r="A539" s="1" t="s">
        <v>19080</v>
      </c>
      <c r="B539" s="1" t="s">
        <v>19081</v>
      </c>
      <c r="C539" s="1" t="s">
        <v>19082</v>
      </c>
      <c r="D539">
        <v>2020</v>
      </c>
      <c r="E539" s="1" t="s">
        <v>7975</v>
      </c>
      <c r="F539" s="1" t="s">
        <v>7742</v>
      </c>
      <c r="G539" s="1" t="s">
        <v>19083</v>
      </c>
      <c r="H539" s="1" t="s">
        <v>19084</v>
      </c>
      <c r="K539" s="1" t="s">
        <v>7141</v>
      </c>
      <c r="M539" s="1" t="s">
        <v>19085</v>
      </c>
      <c r="N539" s="1" t="s">
        <v>19086</v>
      </c>
      <c r="O539" s="1" t="s">
        <v>19087</v>
      </c>
      <c r="P539" s="1" t="s">
        <v>19088</v>
      </c>
      <c r="Q539" s="1" t="s">
        <v>19089</v>
      </c>
      <c r="R539" s="1" t="s">
        <v>7141</v>
      </c>
      <c r="S539" s="1" t="s">
        <v>19090</v>
      </c>
      <c r="T539" s="1" t="s">
        <v>19091</v>
      </c>
      <c r="U539" s="1" t="s">
        <v>7141</v>
      </c>
      <c r="V539" s="1" t="s">
        <v>7984</v>
      </c>
      <c r="W539" s="1" t="s">
        <v>7985</v>
      </c>
      <c r="X539" s="1" t="str">
        <f>VLOOKUP(vehicle_routing_problem__2[[#This Row],[ISSN]],classificacao!B:D,3,0)</f>
        <v>A1</v>
      </c>
      <c r="Z539" s="1" t="s">
        <v>7986</v>
      </c>
      <c r="AA539">
        <v>32745089</v>
      </c>
      <c r="AB539" s="1" t="s">
        <v>7153</v>
      </c>
      <c r="AC539" s="1" t="s">
        <v>7975</v>
      </c>
      <c r="AD539" s="1" t="s">
        <v>7155</v>
      </c>
      <c r="AE539" s="1" t="s">
        <v>7156</v>
      </c>
      <c r="AF539" s="1" t="s">
        <v>7398</v>
      </c>
      <c r="AG539" s="1" t="s">
        <v>7157</v>
      </c>
      <c r="AH539" s="1" t="s">
        <v>19092</v>
      </c>
    </row>
    <row r="540" spans="1:34" x14ac:dyDescent="0.25">
      <c r="A540" s="1" t="s">
        <v>19128</v>
      </c>
      <c r="B540" s="1" t="s">
        <v>19129</v>
      </c>
      <c r="C540" s="1" t="s">
        <v>19130</v>
      </c>
      <c r="D540">
        <v>2020</v>
      </c>
      <c r="E540" s="1" t="s">
        <v>7681</v>
      </c>
      <c r="F540" s="1" t="s">
        <v>8350</v>
      </c>
      <c r="G540" s="1" t="s">
        <v>7141</v>
      </c>
      <c r="H540" s="1" t="s">
        <v>19131</v>
      </c>
      <c r="K540" s="1" t="s">
        <v>7141</v>
      </c>
      <c r="M540" s="1" t="s">
        <v>19132</v>
      </c>
      <c r="N540" s="1" t="s">
        <v>19133</v>
      </c>
      <c r="O540" s="1" t="s">
        <v>19134</v>
      </c>
      <c r="P540" s="1" t="s">
        <v>19135</v>
      </c>
      <c r="Q540" s="1" t="s">
        <v>19136</v>
      </c>
      <c r="R540" s="1" t="s">
        <v>19137</v>
      </c>
      <c r="S540" s="1" t="s">
        <v>19138</v>
      </c>
      <c r="T540" s="1" t="s">
        <v>19139</v>
      </c>
      <c r="U540" s="1" t="s">
        <v>7141</v>
      </c>
      <c r="V540" s="1" t="s">
        <v>7173</v>
      </c>
      <c r="W540" s="1" t="s">
        <v>7692</v>
      </c>
      <c r="X540" s="1" t="str">
        <f>VLOOKUP(vehicle_routing_problem__2[[#This Row],[ISSN]],classificacao!B:D,3,0)</f>
        <v>A2</v>
      </c>
      <c r="Z540" s="1" t="s">
        <v>7693</v>
      </c>
      <c r="AB540" s="1" t="s">
        <v>7153</v>
      </c>
      <c r="AC540" s="1" t="s">
        <v>7694</v>
      </c>
      <c r="AD540" s="1" t="s">
        <v>7155</v>
      </c>
      <c r="AE540" s="1" t="s">
        <v>7156</v>
      </c>
      <c r="AF540" s="1" t="s">
        <v>7141</v>
      </c>
      <c r="AG540" s="1" t="s">
        <v>7157</v>
      </c>
      <c r="AH540" s="1" t="s">
        <v>19140</v>
      </c>
    </row>
    <row r="541" spans="1:34" x14ac:dyDescent="0.25">
      <c r="A541" s="1" t="s">
        <v>19141</v>
      </c>
      <c r="B541" s="1" t="s">
        <v>19142</v>
      </c>
      <c r="C541" s="1" t="s">
        <v>19143</v>
      </c>
      <c r="D541">
        <v>2020</v>
      </c>
      <c r="E541" s="1" t="s">
        <v>7681</v>
      </c>
      <c r="F541" s="1" t="s">
        <v>8350</v>
      </c>
      <c r="G541" s="1" t="s">
        <v>7141</v>
      </c>
      <c r="H541" s="1" t="s">
        <v>19144</v>
      </c>
      <c r="K541" s="1" t="s">
        <v>7141</v>
      </c>
      <c r="M541" s="1" t="s">
        <v>19145</v>
      </c>
      <c r="N541" s="1" t="s">
        <v>19146</v>
      </c>
      <c r="O541" s="1" t="s">
        <v>19147</v>
      </c>
      <c r="P541" s="1" t="s">
        <v>19148</v>
      </c>
      <c r="Q541" s="1" t="s">
        <v>19149</v>
      </c>
      <c r="R541" s="1" t="s">
        <v>19150</v>
      </c>
      <c r="S541" s="1" t="s">
        <v>19151</v>
      </c>
      <c r="T541" s="1" t="s">
        <v>19152</v>
      </c>
      <c r="U541" s="1" t="s">
        <v>7141</v>
      </c>
      <c r="V541" s="1" t="s">
        <v>7173</v>
      </c>
      <c r="W541" s="1" t="s">
        <v>7692</v>
      </c>
      <c r="X541" s="1" t="str">
        <f>VLOOKUP(vehicle_routing_problem__2[[#This Row],[ISSN]],classificacao!B:D,3,0)</f>
        <v>A2</v>
      </c>
      <c r="Z541" s="1" t="s">
        <v>7693</v>
      </c>
      <c r="AB541" s="1" t="s">
        <v>7153</v>
      </c>
      <c r="AC541" s="1" t="s">
        <v>7694</v>
      </c>
      <c r="AD541" s="1" t="s">
        <v>7155</v>
      </c>
      <c r="AE541" s="1" t="s">
        <v>7156</v>
      </c>
      <c r="AF541" s="1" t="s">
        <v>7141</v>
      </c>
      <c r="AG541" s="1" t="s">
        <v>7157</v>
      </c>
      <c r="AH541" s="1" t="s">
        <v>19153</v>
      </c>
    </row>
    <row r="542" spans="1:34" x14ac:dyDescent="0.25">
      <c r="A542" s="1" t="s">
        <v>19166</v>
      </c>
      <c r="B542" s="1" t="s">
        <v>19167</v>
      </c>
      <c r="C542" s="1" t="s">
        <v>19168</v>
      </c>
      <c r="D542">
        <v>2020</v>
      </c>
      <c r="E542" s="1" t="s">
        <v>19169</v>
      </c>
      <c r="F542" s="1" t="s">
        <v>8350</v>
      </c>
      <c r="G542" s="1" t="s">
        <v>7266</v>
      </c>
      <c r="H542" s="1" t="s">
        <v>7141</v>
      </c>
      <c r="I542">
        <v>1565</v>
      </c>
      <c r="J542">
        <v>1584</v>
      </c>
      <c r="K542" s="1" t="s">
        <v>7141</v>
      </c>
      <c r="M542" s="1" t="s">
        <v>19170</v>
      </c>
      <c r="N542" s="1" t="s">
        <v>19171</v>
      </c>
      <c r="O542" s="1" t="s">
        <v>19172</v>
      </c>
      <c r="P542" s="1" t="s">
        <v>19173</v>
      </c>
      <c r="Q542" s="1" t="s">
        <v>19174</v>
      </c>
      <c r="R542" s="1" t="s">
        <v>19175</v>
      </c>
      <c r="S542" s="1" t="s">
        <v>19176</v>
      </c>
      <c r="T542" s="1" t="s">
        <v>19177</v>
      </c>
      <c r="U542" s="1" t="s">
        <v>7141</v>
      </c>
      <c r="V542" s="1" t="s">
        <v>7874</v>
      </c>
      <c r="W542" s="1" t="s">
        <v>10833</v>
      </c>
      <c r="X542" s="1" t="str">
        <f>VLOOKUP(vehicle_routing_problem__2[[#This Row],[ISSN]],classificacao!B:D,3,0)</f>
        <v>B1</v>
      </c>
      <c r="Z542" s="1" t="s">
        <v>19178</v>
      </c>
      <c r="AB542" s="1" t="s">
        <v>7153</v>
      </c>
      <c r="AC542" s="1" t="s">
        <v>19179</v>
      </c>
      <c r="AD542" s="1" t="s">
        <v>7155</v>
      </c>
      <c r="AE542" s="1" t="s">
        <v>7156</v>
      </c>
      <c r="AF542" s="1" t="s">
        <v>7141</v>
      </c>
      <c r="AG542" s="1" t="s">
        <v>7157</v>
      </c>
      <c r="AH542" s="1" t="s">
        <v>19180</v>
      </c>
    </row>
    <row r="543" spans="1:34" x14ac:dyDescent="0.25">
      <c r="A543" s="1" t="s">
        <v>19195</v>
      </c>
      <c r="B543" s="1" t="s">
        <v>19196</v>
      </c>
      <c r="C543" s="1" t="s">
        <v>19197</v>
      </c>
      <c r="D543">
        <v>2020</v>
      </c>
      <c r="E543" s="1" t="s">
        <v>7603</v>
      </c>
      <c r="F543" s="1" t="s">
        <v>8490</v>
      </c>
      <c r="G543" s="1" t="s">
        <v>7141</v>
      </c>
      <c r="H543" s="1" t="s">
        <v>19198</v>
      </c>
      <c r="K543" s="1" t="s">
        <v>7141</v>
      </c>
      <c r="M543" s="1" t="s">
        <v>19199</v>
      </c>
      <c r="N543" s="1" t="s">
        <v>19200</v>
      </c>
      <c r="O543" s="1" t="s">
        <v>19201</v>
      </c>
      <c r="P543" s="1" t="s">
        <v>19202</v>
      </c>
      <c r="Q543" s="1" t="s">
        <v>19203</v>
      </c>
      <c r="R543" s="1" t="s">
        <v>19204</v>
      </c>
      <c r="S543" s="1" t="s">
        <v>19205</v>
      </c>
      <c r="T543" s="1" t="s">
        <v>19206</v>
      </c>
      <c r="U543" s="1" t="s">
        <v>7141</v>
      </c>
      <c r="V543" s="1" t="s">
        <v>7173</v>
      </c>
      <c r="W543" s="1" t="s">
        <v>7613</v>
      </c>
      <c r="X543" s="1" t="str">
        <f>VLOOKUP(vehicle_routing_problem__2[[#This Row],[ISSN]],classificacao!B:D,3,0)</f>
        <v>A2</v>
      </c>
      <c r="Z543" s="1" t="s">
        <v>7614</v>
      </c>
      <c r="AB543" s="1" t="s">
        <v>7153</v>
      </c>
      <c r="AC543" s="1" t="s">
        <v>7615</v>
      </c>
      <c r="AD543" s="1" t="s">
        <v>7155</v>
      </c>
      <c r="AE543" s="1" t="s">
        <v>7156</v>
      </c>
      <c r="AF543" s="1" t="s">
        <v>7141</v>
      </c>
      <c r="AG543" s="1" t="s">
        <v>7157</v>
      </c>
      <c r="AH543" s="1" t="s">
        <v>19207</v>
      </c>
    </row>
    <row r="544" spans="1:34" x14ac:dyDescent="0.25">
      <c r="A544" s="1" t="s">
        <v>19208</v>
      </c>
      <c r="B544" s="1" t="s">
        <v>19209</v>
      </c>
      <c r="C544" s="1" t="s">
        <v>19210</v>
      </c>
      <c r="D544">
        <v>2020</v>
      </c>
      <c r="E544" s="1" t="s">
        <v>8792</v>
      </c>
      <c r="F544" s="1" t="s">
        <v>19211</v>
      </c>
      <c r="G544" s="1" t="s">
        <v>7141</v>
      </c>
      <c r="H544" s="1" t="s">
        <v>19212</v>
      </c>
      <c r="K544" s="1" t="s">
        <v>7141</v>
      </c>
      <c r="M544" s="1" t="s">
        <v>19213</v>
      </c>
      <c r="N544" s="1" t="s">
        <v>19214</v>
      </c>
      <c r="O544" s="1" t="s">
        <v>19215</v>
      </c>
      <c r="P544" s="1" t="s">
        <v>19216</v>
      </c>
      <c r="Q544" s="1" t="s">
        <v>19217</v>
      </c>
      <c r="R544" s="1" t="s">
        <v>19218</v>
      </c>
      <c r="S544" s="1" t="s">
        <v>19219</v>
      </c>
      <c r="T544" s="1" t="s">
        <v>19220</v>
      </c>
      <c r="U544" s="1" t="s">
        <v>7141</v>
      </c>
      <c r="V544" s="1" t="s">
        <v>7150</v>
      </c>
      <c r="W544" s="1" t="s">
        <v>8800</v>
      </c>
      <c r="X544" s="1" t="str">
        <f>VLOOKUP(vehicle_routing_problem__2[[#This Row],[ISSN]],classificacao!B:D,3,0)</f>
        <v>B1</v>
      </c>
      <c r="Z544" s="1" t="s">
        <v>8801</v>
      </c>
      <c r="AB544" s="1" t="s">
        <v>7153</v>
      </c>
      <c r="AC544" s="1" t="s">
        <v>8802</v>
      </c>
      <c r="AD544" s="1" t="s">
        <v>7155</v>
      </c>
      <c r="AE544" s="1" t="s">
        <v>7156</v>
      </c>
      <c r="AF544" s="1" t="s">
        <v>7141</v>
      </c>
      <c r="AG544" s="1" t="s">
        <v>7157</v>
      </c>
      <c r="AH544" s="1" t="s">
        <v>19221</v>
      </c>
    </row>
    <row r="545" spans="1:34" x14ac:dyDescent="0.25">
      <c r="A545" s="1" t="s">
        <v>19274</v>
      </c>
      <c r="B545" s="1" t="s">
        <v>19275</v>
      </c>
      <c r="C545" s="1" t="s">
        <v>19276</v>
      </c>
      <c r="D545">
        <v>2020</v>
      </c>
      <c r="E545" s="1" t="s">
        <v>7379</v>
      </c>
      <c r="F545" s="1" t="s">
        <v>7380</v>
      </c>
      <c r="G545" s="1" t="s">
        <v>7269</v>
      </c>
      <c r="H545" s="1" t="s">
        <v>7141</v>
      </c>
      <c r="I545">
        <v>987</v>
      </c>
      <c r="J545">
        <v>1008</v>
      </c>
      <c r="K545" s="1" t="s">
        <v>7141</v>
      </c>
      <c r="M545" s="1" t="s">
        <v>19277</v>
      </c>
      <c r="N545" s="1" t="s">
        <v>19278</v>
      </c>
      <c r="O545" s="1" t="s">
        <v>19279</v>
      </c>
      <c r="P545" s="1" t="s">
        <v>19280</v>
      </c>
      <c r="Q545" s="1" t="s">
        <v>19281</v>
      </c>
      <c r="R545" s="1" t="s">
        <v>19282</v>
      </c>
      <c r="S545" s="1" t="s">
        <v>19283</v>
      </c>
      <c r="T545" s="1" t="s">
        <v>19284</v>
      </c>
      <c r="U545" s="1" t="s">
        <v>7141</v>
      </c>
      <c r="V545" s="1" t="s">
        <v>7388</v>
      </c>
      <c r="W545" s="1" t="s">
        <v>7389</v>
      </c>
      <c r="X545" s="1" t="str">
        <f>VLOOKUP(vehicle_routing_problem__2[[#This Row],[ISSN]],classificacao!B:D,3,0)</f>
        <v>B1</v>
      </c>
      <c r="Z545" s="1" t="s">
        <v>7390</v>
      </c>
      <c r="AB545" s="1" t="s">
        <v>7153</v>
      </c>
      <c r="AC545" s="1" t="s">
        <v>7391</v>
      </c>
      <c r="AD545" s="1" t="s">
        <v>7155</v>
      </c>
      <c r="AE545" s="1" t="s">
        <v>7156</v>
      </c>
      <c r="AF545" s="1" t="s">
        <v>7141</v>
      </c>
      <c r="AG545" s="1" t="s">
        <v>7157</v>
      </c>
      <c r="AH545" s="1" t="s">
        <v>19285</v>
      </c>
    </row>
    <row r="546" spans="1:34" x14ac:dyDescent="0.25">
      <c r="A546" s="1" t="s">
        <v>19416</v>
      </c>
      <c r="B546" s="1" t="s">
        <v>19417</v>
      </c>
      <c r="C546" s="1" t="s">
        <v>19418</v>
      </c>
      <c r="D546">
        <v>2020</v>
      </c>
      <c r="E546" s="1" t="s">
        <v>9100</v>
      </c>
      <c r="F546" s="1" t="s">
        <v>7956</v>
      </c>
      <c r="G546" s="1" t="s">
        <v>7360</v>
      </c>
      <c r="H546" s="1" t="s">
        <v>19419</v>
      </c>
      <c r="K546" s="1" t="s">
        <v>7141</v>
      </c>
      <c r="M546" s="1" t="s">
        <v>19420</v>
      </c>
      <c r="N546" s="1" t="s">
        <v>19421</v>
      </c>
      <c r="O546" s="1" t="s">
        <v>19422</v>
      </c>
      <c r="P546" s="1" t="s">
        <v>19423</v>
      </c>
      <c r="Q546" s="1" t="s">
        <v>19424</v>
      </c>
      <c r="R546" s="1" t="s">
        <v>19425</v>
      </c>
      <c r="S546" s="1" t="s">
        <v>19426</v>
      </c>
      <c r="T546" s="1" t="s">
        <v>19427</v>
      </c>
      <c r="U546" s="1" t="s">
        <v>7141</v>
      </c>
      <c r="V546" s="1" t="s">
        <v>7267</v>
      </c>
      <c r="W546" s="1" t="s">
        <v>9110</v>
      </c>
      <c r="X546" s="1" t="str">
        <f>VLOOKUP(vehicle_routing_problem__2[[#This Row],[ISSN]],classificacao!B:D,3,0)</f>
        <v>B1</v>
      </c>
      <c r="Z546" s="1" t="s">
        <v>7141</v>
      </c>
      <c r="AB546" s="1" t="s">
        <v>7153</v>
      </c>
      <c r="AC546" s="1" t="s">
        <v>9111</v>
      </c>
      <c r="AD546" s="1" t="s">
        <v>7155</v>
      </c>
      <c r="AE546" s="1" t="s">
        <v>7156</v>
      </c>
      <c r="AF546" s="1" t="s">
        <v>7265</v>
      </c>
      <c r="AG546" s="1" t="s">
        <v>7157</v>
      </c>
      <c r="AH546" s="1" t="s">
        <v>19428</v>
      </c>
    </row>
    <row r="547" spans="1:34" x14ac:dyDescent="0.25">
      <c r="A547" s="1" t="s">
        <v>19522</v>
      </c>
      <c r="B547" s="1" t="s">
        <v>19523</v>
      </c>
      <c r="C547" s="1" t="s">
        <v>19524</v>
      </c>
      <c r="D547">
        <v>2020</v>
      </c>
      <c r="E547" s="1" t="s">
        <v>13947</v>
      </c>
      <c r="F547" s="1" t="s">
        <v>13315</v>
      </c>
      <c r="G547" s="1" t="s">
        <v>7141</v>
      </c>
      <c r="H547" s="1" t="s">
        <v>19525</v>
      </c>
      <c r="K547" s="1" t="s">
        <v>7141</v>
      </c>
      <c r="M547" s="1" t="s">
        <v>19526</v>
      </c>
      <c r="N547" s="1" t="s">
        <v>19527</v>
      </c>
      <c r="O547" s="1" t="s">
        <v>19528</v>
      </c>
      <c r="P547" s="1" t="s">
        <v>19529</v>
      </c>
      <c r="Q547" s="1" t="s">
        <v>19530</v>
      </c>
      <c r="R547" s="1" t="s">
        <v>19531</v>
      </c>
      <c r="S547" s="1" t="s">
        <v>19532</v>
      </c>
      <c r="T547" s="1" t="s">
        <v>19533</v>
      </c>
      <c r="U547" s="1" t="s">
        <v>7141</v>
      </c>
      <c r="V547" s="1" t="s">
        <v>7173</v>
      </c>
      <c r="W547" s="1" t="s">
        <v>10592</v>
      </c>
      <c r="X547" s="1" t="str">
        <f>VLOOKUP(vehicle_routing_problem__2[[#This Row],[ISSN]],classificacao!B:D,3,0)</f>
        <v>A2</v>
      </c>
      <c r="Z547" s="1" t="s">
        <v>7141</v>
      </c>
      <c r="AB547" s="1" t="s">
        <v>7153</v>
      </c>
      <c r="AC547" s="1" t="s">
        <v>13956</v>
      </c>
      <c r="AD547" s="1" t="s">
        <v>7155</v>
      </c>
      <c r="AE547" s="1" t="s">
        <v>7156</v>
      </c>
      <c r="AF547" s="1" t="s">
        <v>7141</v>
      </c>
      <c r="AG547" s="1" t="s">
        <v>7157</v>
      </c>
      <c r="AH547" s="1" t="s">
        <v>19534</v>
      </c>
    </row>
    <row r="548" spans="1:34" x14ac:dyDescent="0.25">
      <c r="A548" s="1" t="s">
        <v>19548</v>
      </c>
      <c r="B548" s="1" t="s">
        <v>19549</v>
      </c>
      <c r="C548" s="1" t="s">
        <v>19550</v>
      </c>
      <c r="D548">
        <v>2020</v>
      </c>
      <c r="E548" s="1" t="s">
        <v>8580</v>
      </c>
      <c r="F548" s="1" t="s">
        <v>7793</v>
      </c>
      <c r="G548" s="1" t="s">
        <v>7140</v>
      </c>
      <c r="H548" s="1" t="s">
        <v>7141</v>
      </c>
      <c r="I548">
        <v>187</v>
      </c>
      <c r="J548">
        <v>217</v>
      </c>
      <c r="K548" s="1" t="s">
        <v>7141</v>
      </c>
      <c r="M548" s="1" t="s">
        <v>19551</v>
      </c>
      <c r="N548" s="1" t="s">
        <v>19552</v>
      </c>
      <c r="O548" s="1" t="s">
        <v>19553</v>
      </c>
      <c r="P548" s="1" t="s">
        <v>19554</v>
      </c>
      <c r="Q548" s="1" t="s">
        <v>19555</v>
      </c>
      <c r="R548" s="1" t="s">
        <v>19556</v>
      </c>
      <c r="S548" s="1" t="s">
        <v>19557</v>
      </c>
      <c r="T548" s="1" t="s">
        <v>19558</v>
      </c>
      <c r="U548" s="1" t="s">
        <v>7141</v>
      </c>
      <c r="V548" s="1" t="s">
        <v>7318</v>
      </c>
      <c r="W548" s="1" t="s">
        <v>8589</v>
      </c>
      <c r="X548" s="1" t="str">
        <f>VLOOKUP(vehicle_routing_problem__2[[#This Row],[ISSN]],classificacao!B:D,3,0)</f>
        <v>B1</v>
      </c>
      <c r="Z548" s="1" t="s">
        <v>8590</v>
      </c>
      <c r="AB548" s="1" t="s">
        <v>7153</v>
      </c>
      <c r="AC548" s="1" t="s">
        <v>8591</v>
      </c>
      <c r="AD548" s="1" t="s">
        <v>7155</v>
      </c>
      <c r="AE548" s="1" t="s">
        <v>7156</v>
      </c>
      <c r="AF548" s="1" t="s">
        <v>7395</v>
      </c>
      <c r="AG548" s="1" t="s">
        <v>7157</v>
      </c>
      <c r="AH548" s="1" t="s">
        <v>19559</v>
      </c>
    </row>
    <row r="549" spans="1:34" x14ac:dyDescent="0.25">
      <c r="A549" s="1" t="s">
        <v>19623</v>
      </c>
      <c r="B549" s="1" t="s">
        <v>19624</v>
      </c>
      <c r="C549" s="1" t="s">
        <v>19625</v>
      </c>
      <c r="D549">
        <v>2020</v>
      </c>
      <c r="E549" s="1" t="s">
        <v>9100</v>
      </c>
      <c r="F549" s="1" t="s">
        <v>7956</v>
      </c>
      <c r="G549" s="1" t="s">
        <v>7286</v>
      </c>
      <c r="H549" s="1" t="s">
        <v>19626</v>
      </c>
      <c r="K549" s="1" t="s">
        <v>7141</v>
      </c>
      <c r="M549" s="1" t="s">
        <v>19627</v>
      </c>
      <c r="N549" s="1" t="s">
        <v>19628</v>
      </c>
      <c r="O549" s="1" t="s">
        <v>19629</v>
      </c>
      <c r="P549" s="1" t="s">
        <v>19630</v>
      </c>
      <c r="Q549" s="1" t="s">
        <v>19631</v>
      </c>
      <c r="R549" s="1" t="s">
        <v>19632</v>
      </c>
      <c r="S549" s="1" t="s">
        <v>19633</v>
      </c>
      <c r="T549" s="1" t="s">
        <v>19634</v>
      </c>
      <c r="U549" s="1" t="s">
        <v>7141</v>
      </c>
      <c r="V549" s="1" t="s">
        <v>7267</v>
      </c>
      <c r="W549" s="1" t="s">
        <v>9110</v>
      </c>
      <c r="X549" s="1" t="str">
        <f>VLOOKUP(vehicle_routing_problem__2[[#This Row],[ISSN]],classificacao!B:D,3,0)</f>
        <v>B1</v>
      </c>
      <c r="Z549" s="1" t="s">
        <v>7141</v>
      </c>
      <c r="AB549" s="1" t="s">
        <v>7153</v>
      </c>
      <c r="AC549" s="1" t="s">
        <v>9111</v>
      </c>
      <c r="AD549" s="1" t="s">
        <v>7155</v>
      </c>
      <c r="AE549" s="1" t="s">
        <v>7156</v>
      </c>
      <c r="AF549" s="1" t="s">
        <v>7265</v>
      </c>
      <c r="AG549" s="1" t="s">
        <v>7157</v>
      </c>
      <c r="AH549" s="1" t="s">
        <v>19635</v>
      </c>
    </row>
    <row r="550" spans="1:34" x14ac:dyDescent="0.25">
      <c r="A550" s="1" t="s">
        <v>19664</v>
      </c>
      <c r="B550" s="1" t="s">
        <v>19665</v>
      </c>
      <c r="C550" s="1" t="s">
        <v>19666</v>
      </c>
      <c r="D550">
        <v>2020</v>
      </c>
      <c r="E550" s="1" t="s">
        <v>9033</v>
      </c>
      <c r="F550" s="1" t="s">
        <v>19194</v>
      </c>
      <c r="G550" s="1" t="s">
        <v>7262</v>
      </c>
      <c r="H550" s="1" t="s">
        <v>7141</v>
      </c>
      <c r="I550">
        <v>111</v>
      </c>
      <c r="J550">
        <v>160</v>
      </c>
      <c r="K550" s="1" t="s">
        <v>7141</v>
      </c>
      <c r="M550" s="1" t="s">
        <v>19667</v>
      </c>
      <c r="N550" s="1" t="s">
        <v>19668</v>
      </c>
      <c r="O550" s="1" t="s">
        <v>19669</v>
      </c>
      <c r="P550" s="1" t="s">
        <v>19670</v>
      </c>
      <c r="Q550" s="1" t="s">
        <v>19671</v>
      </c>
      <c r="R550" s="1" t="s">
        <v>19672</v>
      </c>
      <c r="S550" s="1" t="s">
        <v>7141</v>
      </c>
      <c r="T550" s="1" t="s">
        <v>19673</v>
      </c>
      <c r="U550" s="1" t="s">
        <v>7141</v>
      </c>
      <c r="V550" s="1" t="s">
        <v>7318</v>
      </c>
      <c r="W550" s="1" t="s">
        <v>9041</v>
      </c>
      <c r="X550" s="1" t="str">
        <f>VLOOKUP(vehicle_routing_problem__2[[#This Row],[ISSN]],classificacao!B:D,3,0)</f>
        <v>B1</v>
      </c>
      <c r="Z550" s="1" t="s">
        <v>7141</v>
      </c>
      <c r="AB550" s="1" t="s">
        <v>7153</v>
      </c>
      <c r="AC550" s="1" t="s">
        <v>9033</v>
      </c>
      <c r="AD550" s="1" t="s">
        <v>7155</v>
      </c>
      <c r="AE550" s="1" t="s">
        <v>7156</v>
      </c>
      <c r="AF550" s="1" t="s">
        <v>7141</v>
      </c>
      <c r="AG550" s="1" t="s">
        <v>7157</v>
      </c>
      <c r="AH550" s="1" t="s">
        <v>19674</v>
      </c>
    </row>
    <row r="551" spans="1:34" x14ac:dyDescent="0.25">
      <c r="A551" s="1" t="s">
        <v>19701</v>
      </c>
      <c r="B551" s="1" t="s">
        <v>19600</v>
      </c>
      <c r="C551" s="1" t="s">
        <v>19702</v>
      </c>
      <c r="D551">
        <v>2020</v>
      </c>
      <c r="E551" s="1" t="s">
        <v>9033</v>
      </c>
      <c r="F551" s="1" t="s">
        <v>19194</v>
      </c>
      <c r="G551" s="1" t="s">
        <v>7262</v>
      </c>
      <c r="H551" s="1" t="s">
        <v>7141</v>
      </c>
      <c r="I551">
        <v>75</v>
      </c>
      <c r="J551">
        <v>110</v>
      </c>
      <c r="K551" s="1" t="s">
        <v>7141</v>
      </c>
      <c r="M551" s="1" t="s">
        <v>19703</v>
      </c>
      <c r="N551" s="1" t="s">
        <v>19704</v>
      </c>
      <c r="O551" s="1" t="s">
        <v>19705</v>
      </c>
      <c r="P551" s="1" t="s">
        <v>19706</v>
      </c>
      <c r="Q551" s="1" t="s">
        <v>19707</v>
      </c>
      <c r="R551" s="1" t="s">
        <v>19708</v>
      </c>
      <c r="S551" s="1" t="s">
        <v>7141</v>
      </c>
      <c r="T551" s="1" t="s">
        <v>19709</v>
      </c>
      <c r="U551" s="1" t="s">
        <v>7141</v>
      </c>
      <c r="V551" s="1" t="s">
        <v>7318</v>
      </c>
      <c r="W551" s="1" t="s">
        <v>9041</v>
      </c>
      <c r="X551" s="1" t="str">
        <f>VLOOKUP(vehicle_routing_problem__2[[#This Row],[ISSN]],classificacao!B:D,3,0)</f>
        <v>B1</v>
      </c>
      <c r="Z551" s="1" t="s">
        <v>7141</v>
      </c>
      <c r="AB551" s="1" t="s">
        <v>7153</v>
      </c>
      <c r="AC551" s="1" t="s">
        <v>9033</v>
      </c>
      <c r="AD551" s="1" t="s">
        <v>7155</v>
      </c>
      <c r="AE551" s="1" t="s">
        <v>7156</v>
      </c>
      <c r="AF551" s="1" t="s">
        <v>7141</v>
      </c>
      <c r="AG551" s="1" t="s">
        <v>7157</v>
      </c>
      <c r="AH551" s="1" t="s">
        <v>19710</v>
      </c>
    </row>
    <row r="552" spans="1:34" x14ac:dyDescent="0.25">
      <c r="A552" s="1" t="s">
        <v>19761</v>
      </c>
      <c r="B552" s="1" t="s">
        <v>19762</v>
      </c>
      <c r="C552" s="1" t="s">
        <v>19763</v>
      </c>
      <c r="D552">
        <v>2020</v>
      </c>
      <c r="E552" s="1" t="s">
        <v>13600</v>
      </c>
      <c r="F552" s="1" t="s">
        <v>9585</v>
      </c>
      <c r="G552" s="1" t="s">
        <v>7262</v>
      </c>
      <c r="H552" s="1" t="s">
        <v>7141</v>
      </c>
      <c r="I552">
        <v>91</v>
      </c>
      <c r="J552">
        <v>104</v>
      </c>
      <c r="K552" s="1" t="s">
        <v>7141</v>
      </c>
      <c r="M552" s="1" t="s">
        <v>19764</v>
      </c>
      <c r="N552" s="1" t="s">
        <v>19765</v>
      </c>
      <c r="O552" s="1" t="s">
        <v>19766</v>
      </c>
      <c r="P552" s="1" t="s">
        <v>19767</v>
      </c>
      <c r="Q552" s="1" t="s">
        <v>19768</v>
      </c>
      <c r="R552" s="1" t="s">
        <v>19769</v>
      </c>
      <c r="S552" s="1" t="s">
        <v>19770</v>
      </c>
      <c r="T552" s="1" t="s">
        <v>19771</v>
      </c>
      <c r="U552" s="1" t="s">
        <v>7141</v>
      </c>
      <c r="V552" s="1" t="s">
        <v>13610</v>
      </c>
      <c r="W552" s="1" t="s">
        <v>10721</v>
      </c>
      <c r="X552" s="1" t="str">
        <f>VLOOKUP(vehicle_routing_problem__2[[#This Row],[ISSN]],classificacao!B:D,3,0)</f>
        <v>B1</v>
      </c>
      <c r="Z552" s="1" t="s">
        <v>13611</v>
      </c>
      <c r="AB552" s="1" t="s">
        <v>7153</v>
      </c>
      <c r="AC552" s="1" t="s">
        <v>13612</v>
      </c>
      <c r="AD552" s="1" t="s">
        <v>7155</v>
      </c>
      <c r="AE552" s="1" t="s">
        <v>7156</v>
      </c>
      <c r="AF552" s="1" t="s">
        <v>7141</v>
      </c>
      <c r="AG552" s="1" t="s">
        <v>7157</v>
      </c>
      <c r="AH552" s="1" t="s">
        <v>19772</v>
      </c>
    </row>
    <row r="553" spans="1:34" x14ac:dyDescent="0.25">
      <c r="A553" s="1" t="s">
        <v>19798</v>
      </c>
      <c r="B553" s="1" t="s">
        <v>19799</v>
      </c>
      <c r="C553" s="1" t="s">
        <v>19800</v>
      </c>
      <c r="D553">
        <v>2020</v>
      </c>
      <c r="E553" s="1" t="s">
        <v>7138</v>
      </c>
      <c r="F553" s="1" t="s">
        <v>7141</v>
      </c>
      <c r="G553" s="1" t="s">
        <v>7141</v>
      </c>
      <c r="H553" s="1" t="s">
        <v>7141</v>
      </c>
      <c r="K553" s="1" t="s">
        <v>7141</v>
      </c>
      <c r="M553" s="1" t="s">
        <v>19801</v>
      </c>
      <c r="N553" s="1" t="s">
        <v>19802</v>
      </c>
      <c r="O553" s="1" t="s">
        <v>19803</v>
      </c>
      <c r="P553" s="1" t="s">
        <v>19804</v>
      </c>
      <c r="Q553" s="1" t="s">
        <v>19805</v>
      </c>
      <c r="R553" s="1" t="s">
        <v>19806</v>
      </c>
      <c r="S553" s="1" t="s">
        <v>19807</v>
      </c>
      <c r="T553" s="1" t="s">
        <v>19808</v>
      </c>
      <c r="U553" s="1" t="s">
        <v>7141</v>
      </c>
      <c r="V553" s="1" t="s">
        <v>7150</v>
      </c>
      <c r="W553" s="1" t="s">
        <v>7151</v>
      </c>
      <c r="X553" s="1" t="str">
        <f>VLOOKUP(vehicle_routing_problem__2[[#This Row],[ISSN]],classificacao!B:D,3,0)</f>
        <v>A1</v>
      </c>
      <c r="Z553" s="1" t="s">
        <v>7152</v>
      </c>
      <c r="AB553" s="1" t="s">
        <v>7153</v>
      </c>
      <c r="AC553" s="1" t="s">
        <v>7154</v>
      </c>
      <c r="AD553" s="1" t="s">
        <v>7155</v>
      </c>
      <c r="AE553" s="1" t="s">
        <v>7581</v>
      </c>
      <c r="AF553" s="1" t="s">
        <v>18033</v>
      </c>
      <c r="AG553" s="1" t="s">
        <v>7157</v>
      </c>
      <c r="AH553" s="1" t="s">
        <v>19809</v>
      </c>
    </row>
    <row r="554" spans="1:34" x14ac:dyDescent="0.25">
      <c r="A554" s="1" t="s">
        <v>19810</v>
      </c>
      <c r="B554" s="1" t="s">
        <v>19811</v>
      </c>
      <c r="C554" s="1" t="s">
        <v>19812</v>
      </c>
      <c r="D554">
        <v>2020</v>
      </c>
      <c r="E554" s="1" t="s">
        <v>7572</v>
      </c>
      <c r="F554" s="1" t="s">
        <v>7266</v>
      </c>
      <c r="G554" s="1" t="s">
        <v>7141</v>
      </c>
      <c r="H554" s="1" t="s">
        <v>19813</v>
      </c>
      <c r="I554">
        <v>207962</v>
      </c>
      <c r="J554">
        <v>207972</v>
      </c>
      <c r="K554" s="1" t="s">
        <v>7141</v>
      </c>
      <c r="M554" s="1" t="s">
        <v>19814</v>
      </c>
      <c r="N554" s="1" t="s">
        <v>19815</v>
      </c>
      <c r="O554" s="1" t="s">
        <v>19816</v>
      </c>
      <c r="P554" s="1" t="s">
        <v>19817</v>
      </c>
      <c r="Q554" s="1" t="s">
        <v>19818</v>
      </c>
      <c r="R554" s="1" t="s">
        <v>19819</v>
      </c>
      <c r="S554" s="1" t="s">
        <v>19820</v>
      </c>
      <c r="T554" s="1" t="s">
        <v>19821</v>
      </c>
      <c r="U554" s="1" t="s">
        <v>7141</v>
      </c>
      <c r="V554" s="1" t="s">
        <v>7399</v>
      </c>
      <c r="W554" s="1" t="s">
        <v>7580</v>
      </c>
      <c r="X554" s="1" t="str">
        <f>VLOOKUP(vehicle_routing_problem__2[[#This Row],[ISSN]],classificacao!B:D,3,0)</f>
        <v>B1</v>
      </c>
      <c r="Z554" s="1" t="s">
        <v>7141</v>
      </c>
      <c r="AB554" s="1" t="s">
        <v>7153</v>
      </c>
      <c r="AC554" s="1" t="s">
        <v>7572</v>
      </c>
      <c r="AD554" s="1" t="s">
        <v>7155</v>
      </c>
      <c r="AE554" s="1" t="s">
        <v>7156</v>
      </c>
      <c r="AF554" s="1" t="s">
        <v>7582</v>
      </c>
      <c r="AG554" s="1" t="s">
        <v>7157</v>
      </c>
      <c r="AH554" s="1" t="s">
        <v>19822</v>
      </c>
    </row>
    <row r="555" spans="1:34" x14ac:dyDescent="0.25">
      <c r="A555" s="1" t="s">
        <v>19823</v>
      </c>
      <c r="B555" s="1" t="s">
        <v>19824</v>
      </c>
      <c r="C555" s="1" t="s">
        <v>19825</v>
      </c>
      <c r="D555">
        <v>2020</v>
      </c>
      <c r="E555" s="1" t="s">
        <v>7138</v>
      </c>
      <c r="F555" s="1" t="s">
        <v>7141</v>
      </c>
      <c r="G555" s="1" t="s">
        <v>7141</v>
      </c>
      <c r="H555" s="1" t="s">
        <v>7141</v>
      </c>
      <c r="K555" s="1" t="s">
        <v>7141</v>
      </c>
      <c r="M555" s="1" t="s">
        <v>19826</v>
      </c>
      <c r="N555" s="1" t="s">
        <v>19827</v>
      </c>
      <c r="O555" s="1" t="s">
        <v>19828</v>
      </c>
      <c r="P555" s="1" t="s">
        <v>19829</v>
      </c>
      <c r="Q555" s="1" t="s">
        <v>19830</v>
      </c>
      <c r="R555" s="1" t="s">
        <v>19831</v>
      </c>
      <c r="S555" s="1" t="s">
        <v>19832</v>
      </c>
      <c r="T555" s="1" t="s">
        <v>19833</v>
      </c>
      <c r="U555" s="1" t="s">
        <v>7141</v>
      </c>
      <c r="V555" s="1" t="s">
        <v>7150</v>
      </c>
      <c r="W555" s="1" t="s">
        <v>7151</v>
      </c>
      <c r="X555" s="1" t="str">
        <f>VLOOKUP(vehicle_routing_problem__2[[#This Row],[ISSN]],classificacao!B:D,3,0)</f>
        <v>A1</v>
      </c>
      <c r="Z555" s="1" t="s">
        <v>7152</v>
      </c>
      <c r="AB555" s="1" t="s">
        <v>7153</v>
      </c>
      <c r="AC555" s="1" t="s">
        <v>7154</v>
      </c>
      <c r="AD555" s="1" t="s">
        <v>7155</v>
      </c>
      <c r="AE555" s="1" t="s">
        <v>7581</v>
      </c>
      <c r="AF555" s="1" t="s">
        <v>7141</v>
      </c>
      <c r="AG555" s="1" t="s">
        <v>7157</v>
      </c>
      <c r="AH555" s="1" t="s">
        <v>19834</v>
      </c>
    </row>
    <row r="556" spans="1:34" x14ac:dyDescent="0.25">
      <c r="A556" s="1" t="s">
        <v>19835</v>
      </c>
      <c r="B556" s="1" t="s">
        <v>19836</v>
      </c>
      <c r="C556" s="1" t="s">
        <v>19837</v>
      </c>
      <c r="D556">
        <v>2020</v>
      </c>
      <c r="E556" s="1" t="s">
        <v>7138</v>
      </c>
      <c r="F556" s="1" t="s">
        <v>7141</v>
      </c>
      <c r="G556" s="1" t="s">
        <v>7141</v>
      </c>
      <c r="H556" s="1" t="s">
        <v>7141</v>
      </c>
      <c r="K556" s="1" t="s">
        <v>7141</v>
      </c>
      <c r="M556" s="1" t="s">
        <v>19838</v>
      </c>
      <c r="N556" s="1" t="s">
        <v>19839</v>
      </c>
      <c r="O556" s="1" t="s">
        <v>19840</v>
      </c>
      <c r="P556" s="1" t="s">
        <v>19841</v>
      </c>
      <c r="Q556" s="1" t="s">
        <v>19842</v>
      </c>
      <c r="R556" s="1" t="s">
        <v>19843</v>
      </c>
      <c r="S556" s="1" t="s">
        <v>19844</v>
      </c>
      <c r="T556" s="1" t="s">
        <v>19845</v>
      </c>
      <c r="U556" s="1" t="s">
        <v>7141</v>
      </c>
      <c r="V556" s="1" t="s">
        <v>7150</v>
      </c>
      <c r="W556" s="1" t="s">
        <v>7151</v>
      </c>
      <c r="X556" s="1" t="str">
        <f>VLOOKUP(vehicle_routing_problem__2[[#This Row],[ISSN]],classificacao!B:D,3,0)</f>
        <v>A1</v>
      </c>
      <c r="Z556" s="1" t="s">
        <v>7152</v>
      </c>
      <c r="AB556" s="1" t="s">
        <v>7153</v>
      </c>
      <c r="AC556" s="1" t="s">
        <v>7154</v>
      </c>
      <c r="AD556" s="1" t="s">
        <v>7155</v>
      </c>
      <c r="AE556" s="1" t="s">
        <v>7581</v>
      </c>
      <c r="AF556" s="1" t="s">
        <v>7395</v>
      </c>
      <c r="AG556" s="1" t="s">
        <v>7157</v>
      </c>
      <c r="AH556" s="1" t="s">
        <v>19846</v>
      </c>
    </row>
    <row r="557" spans="1:34" x14ac:dyDescent="0.25">
      <c r="A557" s="1" t="s">
        <v>19847</v>
      </c>
      <c r="B557" s="1" t="s">
        <v>19848</v>
      </c>
      <c r="C557" s="1" t="s">
        <v>19849</v>
      </c>
      <c r="D557">
        <v>2020</v>
      </c>
      <c r="E557" s="1" t="s">
        <v>7138</v>
      </c>
      <c r="F557" s="1" t="s">
        <v>7141</v>
      </c>
      <c r="G557" s="1" t="s">
        <v>7141</v>
      </c>
      <c r="H557" s="1" t="s">
        <v>7141</v>
      </c>
      <c r="K557" s="1" t="s">
        <v>7141</v>
      </c>
      <c r="M557" s="1" t="s">
        <v>19850</v>
      </c>
      <c r="N557" s="1" t="s">
        <v>19851</v>
      </c>
      <c r="O557" s="1" t="s">
        <v>19852</v>
      </c>
      <c r="P557" s="1" t="s">
        <v>19853</v>
      </c>
      <c r="Q557" s="1" t="s">
        <v>19854</v>
      </c>
      <c r="R557" s="1" t="s">
        <v>19855</v>
      </c>
      <c r="S557" s="1" t="s">
        <v>19856</v>
      </c>
      <c r="T557" s="1" t="s">
        <v>19857</v>
      </c>
      <c r="U557" s="1" t="s">
        <v>7141</v>
      </c>
      <c r="V557" s="1" t="s">
        <v>7150</v>
      </c>
      <c r="W557" s="1" t="s">
        <v>7151</v>
      </c>
      <c r="X557" s="1" t="str">
        <f>VLOOKUP(vehicle_routing_problem__2[[#This Row],[ISSN]],classificacao!B:D,3,0)</f>
        <v>A1</v>
      </c>
      <c r="Z557" s="1" t="s">
        <v>7152</v>
      </c>
      <c r="AB557" s="1" t="s">
        <v>7153</v>
      </c>
      <c r="AC557" s="1" t="s">
        <v>7154</v>
      </c>
      <c r="AD557" s="1" t="s">
        <v>7155</v>
      </c>
      <c r="AE557" s="1" t="s">
        <v>7581</v>
      </c>
      <c r="AF557" s="1" t="s">
        <v>7395</v>
      </c>
      <c r="AG557" s="1" t="s">
        <v>7157</v>
      </c>
      <c r="AH557" s="1" t="s">
        <v>19858</v>
      </c>
    </row>
    <row r="558" spans="1:34" x14ac:dyDescent="0.25">
      <c r="A558" s="1" t="s">
        <v>19859</v>
      </c>
      <c r="B558" s="1" t="s">
        <v>19860</v>
      </c>
      <c r="C558" s="1" t="s">
        <v>19861</v>
      </c>
      <c r="D558">
        <v>2020</v>
      </c>
      <c r="E558" s="1" t="s">
        <v>7162</v>
      </c>
      <c r="F558" s="1" t="s">
        <v>7141</v>
      </c>
      <c r="G558" s="1" t="s">
        <v>7141</v>
      </c>
      <c r="H558" s="1" t="s">
        <v>19862</v>
      </c>
      <c r="K558" s="1" t="s">
        <v>7141</v>
      </c>
      <c r="M558" s="1" t="s">
        <v>19863</v>
      </c>
      <c r="N558" s="1" t="s">
        <v>19864</v>
      </c>
      <c r="O558" s="1" t="s">
        <v>19865</v>
      </c>
      <c r="P558" s="1" t="s">
        <v>19866</v>
      </c>
      <c r="Q558" s="1" t="s">
        <v>19867</v>
      </c>
      <c r="R558" s="1" t="s">
        <v>19868</v>
      </c>
      <c r="S558" s="1" t="s">
        <v>19869</v>
      </c>
      <c r="T558" s="1" t="s">
        <v>19870</v>
      </c>
      <c r="U558" s="1" t="s">
        <v>7141</v>
      </c>
      <c r="V558" s="1" t="s">
        <v>7173</v>
      </c>
      <c r="W558" s="1" t="s">
        <v>7174</v>
      </c>
      <c r="X558" s="1" t="str">
        <f>VLOOKUP(vehicle_routing_problem__2[[#This Row],[ISSN]],classificacao!B:D,3,0)</f>
        <v>A1</v>
      </c>
      <c r="Z558" s="1" t="s">
        <v>7175</v>
      </c>
      <c r="AB558" s="1" t="s">
        <v>7153</v>
      </c>
      <c r="AC558" s="1" t="s">
        <v>7176</v>
      </c>
      <c r="AD558" s="1" t="s">
        <v>7155</v>
      </c>
      <c r="AE558" s="1" t="s">
        <v>7581</v>
      </c>
      <c r="AF558" s="1" t="s">
        <v>7141</v>
      </c>
      <c r="AG558" s="1" t="s">
        <v>7157</v>
      </c>
      <c r="AH558" s="1" t="s">
        <v>19871</v>
      </c>
    </row>
    <row r="559" spans="1:34" x14ac:dyDescent="0.25">
      <c r="A559" s="1" t="s">
        <v>19872</v>
      </c>
      <c r="B559" s="1" t="s">
        <v>19873</v>
      </c>
      <c r="C559" s="1" t="s">
        <v>19874</v>
      </c>
      <c r="D559">
        <v>2020</v>
      </c>
      <c r="E559" s="1" t="s">
        <v>7162</v>
      </c>
      <c r="F559" s="1" t="s">
        <v>7141</v>
      </c>
      <c r="G559" s="1" t="s">
        <v>7141</v>
      </c>
      <c r="H559" s="1" t="s">
        <v>19875</v>
      </c>
      <c r="K559" s="1" t="s">
        <v>7141</v>
      </c>
      <c r="M559" s="1" t="s">
        <v>19876</v>
      </c>
      <c r="N559" s="1" t="s">
        <v>19877</v>
      </c>
      <c r="O559" s="1" t="s">
        <v>19878</v>
      </c>
      <c r="P559" s="1" t="s">
        <v>19879</v>
      </c>
      <c r="Q559" s="1" t="s">
        <v>19880</v>
      </c>
      <c r="R559" s="1" t="s">
        <v>19881</v>
      </c>
      <c r="S559" s="1" t="s">
        <v>19882</v>
      </c>
      <c r="T559" s="1" t="s">
        <v>19883</v>
      </c>
      <c r="U559" s="1" t="s">
        <v>7141</v>
      </c>
      <c r="V559" s="1" t="s">
        <v>7173</v>
      </c>
      <c r="W559" s="1" t="s">
        <v>7174</v>
      </c>
      <c r="X559" s="1" t="str">
        <f>VLOOKUP(vehicle_routing_problem__2[[#This Row],[ISSN]],classificacao!B:D,3,0)</f>
        <v>A1</v>
      </c>
      <c r="Z559" s="1" t="s">
        <v>7175</v>
      </c>
      <c r="AB559" s="1" t="s">
        <v>7153</v>
      </c>
      <c r="AC559" s="1" t="s">
        <v>7176</v>
      </c>
      <c r="AD559" s="1" t="s">
        <v>7155</v>
      </c>
      <c r="AE559" s="1" t="s">
        <v>7581</v>
      </c>
      <c r="AF559" s="1" t="s">
        <v>7141</v>
      </c>
      <c r="AG559" s="1" t="s">
        <v>7157</v>
      </c>
      <c r="AH559" s="1" t="s">
        <v>19884</v>
      </c>
    </row>
    <row r="560" spans="1:34" x14ac:dyDescent="0.25">
      <c r="A560" s="1" t="s">
        <v>19885</v>
      </c>
      <c r="B560" s="1" t="s">
        <v>19886</v>
      </c>
      <c r="C560" s="1" t="s">
        <v>19887</v>
      </c>
      <c r="D560">
        <v>2020</v>
      </c>
      <c r="E560" s="1" t="s">
        <v>7138</v>
      </c>
      <c r="F560" s="1" t="s">
        <v>7141</v>
      </c>
      <c r="G560" s="1" t="s">
        <v>7141</v>
      </c>
      <c r="H560" s="1" t="s">
        <v>7141</v>
      </c>
      <c r="K560" s="1" t="s">
        <v>7141</v>
      </c>
      <c r="M560" s="1" t="s">
        <v>19888</v>
      </c>
      <c r="N560" s="1" t="s">
        <v>19889</v>
      </c>
      <c r="O560" s="1" t="s">
        <v>19890</v>
      </c>
      <c r="P560" s="1" t="s">
        <v>19891</v>
      </c>
      <c r="Q560" s="1" t="s">
        <v>19892</v>
      </c>
      <c r="R560" s="1" t="s">
        <v>19893</v>
      </c>
      <c r="S560" s="1" t="s">
        <v>19894</v>
      </c>
      <c r="T560" s="1" t="s">
        <v>19895</v>
      </c>
      <c r="U560" s="1" t="s">
        <v>7141</v>
      </c>
      <c r="V560" s="1" t="s">
        <v>7150</v>
      </c>
      <c r="W560" s="1" t="s">
        <v>7151</v>
      </c>
      <c r="X560" s="1" t="str">
        <f>VLOOKUP(vehicle_routing_problem__2[[#This Row],[ISSN]],classificacao!B:D,3,0)</f>
        <v>A1</v>
      </c>
      <c r="Z560" s="1" t="s">
        <v>7152</v>
      </c>
      <c r="AB560" s="1" t="s">
        <v>7153</v>
      </c>
      <c r="AC560" s="1" t="s">
        <v>7154</v>
      </c>
      <c r="AD560" s="1" t="s">
        <v>7155</v>
      </c>
      <c r="AE560" s="1" t="s">
        <v>7581</v>
      </c>
      <c r="AF560" s="1" t="s">
        <v>7141</v>
      </c>
      <c r="AG560" s="1" t="s">
        <v>7157</v>
      </c>
      <c r="AH560" s="1" t="s">
        <v>19896</v>
      </c>
    </row>
    <row r="561" spans="1:34" x14ac:dyDescent="0.25">
      <c r="A561" s="1" t="s">
        <v>19897</v>
      </c>
      <c r="B561" s="1" t="s">
        <v>19898</v>
      </c>
      <c r="C561" s="1" t="s">
        <v>19899</v>
      </c>
      <c r="D561">
        <v>2020</v>
      </c>
      <c r="E561" s="1" t="s">
        <v>7379</v>
      </c>
      <c r="F561" s="1" t="s">
        <v>7141</v>
      </c>
      <c r="G561" s="1" t="s">
        <v>7141</v>
      </c>
      <c r="H561" s="1" t="s">
        <v>7141</v>
      </c>
      <c r="K561" s="1" t="s">
        <v>7141</v>
      </c>
      <c r="M561" s="1" t="s">
        <v>19900</v>
      </c>
      <c r="N561" s="1" t="s">
        <v>19901</v>
      </c>
      <c r="O561" s="1" t="s">
        <v>19902</v>
      </c>
      <c r="P561" s="1" t="s">
        <v>19903</v>
      </c>
      <c r="Q561" s="1" t="s">
        <v>19904</v>
      </c>
      <c r="R561" s="1" t="s">
        <v>19905</v>
      </c>
      <c r="S561" s="1" t="s">
        <v>19906</v>
      </c>
      <c r="T561" s="1" t="s">
        <v>19907</v>
      </c>
      <c r="U561" s="1" t="s">
        <v>7141</v>
      </c>
      <c r="V561" s="1" t="s">
        <v>7388</v>
      </c>
      <c r="W561" s="1" t="s">
        <v>7389</v>
      </c>
      <c r="X561" s="1" t="str">
        <f>VLOOKUP(vehicle_routing_problem__2[[#This Row],[ISSN]],classificacao!B:D,3,0)</f>
        <v>B1</v>
      </c>
      <c r="Z561" s="1" t="s">
        <v>7390</v>
      </c>
      <c r="AB561" s="1" t="s">
        <v>7153</v>
      </c>
      <c r="AC561" s="1" t="s">
        <v>7391</v>
      </c>
      <c r="AD561" s="1" t="s">
        <v>7155</v>
      </c>
      <c r="AE561" s="1" t="s">
        <v>7581</v>
      </c>
      <c r="AF561" s="1" t="s">
        <v>7141</v>
      </c>
      <c r="AG561" s="1" t="s">
        <v>7157</v>
      </c>
      <c r="AH561" s="1" t="s">
        <v>19908</v>
      </c>
    </row>
    <row r="562" spans="1:34" x14ac:dyDescent="0.25">
      <c r="A562" s="1" t="s">
        <v>19909</v>
      </c>
      <c r="B562" s="1" t="s">
        <v>19910</v>
      </c>
      <c r="C562" s="1" t="s">
        <v>19911</v>
      </c>
      <c r="D562">
        <v>2020</v>
      </c>
      <c r="E562" s="1" t="s">
        <v>7403</v>
      </c>
      <c r="F562" s="1" t="s">
        <v>7141</v>
      </c>
      <c r="G562" s="1" t="s">
        <v>7141</v>
      </c>
      <c r="H562" s="1" t="s">
        <v>7141</v>
      </c>
      <c r="K562" s="1" t="s">
        <v>7141</v>
      </c>
      <c r="M562" s="1" t="s">
        <v>19912</v>
      </c>
      <c r="N562" s="1" t="s">
        <v>19913</v>
      </c>
      <c r="O562" s="1" t="s">
        <v>19914</v>
      </c>
      <c r="P562" s="1" t="s">
        <v>19915</v>
      </c>
      <c r="Q562" s="1" t="s">
        <v>19916</v>
      </c>
      <c r="R562" s="1" t="s">
        <v>19917</v>
      </c>
      <c r="S562" s="1" t="s">
        <v>19918</v>
      </c>
      <c r="T562" s="1" t="s">
        <v>19919</v>
      </c>
      <c r="U562" s="1" t="s">
        <v>7141</v>
      </c>
      <c r="V562" s="1" t="s">
        <v>7318</v>
      </c>
      <c r="W562" s="1" t="s">
        <v>7413</v>
      </c>
      <c r="X562" s="1" t="str">
        <f>VLOOKUP(vehicle_routing_problem__2[[#This Row],[ISSN]],classificacao!B:D,3,0)</f>
        <v>B1</v>
      </c>
      <c r="Z562" s="1" t="s">
        <v>7414</v>
      </c>
      <c r="AB562" s="1" t="s">
        <v>7153</v>
      </c>
      <c r="AC562" s="1" t="s">
        <v>7415</v>
      </c>
      <c r="AD562" s="1" t="s">
        <v>7155</v>
      </c>
      <c r="AE562" s="1" t="s">
        <v>7581</v>
      </c>
      <c r="AF562" s="1" t="s">
        <v>7141</v>
      </c>
      <c r="AG562" s="1" t="s">
        <v>7157</v>
      </c>
      <c r="AH562" s="1" t="s">
        <v>19920</v>
      </c>
    </row>
    <row r="563" spans="1:34" x14ac:dyDescent="0.25">
      <c r="A563" s="1" t="s">
        <v>19921</v>
      </c>
      <c r="B563" s="1" t="s">
        <v>19922</v>
      </c>
      <c r="C563" s="1" t="s">
        <v>19923</v>
      </c>
      <c r="D563">
        <v>2020</v>
      </c>
      <c r="E563" s="1" t="s">
        <v>9033</v>
      </c>
      <c r="F563" s="1" t="s">
        <v>7141</v>
      </c>
      <c r="G563" s="1" t="s">
        <v>7141</v>
      </c>
      <c r="H563" s="1" t="s">
        <v>7141</v>
      </c>
      <c r="K563" s="1" t="s">
        <v>7141</v>
      </c>
      <c r="M563" s="1" t="s">
        <v>19924</v>
      </c>
      <c r="N563" s="1" t="s">
        <v>19925</v>
      </c>
      <c r="O563" s="1" t="s">
        <v>19926</v>
      </c>
      <c r="P563" s="1" t="s">
        <v>19927</v>
      </c>
      <c r="Q563" s="1" t="s">
        <v>19928</v>
      </c>
      <c r="R563" s="1" t="s">
        <v>19929</v>
      </c>
      <c r="S563" s="1" t="s">
        <v>7141</v>
      </c>
      <c r="T563" s="1" t="s">
        <v>19930</v>
      </c>
      <c r="U563" s="1" t="s">
        <v>7141</v>
      </c>
      <c r="V563" s="1" t="s">
        <v>7226</v>
      </c>
      <c r="W563" s="1" t="s">
        <v>9041</v>
      </c>
      <c r="X563" s="1" t="str">
        <f>VLOOKUP(vehicle_routing_problem__2[[#This Row],[ISSN]],classificacao!B:D,3,0)</f>
        <v>B1</v>
      </c>
      <c r="Z563" s="1" t="s">
        <v>7141</v>
      </c>
      <c r="AB563" s="1" t="s">
        <v>7153</v>
      </c>
      <c r="AC563" s="1" t="s">
        <v>9033</v>
      </c>
      <c r="AD563" s="1" t="s">
        <v>7155</v>
      </c>
      <c r="AE563" s="1" t="s">
        <v>7581</v>
      </c>
      <c r="AF563" s="1" t="s">
        <v>7141</v>
      </c>
      <c r="AG563" s="1" t="s">
        <v>7157</v>
      </c>
      <c r="AH563" s="1" t="s">
        <v>19931</v>
      </c>
    </row>
    <row r="564" spans="1:34" x14ac:dyDescent="0.25">
      <c r="A564" s="1" t="s">
        <v>19932</v>
      </c>
      <c r="B564" s="1" t="s">
        <v>19933</v>
      </c>
      <c r="C564" s="1" t="s">
        <v>19934</v>
      </c>
      <c r="D564">
        <v>2020</v>
      </c>
      <c r="E564" s="1" t="s">
        <v>17783</v>
      </c>
      <c r="F564" s="1" t="s">
        <v>7944</v>
      </c>
      <c r="G564" s="1" t="s">
        <v>7366</v>
      </c>
      <c r="H564" s="1" t="s">
        <v>7141</v>
      </c>
      <c r="I564">
        <v>473</v>
      </c>
      <c r="J564">
        <v>499</v>
      </c>
      <c r="K564" s="1" t="s">
        <v>7141</v>
      </c>
      <c r="M564" s="1" t="s">
        <v>7141</v>
      </c>
      <c r="N564" s="1" t="s">
        <v>19935</v>
      </c>
      <c r="O564" s="1" t="s">
        <v>19936</v>
      </c>
      <c r="P564" s="1" t="s">
        <v>19937</v>
      </c>
      <c r="Q564" s="1" t="s">
        <v>19938</v>
      </c>
      <c r="R564" s="1" t="s">
        <v>19939</v>
      </c>
      <c r="S564" s="1" t="s">
        <v>19940</v>
      </c>
      <c r="T564" s="1" t="s">
        <v>19941</v>
      </c>
      <c r="U564" s="1" t="s">
        <v>7141</v>
      </c>
      <c r="V564" s="1" t="s">
        <v>17791</v>
      </c>
      <c r="W564" s="1" t="s">
        <v>11348</v>
      </c>
      <c r="X564" s="1" t="str">
        <f>VLOOKUP(vehicle_routing_problem__2[[#This Row],[ISSN]],classificacao!B:D,3,0)</f>
        <v>B2</v>
      </c>
      <c r="Z564" s="1" t="s">
        <v>17792</v>
      </c>
      <c r="AB564" s="1" t="s">
        <v>7153</v>
      </c>
      <c r="AC564" s="1" t="s">
        <v>17793</v>
      </c>
      <c r="AD564" s="1" t="s">
        <v>7155</v>
      </c>
      <c r="AE564" s="1" t="s">
        <v>7156</v>
      </c>
      <c r="AF564" s="1" t="s">
        <v>7141</v>
      </c>
      <c r="AG564" s="1" t="s">
        <v>7157</v>
      </c>
      <c r="AH564" s="1" t="s">
        <v>19942</v>
      </c>
    </row>
    <row r="565" spans="1:34" x14ac:dyDescent="0.25">
      <c r="A565" s="1" t="s">
        <v>19943</v>
      </c>
      <c r="B565" s="1" t="s">
        <v>19944</v>
      </c>
      <c r="C565" s="1" t="s">
        <v>19945</v>
      </c>
      <c r="D565">
        <v>2020</v>
      </c>
      <c r="E565" s="1" t="s">
        <v>17783</v>
      </c>
      <c r="F565" s="1" t="s">
        <v>7944</v>
      </c>
      <c r="G565" s="1" t="s">
        <v>7366</v>
      </c>
      <c r="H565" s="1" t="s">
        <v>7141</v>
      </c>
      <c r="I565">
        <v>500</v>
      </c>
      <c r="J565">
        <v>514</v>
      </c>
      <c r="K565" s="1" t="s">
        <v>7141</v>
      </c>
      <c r="M565" s="1" t="s">
        <v>7141</v>
      </c>
      <c r="N565" s="1" t="s">
        <v>19946</v>
      </c>
      <c r="O565" s="1" t="s">
        <v>19947</v>
      </c>
      <c r="P565" s="1" t="s">
        <v>19948</v>
      </c>
      <c r="Q565" s="1" t="s">
        <v>19949</v>
      </c>
      <c r="R565" s="1" t="s">
        <v>19950</v>
      </c>
      <c r="S565" s="1" t="s">
        <v>19951</v>
      </c>
      <c r="T565" s="1" t="s">
        <v>19952</v>
      </c>
      <c r="U565" s="1" t="s">
        <v>7141</v>
      </c>
      <c r="V565" s="1" t="s">
        <v>17791</v>
      </c>
      <c r="W565" s="1" t="s">
        <v>11348</v>
      </c>
      <c r="X565" s="1" t="str">
        <f>VLOOKUP(vehicle_routing_problem__2[[#This Row],[ISSN]],classificacao!B:D,3,0)</f>
        <v>B2</v>
      </c>
      <c r="Z565" s="1" t="s">
        <v>17792</v>
      </c>
      <c r="AB565" s="1" t="s">
        <v>7153</v>
      </c>
      <c r="AC565" s="1" t="s">
        <v>17793</v>
      </c>
      <c r="AD565" s="1" t="s">
        <v>7155</v>
      </c>
      <c r="AE565" s="1" t="s">
        <v>7156</v>
      </c>
      <c r="AF565" s="1" t="s">
        <v>7141</v>
      </c>
      <c r="AG565" s="1" t="s">
        <v>7157</v>
      </c>
      <c r="AH565" s="1" t="s">
        <v>19953</v>
      </c>
    </row>
    <row r="566" spans="1:34" x14ac:dyDescent="0.25">
      <c r="A566" s="1" t="s">
        <v>19954</v>
      </c>
      <c r="B566" s="1" t="s">
        <v>19955</v>
      </c>
      <c r="C566" s="1" t="s">
        <v>19956</v>
      </c>
      <c r="D566">
        <v>2020</v>
      </c>
      <c r="E566" s="1" t="s">
        <v>17755</v>
      </c>
      <c r="F566" s="1" t="s">
        <v>7141</v>
      </c>
      <c r="G566" s="1" t="s">
        <v>7141</v>
      </c>
      <c r="H566" s="1" t="s">
        <v>7141</v>
      </c>
      <c r="K566" s="1" t="s">
        <v>7141</v>
      </c>
      <c r="M566" s="1" t="s">
        <v>19957</v>
      </c>
      <c r="N566" s="1" t="s">
        <v>19958</v>
      </c>
      <c r="O566" s="1" t="s">
        <v>19959</v>
      </c>
      <c r="P566" s="1" t="s">
        <v>19960</v>
      </c>
      <c r="Q566" s="1" t="s">
        <v>19961</v>
      </c>
      <c r="R566" s="1" t="s">
        <v>19962</v>
      </c>
      <c r="S566" s="1" t="s">
        <v>19963</v>
      </c>
      <c r="T566" s="1" t="s">
        <v>19964</v>
      </c>
      <c r="U566" s="1" t="s">
        <v>7141</v>
      </c>
      <c r="V566" s="1" t="s">
        <v>17764</v>
      </c>
      <c r="W566" s="1" t="s">
        <v>9751</v>
      </c>
      <c r="X566" s="1" t="str">
        <f>VLOOKUP(vehicle_routing_problem__2[[#This Row],[ISSN]],classificacao!B:D,3,0)</f>
        <v>B1</v>
      </c>
      <c r="Z566" s="1" t="s">
        <v>17765</v>
      </c>
      <c r="AB566" s="1" t="s">
        <v>7153</v>
      </c>
      <c r="AC566" s="1" t="s">
        <v>17766</v>
      </c>
      <c r="AD566" s="1" t="s">
        <v>7155</v>
      </c>
      <c r="AE566" s="1" t="s">
        <v>7581</v>
      </c>
      <c r="AF566" s="1" t="s">
        <v>7141</v>
      </c>
      <c r="AG566" s="1" t="s">
        <v>7157</v>
      </c>
      <c r="AH566" s="1" t="s">
        <v>19965</v>
      </c>
    </row>
    <row r="567" spans="1:34" x14ac:dyDescent="0.25">
      <c r="A567" s="1" t="s">
        <v>19966</v>
      </c>
      <c r="B567" s="1" t="s">
        <v>19967</v>
      </c>
      <c r="C567" s="1" t="s">
        <v>19968</v>
      </c>
      <c r="D567">
        <v>2020</v>
      </c>
      <c r="E567" s="1" t="s">
        <v>19969</v>
      </c>
      <c r="F567" s="1" t="s">
        <v>7141</v>
      </c>
      <c r="G567" s="1" t="s">
        <v>7141</v>
      </c>
      <c r="H567" s="1" t="s">
        <v>7141</v>
      </c>
      <c r="K567" s="1" t="s">
        <v>7141</v>
      </c>
      <c r="M567" s="1" t="s">
        <v>19970</v>
      </c>
      <c r="N567" s="1" t="s">
        <v>19971</v>
      </c>
      <c r="O567" s="1" t="s">
        <v>19972</v>
      </c>
      <c r="P567" s="1" t="s">
        <v>19973</v>
      </c>
      <c r="Q567" s="1" t="s">
        <v>19974</v>
      </c>
      <c r="R567" s="1" t="s">
        <v>19975</v>
      </c>
      <c r="S567" s="1" t="s">
        <v>19976</v>
      </c>
      <c r="T567" s="1" t="s">
        <v>19977</v>
      </c>
      <c r="U567" s="1" t="s">
        <v>7141</v>
      </c>
      <c r="V567" s="1" t="s">
        <v>7388</v>
      </c>
      <c r="W567" s="1" t="s">
        <v>9710</v>
      </c>
      <c r="X567" s="1" t="str">
        <f>VLOOKUP(vehicle_routing_problem__2[[#This Row],[ISSN]],classificacao!B:D,3,0)</f>
        <v>B1</v>
      </c>
      <c r="Z567" s="1" t="s">
        <v>19978</v>
      </c>
      <c r="AB567" s="1" t="s">
        <v>7153</v>
      </c>
      <c r="AC567" s="1" t="s">
        <v>19979</v>
      </c>
      <c r="AD567" s="1" t="s">
        <v>7155</v>
      </c>
      <c r="AE567" s="1" t="s">
        <v>7581</v>
      </c>
      <c r="AF567" s="1" t="s">
        <v>7141</v>
      </c>
      <c r="AG567" s="1" t="s">
        <v>7157</v>
      </c>
      <c r="AH567" s="1" t="s">
        <v>19980</v>
      </c>
    </row>
    <row r="568" spans="1:34" x14ac:dyDescent="0.25">
      <c r="A568" s="1" t="s">
        <v>19981</v>
      </c>
      <c r="B568" s="1" t="s">
        <v>19982</v>
      </c>
      <c r="C568" s="1" t="s">
        <v>19983</v>
      </c>
      <c r="D568">
        <v>2020</v>
      </c>
      <c r="E568" s="1" t="s">
        <v>7138</v>
      </c>
      <c r="F568" s="1" t="s">
        <v>7141</v>
      </c>
      <c r="G568" s="1" t="s">
        <v>7141</v>
      </c>
      <c r="H568" s="1" t="s">
        <v>7141</v>
      </c>
      <c r="K568" s="1" t="s">
        <v>7141</v>
      </c>
      <c r="M568" s="1" t="s">
        <v>19984</v>
      </c>
      <c r="N568" s="1" t="s">
        <v>19985</v>
      </c>
      <c r="O568" s="1" t="s">
        <v>19986</v>
      </c>
      <c r="P568" s="1" t="s">
        <v>19987</v>
      </c>
      <c r="Q568" s="1" t="s">
        <v>19988</v>
      </c>
      <c r="R568" s="1" t="s">
        <v>19989</v>
      </c>
      <c r="S568" s="1" t="s">
        <v>19990</v>
      </c>
      <c r="T568" s="1" t="s">
        <v>19991</v>
      </c>
      <c r="U568" s="1" t="s">
        <v>7141</v>
      </c>
      <c r="V568" s="1" t="s">
        <v>7150</v>
      </c>
      <c r="W568" s="1" t="s">
        <v>7151</v>
      </c>
      <c r="X568" s="1" t="str">
        <f>VLOOKUP(vehicle_routing_problem__2[[#This Row],[ISSN]],classificacao!B:D,3,0)</f>
        <v>A1</v>
      </c>
      <c r="Z568" s="1" t="s">
        <v>7152</v>
      </c>
      <c r="AB568" s="1" t="s">
        <v>7153</v>
      </c>
      <c r="AC568" s="1" t="s">
        <v>7154</v>
      </c>
      <c r="AD568" s="1" t="s">
        <v>7155</v>
      </c>
      <c r="AE568" s="1" t="s">
        <v>7581</v>
      </c>
      <c r="AF568" s="1" t="s">
        <v>7141</v>
      </c>
      <c r="AG568" s="1" t="s">
        <v>7157</v>
      </c>
      <c r="AH568" s="1" t="s">
        <v>19992</v>
      </c>
    </row>
    <row r="569" spans="1:34" x14ac:dyDescent="0.25">
      <c r="A569" s="1" t="s">
        <v>19994</v>
      </c>
      <c r="B569" s="1" t="s">
        <v>19995</v>
      </c>
      <c r="C569" s="1" t="s">
        <v>19996</v>
      </c>
      <c r="D569">
        <v>2020</v>
      </c>
      <c r="E569" s="1" t="s">
        <v>8647</v>
      </c>
      <c r="F569" s="1" t="s">
        <v>7397</v>
      </c>
      <c r="G569" s="1" t="s">
        <v>7141</v>
      </c>
      <c r="H569" s="1" t="s">
        <v>19997</v>
      </c>
      <c r="K569" s="1" t="s">
        <v>7141</v>
      </c>
      <c r="M569" s="1" t="s">
        <v>19998</v>
      </c>
      <c r="N569" s="1" t="s">
        <v>19999</v>
      </c>
      <c r="O569" s="1" t="s">
        <v>20000</v>
      </c>
      <c r="P569" s="1" t="s">
        <v>20001</v>
      </c>
      <c r="Q569" s="1" t="s">
        <v>20002</v>
      </c>
      <c r="R569" s="1" t="s">
        <v>7141</v>
      </c>
      <c r="S569" s="1" t="s">
        <v>20003</v>
      </c>
      <c r="T569" s="1" t="s">
        <v>20004</v>
      </c>
      <c r="U569" s="1" t="s">
        <v>7141</v>
      </c>
      <c r="V569" s="1" t="s">
        <v>8657</v>
      </c>
      <c r="W569" s="1" t="s">
        <v>8658</v>
      </c>
      <c r="X569" s="1" t="str">
        <f>VLOOKUP(vehicle_routing_problem__2[[#This Row],[ISSN]],classificacao!B:D,3,0)</f>
        <v>B1</v>
      </c>
      <c r="Z569" s="1" t="s">
        <v>7141</v>
      </c>
      <c r="AB569" s="1" t="s">
        <v>7153</v>
      </c>
      <c r="AC569" s="1" t="s">
        <v>8659</v>
      </c>
      <c r="AD569" s="1" t="s">
        <v>7155</v>
      </c>
      <c r="AE569" s="1" t="s">
        <v>7156</v>
      </c>
      <c r="AF569" s="1" t="s">
        <v>7398</v>
      </c>
      <c r="AG569" s="1" t="s">
        <v>7157</v>
      </c>
      <c r="AH569" s="1" t="s">
        <v>20005</v>
      </c>
    </row>
    <row r="570" spans="1:34" x14ac:dyDescent="0.25">
      <c r="A570" s="1" t="s">
        <v>20006</v>
      </c>
      <c r="B570" s="1" t="s">
        <v>20007</v>
      </c>
      <c r="C570" s="1" t="s">
        <v>20008</v>
      </c>
      <c r="D570">
        <v>2020</v>
      </c>
      <c r="E570" s="1" t="s">
        <v>7926</v>
      </c>
      <c r="F570" s="1" t="s">
        <v>7141</v>
      </c>
      <c r="G570" s="1" t="s">
        <v>7141</v>
      </c>
      <c r="H570" s="1" t="s">
        <v>20009</v>
      </c>
      <c r="K570" s="1" t="s">
        <v>7141</v>
      </c>
      <c r="M570" s="1" t="s">
        <v>20010</v>
      </c>
      <c r="N570" s="1" t="s">
        <v>20011</v>
      </c>
      <c r="O570" s="1" t="s">
        <v>20012</v>
      </c>
      <c r="P570" s="1" t="s">
        <v>20013</v>
      </c>
      <c r="Q570" s="1" t="s">
        <v>20014</v>
      </c>
      <c r="R570" s="1" t="s">
        <v>20015</v>
      </c>
      <c r="S570" s="1" t="s">
        <v>20016</v>
      </c>
      <c r="T570" s="1" t="s">
        <v>20017</v>
      </c>
      <c r="U570" s="1" t="s">
        <v>7141</v>
      </c>
      <c r="V570" s="1" t="s">
        <v>7173</v>
      </c>
      <c r="W570" s="1" t="s">
        <v>7936</v>
      </c>
      <c r="X570" s="1" t="str">
        <f>VLOOKUP(vehicle_routing_problem__2[[#This Row],[ISSN]],classificacao!B:D,3,0)</f>
        <v>A1</v>
      </c>
      <c r="Z570" s="1" t="s">
        <v>7937</v>
      </c>
      <c r="AB570" s="1" t="s">
        <v>7153</v>
      </c>
      <c r="AC570" s="1" t="s">
        <v>7938</v>
      </c>
      <c r="AD570" s="1" t="s">
        <v>7155</v>
      </c>
      <c r="AE570" s="1" t="s">
        <v>7581</v>
      </c>
      <c r="AF570" s="1" t="s">
        <v>7141</v>
      </c>
      <c r="AG570" s="1" t="s">
        <v>7157</v>
      </c>
      <c r="AH570" s="1" t="s">
        <v>20018</v>
      </c>
    </row>
    <row r="571" spans="1:34" x14ac:dyDescent="0.25">
      <c r="A571" s="1" t="s">
        <v>20019</v>
      </c>
      <c r="B571" s="1" t="s">
        <v>20020</v>
      </c>
      <c r="C571" s="1" t="s">
        <v>20021</v>
      </c>
      <c r="D571">
        <v>2020</v>
      </c>
      <c r="E571" s="1" t="s">
        <v>15879</v>
      </c>
      <c r="F571" s="1" t="s">
        <v>7397</v>
      </c>
      <c r="G571" s="1" t="s">
        <v>7141</v>
      </c>
      <c r="H571" s="1" t="s">
        <v>20022</v>
      </c>
      <c r="K571" s="1" t="s">
        <v>7141</v>
      </c>
      <c r="M571" s="1" t="s">
        <v>20023</v>
      </c>
      <c r="N571" s="1" t="s">
        <v>20024</v>
      </c>
      <c r="O571" s="1" t="s">
        <v>20025</v>
      </c>
      <c r="P571" s="1" t="s">
        <v>20026</v>
      </c>
      <c r="Q571" s="1" t="s">
        <v>20027</v>
      </c>
      <c r="R571" s="1" t="s">
        <v>7141</v>
      </c>
      <c r="S571" s="1" t="s">
        <v>20028</v>
      </c>
      <c r="T571" s="1" t="s">
        <v>20029</v>
      </c>
      <c r="U571" s="1" t="s">
        <v>7141</v>
      </c>
      <c r="V571" s="1" t="s">
        <v>8657</v>
      </c>
      <c r="W571" s="1" t="s">
        <v>10901</v>
      </c>
      <c r="X571" s="1" t="str">
        <f>VLOOKUP(vehicle_routing_problem__2[[#This Row],[ISSN]],classificacao!B:D,3,0)</f>
        <v>B1</v>
      </c>
      <c r="Z571" s="1" t="s">
        <v>15886</v>
      </c>
      <c r="AB571" s="1" t="s">
        <v>7153</v>
      </c>
      <c r="AC571" s="1" t="s">
        <v>15887</v>
      </c>
      <c r="AD571" s="1" t="s">
        <v>7155</v>
      </c>
      <c r="AE571" s="1" t="s">
        <v>7156</v>
      </c>
      <c r="AF571" s="1" t="s">
        <v>7398</v>
      </c>
      <c r="AG571" s="1" t="s">
        <v>7157</v>
      </c>
      <c r="AH571" s="1" t="s">
        <v>20030</v>
      </c>
    </row>
    <row r="572" spans="1:34" x14ac:dyDescent="0.25">
      <c r="A572" s="1" t="s">
        <v>20031</v>
      </c>
      <c r="B572" s="1" t="s">
        <v>20032</v>
      </c>
      <c r="C572" s="1" t="s">
        <v>20033</v>
      </c>
      <c r="D572">
        <v>2020</v>
      </c>
      <c r="E572" s="1" t="s">
        <v>15879</v>
      </c>
      <c r="F572" s="1" t="s">
        <v>7397</v>
      </c>
      <c r="G572" s="1" t="s">
        <v>7141</v>
      </c>
      <c r="H572" s="1" t="s">
        <v>20034</v>
      </c>
      <c r="K572" s="1" t="s">
        <v>7141</v>
      </c>
      <c r="M572" s="1" t="s">
        <v>20035</v>
      </c>
      <c r="N572" s="1" t="s">
        <v>20036</v>
      </c>
      <c r="O572" s="1" t="s">
        <v>18955</v>
      </c>
      <c r="P572" s="1" t="s">
        <v>20037</v>
      </c>
      <c r="Q572" s="1" t="s">
        <v>20038</v>
      </c>
      <c r="R572" s="1" t="s">
        <v>7141</v>
      </c>
      <c r="S572" s="1" t="s">
        <v>20039</v>
      </c>
      <c r="T572" s="1" t="s">
        <v>18960</v>
      </c>
      <c r="U572" s="1" t="s">
        <v>7141</v>
      </c>
      <c r="V572" s="1" t="s">
        <v>8657</v>
      </c>
      <c r="W572" s="1" t="s">
        <v>10901</v>
      </c>
      <c r="X572" s="1" t="str">
        <f>VLOOKUP(vehicle_routing_problem__2[[#This Row],[ISSN]],classificacao!B:D,3,0)</f>
        <v>B1</v>
      </c>
      <c r="Z572" s="1" t="s">
        <v>15886</v>
      </c>
      <c r="AB572" s="1" t="s">
        <v>7153</v>
      </c>
      <c r="AC572" s="1" t="s">
        <v>15887</v>
      </c>
      <c r="AD572" s="1" t="s">
        <v>7155</v>
      </c>
      <c r="AE572" s="1" t="s">
        <v>7156</v>
      </c>
      <c r="AF572" s="1" t="s">
        <v>7398</v>
      </c>
      <c r="AG572" s="1" t="s">
        <v>7157</v>
      </c>
      <c r="AH572" s="1" t="s">
        <v>20040</v>
      </c>
    </row>
    <row r="573" spans="1:34" x14ac:dyDescent="0.25">
      <c r="A573" s="1" t="s">
        <v>20041</v>
      </c>
      <c r="B573" s="1" t="s">
        <v>20042</v>
      </c>
      <c r="C573" s="1" t="s">
        <v>20043</v>
      </c>
      <c r="D573">
        <v>2020</v>
      </c>
      <c r="E573" s="1" t="s">
        <v>13270</v>
      </c>
      <c r="F573" s="1" t="s">
        <v>7141</v>
      </c>
      <c r="G573" s="1" t="s">
        <v>7141</v>
      </c>
      <c r="H573" s="1" t="s">
        <v>7141</v>
      </c>
      <c r="K573" s="1" t="s">
        <v>7141</v>
      </c>
      <c r="M573" s="1" t="s">
        <v>20044</v>
      </c>
      <c r="N573" s="1" t="s">
        <v>20045</v>
      </c>
      <c r="O573" s="1" t="s">
        <v>20046</v>
      </c>
      <c r="P573" s="1" t="s">
        <v>20047</v>
      </c>
      <c r="Q573" s="1" t="s">
        <v>20048</v>
      </c>
      <c r="R573" s="1" t="s">
        <v>20049</v>
      </c>
      <c r="S573" s="1" t="s">
        <v>20050</v>
      </c>
      <c r="T573" s="1" t="s">
        <v>20051</v>
      </c>
      <c r="U573" s="1" t="s">
        <v>7141</v>
      </c>
      <c r="V573" s="1" t="s">
        <v>7388</v>
      </c>
      <c r="W573" s="1" t="s">
        <v>10404</v>
      </c>
      <c r="X573" s="1" t="str">
        <f>VLOOKUP(vehicle_routing_problem__2[[#This Row],[ISSN]],classificacao!B:D,3,0)</f>
        <v>A2</v>
      </c>
      <c r="Z573" s="1" t="s">
        <v>13280</v>
      </c>
      <c r="AB573" s="1" t="s">
        <v>7153</v>
      </c>
      <c r="AC573" s="1" t="s">
        <v>13281</v>
      </c>
      <c r="AD573" s="1" t="s">
        <v>7155</v>
      </c>
      <c r="AE573" s="1" t="s">
        <v>7581</v>
      </c>
      <c r="AF573" s="1" t="s">
        <v>7141</v>
      </c>
      <c r="AG573" s="1" t="s">
        <v>7157</v>
      </c>
      <c r="AH573" s="1" t="s">
        <v>20052</v>
      </c>
    </row>
    <row r="574" spans="1:34" x14ac:dyDescent="0.25">
      <c r="A574" s="1" t="s">
        <v>20053</v>
      </c>
      <c r="B574" s="1" t="s">
        <v>20054</v>
      </c>
      <c r="C574" s="1" t="s">
        <v>20055</v>
      </c>
      <c r="D574">
        <v>2020</v>
      </c>
      <c r="E574" s="1" t="s">
        <v>7572</v>
      </c>
      <c r="F574" s="1" t="s">
        <v>7266</v>
      </c>
      <c r="G574" s="1" t="s">
        <v>7141</v>
      </c>
      <c r="H574" s="1" t="s">
        <v>20056</v>
      </c>
      <c r="I574">
        <v>146707</v>
      </c>
      <c r="J574">
        <v>146718</v>
      </c>
      <c r="K574" s="1" t="s">
        <v>7141</v>
      </c>
      <c r="M574" s="1" t="s">
        <v>20057</v>
      </c>
      <c r="N574" s="1" t="s">
        <v>20058</v>
      </c>
      <c r="O574" s="1" t="s">
        <v>20059</v>
      </c>
      <c r="P574" s="1" t="s">
        <v>20060</v>
      </c>
      <c r="Q574" s="1" t="s">
        <v>20061</v>
      </c>
      <c r="R574" s="1" t="s">
        <v>20062</v>
      </c>
      <c r="S574" s="1" t="s">
        <v>20063</v>
      </c>
      <c r="T574" s="1" t="s">
        <v>20064</v>
      </c>
      <c r="U574" s="1" t="s">
        <v>7141</v>
      </c>
      <c r="V574" s="1" t="s">
        <v>7399</v>
      </c>
      <c r="W574" s="1" t="s">
        <v>7580</v>
      </c>
      <c r="X574" s="1" t="str">
        <f>VLOOKUP(vehicle_routing_problem__2[[#This Row],[ISSN]],classificacao!B:D,3,0)</f>
        <v>B1</v>
      </c>
      <c r="Z574" s="1" t="s">
        <v>7141</v>
      </c>
      <c r="AB574" s="1" t="s">
        <v>7153</v>
      </c>
      <c r="AC574" s="1" t="s">
        <v>7572</v>
      </c>
      <c r="AD574" s="1" t="s">
        <v>7155</v>
      </c>
      <c r="AE574" s="1" t="s">
        <v>7156</v>
      </c>
      <c r="AF574" s="1" t="s">
        <v>7582</v>
      </c>
      <c r="AG574" s="1" t="s">
        <v>7157</v>
      </c>
      <c r="AH574" s="1" t="s">
        <v>20065</v>
      </c>
    </row>
    <row r="575" spans="1:34" x14ac:dyDescent="0.25">
      <c r="A575" s="1" t="s">
        <v>20079</v>
      </c>
      <c r="B575" s="1" t="s">
        <v>20080</v>
      </c>
      <c r="C575" s="1" t="s">
        <v>20081</v>
      </c>
      <c r="D575">
        <v>2020</v>
      </c>
      <c r="E575" s="1" t="s">
        <v>7572</v>
      </c>
      <c r="F575" s="1" t="s">
        <v>7266</v>
      </c>
      <c r="G575" s="1" t="s">
        <v>7141</v>
      </c>
      <c r="H575" s="1" t="s">
        <v>20082</v>
      </c>
      <c r="I575">
        <v>134743</v>
      </c>
      <c r="J575">
        <v>134763</v>
      </c>
      <c r="K575" s="1" t="s">
        <v>7141</v>
      </c>
      <c r="M575" s="1" t="s">
        <v>20083</v>
      </c>
      <c r="N575" s="1" t="s">
        <v>20084</v>
      </c>
      <c r="O575" s="1" t="s">
        <v>20085</v>
      </c>
      <c r="P575" s="1" t="s">
        <v>20086</v>
      </c>
      <c r="Q575" s="1" t="s">
        <v>20087</v>
      </c>
      <c r="R575" s="1" t="s">
        <v>20088</v>
      </c>
      <c r="S575" s="1" t="s">
        <v>20089</v>
      </c>
      <c r="T575" s="1" t="s">
        <v>20090</v>
      </c>
      <c r="U575" s="1" t="s">
        <v>7141</v>
      </c>
      <c r="V575" s="1" t="s">
        <v>7399</v>
      </c>
      <c r="W575" s="1" t="s">
        <v>7580</v>
      </c>
      <c r="X575" s="1" t="str">
        <f>VLOOKUP(vehicle_routing_problem__2[[#This Row],[ISSN]],classificacao!B:D,3,0)</f>
        <v>B1</v>
      </c>
      <c r="Z575" s="1" t="s">
        <v>7141</v>
      </c>
      <c r="AB575" s="1" t="s">
        <v>7153</v>
      </c>
      <c r="AC575" s="1" t="s">
        <v>7572</v>
      </c>
      <c r="AD575" s="1" t="s">
        <v>7155</v>
      </c>
      <c r="AE575" s="1" t="s">
        <v>7156</v>
      </c>
      <c r="AF575" s="1" t="s">
        <v>7582</v>
      </c>
      <c r="AG575" s="1" t="s">
        <v>7157</v>
      </c>
      <c r="AH575" s="1" t="s">
        <v>20091</v>
      </c>
    </row>
    <row r="576" spans="1:34" x14ac:dyDescent="0.25">
      <c r="A576" s="1" t="s">
        <v>20092</v>
      </c>
      <c r="B576" s="1" t="s">
        <v>20093</v>
      </c>
      <c r="C576" s="1" t="s">
        <v>20094</v>
      </c>
      <c r="D576">
        <v>2020</v>
      </c>
      <c r="E576" s="1" t="s">
        <v>8647</v>
      </c>
      <c r="F576" s="1" t="s">
        <v>7397</v>
      </c>
      <c r="G576" s="1" t="s">
        <v>7141</v>
      </c>
      <c r="H576" s="1" t="s">
        <v>20095</v>
      </c>
      <c r="K576" s="1" t="s">
        <v>7141</v>
      </c>
      <c r="M576" s="1" t="s">
        <v>20096</v>
      </c>
      <c r="N576" s="1" t="s">
        <v>20097</v>
      </c>
      <c r="O576" s="1" t="s">
        <v>20098</v>
      </c>
      <c r="P576" s="1" t="s">
        <v>20099</v>
      </c>
      <c r="Q576" s="1" t="s">
        <v>20100</v>
      </c>
      <c r="R576" s="1" t="s">
        <v>7141</v>
      </c>
      <c r="S576" s="1" t="s">
        <v>20101</v>
      </c>
      <c r="T576" s="1" t="s">
        <v>7141</v>
      </c>
      <c r="U576" s="1" t="s">
        <v>7141</v>
      </c>
      <c r="V576" s="1" t="s">
        <v>8657</v>
      </c>
      <c r="W576" s="1" t="s">
        <v>8658</v>
      </c>
      <c r="X576" s="1" t="str">
        <f>VLOOKUP(vehicle_routing_problem__2[[#This Row],[ISSN]],classificacao!B:D,3,0)</f>
        <v>B1</v>
      </c>
      <c r="Z576" s="1" t="s">
        <v>7141</v>
      </c>
      <c r="AB576" s="1" t="s">
        <v>7153</v>
      </c>
      <c r="AC576" s="1" t="s">
        <v>8659</v>
      </c>
      <c r="AD576" s="1" t="s">
        <v>7155</v>
      </c>
      <c r="AE576" s="1" t="s">
        <v>7156</v>
      </c>
      <c r="AF576" s="1" t="s">
        <v>7265</v>
      </c>
      <c r="AG576" s="1" t="s">
        <v>7157</v>
      </c>
      <c r="AH576" s="1" t="s">
        <v>20102</v>
      </c>
    </row>
    <row r="577" spans="1:34" x14ac:dyDescent="0.25">
      <c r="A577" s="1" t="s">
        <v>20103</v>
      </c>
      <c r="B577" s="1" t="s">
        <v>20104</v>
      </c>
      <c r="C577" s="1" t="s">
        <v>20105</v>
      </c>
      <c r="D577">
        <v>2020</v>
      </c>
      <c r="E577" s="1" t="s">
        <v>7587</v>
      </c>
      <c r="F577" s="1" t="s">
        <v>7141</v>
      </c>
      <c r="G577" s="1" t="s">
        <v>7141</v>
      </c>
      <c r="H577" s="1" t="s">
        <v>7141</v>
      </c>
      <c r="K577" s="1" t="s">
        <v>7141</v>
      </c>
      <c r="M577" s="1" t="s">
        <v>20106</v>
      </c>
      <c r="N577" s="1" t="s">
        <v>20107</v>
      </c>
      <c r="O577" s="1" t="s">
        <v>20108</v>
      </c>
      <c r="P577" s="1" t="s">
        <v>20109</v>
      </c>
      <c r="Q577" s="1" t="s">
        <v>20110</v>
      </c>
      <c r="R577" s="1" t="s">
        <v>20111</v>
      </c>
      <c r="S577" s="1" t="s">
        <v>20112</v>
      </c>
      <c r="T577" s="1" t="s">
        <v>20113</v>
      </c>
      <c r="U577" s="1" t="s">
        <v>7141</v>
      </c>
      <c r="V577" s="1" t="s">
        <v>7388</v>
      </c>
      <c r="W577" s="1" t="s">
        <v>7596</v>
      </c>
      <c r="X577" s="1" t="str">
        <f>VLOOKUP(vehicle_routing_problem__2[[#This Row],[ISSN]],classificacao!B:D,3,0)</f>
        <v>B1</v>
      </c>
      <c r="Z577" s="1" t="s">
        <v>7597</v>
      </c>
      <c r="AB577" s="1" t="s">
        <v>7153</v>
      </c>
      <c r="AC577" s="1" t="s">
        <v>7598</v>
      </c>
      <c r="AD577" s="1" t="s">
        <v>7155</v>
      </c>
      <c r="AE577" s="1" t="s">
        <v>7581</v>
      </c>
      <c r="AF577" s="1" t="s">
        <v>7141</v>
      </c>
      <c r="AG577" s="1" t="s">
        <v>7157</v>
      </c>
      <c r="AH577" s="1" t="s">
        <v>20114</v>
      </c>
    </row>
    <row r="578" spans="1:34" x14ac:dyDescent="0.25">
      <c r="A578" s="1" t="s">
        <v>20129</v>
      </c>
      <c r="B578" s="1" t="s">
        <v>20130</v>
      </c>
      <c r="C578" s="1" t="s">
        <v>20131</v>
      </c>
      <c r="D578">
        <v>2020</v>
      </c>
      <c r="E578" s="1" t="s">
        <v>7572</v>
      </c>
      <c r="F578" s="1" t="s">
        <v>7266</v>
      </c>
      <c r="G578" s="1" t="s">
        <v>7141</v>
      </c>
      <c r="H578" s="1" t="s">
        <v>20132</v>
      </c>
      <c r="I578">
        <v>108705</v>
      </c>
      <c r="J578">
        <v>108719</v>
      </c>
      <c r="K578" s="1" t="s">
        <v>7141</v>
      </c>
      <c r="M578" s="1" t="s">
        <v>20133</v>
      </c>
      <c r="N578" s="1" t="s">
        <v>20134</v>
      </c>
      <c r="O578" s="1" t="s">
        <v>20135</v>
      </c>
      <c r="P578" s="1" t="s">
        <v>20136</v>
      </c>
      <c r="Q578" s="1" t="s">
        <v>20137</v>
      </c>
      <c r="R578" s="1" t="s">
        <v>20138</v>
      </c>
      <c r="S578" s="1" t="s">
        <v>20139</v>
      </c>
      <c r="T578" s="1" t="s">
        <v>20140</v>
      </c>
      <c r="U578" s="1" t="s">
        <v>7141</v>
      </c>
      <c r="V578" s="1" t="s">
        <v>7399</v>
      </c>
      <c r="W578" s="1" t="s">
        <v>7580</v>
      </c>
      <c r="X578" s="1" t="str">
        <f>VLOOKUP(vehicle_routing_problem__2[[#This Row],[ISSN]],classificacao!B:D,3,0)</f>
        <v>B1</v>
      </c>
      <c r="Z578" s="1" t="s">
        <v>7141</v>
      </c>
      <c r="AB578" s="1" t="s">
        <v>7153</v>
      </c>
      <c r="AC578" s="1" t="s">
        <v>7572</v>
      </c>
      <c r="AD578" s="1" t="s">
        <v>7155</v>
      </c>
      <c r="AE578" s="1" t="s">
        <v>7156</v>
      </c>
      <c r="AF578" s="1" t="s">
        <v>7582</v>
      </c>
      <c r="AG578" s="1" t="s">
        <v>7157</v>
      </c>
      <c r="AH578" s="1" t="s">
        <v>20141</v>
      </c>
    </row>
    <row r="579" spans="1:34" x14ac:dyDescent="0.25">
      <c r="A579" s="1" t="s">
        <v>20142</v>
      </c>
      <c r="B579" s="1" t="s">
        <v>20143</v>
      </c>
      <c r="C579" s="1" t="s">
        <v>20144</v>
      </c>
      <c r="D579">
        <v>2020</v>
      </c>
      <c r="E579" s="1" t="s">
        <v>7572</v>
      </c>
      <c r="F579" s="1" t="s">
        <v>7266</v>
      </c>
      <c r="G579" s="1" t="s">
        <v>7141</v>
      </c>
      <c r="H579" s="1" t="s">
        <v>20145</v>
      </c>
      <c r="I579">
        <v>110336</v>
      </c>
      <c r="J579">
        <v>110350</v>
      </c>
      <c r="K579" s="1" t="s">
        <v>7141</v>
      </c>
      <c r="M579" s="1" t="s">
        <v>20146</v>
      </c>
      <c r="N579" s="1" t="s">
        <v>20147</v>
      </c>
      <c r="O579" s="1" t="s">
        <v>20148</v>
      </c>
      <c r="P579" s="1" t="s">
        <v>20149</v>
      </c>
      <c r="Q579" s="1" t="s">
        <v>20150</v>
      </c>
      <c r="R579" s="1" t="s">
        <v>20151</v>
      </c>
      <c r="S579" s="1" t="s">
        <v>20152</v>
      </c>
      <c r="T579" s="1" t="s">
        <v>20153</v>
      </c>
      <c r="U579" s="1" t="s">
        <v>7141</v>
      </c>
      <c r="V579" s="1" t="s">
        <v>7399</v>
      </c>
      <c r="W579" s="1" t="s">
        <v>7580</v>
      </c>
      <c r="X579" s="1" t="str">
        <f>VLOOKUP(vehicle_routing_problem__2[[#This Row],[ISSN]],classificacao!B:D,3,0)</f>
        <v>B1</v>
      </c>
      <c r="Z579" s="1" t="s">
        <v>7141</v>
      </c>
      <c r="AB579" s="1" t="s">
        <v>7153</v>
      </c>
      <c r="AC579" s="1" t="s">
        <v>7572</v>
      </c>
      <c r="AD579" s="1" t="s">
        <v>7155</v>
      </c>
      <c r="AE579" s="1" t="s">
        <v>7156</v>
      </c>
      <c r="AF579" s="1" t="s">
        <v>8122</v>
      </c>
      <c r="AG579" s="1" t="s">
        <v>7157</v>
      </c>
      <c r="AH579" s="1" t="s">
        <v>20154</v>
      </c>
    </row>
    <row r="580" spans="1:34" x14ac:dyDescent="0.25">
      <c r="A580" s="1" t="s">
        <v>20165</v>
      </c>
      <c r="B580" s="1" t="s">
        <v>20166</v>
      </c>
      <c r="C580" s="1" t="s">
        <v>20167</v>
      </c>
      <c r="D580">
        <v>2020</v>
      </c>
      <c r="E580" s="1" t="s">
        <v>7572</v>
      </c>
      <c r="F580" s="1" t="s">
        <v>7266</v>
      </c>
      <c r="G580" s="1" t="s">
        <v>7141</v>
      </c>
      <c r="H580" s="1" t="s">
        <v>20168</v>
      </c>
      <c r="I580">
        <v>93882</v>
      </c>
      <c r="J580">
        <v>93893</v>
      </c>
      <c r="K580" s="1" t="s">
        <v>7141</v>
      </c>
      <c r="M580" s="1" t="s">
        <v>20169</v>
      </c>
      <c r="N580" s="1" t="s">
        <v>20170</v>
      </c>
      <c r="O580" s="1" t="s">
        <v>20171</v>
      </c>
      <c r="P580" s="1" t="s">
        <v>20172</v>
      </c>
      <c r="Q580" s="1" t="s">
        <v>20173</v>
      </c>
      <c r="R580" s="1" t="s">
        <v>20174</v>
      </c>
      <c r="S580" s="1" t="s">
        <v>20175</v>
      </c>
      <c r="T580" s="1" t="s">
        <v>20115</v>
      </c>
      <c r="U580" s="1" t="s">
        <v>7141</v>
      </c>
      <c r="V580" s="1" t="s">
        <v>7399</v>
      </c>
      <c r="W580" s="1" t="s">
        <v>7580</v>
      </c>
      <c r="X580" s="1" t="str">
        <f>VLOOKUP(vehicle_routing_problem__2[[#This Row],[ISSN]],classificacao!B:D,3,0)</f>
        <v>B1</v>
      </c>
      <c r="Z580" s="1" t="s">
        <v>7141</v>
      </c>
      <c r="AB580" s="1" t="s">
        <v>7153</v>
      </c>
      <c r="AC580" s="1" t="s">
        <v>7572</v>
      </c>
      <c r="AD580" s="1" t="s">
        <v>7155</v>
      </c>
      <c r="AE580" s="1" t="s">
        <v>7156</v>
      </c>
      <c r="AF580" s="1" t="s">
        <v>7582</v>
      </c>
      <c r="AG580" s="1" t="s">
        <v>7157</v>
      </c>
      <c r="AH580" s="1" t="s">
        <v>20176</v>
      </c>
    </row>
    <row r="581" spans="1:34" x14ac:dyDescent="0.25">
      <c r="A581" s="1" t="s">
        <v>19560</v>
      </c>
      <c r="B581" s="1" t="s">
        <v>19561</v>
      </c>
      <c r="C581" s="1" t="s">
        <v>20190</v>
      </c>
      <c r="D581">
        <v>2020</v>
      </c>
      <c r="E581" s="1" t="s">
        <v>7819</v>
      </c>
      <c r="F581" s="1" t="s">
        <v>7141</v>
      </c>
      <c r="G581" s="1" t="s">
        <v>7141</v>
      </c>
      <c r="H581" s="1" t="s">
        <v>7141</v>
      </c>
      <c r="K581" s="1" t="s">
        <v>7141</v>
      </c>
      <c r="M581" s="1" t="s">
        <v>20191</v>
      </c>
      <c r="N581" s="1" t="s">
        <v>20192</v>
      </c>
      <c r="O581" s="1" t="s">
        <v>20193</v>
      </c>
      <c r="P581" s="1" t="s">
        <v>20194</v>
      </c>
      <c r="Q581" s="1" t="s">
        <v>20195</v>
      </c>
      <c r="R581" s="1" t="s">
        <v>20196</v>
      </c>
      <c r="S581" s="1" t="s">
        <v>20197</v>
      </c>
      <c r="T581" s="1" t="s">
        <v>19562</v>
      </c>
      <c r="U581" s="1" t="s">
        <v>7141</v>
      </c>
      <c r="V581" s="1" t="s">
        <v>7318</v>
      </c>
      <c r="W581" s="1" t="s">
        <v>7830</v>
      </c>
      <c r="X581" s="1" t="str">
        <f>VLOOKUP(vehicle_routing_problem__2[[#This Row],[ISSN]],classificacao!B:D,3,0)</f>
        <v>B1</v>
      </c>
      <c r="Z581" s="1" t="s">
        <v>7141</v>
      </c>
      <c r="AB581" s="1" t="s">
        <v>7153</v>
      </c>
      <c r="AC581" s="1" t="s">
        <v>7831</v>
      </c>
      <c r="AD581" s="1" t="s">
        <v>7155</v>
      </c>
      <c r="AE581" s="1" t="s">
        <v>7581</v>
      </c>
      <c r="AF581" s="1" t="s">
        <v>7141</v>
      </c>
      <c r="AG581" s="1" t="s">
        <v>7157</v>
      </c>
      <c r="AH581" s="1" t="s">
        <v>20198</v>
      </c>
    </row>
    <row r="582" spans="1:34" x14ac:dyDescent="0.25">
      <c r="A582" s="1" t="s">
        <v>20237</v>
      </c>
      <c r="B582" s="1" t="s">
        <v>20238</v>
      </c>
      <c r="C582" s="1" t="s">
        <v>20239</v>
      </c>
      <c r="D582">
        <v>2020</v>
      </c>
      <c r="E582" s="1" t="s">
        <v>7403</v>
      </c>
      <c r="F582" s="1" t="s">
        <v>7141</v>
      </c>
      <c r="G582" s="1" t="s">
        <v>7141</v>
      </c>
      <c r="H582" s="1" t="s">
        <v>7141</v>
      </c>
      <c r="K582" s="1" t="s">
        <v>7141</v>
      </c>
      <c r="M582" s="1" t="s">
        <v>20240</v>
      </c>
      <c r="N582" s="1" t="s">
        <v>20241</v>
      </c>
      <c r="O582" s="1" t="s">
        <v>20242</v>
      </c>
      <c r="P582" s="1" t="s">
        <v>20243</v>
      </c>
      <c r="Q582" s="1" t="s">
        <v>20244</v>
      </c>
      <c r="R582" s="1" t="s">
        <v>20245</v>
      </c>
      <c r="S582" s="1" t="s">
        <v>20246</v>
      </c>
      <c r="T582" s="1" t="s">
        <v>20247</v>
      </c>
      <c r="U582" s="1" t="s">
        <v>7141</v>
      </c>
      <c r="V582" s="1" t="s">
        <v>7318</v>
      </c>
      <c r="W582" s="1" t="s">
        <v>7413</v>
      </c>
      <c r="X582" s="1" t="str">
        <f>VLOOKUP(vehicle_routing_problem__2[[#This Row],[ISSN]],classificacao!B:D,3,0)</f>
        <v>B1</v>
      </c>
      <c r="Z582" s="1" t="s">
        <v>7414</v>
      </c>
      <c r="AB582" s="1" t="s">
        <v>7153</v>
      </c>
      <c r="AC582" s="1" t="s">
        <v>7415</v>
      </c>
      <c r="AD582" s="1" t="s">
        <v>7155</v>
      </c>
      <c r="AE582" s="1" t="s">
        <v>7581</v>
      </c>
      <c r="AF582" s="1" t="s">
        <v>7141</v>
      </c>
      <c r="AG582" s="1" t="s">
        <v>7157</v>
      </c>
      <c r="AH582" s="1" t="s">
        <v>20248</v>
      </c>
    </row>
    <row r="583" spans="1:34" x14ac:dyDescent="0.25">
      <c r="A583" s="1" t="s">
        <v>20260</v>
      </c>
      <c r="B583" s="1" t="s">
        <v>20261</v>
      </c>
      <c r="C583" s="1" t="s">
        <v>20262</v>
      </c>
      <c r="D583">
        <v>2020</v>
      </c>
      <c r="E583" s="1" t="s">
        <v>16273</v>
      </c>
      <c r="F583" s="1" t="s">
        <v>8419</v>
      </c>
      <c r="G583" s="1" t="s">
        <v>7140</v>
      </c>
      <c r="H583" s="1" t="s">
        <v>7141</v>
      </c>
      <c r="I583">
        <v>434</v>
      </c>
      <c r="J583">
        <v>452</v>
      </c>
      <c r="K583" s="1" t="s">
        <v>7141</v>
      </c>
      <c r="M583" s="1" t="s">
        <v>20263</v>
      </c>
      <c r="N583" s="1" t="s">
        <v>20264</v>
      </c>
      <c r="O583" s="1" t="s">
        <v>20265</v>
      </c>
      <c r="P583" s="1" t="s">
        <v>20266</v>
      </c>
      <c r="Q583" s="1" t="s">
        <v>20267</v>
      </c>
      <c r="R583" s="1" t="s">
        <v>20268</v>
      </c>
      <c r="S583" s="1" t="s">
        <v>20269</v>
      </c>
      <c r="T583" s="1" t="s">
        <v>7141</v>
      </c>
      <c r="U583" s="1" t="s">
        <v>7141</v>
      </c>
      <c r="V583" s="1" t="s">
        <v>7338</v>
      </c>
      <c r="W583" s="1" t="s">
        <v>10264</v>
      </c>
      <c r="X583" s="1" t="str">
        <f>VLOOKUP(vehicle_routing_problem__2[[#This Row],[ISSN]],classificacao!B:D,3,0)</f>
        <v>A1</v>
      </c>
      <c r="Z583" s="1" t="s">
        <v>16281</v>
      </c>
      <c r="AB583" s="1" t="s">
        <v>7153</v>
      </c>
      <c r="AC583" s="1" t="s">
        <v>16282</v>
      </c>
      <c r="AD583" s="1" t="s">
        <v>7155</v>
      </c>
      <c r="AE583" s="1" t="s">
        <v>7156</v>
      </c>
      <c r="AF583" s="1" t="s">
        <v>7395</v>
      </c>
      <c r="AG583" s="1" t="s">
        <v>7157</v>
      </c>
      <c r="AH583" s="1" t="s">
        <v>20270</v>
      </c>
    </row>
    <row r="584" spans="1:34" x14ac:dyDescent="0.25">
      <c r="A584" s="1" t="s">
        <v>20391</v>
      </c>
      <c r="B584" s="1" t="s">
        <v>20392</v>
      </c>
      <c r="C584" s="1" t="s">
        <v>20393</v>
      </c>
      <c r="D584">
        <v>2020</v>
      </c>
      <c r="E584" s="1" t="s">
        <v>7556</v>
      </c>
      <c r="F584" s="1" t="s">
        <v>7141</v>
      </c>
      <c r="G584" s="1" t="s">
        <v>7141</v>
      </c>
      <c r="H584" s="1" t="s">
        <v>7141</v>
      </c>
      <c r="K584" s="1" t="s">
        <v>7141</v>
      </c>
      <c r="M584" s="1" t="s">
        <v>20394</v>
      </c>
      <c r="N584" s="1" t="s">
        <v>20395</v>
      </c>
      <c r="O584" s="1" t="s">
        <v>20396</v>
      </c>
      <c r="P584" s="1" t="s">
        <v>20397</v>
      </c>
      <c r="Q584" s="1" t="s">
        <v>20398</v>
      </c>
      <c r="R584" s="1" t="s">
        <v>20399</v>
      </c>
      <c r="S584" s="1" t="s">
        <v>20400</v>
      </c>
      <c r="T584" s="1" t="s">
        <v>20401</v>
      </c>
      <c r="U584" s="1" t="s">
        <v>7141</v>
      </c>
      <c r="V584" s="1" t="s">
        <v>7318</v>
      </c>
      <c r="W584" s="1" t="s">
        <v>7566</v>
      </c>
      <c r="X584" s="1" t="str">
        <f>VLOOKUP(vehicle_routing_problem__2[[#This Row],[ISSN]],classificacao!B:D,3,0)</f>
        <v>B1</v>
      </c>
      <c r="Z584" s="1" t="s">
        <v>7141</v>
      </c>
      <c r="AB584" s="1" t="s">
        <v>7153</v>
      </c>
      <c r="AC584" s="1" t="s">
        <v>7567</v>
      </c>
      <c r="AD584" s="1" t="s">
        <v>7155</v>
      </c>
      <c r="AE584" s="1" t="s">
        <v>7581</v>
      </c>
      <c r="AF584" s="1" t="s">
        <v>7141</v>
      </c>
      <c r="AG584" s="1" t="s">
        <v>7157</v>
      </c>
      <c r="AH584" s="1" t="s">
        <v>20402</v>
      </c>
    </row>
    <row r="585" spans="1:34" x14ac:dyDescent="0.25">
      <c r="A585" s="1" t="s">
        <v>20403</v>
      </c>
      <c r="B585" s="1" t="s">
        <v>20404</v>
      </c>
      <c r="C585" s="1" t="s">
        <v>20405</v>
      </c>
      <c r="D585">
        <v>2020</v>
      </c>
      <c r="E585" s="1" t="s">
        <v>13947</v>
      </c>
      <c r="F585" s="1" t="s">
        <v>20406</v>
      </c>
      <c r="G585" s="1" t="s">
        <v>7141</v>
      </c>
      <c r="H585" s="1" t="s">
        <v>20407</v>
      </c>
      <c r="K585" s="1" t="s">
        <v>7141</v>
      </c>
      <c r="M585" s="1" t="s">
        <v>20408</v>
      </c>
      <c r="N585" s="1" t="s">
        <v>20409</v>
      </c>
      <c r="O585" s="1" t="s">
        <v>20410</v>
      </c>
      <c r="P585" s="1" t="s">
        <v>20411</v>
      </c>
      <c r="Q585" s="1" t="s">
        <v>20412</v>
      </c>
      <c r="R585" s="1" t="s">
        <v>20413</v>
      </c>
      <c r="S585" s="1" t="s">
        <v>20414</v>
      </c>
      <c r="T585" s="1" t="s">
        <v>20415</v>
      </c>
      <c r="U585" s="1" t="s">
        <v>7141</v>
      </c>
      <c r="V585" s="1" t="s">
        <v>7173</v>
      </c>
      <c r="W585" s="1" t="s">
        <v>10592</v>
      </c>
      <c r="X585" s="1" t="str">
        <f>VLOOKUP(vehicle_routing_problem__2[[#This Row],[ISSN]],classificacao!B:D,3,0)</f>
        <v>A2</v>
      </c>
      <c r="Z585" s="1" t="s">
        <v>7141</v>
      </c>
      <c r="AB585" s="1" t="s">
        <v>7153</v>
      </c>
      <c r="AC585" s="1" t="s">
        <v>13956</v>
      </c>
      <c r="AD585" s="1" t="s">
        <v>7155</v>
      </c>
      <c r="AE585" s="1" t="s">
        <v>7156</v>
      </c>
      <c r="AF585" s="1" t="s">
        <v>7287</v>
      </c>
      <c r="AG585" s="1" t="s">
        <v>7157</v>
      </c>
      <c r="AH585" s="1" t="s">
        <v>20416</v>
      </c>
    </row>
    <row r="586" spans="1:34" x14ac:dyDescent="0.25">
      <c r="A586" s="1" t="s">
        <v>20968</v>
      </c>
      <c r="B586" s="1" t="s">
        <v>20969</v>
      </c>
      <c r="C586" s="1" t="s">
        <v>20970</v>
      </c>
      <c r="D586">
        <v>2019</v>
      </c>
      <c r="E586" s="1" t="s">
        <v>20971</v>
      </c>
      <c r="F586" s="1" t="s">
        <v>8507</v>
      </c>
      <c r="G586" s="1" t="s">
        <v>7141</v>
      </c>
      <c r="H586" s="1" t="s">
        <v>7141</v>
      </c>
      <c r="I586">
        <v>111</v>
      </c>
      <c r="K586" s="1" t="s">
        <v>7141</v>
      </c>
      <c r="M586" s="1" t="s">
        <v>20972</v>
      </c>
      <c r="N586" s="1" t="s">
        <v>20973</v>
      </c>
      <c r="O586" s="1" t="s">
        <v>20974</v>
      </c>
      <c r="P586" s="1" t="s">
        <v>20975</v>
      </c>
      <c r="Q586" s="1" t="s">
        <v>20976</v>
      </c>
      <c r="R586" s="1" t="s">
        <v>7141</v>
      </c>
      <c r="S586" s="1" t="s">
        <v>7141</v>
      </c>
      <c r="T586" s="1" t="s">
        <v>20977</v>
      </c>
      <c r="U586" s="1" t="s">
        <v>7141</v>
      </c>
      <c r="V586" s="1" t="s">
        <v>7150</v>
      </c>
      <c r="W586" s="1" t="s">
        <v>10938</v>
      </c>
      <c r="X586" s="1" t="str">
        <f>VLOOKUP(vehicle_routing_problem__2[[#This Row],[ISSN]],classificacao!B:D,3,0)</f>
        <v>B1</v>
      </c>
      <c r="Z586" s="1" t="s">
        <v>7141</v>
      </c>
      <c r="AB586" s="1" t="s">
        <v>7153</v>
      </c>
      <c r="AC586" s="1" t="s">
        <v>20978</v>
      </c>
      <c r="AD586" s="1" t="s">
        <v>7281</v>
      </c>
      <c r="AE586" s="1" t="s">
        <v>7156</v>
      </c>
      <c r="AF586" s="1" t="s">
        <v>7287</v>
      </c>
      <c r="AG586" s="1" t="s">
        <v>7157</v>
      </c>
      <c r="AH586" s="1" t="s">
        <v>20979</v>
      </c>
    </row>
    <row r="587" spans="1:34" x14ac:dyDescent="0.25">
      <c r="A587" s="1" t="s">
        <v>21152</v>
      </c>
      <c r="B587" s="1" t="s">
        <v>21153</v>
      </c>
      <c r="C587" s="1" t="s">
        <v>21154</v>
      </c>
      <c r="D587">
        <v>2019</v>
      </c>
      <c r="E587" s="1" t="s">
        <v>8263</v>
      </c>
      <c r="F587" s="1" t="s">
        <v>8909</v>
      </c>
      <c r="G587" s="1" t="s">
        <v>7286</v>
      </c>
      <c r="H587" s="1" t="s">
        <v>21155</v>
      </c>
      <c r="I587">
        <v>858</v>
      </c>
      <c r="J587">
        <v>864</v>
      </c>
      <c r="K587" s="1" t="s">
        <v>7141</v>
      </c>
      <c r="M587" s="1" t="s">
        <v>21156</v>
      </c>
      <c r="N587" s="1" t="s">
        <v>21157</v>
      </c>
      <c r="O587" s="1" t="s">
        <v>21158</v>
      </c>
      <c r="P587" s="1" t="s">
        <v>21159</v>
      </c>
      <c r="Q587" s="1" t="s">
        <v>21160</v>
      </c>
      <c r="R587" s="1" t="s">
        <v>21161</v>
      </c>
      <c r="S587" s="1" t="s">
        <v>21162</v>
      </c>
      <c r="T587" s="1" t="s">
        <v>7141</v>
      </c>
      <c r="U587" s="1" t="s">
        <v>7141</v>
      </c>
      <c r="V587" s="1" t="s">
        <v>7955</v>
      </c>
      <c r="W587" s="1" t="s">
        <v>8272</v>
      </c>
      <c r="X587" s="1" t="str">
        <f>VLOOKUP(vehicle_routing_problem__2[[#This Row],[ISSN]],classificacao!B:D,3,0)</f>
        <v>B2</v>
      </c>
      <c r="Z587" s="1" t="s">
        <v>7141</v>
      </c>
      <c r="AB587" s="1" t="s">
        <v>8273</v>
      </c>
      <c r="AC587" s="1" t="s">
        <v>8274</v>
      </c>
      <c r="AD587" s="1" t="s">
        <v>7155</v>
      </c>
      <c r="AE587" s="1" t="s">
        <v>7156</v>
      </c>
      <c r="AF587" s="1" t="s">
        <v>7141</v>
      </c>
      <c r="AG587" s="1" t="s">
        <v>7157</v>
      </c>
      <c r="AH587" s="1" t="s">
        <v>21163</v>
      </c>
    </row>
    <row r="588" spans="1:34" x14ac:dyDescent="0.25">
      <c r="A588" s="1" t="s">
        <v>21564</v>
      </c>
      <c r="B588" s="1" t="s">
        <v>21565</v>
      </c>
      <c r="C588" s="1" t="s">
        <v>21566</v>
      </c>
      <c r="D588">
        <v>2019</v>
      </c>
      <c r="E588" s="1" t="s">
        <v>7379</v>
      </c>
      <c r="F588" s="1" t="s">
        <v>8849</v>
      </c>
      <c r="G588" s="1" t="s">
        <v>7140</v>
      </c>
      <c r="H588" s="1" t="s">
        <v>7141</v>
      </c>
      <c r="I588">
        <v>352</v>
      </c>
      <c r="J588">
        <v>367</v>
      </c>
      <c r="K588" s="1" t="s">
        <v>7141</v>
      </c>
      <c r="M588" s="1" t="s">
        <v>21567</v>
      </c>
      <c r="N588" s="1" t="s">
        <v>21568</v>
      </c>
      <c r="O588" s="1" t="s">
        <v>21569</v>
      </c>
      <c r="P588" s="1" t="s">
        <v>21570</v>
      </c>
      <c r="Q588" s="1" t="s">
        <v>21571</v>
      </c>
      <c r="R588" s="1" t="s">
        <v>21572</v>
      </c>
      <c r="S588" s="1" t="s">
        <v>21573</v>
      </c>
      <c r="T588" s="1" t="s">
        <v>21574</v>
      </c>
      <c r="U588" s="1" t="s">
        <v>7141</v>
      </c>
      <c r="V588" s="1" t="s">
        <v>7388</v>
      </c>
      <c r="W588" s="1" t="s">
        <v>7389</v>
      </c>
      <c r="X588" s="1" t="str">
        <f>VLOOKUP(vehicle_routing_problem__2[[#This Row],[ISSN]],classificacao!B:D,3,0)</f>
        <v>B1</v>
      </c>
      <c r="Z588" s="1" t="s">
        <v>7390</v>
      </c>
      <c r="AB588" s="1" t="s">
        <v>7153</v>
      </c>
      <c r="AC588" s="1" t="s">
        <v>7391</v>
      </c>
      <c r="AD588" s="1" t="s">
        <v>7155</v>
      </c>
      <c r="AE588" s="1" t="s">
        <v>7156</v>
      </c>
      <c r="AF588" s="1" t="s">
        <v>7141</v>
      </c>
      <c r="AG588" s="1" t="s">
        <v>7157</v>
      </c>
      <c r="AH588" s="1" t="s">
        <v>21575</v>
      </c>
    </row>
    <row r="589" spans="1:34" x14ac:dyDescent="0.25">
      <c r="A589" s="1" t="s">
        <v>21612</v>
      </c>
      <c r="B589" s="1" t="s">
        <v>21613</v>
      </c>
      <c r="C589" s="1" t="s">
        <v>21614</v>
      </c>
      <c r="D589">
        <v>2019</v>
      </c>
      <c r="E589" s="1" t="s">
        <v>7572</v>
      </c>
      <c r="F589" s="1" t="s">
        <v>7727</v>
      </c>
      <c r="G589" s="1" t="s">
        <v>7141</v>
      </c>
      <c r="H589" s="1" t="s">
        <v>21615</v>
      </c>
      <c r="I589">
        <v>151239</v>
      </c>
      <c r="J589">
        <v>151251</v>
      </c>
      <c r="K589" s="1" t="s">
        <v>7141</v>
      </c>
      <c r="M589" s="1" t="s">
        <v>21616</v>
      </c>
      <c r="N589" s="1" t="s">
        <v>21617</v>
      </c>
      <c r="O589" s="1" t="s">
        <v>21618</v>
      </c>
      <c r="P589" s="1" t="s">
        <v>21619</v>
      </c>
      <c r="Q589" s="1" t="s">
        <v>21620</v>
      </c>
      <c r="R589" s="1" t="s">
        <v>21621</v>
      </c>
      <c r="S589" s="1" t="s">
        <v>21622</v>
      </c>
      <c r="T589" s="1" t="s">
        <v>21623</v>
      </c>
      <c r="U589" s="1" t="s">
        <v>7141</v>
      </c>
      <c r="V589" s="1" t="s">
        <v>7399</v>
      </c>
      <c r="W589" s="1" t="s">
        <v>7580</v>
      </c>
      <c r="X589" s="1" t="str">
        <f>VLOOKUP(vehicle_routing_problem__2[[#This Row],[ISSN]],classificacao!B:D,3,0)</f>
        <v>B1</v>
      </c>
      <c r="Z589" s="1" t="s">
        <v>7141</v>
      </c>
      <c r="AB589" s="1" t="s">
        <v>7153</v>
      </c>
      <c r="AC589" s="1" t="s">
        <v>7572</v>
      </c>
      <c r="AD589" s="1" t="s">
        <v>7155</v>
      </c>
      <c r="AE589" s="1" t="s">
        <v>7156</v>
      </c>
      <c r="AF589" s="1" t="s">
        <v>7582</v>
      </c>
      <c r="AG589" s="1" t="s">
        <v>7157</v>
      </c>
      <c r="AH589" s="1" t="s">
        <v>21624</v>
      </c>
    </row>
    <row r="590" spans="1:34" x14ac:dyDescent="0.25">
      <c r="A590" s="1" t="s">
        <v>21652</v>
      </c>
      <c r="B590" s="1" t="s">
        <v>21653</v>
      </c>
      <c r="C590" s="1" t="s">
        <v>21654</v>
      </c>
      <c r="D590">
        <v>2019</v>
      </c>
      <c r="E590" s="1" t="s">
        <v>16273</v>
      </c>
      <c r="F590" s="1" t="s">
        <v>15621</v>
      </c>
      <c r="G590" s="1" t="s">
        <v>7286</v>
      </c>
      <c r="H590" s="1" t="s">
        <v>7141</v>
      </c>
      <c r="I590">
        <v>1334</v>
      </c>
      <c r="J590">
        <v>1353</v>
      </c>
      <c r="K590" s="1" t="s">
        <v>7141</v>
      </c>
      <c r="M590" s="1" t="s">
        <v>21655</v>
      </c>
      <c r="N590" s="1" t="s">
        <v>21656</v>
      </c>
      <c r="O590" s="1" t="s">
        <v>21657</v>
      </c>
      <c r="P590" s="1" t="s">
        <v>21658</v>
      </c>
      <c r="Q590" s="1" t="s">
        <v>21659</v>
      </c>
      <c r="R590" s="1" t="s">
        <v>21660</v>
      </c>
      <c r="S590" s="1" t="s">
        <v>21661</v>
      </c>
      <c r="T590" s="1" t="s">
        <v>7141</v>
      </c>
      <c r="U590" s="1" t="s">
        <v>7141</v>
      </c>
      <c r="V590" s="1" t="s">
        <v>7338</v>
      </c>
      <c r="W590" s="1" t="s">
        <v>10264</v>
      </c>
      <c r="X590" s="1" t="str">
        <f>VLOOKUP(vehicle_routing_problem__2[[#This Row],[ISSN]],classificacao!B:D,3,0)</f>
        <v>A1</v>
      </c>
      <c r="Z590" s="1" t="s">
        <v>16281</v>
      </c>
      <c r="AB590" s="1" t="s">
        <v>7153</v>
      </c>
      <c r="AC590" s="1" t="s">
        <v>16282</v>
      </c>
      <c r="AD590" s="1" t="s">
        <v>7155</v>
      </c>
      <c r="AE590" s="1" t="s">
        <v>7156</v>
      </c>
      <c r="AF590" s="1" t="s">
        <v>7395</v>
      </c>
      <c r="AG590" s="1" t="s">
        <v>7157</v>
      </c>
      <c r="AH590" s="1" t="s">
        <v>21662</v>
      </c>
    </row>
    <row r="591" spans="1:34" x14ac:dyDescent="0.25">
      <c r="A591" s="1" t="s">
        <v>21685</v>
      </c>
      <c r="B591" s="1" t="s">
        <v>21686</v>
      </c>
      <c r="C591" s="1" t="s">
        <v>21687</v>
      </c>
      <c r="D591">
        <v>2019</v>
      </c>
      <c r="E591" s="1" t="s">
        <v>21688</v>
      </c>
      <c r="F591" s="1" t="s">
        <v>7141</v>
      </c>
      <c r="G591" s="1" t="s">
        <v>7141</v>
      </c>
      <c r="H591" s="1" t="s">
        <v>7141</v>
      </c>
      <c r="K591" s="1" t="s">
        <v>7141</v>
      </c>
      <c r="M591" s="1" t="s">
        <v>21689</v>
      </c>
      <c r="N591" s="1" t="s">
        <v>21690</v>
      </c>
      <c r="O591" s="1" t="s">
        <v>21691</v>
      </c>
      <c r="P591" s="1" t="s">
        <v>21692</v>
      </c>
      <c r="Q591" s="1" t="s">
        <v>21693</v>
      </c>
      <c r="R591" s="1" t="s">
        <v>21694</v>
      </c>
      <c r="S591" s="1" t="s">
        <v>7141</v>
      </c>
      <c r="T591" s="1" t="s">
        <v>7141</v>
      </c>
      <c r="U591" s="1" t="s">
        <v>7141</v>
      </c>
      <c r="V591" s="1" t="s">
        <v>7399</v>
      </c>
      <c r="W591" s="1" t="s">
        <v>10821</v>
      </c>
      <c r="X591" s="1" t="str">
        <f>VLOOKUP(vehicle_routing_problem__2[[#This Row],[ISSN]],classificacao!B:D,3,0)</f>
        <v>B1</v>
      </c>
      <c r="Z591" s="1" t="s">
        <v>21695</v>
      </c>
      <c r="AB591" s="1" t="s">
        <v>7153</v>
      </c>
      <c r="AC591" s="1" t="s">
        <v>21696</v>
      </c>
      <c r="AD591" s="1" t="s">
        <v>7155</v>
      </c>
      <c r="AE591" s="1" t="s">
        <v>7581</v>
      </c>
      <c r="AF591" s="1" t="s">
        <v>7141</v>
      </c>
      <c r="AG591" s="1" t="s">
        <v>7157</v>
      </c>
      <c r="AH591" s="1" t="s">
        <v>21697</v>
      </c>
    </row>
    <row r="592" spans="1:34" x14ac:dyDescent="0.25">
      <c r="A592" s="1" t="s">
        <v>21711</v>
      </c>
      <c r="B592" s="1" t="s">
        <v>21712</v>
      </c>
      <c r="C592" s="1" t="s">
        <v>21713</v>
      </c>
      <c r="D592">
        <v>2019</v>
      </c>
      <c r="E592" s="1" t="s">
        <v>21714</v>
      </c>
      <c r="F592" s="1" t="s">
        <v>7261</v>
      </c>
      <c r="G592" s="1" t="s">
        <v>7269</v>
      </c>
      <c r="H592" s="1" t="s">
        <v>7141</v>
      </c>
      <c r="I592">
        <v>455</v>
      </c>
      <c r="J592">
        <v>475</v>
      </c>
      <c r="K592" s="1" t="s">
        <v>7141</v>
      </c>
      <c r="M592" s="1" t="s">
        <v>21715</v>
      </c>
      <c r="N592" s="1" t="s">
        <v>21716</v>
      </c>
      <c r="O592" s="1" t="s">
        <v>21717</v>
      </c>
      <c r="P592" s="1" t="s">
        <v>21718</v>
      </c>
      <c r="Q592" s="1" t="s">
        <v>21719</v>
      </c>
      <c r="R592" s="1" t="s">
        <v>21720</v>
      </c>
      <c r="S592" s="1" t="s">
        <v>7141</v>
      </c>
      <c r="T592" s="1" t="s">
        <v>21721</v>
      </c>
      <c r="U592" s="1" t="s">
        <v>7141</v>
      </c>
      <c r="V592" s="1" t="s">
        <v>7677</v>
      </c>
      <c r="W592" s="1" t="s">
        <v>10883</v>
      </c>
      <c r="X592" s="1" t="str">
        <f>VLOOKUP(vehicle_routing_problem__2[[#This Row],[ISSN]],classificacao!B:D,3,0)</f>
        <v>B1</v>
      </c>
      <c r="Z592" s="1" t="s">
        <v>7141</v>
      </c>
      <c r="AB592" s="1" t="s">
        <v>7153</v>
      </c>
      <c r="AC592" s="1" t="s">
        <v>7141</v>
      </c>
      <c r="AD592" s="1" t="s">
        <v>7155</v>
      </c>
      <c r="AE592" s="1" t="s">
        <v>7156</v>
      </c>
      <c r="AF592" s="1" t="s">
        <v>7141</v>
      </c>
      <c r="AG592" s="1" t="s">
        <v>7157</v>
      </c>
      <c r="AH592" s="1" t="s">
        <v>21722</v>
      </c>
    </row>
    <row r="593" spans="1:34" x14ac:dyDescent="0.25">
      <c r="A593" s="1" t="s">
        <v>21723</v>
      </c>
      <c r="B593" s="1" t="s">
        <v>21724</v>
      </c>
      <c r="C593" s="1" t="s">
        <v>21725</v>
      </c>
      <c r="D593">
        <v>2019</v>
      </c>
      <c r="E593" s="1" t="s">
        <v>8263</v>
      </c>
      <c r="F593" s="1" t="s">
        <v>8909</v>
      </c>
      <c r="G593" s="1" t="s">
        <v>7140</v>
      </c>
      <c r="H593" s="1" t="s">
        <v>21726</v>
      </c>
      <c r="I593">
        <v>253</v>
      </c>
      <c r="J593">
        <v>259</v>
      </c>
      <c r="K593" s="1" t="s">
        <v>7141</v>
      </c>
      <c r="M593" s="1" t="s">
        <v>21727</v>
      </c>
      <c r="N593" s="1" t="s">
        <v>21728</v>
      </c>
      <c r="O593" s="1" t="s">
        <v>21729</v>
      </c>
      <c r="P593" s="1" t="s">
        <v>21730</v>
      </c>
      <c r="Q593" s="1" t="s">
        <v>21731</v>
      </c>
      <c r="R593" s="1" t="s">
        <v>21732</v>
      </c>
      <c r="S593" s="1" t="s">
        <v>21733</v>
      </c>
      <c r="T593" s="1" t="s">
        <v>7141</v>
      </c>
      <c r="U593" s="1" t="s">
        <v>7141</v>
      </c>
      <c r="V593" s="1" t="s">
        <v>7955</v>
      </c>
      <c r="W593" s="1" t="s">
        <v>8272</v>
      </c>
      <c r="X593" s="1" t="str">
        <f>VLOOKUP(vehicle_routing_problem__2[[#This Row],[ISSN]],classificacao!B:D,3,0)</f>
        <v>B2</v>
      </c>
      <c r="Z593" s="1" t="s">
        <v>7141</v>
      </c>
      <c r="AB593" s="1" t="s">
        <v>14383</v>
      </c>
      <c r="AC593" s="1" t="s">
        <v>8274</v>
      </c>
      <c r="AD593" s="1" t="s">
        <v>7155</v>
      </c>
      <c r="AE593" s="1" t="s">
        <v>7156</v>
      </c>
      <c r="AF593" s="1" t="s">
        <v>7141</v>
      </c>
      <c r="AG593" s="1" t="s">
        <v>7157</v>
      </c>
      <c r="AH593" s="1" t="s">
        <v>21734</v>
      </c>
    </row>
    <row r="594" spans="1:34" x14ac:dyDescent="0.25">
      <c r="A594" s="1" t="s">
        <v>22782</v>
      </c>
      <c r="B594" s="1" t="s">
        <v>22783</v>
      </c>
      <c r="C594" s="1" t="s">
        <v>22784</v>
      </c>
      <c r="D594">
        <v>2018</v>
      </c>
      <c r="E594" s="1" t="s">
        <v>7364</v>
      </c>
      <c r="F594" s="1" t="s">
        <v>8218</v>
      </c>
      <c r="G594" s="1" t="s">
        <v>7262</v>
      </c>
      <c r="H594" s="1" t="s">
        <v>7141</v>
      </c>
      <c r="I594">
        <v>105</v>
      </c>
      <c r="J594">
        <v>106</v>
      </c>
      <c r="K594" s="1" t="s">
        <v>7141</v>
      </c>
      <c r="M594" s="1" t="s">
        <v>22785</v>
      </c>
      <c r="N594" s="1" t="s">
        <v>22786</v>
      </c>
      <c r="O594" s="1" t="s">
        <v>7141</v>
      </c>
      <c r="P594" s="1" t="s">
        <v>22787</v>
      </c>
      <c r="Q594" s="1" t="s">
        <v>17708</v>
      </c>
      <c r="R594" s="1" t="s">
        <v>7141</v>
      </c>
      <c r="S594" s="1" t="s">
        <v>7141</v>
      </c>
      <c r="T594" s="1" t="s">
        <v>22787</v>
      </c>
      <c r="U594" s="1" t="s">
        <v>7141</v>
      </c>
      <c r="V594" s="1" t="s">
        <v>7712</v>
      </c>
      <c r="W594" s="1" t="s">
        <v>7374</v>
      </c>
      <c r="X594" s="1" t="str">
        <f>VLOOKUP(vehicle_routing_problem__2[[#This Row],[ISSN]],classificacao!B:D,3,0)</f>
        <v>B1</v>
      </c>
      <c r="Z594" s="1" t="s">
        <v>7141</v>
      </c>
      <c r="AB594" s="1" t="s">
        <v>7153</v>
      </c>
      <c r="AC594" s="1" t="s">
        <v>7364</v>
      </c>
      <c r="AD594" s="1" t="s">
        <v>14120</v>
      </c>
      <c r="AE594" s="1" t="s">
        <v>7156</v>
      </c>
      <c r="AF594" s="1" t="s">
        <v>7141</v>
      </c>
      <c r="AG594" s="1" t="s">
        <v>7157</v>
      </c>
      <c r="AH594" s="1" t="s">
        <v>22788</v>
      </c>
    </row>
    <row r="595" spans="1:34" x14ac:dyDescent="0.25">
      <c r="A595" s="1" t="s">
        <v>22993</v>
      </c>
      <c r="B595" s="1" t="s">
        <v>22994</v>
      </c>
      <c r="C595" s="1" t="s">
        <v>22995</v>
      </c>
      <c r="D595">
        <v>2018</v>
      </c>
      <c r="E595" s="1" t="s">
        <v>22996</v>
      </c>
      <c r="F595" s="1" t="s">
        <v>7359</v>
      </c>
      <c r="G595" s="1" t="s">
        <v>7140</v>
      </c>
      <c r="H595" s="1" t="s">
        <v>22997</v>
      </c>
      <c r="K595" s="1" t="s">
        <v>7141</v>
      </c>
      <c r="M595" s="1" t="s">
        <v>22998</v>
      </c>
      <c r="N595" s="1" t="s">
        <v>22999</v>
      </c>
      <c r="O595" s="1" t="s">
        <v>23000</v>
      </c>
      <c r="P595" s="1" t="s">
        <v>23001</v>
      </c>
      <c r="Q595" s="1" t="s">
        <v>23002</v>
      </c>
      <c r="R595" s="1" t="s">
        <v>23003</v>
      </c>
      <c r="S595" s="1" t="s">
        <v>7141</v>
      </c>
      <c r="T595" s="1" t="s">
        <v>7141</v>
      </c>
      <c r="U595" s="1" t="s">
        <v>7141</v>
      </c>
      <c r="V595" s="1" t="s">
        <v>23004</v>
      </c>
      <c r="W595" s="1" t="s">
        <v>11361</v>
      </c>
      <c r="X595" s="1" t="str">
        <f>VLOOKUP(vehicle_routing_problem__2[[#This Row],[ISSN]],classificacao!B:D,3,0)</f>
        <v>B2</v>
      </c>
      <c r="Z595" s="1" t="s">
        <v>7141</v>
      </c>
      <c r="AB595" s="1" t="s">
        <v>7153</v>
      </c>
      <c r="AC595" s="1" t="s">
        <v>23005</v>
      </c>
      <c r="AD595" s="1" t="s">
        <v>7155</v>
      </c>
      <c r="AE595" s="1" t="s">
        <v>7156</v>
      </c>
      <c r="AF595" s="1" t="s">
        <v>7141</v>
      </c>
      <c r="AG595" s="1" t="s">
        <v>7157</v>
      </c>
      <c r="AH595" s="1" t="s">
        <v>23006</v>
      </c>
    </row>
    <row r="596" spans="1:34" x14ac:dyDescent="0.25">
      <c r="A596" s="1" t="s">
        <v>23007</v>
      </c>
      <c r="B596" s="1" t="s">
        <v>23008</v>
      </c>
      <c r="C596" s="1" t="s">
        <v>23009</v>
      </c>
      <c r="D596">
        <v>2018</v>
      </c>
      <c r="E596" s="1" t="s">
        <v>22996</v>
      </c>
      <c r="F596" s="1" t="s">
        <v>7359</v>
      </c>
      <c r="G596" s="1" t="s">
        <v>7140</v>
      </c>
      <c r="H596" s="1" t="s">
        <v>23010</v>
      </c>
      <c r="K596" s="1" t="s">
        <v>7141</v>
      </c>
      <c r="M596" s="1" t="s">
        <v>23011</v>
      </c>
      <c r="N596" s="1" t="s">
        <v>23012</v>
      </c>
      <c r="O596" s="1" t="s">
        <v>23013</v>
      </c>
      <c r="P596" s="1" t="s">
        <v>23014</v>
      </c>
      <c r="Q596" s="1" t="s">
        <v>23015</v>
      </c>
      <c r="R596" s="1" t="s">
        <v>23016</v>
      </c>
      <c r="S596" s="1" t="s">
        <v>7141</v>
      </c>
      <c r="T596" s="1" t="s">
        <v>7141</v>
      </c>
      <c r="U596" s="1" t="s">
        <v>7141</v>
      </c>
      <c r="V596" s="1" t="s">
        <v>23004</v>
      </c>
      <c r="W596" s="1" t="s">
        <v>11361</v>
      </c>
      <c r="X596" s="1" t="str">
        <f>VLOOKUP(vehicle_routing_problem__2[[#This Row],[ISSN]],classificacao!B:D,3,0)</f>
        <v>B2</v>
      </c>
      <c r="Z596" s="1" t="s">
        <v>7141</v>
      </c>
      <c r="AB596" s="1" t="s">
        <v>7153</v>
      </c>
      <c r="AC596" s="1" t="s">
        <v>23005</v>
      </c>
      <c r="AD596" s="1" t="s">
        <v>7155</v>
      </c>
      <c r="AE596" s="1" t="s">
        <v>7156</v>
      </c>
      <c r="AF596" s="1" t="s">
        <v>7141</v>
      </c>
      <c r="AG596" s="1" t="s">
        <v>7157</v>
      </c>
      <c r="AH596" s="1" t="s">
        <v>23017</v>
      </c>
    </row>
    <row r="597" spans="1:34" x14ac:dyDescent="0.25">
      <c r="A597" s="1" t="s">
        <v>23018</v>
      </c>
      <c r="B597" s="1" t="s">
        <v>23019</v>
      </c>
      <c r="C597" s="1" t="s">
        <v>23020</v>
      </c>
      <c r="D597">
        <v>2018</v>
      </c>
      <c r="E597" s="1" t="s">
        <v>22996</v>
      </c>
      <c r="F597" s="1" t="s">
        <v>7359</v>
      </c>
      <c r="G597" s="1" t="s">
        <v>7140</v>
      </c>
      <c r="H597" s="1" t="s">
        <v>23021</v>
      </c>
      <c r="K597" s="1" t="s">
        <v>7141</v>
      </c>
      <c r="M597" s="1" t="s">
        <v>23022</v>
      </c>
      <c r="N597" s="1" t="s">
        <v>23023</v>
      </c>
      <c r="O597" s="1" t="s">
        <v>23024</v>
      </c>
      <c r="P597" s="1" t="s">
        <v>23025</v>
      </c>
      <c r="Q597" s="1" t="s">
        <v>23026</v>
      </c>
      <c r="R597" s="1" t="s">
        <v>23027</v>
      </c>
      <c r="S597" s="1" t="s">
        <v>7141</v>
      </c>
      <c r="T597" s="1" t="s">
        <v>23028</v>
      </c>
      <c r="U597" s="1" t="s">
        <v>7141</v>
      </c>
      <c r="V597" s="1" t="s">
        <v>23004</v>
      </c>
      <c r="W597" s="1" t="s">
        <v>11361</v>
      </c>
      <c r="X597" s="1" t="str">
        <f>VLOOKUP(vehicle_routing_problem__2[[#This Row],[ISSN]],classificacao!B:D,3,0)</f>
        <v>B2</v>
      </c>
      <c r="Z597" s="1" t="s">
        <v>7141</v>
      </c>
      <c r="AB597" s="1" t="s">
        <v>7153</v>
      </c>
      <c r="AC597" s="1" t="s">
        <v>23005</v>
      </c>
      <c r="AD597" s="1" t="s">
        <v>7155</v>
      </c>
      <c r="AE597" s="1" t="s">
        <v>7156</v>
      </c>
      <c r="AF597" s="1" t="s">
        <v>7141</v>
      </c>
      <c r="AG597" s="1" t="s">
        <v>7157</v>
      </c>
      <c r="AH597" s="1" t="s">
        <v>23029</v>
      </c>
    </row>
    <row r="598" spans="1:34" x14ac:dyDescent="0.25">
      <c r="A598" s="1" t="s">
        <v>23843</v>
      </c>
      <c r="B598" s="1" t="s">
        <v>23844</v>
      </c>
      <c r="C598" s="1" t="s">
        <v>23845</v>
      </c>
      <c r="D598">
        <v>2017</v>
      </c>
      <c r="E598" s="1" t="s">
        <v>7403</v>
      </c>
      <c r="F598" s="1" t="s">
        <v>8075</v>
      </c>
      <c r="G598" s="1" t="s">
        <v>7330</v>
      </c>
      <c r="H598" s="1" t="s">
        <v>7141</v>
      </c>
      <c r="I598">
        <v>1145</v>
      </c>
      <c r="J598">
        <v>1167</v>
      </c>
      <c r="K598" s="1" t="s">
        <v>7141</v>
      </c>
      <c r="M598" s="1" t="s">
        <v>23846</v>
      </c>
      <c r="N598" s="1" t="s">
        <v>23847</v>
      </c>
      <c r="O598" s="1" t="s">
        <v>23848</v>
      </c>
      <c r="P598" s="1" t="s">
        <v>23849</v>
      </c>
      <c r="Q598" s="1" t="s">
        <v>23850</v>
      </c>
      <c r="R598" s="1" t="s">
        <v>23851</v>
      </c>
      <c r="S598" s="1" t="s">
        <v>23852</v>
      </c>
      <c r="T598" s="1" t="s">
        <v>23853</v>
      </c>
      <c r="U598" s="1" t="s">
        <v>7141</v>
      </c>
      <c r="V598" s="1" t="s">
        <v>7740</v>
      </c>
      <c r="W598" s="1" t="s">
        <v>7413</v>
      </c>
      <c r="X598" s="1" t="str">
        <f>VLOOKUP(vehicle_routing_problem__2[[#This Row],[ISSN]],classificacao!B:D,3,0)</f>
        <v>B1</v>
      </c>
      <c r="Z598" s="1" t="s">
        <v>7414</v>
      </c>
      <c r="AB598" s="1" t="s">
        <v>7153</v>
      </c>
      <c r="AC598" s="1" t="s">
        <v>7415</v>
      </c>
      <c r="AD598" s="1" t="s">
        <v>7155</v>
      </c>
      <c r="AE598" s="1" t="s">
        <v>7156</v>
      </c>
      <c r="AF598" s="1" t="s">
        <v>7141</v>
      </c>
      <c r="AG598" s="1" t="s">
        <v>7157</v>
      </c>
      <c r="AH598" s="1" t="s">
        <v>23854</v>
      </c>
    </row>
    <row r="599" spans="1:34" x14ac:dyDescent="0.25">
      <c r="A599" s="1" t="s">
        <v>24063</v>
      </c>
      <c r="B599" s="1" t="s">
        <v>24064</v>
      </c>
      <c r="C599" s="1" t="s">
        <v>24065</v>
      </c>
      <c r="D599">
        <v>2017</v>
      </c>
      <c r="E599" s="1" t="s">
        <v>7943</v>
      </c>
      <c r="F599" s="1" t="s">
        <v>8259</v>
      </c>
      <c r="G599" s="1" t="s">
        <v>7262</v>
      </c>
      <c r="H599" s="1" t="s">
        <v>7141</v>
      </c>
      <c r="I599">
        <v>55</v>
      </c>
      <c r="J599">
        <v>70</v>
      </c>
      <c r="K599" s="1" t="s">
        <v>7141</v>
      </c>
      <c r="M599" s="1" t="s">
        <v>24066</v>
      </c>
      <c r="N599" s="1" t="s">
        <v>24067</v>
      </c>
      <c r="O599" s="1" t="s">
        <v>24068</v>
      </c>
      <c r="P599" s="1" t="s">
        <v>24069</v>
      </c>
      <c r="Q599" s="1" t="s">
        <v>24070</v>
      </c>
      <c r="R599" s="1" t="s">
        <v>24071</v>
      </c>
      <c r="S599" s="1" t="s">
        <v>7141</v>
      </c>
      <c r="T599" s="1" t="s">
        <v>24072</v>
      </c>
      <c r="U599" s="1" t="s">
        <v>7141</v>
      </c>
      <c r="V599" s="1" t="s">
        <v>7712</v>
      </c>
      <c r="W599" s="1" t="s">
        <v>7952</v>
      </c>
      <c r="X599" s="1" t="str">
        <f>VLOOKUP(vehicle_routing_problem__2[[#This Row],[ISSN]],classificacao!B:D,3,0)</f>
        <v>B1</v>
      </c>
      <c r="Z599" s="1" t="s">
        <v>7141</v>
      </c>
      <c r="AB599" s="1" t="s">
        <v>7153</v>
      </c>
      <c r="AC599" s="1" t="s">
        <v>7953</v>
      </c>
      <c r="AD599" s="1" t="s">
        <v>7155</v>
      </c>
      <c r="AE599" s="1" t="s">
        <v>7156</v>
      </c>
      <c r="AF599" s="1" t="s">
        <v>7141</v>
      </c>
      <c r="AG599" s="1" t="s">
        <v>7157</v>
      </c>
      <c r="AH599" s="1" t="s">
        <v>24073</v>
      </c>
    </row>
    <row r="600" spans="1:34" x14ac:dyDescent="0.25">
      <c r="A600" s="1" t="s">
        <v>24200</v>
      </c>
      <c r="B600" s="1" t="s">
        <v>24201</v>
      </c>
      <c r="C600" s="1" t="s">
        <v>24202</v>
      </c>
      <c r="D600">
        <v>2017</v>
      </c>
      <c r="E600" s="1" t="s">
        <v>8647</v>
      </c>
      <c r="F600" s="1" t="s">
        <v>14576</v>
      </c>
      <c r="G600" s="1" t="s">
        <v>7141</v>
      </c>
      <c r="H600" s="1" t="s">
        <v>24203</v>
      </c>
      <c r="K600" s="1" t="s">
        <v>7141</v>
      </c>
      <c r="M600" s="1" t="s">
        <v>24204</v>
      </c>
      <c r="N600" s="1" t="s">
        <v>24205</v>
      </c>
      <c r="O600" s="1" t="s">
        <v>24206</v>
      </c>
      <c r="P600" s="1" t="s">
        <v>24207</v>
      </c>
      <c r="Q600" s="1" t="s">
        <v>24208</v>
      </c>
      <c r="R600" s="1" t="s">
        <v>7141</v>
      </c>
      <c r="S600" s="1" t="s">
        <v>24209</v>
      </c>
      <c r="T600" s="1" t="s">
        <v>24210</v>
      </c>
      <c r="U600" s="1" t="s">
        <v>7141</v>
      </c>
      <c r="V600" s="1" t="s">
        <v>8657</v>
      </c>
      <c r="W600" s="1" t="s">
        <v>8658</v>
      </c>
      <c r="X600" s="1" t="str">
        <f>VLOOKUP(vehicle_routing_problem__2[[#This Row],[ISSN]],classificacao!B:D,3,0)</f>
        <v>B1</v>
      </c>
      <c r="Z600" s="1" t="s">
        <v>7141</v>
      </c>
      <c r="AB600" s="1" t="s">
        <v>7153</v>
      </c>
      <c r="AC600" s="1" t="s">
        <v>8659</v>
      </c>
      <c r="AD600" s="1" t="s">
        <v>15176</v>
      </c>
      <c r="AE600" s="1" t="s">
        <v>7156</v>
      </c>
      <c r="AF600" s="1" t="s">
        <v>7398</v>
      </c>
      <c r="AG600" s="1" t="s">
        <v>7157</v>
      </c>
      <c r="AH600" s="1" t="s">
        <v>24211</v>
      </c>
    </row>
    <row r="601" spans="1:34" x14ac:dyDescent="0.25">
      <c r="A601" s="1" t="s">
        <v>24687</v>
      </c>
      <c r="B601" s="1" t="s">
        <v>24688</v>
      </c>
      <c r="C601" s="1" t="s">
        <v>24689</v>
      </c>
      <c r="D601">
        <v>2016</v>
      </c>
      <c r="E601" s="1" t="s">
        <v>24690</v>
      </c>
      <c r="F601" s="1" t="s">
        <v>8517</v>
      </c>
      <c r="G601" s="1" t="s">
        <v>7269</v>
      </c>
      <c r="H601" s="1" t="s">
        <v>7141</v>
      </c>
      <c r="I601">
        <v>574</v>
      </c>
      <c r="J601">
        <v>585</v>
      </c>
      <c r="K601" s="1" t="s">
        <v>7141</v>
      </c>
      <c r="M601" s="1" t="s">
        <v>24691</v>
      </c>
      <c r="N601" s="1" t="s">
        <v>24692</v>
      </c>
      <c r="O601" s="1" t="s">
        <v>24693</v>
      </c>
      <c r="P601" s="1" t="s">
        <v>24694</v>
      </c>
      <c r="Q601" s="1" t="s">
        <v>24695</v>
      </c>
      <c r="R601" s="1" t="s">
        <v>24696</v>
      </c>
      <c r="S601" s="1" t="s">
        <v>24697</v>
      </c>
      <c r="T601" s="1" t="s">
        <v>24698</v>
      </c>
      <c r="U601" s="1" t="s">
        <v>7141</v>
      </c>
      <c r="V601" s="1" t="s">
        <v>23431</v>
      </c>
      <c r="W601" s="1" t="s">
        <v>11261</v>
      </c>
      <c r="X601" s="1" t="str">
        <f>VLOOKUP(vehicle_routing_problem__2[[#This Row],[ISSN]],classificacao!B:D,3,0)</f>
        <v>B1</v>
      </c>
      <c r="Z601" s="1" t="s">
        <v>7141</v>
      </c>
      <c r="AB601" s="1" t="s">
        <v>7153</v>
      </c>
      <c r="AC601" s="1" t="s">
        <v>24699</v>
      </c>
      <c r="AD601" s="1" t="s">
        <v>7155</v>
      </c>
      <c r="AE601" s="1" t="s">
        <v>7156</v>
      </c>
      <c r="AF601" s="1" t="s">
        <v>7141</v>
      </c>
      <c r="AG601" s="1" t="s">
        <v>7157</v>
      </c>
      <c r="AH601" s="1" t="s">
        <v>24700</v>
      </c>
    </row>
    <row r="602" spans="1:34" x14ac:dyDescent="0.25">
      <c r="A602" s="1" t="s">
        <v>24837</v>
      </c>
      <c r="B602" s="1" t="s">
        <v>24838</v>
      </c>
      <c r="C602" s="1" t="s">
        <v>24839</v>
      </c>
      <c r="D602">
        <v>2016</v>
      </c>
      <c r="E602" s="1" t="s">
        <v>18252</v>
      </c>
      <c r="F602" s="1" t="s">
        <v>7285</v>
      </c>
      <c r="G602" s="1" t="s">
        <v>7269</v>
      </c>
      <c r="H602" s="1" t="s">
        <v>7141</v>
      </c>
      <c r="I602">
        <v>3997</v>
      </c>
      <c r="J602">
        <v>4009</v>
      </c>
      <c r="K602" s="1" t="s">
        <v>7141</v>
      </c>
      <c r="M602" s="1" t="s">
        <v>24840</v>
      </c>
      <c r="N602" s="1" t="s">
        <v>24841</v>
      </c>
      <c r="O602" s="1" t="s">
        <v>24842</v>
      </c>
      <c r="P602" s="1" t="s">
        <v>24843</v>
      </c>
      <c r="Q602" s="1" t="s">
        <v>24844</v>
      </c>
      <c r="R602" s="1" t="s">
        <v>24845</v>
      </c>
      <c r="S602" s="1" t="s">
        <v>24846</v>
      </c>
      <c r="T602" s="1" t="s">
        <v>24847</v>
      </c>
      <c r="U602" s="1" t="s">
        <v>7141</v>
      </c>
      <c r="V602" s="1" t="s">
        <v>7775</v>
      </c>
      <c r="W602" s="1" t="s">
        <v>10936</v>
      </c>
      <c r="X602" s="1" t="str">
        <f>VLOOKUP(vehicle_routing_problem__2[[#This Row],[ISSN]],classificacao!B:D,3,0)</f>
        <v>B1</v>
      </c>
      <c r="Z602" s="1" t="s">
        <v>7141</v>
      </c>
      <c r="AB602" s="1" t="s">
        <v>7153</v>
      </c>
      <c r="AC602" s="1" t="s">
        <v>18261</v>
      </c>
      <c r="AD602" s="1" t="s">
        <v>7155</v>
      </c>
      <c r="AE602" s="1" t="s">
        <v>7156</v>
      </c>
      <c r="AF602" s="1" t="s">
        <v>7141</v>
      </c>
      <c r="AG602" s="1" t="s">
        <v>7157</v>
      </c>
      <c r="AH602" s="1" t="s">
        <v>24848</v>
      </c>
    </row>
    <row r="603" spans="1:34" x14ac:dyDescent="0.25">
      <c r="A603" s="1" t="s">
        <v>25220</v>
      </c>
      <c r="B603" s="1" t="s">
        <v>25221</v>
      </c>
      <c r="C603" s="1" t="s">
        <v>25222</v>
      </c>
      <c r="D603">
        <v>2016</v>
      </c>
      <c r="E603" s="1" t="s">
        <v>25223</v>
      </c>
      <c r="F603" s="1" t="s">
        <v>25224</v>
      </c>
      <c r="G603" s="1" t="s">
        <v>7141</v>
      </c>
      <c r="H603" s="1" t="s">
        <v>7141</v>
      </c>
      <c r="I603">
        <v>97</v>
      </c>
      <c r="J603">
        <v>106</v>
      </c>
      <c r="K603" s="1" t="s">
        <v>7141</v>
      </c>
      <c r="M603" s="1" t="s">
        <v>25225</v>
      </c>
      <c r="N603" s="1" t="s">
        <v>25226</v>
      </c>
      <c r="O603" s="1" t="s">
        <v>25227</v>
      </c>
      <c r="P603" s="1" t="s">
        <v>25228</v>
      </c>
      <c r="Q603" s="1" t="s">
        <v>25229</v>
      </c>
      <c r="R603" s="1" t="s">
        <v>7141</v>
      </c>
      <c r="S603" s="1" t="s">
        <v>25230</v>
      </c>
      <c r="T603" s="1" t="s">
        <v>25231</v>
      </c>
      <c r="U603" s="1" t="s">
        <v>7141</v>
      </c>
      <c r="V603" s="1" t="s">
        <v>25232</v>
      </c>
      <c r="W603" s="1" t="s">
        <v>11262</v>
      </c>
      <c r="X603" s="1" t="str">
        <f>VLOOKUP(vehicle_routing_problem__2[[#This Row],[ISSN]],classificacao!B:D,3,0)</f>
        <v>B1</v>
      </c>
      <c r="Z603" s="1" t="s">
        <v>25233</v>
      </c>
      <c r="AB603" s="1" t="s">
        <v>7153</v>
      </c>
      <c r="AC603" s="1" t="s">
        <v>25234</v>
      </c>
      <c r="AD603" s="1" t="s">
        <v>7155</v>
      </c>
      <c r="AE603" s="1" t="s">
        <v>7156</v>
      </c>
      <c r="AF603" s="1" t="s">
        <v>7141</v>
      </c>
      <c r="AG603" s="1" t="s">
        <v>7157</v>
      </c>
      <c r="AH603" s="1" t="s">
        <v>25235</v>
      </c>
    </row>
    <row r="604" spans="1:34" x14ac:dyDescent="0.25">
      <c r="A604" s="1" t="s">
        <v>25290</v>
      </c>
      <c r="B604" s="1" t="s">
        <v>25291</v>
      </c>
      <c r="C604" s="1" t="s">
        <v>25292</v>
      </c>
      <c r="D604">
        <v>2016</v>
      </c>
      <c r="E604" s="1" t="s">
        <v>25293</v>
      </c>
      <c r="F604" s="1" t="s">
        <v>7711</v>
      </c>
      <c r="G604" s="1" t="s">
        <v>7262</v>
      </c>
      <c r="H604" s="1" t="s">
        <v>7141</v>
      </c>
      <c r="I604">
        <v>165</v>
      </c>
      <c r="J604">
        <v>176</v>
      </c>
      <c r="K604" s="1" t="s">
        <v>7141</v>
      </c>
      <c r="M604" s="1" t="s">
        <v>25294</v>
      </c>
      <c r="N604" s="1" t="s">
        <v>25295</v>
      </c>
      <c r="O604" s="1" t="s">
        <v>25296</v>
      </c>
      <c r="P604" s="1" t="s">
        <v>25297</v>
      </c>
      <c r="Q604" s="1" t="s">
        <v>25298</v>
      </c>
      <c r="R604" s="1" t="s">
        <v>25299</v>
      </c>
      <c r="S604" s="1" t="s">
        <v>25300</v>
      </c>
      <c r="T604" s="1" t="s">
        <v>7141</v>
      </c>
      <c r="U604" s="1" t="s">
        <v>7141</v>
      </c>
      <c r="V604" s="1" t="s">
        <v>7388</v>
      </c>
      <c r="W604" s="1" t="s">
        <v>9699</v>
      </c>
      <c r="X604" s="1" t="str">
        <f>VLOOKUP(vehicle_routing_problem__2[[#This Row],[ISSN]],classificacao!B:D,3,0)</f>
        <v>B1</v>
      </c>
      <c r="Z604" s="1" t="s">
        <v>7141</v>
      </c>
      <c r="AB604" s="1" t="s">
        <v>25301</v>
      </c>
      <c r="AC604" s="1" t="s">
        <v>25302</v>
      </c>
      <c r="AD604" s="1" t="s">
        <v>7155</v>
      </c>
      <c r="AE604" s="1" t="s">
        <v>7156</v>
      </c>
      <c r="AF604" s="1" t="s">
        <v>7265</v>
      </c>
      <c r="AG604" s="1" t="s">
        <v>7157</v>
      </c>
      <c r="AH604" s="1" t="s">
        <v>25303</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2890-B298-40E0-94B3-03B1B7E49017}">
  <dimension ref="A1:AH51"/>
  <sheetViews>
    <sheetView topLeftCell="U1" workbookViewId="0">
      <selection activeCell="X1" sqref="X1"/>
    </sheetView>
  </sheetViews>
  <sheetFormatPr defaultRowHeight="15" x14ac:dyDescent="0.25"/>
  <cols>
    <col min="1" max="1" width="76.5703125" bestFit="1" customWidth="1"/>
    <col min="2" max="2" width="71.5703125" bestFit="1" customWidth="1"/>
    <col min="3" max="3" width="81.140625" bestFit="1" customWidth="1"/>
    <col min="4" max="4" width="7.28515625" bestFit="1" customWidth="1"/>
    <col min="5" max="5" width="81.140625" bestFit="1" customWidth="1"/>
    <col min="6" max="6" width="12.42578125" bestFit="1" customWidth="1"/>
    <col min="7" max="7" width="7.85546875"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2.85546875" bestFit="1" customWidth="1"/>
    <col min="14" max="20" width="81.140625" bestFit="1" customWidth="1"/>
    <col min="21" max="21" width="71.85546875" bestFit="1" customWidth="1"/>
    <col min="22" max="22" width="59.140625" bestFit="1" customWidth="1"/>
    <col min="25" max="25" width="12" bestFit="1" customWidth="1"/>
    <col min="26" max="26" width="9.5703125" bestFit="1" customWidth="1"/>
    <col min="27" max="27" width="13.140625" bestFit="1" customWidth="1"/>
    <col min="28" max="28" width="31.42578125" bestFit="1" customWidth="1"/>
    <col min="29" max="29" width="62" bestFit="1" customWidth="1"/>
    <col min="30" max="30" width="17.28515625" bestFit="1" customWidth="1"/>
    <col min="31" max="31" width="18.7109375" bestFit="1" customWidth="1"/>
    <col min="32" max="32" width="29.1406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18263</v>
      </c>
      <c r="Y1" t="s">
        <v>7125</v>
      </c>
      <c r="Z1" t="s">
        <v>7126</v>
      </c>
      <c r="AA1" t="s">
        <v>7127</v>
      </c>
      <c r="AB1" t="s">
        <v>7128</v>
      </c>
      <c r="AC1" t="s">
        <v>7129</v>
      </c>
      <c r="AD1" t="s">
        <v>7130</v>
      </c>
      <c r="AE1" t="s">
        <v>7131</v>
      </c>
      <c r="AF1" t="s">
        <v>7132</v>
      </c>
      <c r="AG1" t="s">
        <v>7133</v>
      </c>
      <c r="AH1" t="s">
        <v>7134</v>
      </c>
    </row>
    <row r="2" spans="1:34" x14ac:dyDescent="0.25">
      <c r="A2" s="1" t="s">
        <v>17665</v>
      </c>
      <c r="B2" s="1" t="s">
        <v>17666</v>
      </c>
      <c r="C2" s="1" t="s">
        <v>17667</v>
      </c>
      <c r="D2">
        <v>2021</v>
      </c>
      <c r="E2" s="1" t="s">
        <v>15841</v>
      </c>
      <c r="F2" s="1" t="s">
        <v>9147</v>
      </c>
      <c r="G2" s="1" t="s">
        <v>7262</v>
      </c>
      <c r="I2">
        <v>88</v>
      </c>
      <c r="J2">
        <v>115</v>
      </c>
      <c r="K2" s="1" t="s">
        <v>7141</v>
      </c>
      <c r="L2">
        <v>3</v>
      </c>
      <c r="M2" s="1" t="s">
        <v>17668</v>
      </c>
      <c r="N2" s="1" t="s">
        <v>17669</v>
      </c>
      <c r="O2" s="1" t="s">
        <v>17670</v>
      </c>
      <c r="P2" s="1" t="s">
        <v>17671</v>
      </c>
      <c r="Q2" s="1" t="s">
        <v>17672</v>
      </c>
      <c r="R2" s="1" t="s">
        <v>17673</v>
      </c>
      <c r="S2" s="1" t="s">
        <v>17674</v>
      </c>
      <c r="T2" s="1" t="s">
        <v>17675</v>
      </c>
      <c r="U2" s="1" t="s">
        <v>7141</v>
      </c>
      <c r="V2" s="1" t="s">
        <v>15850</v>
      </c>
      <c r="W2" s="1" t="s">
        <v>11101</v>
      </c>
      <c r="X2" s="1" t="str">
        <f>VLOOKUP(vehicle_routing_problem[[#This Row],[ISSN]],classificacao!B:D,3,0)</f>
        <v>B1</v>
      </c>
      <c r="Z2" s="1" t="s">
        <v>7141</v>
      </c>
      <c r="AB2" s="1" t="s">
        <v>7153</v>
      </c>
      <c r="AC2" s="1" t="s">
        <v>15841</v>
      </c>
      <c r="AD2" s="1" t="s">
        <v>7155</v>
      </c>
      <c r="AE2" s="1" t="s">
        <v>7156</v>
      </c>
      <c r="AF2" s="1" t="s">
        <v>7141</v>
      </c>
      <c r="AG2" s="1" t="s">
        <v>7157</v>
      </c>
      <c r="AH2" s="1" t="s">
        <v>17676</v>
      </c>
    </row>
    <row r="3" spans="1:34" x14ac:dyDescent="0.25">
      <c r="A3" s="1" t="s">
        <v>17677</v>
      </c>
      <c r="B3" s="1" t="s">
        <v>17678</v>
      </c>
      <c r="C3" s="1" t="s">
        <v>17679</v>
      </c>
      <c r="D3">
        <v>2020</v>
      </c>
      <c r="E3" s="1" t="s">
        <v>16474</v>
      </c>
      <c r="F3" s="1" t="s">
        <v>8517</v>
      </c>
      <c r="G3" s="1" t="s">
        <v>7330</v>
      </c>
      <c r="H3">
        <v>318</v>
      </c>
      <c r="K3" s="1" t="s">
        <v>7141</v>
      </c>
      <c r="M3" s="1" t="s">
        <v>17680</v>
      </c>
      <c r="N3" s="1" t="s">
        <v>17681</v>
      </c>
      <c r="O3" s="1" t="s">
        <v>17682</v>
      </c>
      <c r="P3" s="1" t="s">
        <v>17683</v>
      </c>
      <c r="Q3" s="1" t="s">
        <v>17684</v>
      </c>
      <c r="R3" s="1" t="s">
        <v>17685</v>
      </c>
      <c r="S3" s="1" t="s">
        <v>7141</v>
      </c>
      <c r="T3" s="1" t="s">
        <v>17686</v>
      </c>
      <c r="U3" s="1" t="s">
        <v>7141</v>
      </c>
      <c r="V3" s="1" t="s">
        <v>7226</v>
      </c>
      <c r="W3" s="1" t="s">
        <v>10717</v>
      </c>
      <c r="X3" s="1" t="str">
        <f>VLOOKUP(vehicle_routing_problem[[#This Row],[ISSN]],classificacao!B:D,3,0)</f>
        <v>B1</v>
      </c>
      <c r="Z3" s="1" t="s">
        <v>7141</v>
      </c>
      <c r="AB3" s="1" t="s">
        <v>7153</v>
      </c>
      <c r="AC3" s="1" t="s">
        <v>16482</v>
      </c>
      <c r="AD3" s="1" t="s">
        <v>7155</v>
      </c>
      <c r="AE3" s="1" t="s">
        <v>7156</v>
      </c>
      <c r="AF3" s="1" t="s">
        <v>7287</v>
      </c>
      <c r="AG3" s="1" t="s">
        <v>7157</v>
      </c>
      <c r="AH3" s="1" t="s">
        <v>17687</v>
      </c>
    </row>
    <row r="4" spans="1:34" x14ac:dyDescent="0.25">
      <c r="A4" s="1" t="s">
        <v>17688</v>
      </c>
      <c r="B4" s="1" t="s">
        <v>17689</v>
      </c>
      <c r="C4" s="1" t="s">
        <v>17690</v>
      </c>
      <c r="D4">
        <v>2020</v>
      </c>
      <c r="E4" s="1" t="s">
        <v>15841</v>
      </c>
      <c r="F4" s="1" t="s">
        <v>17691</v>
      </c>
      <c r="G4" s="1" t="s">
        <v>7330</v>
      </c>
      <c r="I4">
        <v>522</v>
      </c>
      <c r="J4">
        <v>538</v>
      </c>
      <c r="K4" s="1" t="s">
        <v>7141</v>
      </c>
      <c r="L4">
        <v>2</v>
      </c>
      <c r="M4" s="1" t="s">
        <v>17692</v>
      </c>
      <c r="N4" s="1" t="s">
        <v>17693</v>
      </c>
      <c r="O4" s="1" t="s">
        <v>17694</v>
      </c>
      <c r="P4" s="1" t="s">
        <v>17695</v>
      </c>
      <c r="Q4" s="1" t="s">
        <v>17696</v>
      </c>
      <c r="R4" s="1" t="s">
        <v>17697</v>
      </c>
      <c r="S4" s="1" t="s">
        <v>17698</v>
      </c>
      <c r="T4" s="1" t="s">
        <v>17699</v>
      </c>
      <c r="U4" s="1" t="s">
        <v>7141</v>
      </c>
      <c r="V4" s="1" t="s">
        <v>15850</v>
      </c>
      <c r="W4" s="1" t="s">
        <v>11101</v>
      </c>
      <c r="X4" s="1" t="str">
        <f>VLOOKUP(vehicle_routing_problem[[#This Row],[ISSN]],classificacao!B:D,3,0)</f>
        <v>B1</v>
      </c>
      <c r="Z4" s="1" t="s">
        <v>7141</v>
      </c>
      <c r="AB4" s="1" t="s">
        <v>7153</v>
      </c>
      <c r="AC4" s="1" t="s">
        <v>15841</v>
      </c>
      <c r="AD4" s="1" t="s">
        <v>7155</v>
      </c>
      <c r="AE4" s="1" t="s">
        <v>7156</v>
      </c>
      <c r="AF4" s="1" t="s">
        <v>7141</v>
      </c>
      <c r="AG4" s="1" t="s">
        <v>7157</v>
      </c>
      <c r="AH4" s="1" t="s">
        <v>17700</v>
      </c>
    </row>
    <row r="5" spans="1:34" x14ac:dyDescent="0.25">
      <c r="A5" s="1" t="s">
        <v>17701</v>
      </c>
      <c r="B5" s="1" t="s">
        <v>17702</v>
      </c>
      <c r="C5" s="1" t="s">
        <v>17703</v>
      </c>
      <c r="D5">
        <v>2020</v>
      </c>
      <c r="E5" s="1" t="s">
        <v>15841</v>
      </c>
      <c r="F5" s="1" t="s">
        <v>17691</v>
      </c>
      <c r="G5" s="1" t="s">
        <v>7330</v>
      </c>
      <c r="I5">
        <v>429</v>
      </c>
      <c r="J5">
        <v>430</v>
      </c>
      <c r="K5" s="1" t="s">
        <v>7141</v>
      </c>
      <c r="M5" s="1" t="s">
        <v>17704</v>
      </c>
      <c r="N5" s="1" t="s">
        <v>17705</v>
      </c>
      <c r="O5" s="1" t="s">
        <v>17706</v>
      </c>
      <c r="P5" s="1" t="s">
        <v>17707</v>
      </c>
      <c r="Q5" s="1" t="s">
        <v>17708</v>
      </c>
      <c r="R5" s="1" t="s">
        <v>7141</v>
      </c>
      <c r="S5" s="1" t="s">
        <v>7141</v>
      </c>
      <c r="T5" s="1" t="s">
        <v>17709</v>
      </c>
      <c r="U5" s="1" t="s">
        <v>7141</v>
      </c>
      <c r="V5" s="1" t="s">
        <v>15850</v>
      </c>
      <c r="W5" s="1" t="s">
        <v>11101</v>
      </c>
      <c r="X5" s="1" t="str">
        <f>VLOOKUP(vehicle_routing_problem[[#This Row],[ISSN]],classificacao!B:D,3,0)</f>
        <v>B1</v>
      </c>
      <c r="Z5" s="1" t="s">
        <v>7141</v>
      </c>
      <c r="AB5" s="1" t="s">
        <v>7153</v>
      </c>
      <c r="AC5" s="1" t="s">
        <v>15841</v>
      </c>
      <c r="AD5" s="1" t="s">
        <v>17710</v>
      </c>
      <c r="AE5" s="1" t="s">
        <v>7156</v>
      </c>
      <c r="AF5" s="1" t="s">
        <v>7141</v>
      </c>
      <c r="AG5" s="1" t="s">
        <v>7157</v>
      </c>
      <c r="AH5" s="1" t="s">
        <v>17711</v>
      </c>
    </row>
    <row r="6" spans="1:34" x14ac:dyDescent="0.25">
      <c r="A6" s="1" t="s">
        <v>17712</v>
      </c>
      <c r="B6" s="1" t="s">
        <v>17713</v>
      </c>
      <c r="C6" s="1" t="s">
        <v>17714</v>
      </c>
      <c r="D6">
        <v>2020</v>
      </c>
      <c r="E6" s="1" t="s">
        <v>7681</v>
      </c>
      <c r="F6" s="1" t="s">
        <v>8280</v>
      </c>
      <c r="G6" s="1" t="s">
        <v>7141</v>
      </c>
      <c r="H6">
        <v>104994</v>
      </c>
      <c r="K6" s="1" t="s">
        <v>7141</v>
      </c>
      <c r="L6">
        <v>1</v>
      </c>
      <c r="M6" s="1" t="s">
        <v>17715</v>
      </c>
      <c r="N6" s="1" t="s">
        <v>17716</v>
      </c>
      <c r="O6" s="1" t="s">
        <v>17717</v>
      </c>
      <c r="P6" s="1" t="s">
        <v>17718</v>
      </c>
      <c r="Q6" s="1" t="s">
        <v>17719</v>
      </c>
      <c r="R6" s="1" t="s">
        <v>17720</v>
      </c>
      <c r="S6" s="1" t="s">
        <v>17721</v>
      </c>
      <c r="T6" s="1" t="s">
        <v>17722</v>
      </c>
      <c r="U6" s="1" t="s">
        <v>7141</v>
      </c>
      <c r="V6" s="1" t="s">
        <v>7173</v>
      </c>
      <c r="W6" s="1" t="s">
        <v>7692</v>
      </c>
      <c r="X6" s="1" t="str">
        <f>VLOOKUP(vehicle_routing_problem[[#This Row],[ISSN]],classificacao!B:D,3,0)</f>
        <v>A2</v>
      </c>
      <c r="Z6" s="1" t="s">
        <v>7693</v>
      </c>
      <c r="AB6" s="1" t="s">
        <v>7153</v>
      </c>
      <c r="AC6" s="1" t="s">
        <v>7694</v>
      </c>
      <c r="AD6" s="1" t="s">
        <v>7155</v>
      </c>
      <c r="AE6" s="1" t="s">
        <v>7156</v>
      </c>
      <c r="AF6" s="1" t="s">
        <v>7141</v>
      </c>
      <c r="AG6" s="1" t="s">
        <v>7157</v>
      </c>
      <c r="AH6" s="1" t="s">
        <v>17723</v>
      </c>
    </row>
    <row r="7" spans="1:34" x14ac:dyDescent="0.25">
      <c r="A7" s="1" t="s">
        <v>17724</v>
      </c>
      <c r="B7" s="1" t="s">
        <v>17725</v>
      </c>
      <c r="C7" s="1" t="s">
        <v>17726</v>
      </c>
      <c r="D7">
        <v>2020</v>
      </c>
      <c r="E7" s="1" t="s">
        <v>17727</v>
      </c>
      <c r="F7" s="1" t="s">
        <v>17728</v>
      </c>
      <c r="G7" s="1" t="s">
        <v>7141</v>
      </c>
      <c r="H7">
        <v>105401</v>
      </c>
      <c r="K7" s="1" t="s">
        <v>7141</v>
      </c>
      <c r="L7">
        <v>1</v>
      </c>
      <c r="M7" s="1" t="s">
        <v>17729</v>
      </c>
      <c r="N7" s="1" t="s">
        <v>17730</v>
      </c>
      <c r="O7" s="1" t="s">
        <v>17731</v>
      </c>
      <c r="P7" s="1" t="s">
        <v>17732</v>
      </c>
      <c r="Q7" s="1" t="s">
        <v>17733</v>
      </c>
      <c r="R7" s="1" t="s">
        <v>17734</v>
      </c>
      <c r="S7" s="1" t="s">
        <v>17735</v>
      </c>
      <c r="T7" s="1" t="s">
        <v>17736</v>
      </c>
      <c r="U7" s="1" t="s">
        <v>7141</v>
      </c>
      <c r="V7" s="1" t="s">
        <v>7150</v>
      </c>
      <c r="W7" s="1" t="s">
        <v>10320</v>
      </c>
      <c r="X7" s="1" t="str">
        <f>VLOOKUP(vehicle_routing_problem[[#This Row],[ISSN]],classificacao!B:D,3,0)</f>
        <v>A2</v>
      </c>
      <c r="Z7" s="1" t="s">
        <v>17737</v>
      </c>
      <c r="AB7" s="1" t="s">
        <v>7153</v>
      </c>
      <c r="AC7" s="1" t="s">
        <v>17738</v>
      </c>
      <c r="AD7" s="1" t="s">
        <v>7155</v>
      </c>
      <c r="AE7" s="1" t="s">
        <v>7156</v>
      </c>
      <c r="AF7" s="1" t="s">
        <v>7141</v>
      </c>
      <c r="AG7" s="1" t="s">
        <v>7157</v>
      </c>
      <c r="AH7" s="1" t="s">
        <v>17739</v>
      </c>
    </row>
    <row r="8" spans="1:34" x14ac:dyDescent="0.25">
      <c r="A8" s="1" t="s">
        <v>17740</v>
      </c>
      <c r="B8" s="1" t="s">
        <v>17741</v>
      </c>
      <c r="C8" s="1" t="s">
        <v>17742</v>
      </c>
      <c r="D8">
        <v>2020</v>
      </c>
      <c r="E8" s="1" t="s">
        <v>8263</v>
      </c>
      <c r="F8" s="1" t="s">
        <v>7365</v>
      </c>
      <c r="G8" s="1" t="s">
        <v>7366</v>
      </c>
      <c r="H8">
        <v>9082729</v>
      </c>
      <c r="I8">
        <v>573</v>
      </c>
      <c r="J8">
        <v>580</v>
      </c>
      <c r="K8" s="1" t="s">
        <v>7141</v>
      </c>
      <c r="M8" s="1" t="s">
        <v>17743</v>
      </c>
      <c r="N8" s="1" t="s">
        <v>17744</v>
      </c>
      <c r="O8" s="1" t="s">
        <v>17745</v>
      </c>
      <c r="P8" s="1" t="s">
        <v>17746</v>
      </c>
      <c r="Q8" s="1" t="s">
        <v>17747</v>
      </c>
      <c r="R8" s="1" t="s">
        <v>17748</v>
      </c>
      <c r="S8" s="1" t="s">
        <v>17749</v>
      </c>
      <c r="T8" s="1" t="s">
        <v>17750</v>
      </c>
      <c r="U8" s="1" t="s">
        <v>7141</v>
      </c>
      <c r="V8" s="1" t="s">
        <v>7955</v>
      </c>
      <c r="W8" s="1" t="s">
        <v>8272</v>
      </c>
      <c r="X8" s="1" t="str">
        <f>VLOOKUP(vehicle_routing_problem[[#This Row],[ISSN]],classificacao!B:D,3,0)</f>
        <v>B2</v>
      </c>
      <c r="Z8" s="1" t="s">
        <v>7141</v>
      </c>
      <c r="AB8" s="1" t="s">
        <v>8273</v>
      </c>
      <c r="AC8" s="1" t="s">
        <v>8274</v>
      </c>
      <c r="AD8" s="1" t="s">
        <v>7155</v>
      </c>
      <c r="AE8" s="1" t="s">
        <v>7156</v>
      </c>
      <c r="AF8" s="1" t="s">
        <v>7141</v>
      </c>
      <c r="AG8" s="1" t="s">
        <v>7157</v>
      </c>
      <c r="AH8" s="1" t="s">
        <v>17751</v>
      </c>
    </row>
    <row r="9" spans="1:34" x14ac:dyDescent="0.25">
      <c r="A9" s="1" t="s">
        <v>17752</v>
      </c>
      <c r="B9" s="1" t="s">
        <v>17753</v>
      </c>
      <c r="C9" s="1" t="s">
        <v>17754</v>
      </c>
      <c r="D9">
        <v>2020</v>
      </c>
      <c r="E9" s="1" t="s">
        <v>17755</v>
      </c>
      <c r="F9" s="1" t="s">
        <v>7731</v>
      </c>
      <c r="G9" s="1" t="s">
        <v>7140</v>
      </c>
      <c r="I9">
        <v>156</v>
      </c>
      <c r="J9">
        <v>172</v>
      </c>
      <c r="K9" s="1" t="s">
        <v>7141</v>
      </c>
      <c r="L9">
        <v>21</v>
      </c>
      <c r="M9" s="1" t="s">
        <v>17756</v>
      </c>
      <c r="N9" s="1" t="s">
        <v>17757</v>
      </c>
      <c r="O9" s="1" t="s">
        <v>17758</v>
      </c>
      <c r="P9" s="1" t="s">
        <v>17759</v>
      </c>
      <c r="Q9" s="1" t="s">
        <v>17760</v>
      </c>
      <c r="R9" s="1" t="s">
        <v>17761</v>
      </c>
      <c r="S9" s="1" t="s">
        <v>17762</v>
      </c>
      <c r="T9" s="1" t="s">
        <v>17763</v>
      </c>
      <c r="U9" s="1" t="s">
        <v>7141</v>
      </c>
      <c r="V9" s="1" t="s">
        <v>17764</v>
      </c>
      <c r="W9" s="1" t="s">
        <v>9751</v>
      </c>
      <c r="X9" s="1" t="str">
        <f>VLOOKUP(vehicle_routing_problem[[#This Row],[ISSN]],classificacao!B:D,3,0)</f>
        <v>B1</v>
      </c>
      <c r="Z9" s="1" t="s">
        <v>17765</v>
      </c>
      <c r="AA9">
        <v>31405349</v>
      </c>
      <c r="AB9" s="1" t="s">
        <v>7153</v>
      </c>
      <c r="AC9" s="1" t="s">
        <v>17766</v>
      </c>
      <c r="AD9" s="1" t="s">
        <v>7155</v>
      </c>
      <c r="AE9" s="1" t="s">
        <v>7156</v>
      </c>
      <c r="AF9" s="1" t="s">
        <v>7141</v>
      </c>
      <c r="AG9" s="1" t="s">
        <v>7157</v>
      </c>
      <c r="AH9" s="1" t="s">
        <v>17767</v>
      </c>
    </row>
    <row r="10" spans="1:34" x14ac:dyDescent="0.25">
      <c r="A10" s="1" t="s">
        <v>17768</v>
      </c>
      <c r="B10" s="1" t="s">
        <v>17769</v>
      </c>
      <c r="C10" s="1" t="s">
        <v>17770</v>
      </c>
      <c r="D10">
        <v>2020</v>
      </c>
      <c r="E10" s="1" t="s">
        <v>7138</v>
      </c>
      <c r="F10" s="1" t="s">
        <v>7141</v>
      </c>
      <c r="G10" s="1" t="s">
        <v>7141</v>
      </c>
      <c r="K10" s="1" t="s">
        <v>7141</v>
      </c>
      <c r="M10" s="1" t="s">
        <v>17771</v>
      </c>
      <c r="N10" s="1" t="s">
        <v>17772</v>
      </c>
      <c r="O10" s="1" t="s">
        <v>17773</v>
      </c>
      <c r="P10" s="1" t="s">
        <v>17774</v>
      </c>
      <c r="Q10" s="1" t="s">
        <v>17775</v>
      </c>
      <c r="R10" s="1" t="s">
        <v>17776</v>
      </c>
      <c r="S10" s="1" t="s">
        <v>17777</v>
      </c>
      <c r="T10" s="1" t="s">
        <v>17778</v>
      </c>
      <c r="U10" s="1" t="s">
        <v>7141</v>
      </c>
      <c r="V10" s="1" t="s">
        <v>7150</v>
      </c>
      <c r="W10" s="1" t="s">
        <v>7151</v>
      </c>
      <c r="X10" s="1" t="str">
        <f>VLOOKUP(vehicle_routing_problem[[#This Row],[ISSN]],classificacao!B:D,3,0)</f>
        <v>A1</v>
      </c>
      <c r="Z10" s="1" t="s">
        <v>7152</v>
      </c>
      <c r="AB10" s="1" t="s">
        <v>7153</v>
      </c>
      <c r="AC10" s="1" t="s">
        <v>7154</v>
      </c>
      <c r="AD10" s="1" t="s">
        <v>7155</v>
      </c>
      <c r="AE10" s="1" t="s">
        <v>7581</v>
      </c>
      <c r="AF10" s="1" t="s">
        <v>7141</v>
      </c>
      <c r="AG10" s="1" t="s">
        <v>7157</v>
      </c>
      <c r="AH10" s="1" t="s">
        <v>17779</v>
      </c>
    </row>
    <row r="11" spans="1:34" x14ac:dyDescent="0.25">
      <c r="A11" s="1" t="s">
        <v>17780</v>
      </c>
      <c r="B11" s="1" t="s">
        <v>17781</v>
      </c>
      <c r="C11" s="1" t="s">
        <v>17782</v>
      </c>
      <c r="D11">
        <v>2020</v>
      </c>
      <c r="E11" s="1" t="s">
        <v>17783</v>
      </c>
      <c r="F11" s="1" t="s">
        <v>7944</v>
      </c>
      <c r="G11" s="1" t="s">
        <v>7140</v>
      </c>
      <c r="I11">
        <v>288</v>
      </c>
      <c r="J11">
        <v>307</v>
      </c>
      <c r="K11" s="1" t="s">
        <v>7141</v>
      </c>
      <c r="M11" s="1" t="s">
        <v>7141</v>
      </c>
      <c r="N11" s="1" t="s">
        <v>17784</v>
      </c>
      <c r="O11" s="1" t="s">
        <v>17785</v>
      </c>
      <c r="P11" s="1" t="s">
        <v>17786</v>
      </c>
      <c r="Q11" s="1" t="s">
        <v>17787</v>
      </c>
      <c r="R11" s="1" t="s">
        <v>17788</v>
      </c>
      <c r="S11" s="1" t="s">
        <v>17789</v>
      </c>
      <c r="T11" s="1" t="s">
        <v>17790</v>
      </c>
      <c r="U11" s="1" t="s">
        <v>7141</v>
      </c>
      <c r="V11" s="1" t="s">
        <v>17791</v>
      </c>
      <c r="W11" s="1" t="s">
        <v>11348</v>
      </c>
      <c r="X11" s="1" t="str">
        <f>VLOOKUP(vehicle_routing_problem[[#This Row],[ISSN]],classificacao!B:D,3,0)</f>
        <v>B2</v>
      </c>
      <c r="Z11" s="1" t="s">
        <v>17792</v>
      </c>
      <c r="AB11" s="1" t="s">
        <v>7153</v>
      </c>
      <c r="AC11" s="1" t="s">
        <v>17793</v>
      </c>
      <c r="AD11" s="1" t="s">
        <v>7155</v>
      </c>
      <c r="AE11" s="1" t="s">
        <v>7156</v>
      </c>
      <c r="AF11" s="1" t="s">
        <v>7141</v>
      </c>
      <c r="AG11" s="1" t="s">
        <v>7157</v>
      </c>
      <c r="AH11" s="1" t="s">
        <v>17794</v>
      </c>
    </row>
    <row r="12" spans="1:34" x14ac:dyDescent="0.25">
      <c r="A12" s="1" t="s">
        <v>17796</v>
      </c>
      <c r="B12" s="1" t="s">
        <v>17797</v>
      </c>
      <c r="C12" s="1" t="s">
        <v>17798</v>
      </c>
      <c r="D12">
        <v>2019</v>
      </c>
      <c r="E12" s="1" t="s">
        <v>13947</v>
      </c>
      <c r="F12" s="1" t="s">
        <v>7961</v>
      </c>
      <c r="G12" s="1" t="s">
        <v>7141</v>
      </c>
      <c r="I12">
        <v>141</v>
      </c>
      <c r="J12">
        <v>162</v>
      </c>
      <c r="K12" s="1" t="s">
        <v>7141</v>
      </c>
      <c r="L12">
        <v>2</v>
      </c>
      <c r="M12" s="1" t="s">
        <v>17799</v>
      </c>
      <c r="N12" s="1" t="s">
        <v>17800</v>
      </c>
      <c r="O12" s="1" t="s">
        <v>17801</v>
      </c>
      <c r="P12" s="1" t="s">
        <v>17802</v>
      </c>
      <c r="Q12" s="1" t="s">
        <v>17803</v>
      </c>
      <c r="R12" s="1" t="s">
        <v>17804</v>
      </c>
      <c r="S12" s="1" t="s">
        <v>17805</v>
      </c>
      <c r="T12" s="1" t="s">
        <v>17806</v>
      </c>
      <c r="U12" s="1" t="s">
        <v>7141</v>
      </c>
      <c r="V12" s="1" t="s">
        <v>7173</v>
      </c>
      <c r="W12" s="1" t="s">
        <v>10592</v>
      </c>
      <c r="X12" s="1" t="str">
        <f>VLOOKUP(vehicle_routing_problem[[#This Row],[ISSN]],classificacao!B:D,3,0)</f>
        <v>A2</v>
      </c>
      <c r="Z12" s="1" t="s">
        <v>7141</v>
      </c>
      <c r="AB12" s="1" t="s">
        <v>7153</v>
      </c>
      <c r="AC12" s="1" t="s">
        <v>13956</v>
      </c>
      <c r="AD12" s="1" t="s">
        <v>7155</v>
      </c>
      <c r="AE12" s="1" t="s">
        <v>7156</v>
      </c>
      <c r="AF12" s="1" t="s">
        <v>7141</v>
      </c>
      <c r="AG12" s="1" t="s">
        <v>7157</v>
      </c>
      <c r="AH12" s="1" t="s">
        <v>17807</v>
      </c>
    </row>
    <row r="13" spans="1:34" x14ac:dyDescent="0.25">
      <c r="A13" s="1" t="s">
        <v>17808</v>
      </c>
      <c r="B13" s="1" t="s">
        <v>17809</v>
      </c>
      <c r="C13" s="1" t="s">
        <v>17810</v>
      </c>
      <c r="D13">
        <v>2019</v>
      </c>
      <c r="E13" s="1" t="s">
        <v>17755</v>
      </c>
      <c r="F13" s="1" t="s">
        <v>7676</v>
      </c>
      <c r="G13" s="1" t="s">
        <v>7261</v>
      </c>
      <c r="I13">
        <v>1089</v>
      </c>
      <c r="J13">
        <v>1101</v>
      </c>
      <c r="K13" s="1" t="s">
        <v>7141</v>
      </c>
      <c r="L13">
        <v>18</v>
      </c>
      <c r="M13" s="1" t="s">
        <v>17811</v>
      </c>
      <c r="N13" s="1" t="s">
        <v>17812</v>
      </c>
      <c r="O13" s="1" t="s">
        <v>17813</v>
      </c>
      <c r="P13" s="1" t="s">
        <v>17814</v>
      </c>
      <c r="Q13" s="1" t="s">
        <v>17815</v>
      </c>
      <c r="R13" s="1" t="s">
        <v>17816</v>
      </c>
      <c r="S13" s="1" t="s">
        <v>17817</v>
      </c>
      <c r="T13" s="1" t="s">
        <v>17818</v>
      </c>
      <c r="U13" s="1" t="s">
        <v>7141</v>
      </c>
      <c r="V13" s="1" t="s">
        <v>17764</v>
      </c>
      <c r="W13" s="1" t="s">
        <v>9751</v>
      </c>
      <c r="X13" s="1" t="str">
        <f>VLOOKUP(vehicle_routing_problem[[#This Row],[ISSN]],classificacao!B:D,3,0)</f>
        <v>B1</v>
      </c>
      <c r="Z13" s="1" t="s">
        <v>17765</v>
      </c>
      <c r="AA13">
        <v>31416408</v>
      </c>
      <c r="AB13" s="1" t="s">
        <v>7153</v>
      </c>
      <c r="AC13" s="1" t="s">
        <v>17766</v>
      </c>
      <c r="AD13" s="1" t="s">
        <v>7155</v>
      </c>
      <c r="AE13" s="1" t="s">
        <v>7156</v>
      </c>
      <c r="AF13" s="1" t="s">
        <v>7141</v>
      </c>
      <c r="AG13" s="1" t="s">
        <v>7157</v>
      </c>
      <c r="AH13" s="1" t="s">
        <v>17819</v>
      </c>
    </row>
    <row r="14" spans="1:34" x14ac:dyDescent="0.25">
      <c r="A14" s="1" t="s">
        <v>17820</v>
      </c>
      <c r="B14" s="1" t="s">
        <v>17821</v>
      </c>
      <c r="C14" s="1" t="s">
        <v>17822</v>
      </c>
      <c r="D14">
        <v>2019</v>
      </c>
      <c r="E14" s="1" t="s">
        <v>7681</v>
      </c>
      <c r="F14" s="1" t="s">
        <v>9095</v>
      </c>
      <c r="G14" s="1" t="s">
        <v>7141</v>
      </c>
      <c r="I14">
        <v>271</v>
      </c>
      <c r="J14">
        <v>284</v>
      </c>
      <c r="K14" s="1" t="s">
        <v>7141</v>
      </c>
      <c r="L14">
        <v>2</v>
      </c>
      <c r="M14" s="1" t="s">
        <v>17823</v>
      </c>
      <c r="N14" s="1" t="s">
        <v>17824</v>
      </c>
      <c r="O14" s="1" t="s">
        <v>17825</v>
      </c>
      <c r="P14" s="1" t="s">
        <v>17826</v>
      </c>
      <c r="Q14" s="1" t="s">
        <v>17827</v>
      </c>
      <c r="R14" s="1" t="s">
        <v>17828</v>
      </c>
      <c r="S14" s="1" t="s">
        <v>17829</v>
      </c>
      <c r="T14" s="1" t="s">
        <v>17830</v>
      </c>
      <c r="U14" s="1" t="s">
        <v>7141</v>
      </c>
      <c r="V14" s="1" t="s">
        <v>7173</v>
      </c>
      <c r="W14" s="1" t="s">
        <v>7692</v>
      </c>
      <c r="X14" s="1" t="str">
        <f>VLOOKUP(vehicle_routing_problem[[#This Row],[ISSN]],classificacao!B:D,3,0)</f>
        <v>A2</v>
      </c>
      <c r="Z14" s="1" t="s">
        <v>7693</v>
      </c>
      <c r="AB14" s="1" t="s">
        <v>7153</v>
      </c>
      <c r="AC14" s="1" t="s">
        <v>7694</v>
      </c>
      <c r="AD14" s="1" t="s">
        <v>7155</v>
      </c>
      <c r="AE14" s="1" t="s">
        <v>7156</v>
      </c>
      <c r="AF14" s="1" t="s">
        <v>7141</v>
      </c>
      <c r="AG14" s="1" t="s">
        <v>7157</v>
      </c>
      <c r="AH14" s="1" t="s">
        <v>17831</v>
      </c>
    </row>
    <row r="15" spans="1:34" x14ac:dyDescent="0.25">
      <c r="A15" s="1" t="s">
        <v>17832</v>
      </c>
      <c r="B15" s="1" t="s">
        <v>17833</v>
      </c>
      <c r="C15" s="1" t="s">
        <v>17834</v>
      </c>
      <c r="D15">
        <v>2019</v>
      </c>
      <c r="E15" s="1" t="s">
        <v>7681</v>
      </c>
      <c r="F15" s="1" t="s">
        <v>9020</v>
      </c>
      <c r="G15" s="1" t="s">
        <v>7141</v>
      </c>
      <c r="I15">
        <v>203</v>
      </c>
      <c r="J15">
        <v>225</v>
      </c>
      <c r="K15" s="1" t="s">
        <v>7141</v>
      </c>
      <c r="L15">
        <v>2</v>
      </c>
      <c r="M15" s="1" t="s">
        <v>17835</v>
      </c>
      <c r="N15" s="1" t="s">
        <v>17836</v>
      </c>
      <c r="O15" s="1" t="s">
        <v>17837</v>
      </c>
      <c r="P15" s="1" t="s">
        <v>17838</v>
      </c>
      <c r="Q15" s="1" t="s">
        <v>17839</v>
      </c>
      <c r="R15" s="1" t="s">
        <v>17840</v>
      </c>
      <c r="S15" s="1" t="s">
        <v>17841</v>
      </c>
      <c r="T15" s="1" t="s">
        <v>17842</v>
      </c>
      <c r="U15" s="1" t="s">
        <v>7141</v>
      </c>
      <c r="V15" s="1" t="s">
        <v>7173</v>
      </c>
      <c r="W15" s="1" t="s">
        <v>7692</v>
      </c>
      <c r="X15" s="1" t="str">
        <f>VLOOKUP(vehicle_routing_problem[[#This Row],[ISSN]],classificacao!B:D,3,0)</f>
        <v>A2</v>
      </c>
      <c r="Z15" s="1" t="s">
        <v>7693</v>
      </c>
      <c r="AB15" s="1" t="s">
        <v>7153</v>
      </c>
      <c r="AC15" s="1" t="s">
        <v>7694</v>
      </c>
      <c r="AD15" s="1" t="s">
        <v>7155</v>
      </c>
      <c r="AE15" s="1" t="s">
        <v>7156</v>
      </c>
      <c r="AF15" s="1" t="s">
        <v>7141</v>
      </c>
      <c r="AG15" s="1" t="s">
        <v>7157</v>
      </c>
      <c r="AH15" s="1" t="s">
        <v>17843</v>
      </c>
    </row>
    <row r="16" spans="1:34" x14ac:dyDescent="0.25">
      <c r="A16" s="1" t="s">
        <v>17844</v>
      </c>
      <c r="B16" s="1" t="s">
        <v>17845</v>
      </c>
      <c r="C16" s="1" t="s">
        <v>17846</v>
      </c>
      <c r="D16">
        <v>2019</v>
      </c>
      <c r="E16" s="1" t="s">
        <v>7681</v>
      </c>
      <c r="F16" s="1" t="s">
        <v>17847</v>
      </c>
      <c r="G16" s="1" t="s">
        <v>7141</v>
      </c>
      <c r="I16">
        <v>288</v>
      </c>
      <c r="J16">
        <v>295</v>
      </c>
      <c r="K16" s="1" t="s">
        <v>7141</v>
      </c>
      <c r="L16">
        <v>2</v>
      </c>
      <c r="M16" s="1" t="s">
        <v>17848</v>
      </c>
      <c r="N16" s="1" t="s">
        <v>17849</v>
      </c>
      <c r="O16" s="1" t="s">
        <v>17850</v>
      </c>
      <c r="P16" s="1" t="s">
        <v>17851</v>
      </c>
      <c r="Q16" s="1" t="s">
        <v>17852</v>
      </c>
      <c r="R16" s="1" t="s">
        <v>17853</v>
      </c>
      <c r="S16" s="1" t="s">
        <v>17854</v>
      </c>
      <c r="T16" s="1" t="s">
        <v>17855</v>
      </c>
      <c r="U16" s="1" t="s">
        <v>7141</v>
      </c>
      <c r="V16" s="1" t="s">
        <v>7173</v>
      </c>
      <c r="W16" s="1" t="s">
        <v>7692</v>
      </c>
      <c r="X16" s="1" t="str">
        <f>VLOOKUP(vehicle_routing_problem[[#This Row],[ISSN]],classificacao!B:D,3,0)</f>
        <v>A2</v>
      </c>
      <c r="Z16" s="1" t="s">
        <v>7693</v>
      </c>
      <c r="AB16" s="1" t="s">
        <v>7153</v>
      </c>
      <c r="AC16" s="1" t="s">
        <v>7694</v>
      </c>
      <c r="AD16" s="1" t="s">
        <v>7155</v>
      </c>
      <c r="AE16" s="1" t="s">
        <v>7156</v>
      </c>
      <c r="AF16" s="1" t="s">
        <v>7141</v>
      </c>
      <c r="AG16" s="1" t="s">
        <v>7157</v>
      </c>
      <c r="AH16" s="1" t="s">
        <v>17856</v>
      </c>
    </row>
    <row r="17" spans="1:34" x14ac:dyDescent="0.25">
      <c r="A17" s="1" t="s">
        <v>17857</v>
      </c>
      <c r="B17" s="1" t="s">
        <v>17858</v>
      </c>
      <c r="C17" s="1" t="s">
        <v>17859</v>
      </c>
      <c r="D17">
        <v>2019</v>
      </c>
      <c r="E17" s="1" t="s">
        <v>7849</v>
      </c>
      <c r="F17" s="1" t="s">
        <v>16118</v>
      </c>
      <c r="G17" s="1" t="s">
        <v>7347</v>
      </c>
      <c r="I17">
        <v>135</v>
      </c>
      <c r="J17">
        <v>162</v>
      </c>
      <c r="K17" s="1" t="s">
        <v>7141</v>
      </c>
      <c r="L17">
        <v>4</v>
      </c>
      <c r="M17" s="1" t="s">
        <v>17860</v>
      </c>
      <c r="N17" s="1" t="s">
        <v>17861</v>
      </c>
      <c r="O17" s="1" t="s">
        <v>17862</v>
      </c>
      <c r="P17" s="1" t="s">
        <v>17863</v>
      </c>
      <c r="Q17" s="1" t="s">
        <v>17864</v>
      </c>
      <c r="R17" s="1" t="s">
        <v>17865</v>
      </c>
      <c r="S17" s="1" t="s">
        <v>7141</v>
      </c>
      <c r="T17" s="1" t="s">
        <v>17866</v>
      </c>
      <c r="U17" s="1" t="s">
        <v>7141</v>
      </c>
      <c r="V17" s="1" t="s">
        <v>7740</v>
      </c>
      <c r="W17" s="1" t="s">
        <v>7858</v>
      </c>
      <c r="X17" s="1" t="str">
        <f>VLOOKUP(vehicle_routing_problem[[#This Row],[ISSN]],classificacao!B:D,3,0)</f>
        <v>A2</v>
      </c>
      <c r="Z17" s="1" t="s">
        <v>7141</v>
      </c>
      <c r="AB17" s="1" t="s">
        <v>7153</v>
      </c>
      <c r="AC17" s="1" t="s">
        <v>7859</v>
      </c>
      <c r="AD17" s="1" t="s">
        <v>7155</v>
      </c>
      <c r="AE17" s="1" t="s">
        <v>7156</v>
      </c>
      <c r="AF17" s="1" t="s">
        <v>7141</v>
      </c>
      <c r="AG17" s="1" t="s">
        <v>7157</v>
      </c>
      <c r="AH17" s="1" t="s">
        <v>17867</v>
      </c>
    </row>
    <row r="18" spans="1:34" x14ac:dyDescent="0.25">
      <c r="A18" s="1" t="s">
        <v>17868</v>
      </c>
      <c r="B18" s="1" t="s">
        <v>17869</v>
      </c>
      <c r="C18" s="1" t="s">
        <v>17870</v>
      </c>
      <c r="D18">
        <v>2019</v>
      </c>
      <c r="E18" s="1" t="s">
        <v>8647</v>
      </c>
      <c r="F18" s="1" t="s">
        <v>13987</v>
      </c>
      <c r="G18" s="1" t="s">
        <v>7141</v>
      </c>
      <c r="H18">
        <v>3201656</v>
      </c>
      <c r="K18" s="1" t="s">
        <v>7141</v>
      </c>
      <c r="M18" s="1" t="s">
        <v>17871</v>
      </c>
      <c r="N18" s="1" t="s">
        <v>17872</v>
      </c>
      <c r="O18" s="1" t="s">
        <v>17873</v>
      </c>
      <c r="P18" s="1" t="s">
        <v>17874</v>
      </c>
      <c r="Q18" s="1" t="s">
        <v>17875</v>
      </c>
      <c r="R18" s="1" t="s">
        <v>7141</v>
      </c>
      <c r="S18" s="1" t="s">
        <v>17876</v>
      </c>
      <c r="T18" s="1" t="s">
        <v>17877</v>
      </c>
      <c r="U18" s="1" t="s">
        <v>7141</v>
      </c>
      <c r="V18" s="1" t="s">
        <v>8657</v>
      </c>
      <c r="W18" s="1" t="s">
        <v>8658</v>
      </c>
      <c r="X18" s="1" t="str">
        <f>VLOOKUP(vehicle_routing_problem[[#This Row],[ISSN]],classificacao!B:D,3,0)</f>
        <v>B1</v>
      </c>
      <c r="Z18" s="1" t="s">
        <v>7141</v>
      </c>
      <c r="AB18" s="1" t="s">
        <v>7153</v>
      </c>
      <c r="AC18" s="1" t="s">
        <v>8659</v>
      </c>
      <c r="AD18" s="1" t="s">
        <v>7155</v>
      </c>
      <c r="AE18" s="1" t="s">
        <v>7156</v>
      </c>
      <c r="AF18" s="1" t="s">
        <v>7398</v>
      </c>
      <c r="AG18" s="1" t="s">
        <v>7157</v>
      </c>
      <c r="AH18" s="1" t="s">
        <v>17878</v>
      </c>
    </row>
    <row r="19" spans="1:34" x14ac:dyDescent="0.25">
      <c r="A19" s="1" t="s">
        <v>17879</v>
      </c>
      <c r="B19" s="1" t="s">
        <v>17880</v>
      </c>
      <c r="C19" s="1" t="s">
        <v>17881</v>
      </c>
      <c r="D19">
        <v>2019</v>
      </c>
      <c r="E19" s="1" t="s">
        <v>16273</v>
      </c>
      <c r="F19" s="1" t="s">
        <v>15621</v>
      </c>
      <c r="G19" s="1" t="s">
        <v>7286</v>
      </c>
      <c r="I19">
        <v>1313</v>
      </c>
      <c r="J19">
        <v>1333</v>
      </c>
      <c r="K19" s="1" t="s">
        <v>7141</v>
      </c>
      <c r="L19">
        <v>3</v>
      </c>
      <c r="M19" s="1" t="s">
        <v>17882</v>
      </c>
      <c r="N19" s="1" t="s">
        <v>17883</v>
      </c>
      <c r="O19" s="1" t="s">
        <v>17884</v>
      </c>
      <c r="P19" s="1" t="s">
        <v>17885</v>
      </c>
      <c r="Q19" s="1" t="s">
        <v>17886</v>
      </c>
      <c r="R19" s="1" t="s">
        <v>17887</v>
      </c>
      <c r="S19" s="1" t="s">
        <v>17888</v>
      </c>
      <c r="T19" s="1" t="s">
        <v>7141</v>
      </c>
      <c r="U19" s="1" t="s">
        <v>7141</v>
      </c>
      <c r="V19" s="1" t="s">
        <v>7338</v>
      </c>
      <c r="W19" s="1" t="s">
        <v>10264</v>
      </c>
      <c r="X19" s="1" t="str">
        <f>VLOOKUP(vehicle_routing_problem[[#This Row],[ISSN]],classificacao!B:D,3,0)</f>
        <v>A1</v>
      </c>
      <c r="Z19" s="1" t="s">
        <v>16281</v>
      </c>
      <c r="AB19" s="1" t="s">
        <v>7153</v>
      </c>
      <c r="AC19" s="1" t="s">
        <v>16282</v>
      </c>
      <c r="AD19" s="1" t="s">
        <v>7155</v>
      </c>
      <c r="AE19" s="1" t="s">
        <v>7156</v>
      </c>
      <c r="AF19" s="1" t="s">
        <v>7141</v>
      </c>
      <c r="AG19" s="1" t="s">
        <v>7157</v>
      </c>
      <c r="AH19" s="1" t="s">
        <v>17889</v>
      </c>
    </row>
    <row r="20" spans="1:34" x14ac:dyDescent="0.25">
      <c r="A20" s="1" t="s">
        <v>17890</v>
      </c>
      <c r="B20" s="1" t="s">
        <v>17891</v>
      </c>
      <c r="C20" s="1" t="s">
        <v>17892</v>
      </c>
      <c r="D20">
        <v>2019</v>
      </c>
      <c r="E20" s="1" t="s">
        <v>8848</v>
      </c>
      <c r="F20" s="1" t="s">
        <v>15621</v>
      </c>
      <c r="G20" s="1" t="s">
        <v>7262</v>
      </c>
      <c r="I20">
        <v>303</v>
      </c>
      <c r="J20">
        <v>322</v>
      </c>
      <c r="K20" s="1" t="s">
        <v>7141</v>
      </c>
      <c r="M20" s="1" t="s">
        <v>17893</v>
      </c>
      <c r="N20" s="1" t="s">
        <v>17894</v>
      </c>
      <c r="O20" s="1" t="s">
        <v>17895</v>
      </c>
      <c r="P20" s="1" t="s">
        <v>17896</v>
      </c>
      <c r="Q20" s="1" t="s">
        <v>17897</v>
      </c>
      <c r="R20" s="1" t="s">
        <v>17898</v>
      </c>
      <c r="S20" s="1" t="s">
        <v>17899</v>
      </c>
      <c r="T20" s="1" t="s">
        <v>17900</v>
      </c>
      <c r="U20" s="1" t="s">
        <v>7141</v>
      </c>
      <c r="V20" s="1" t="s">
        <v>8857</v>
      </c>
      <c r="W20" s="1" t="s">
        <v>8858</v>
      </c>
      <c r="X20" s="1" t="str">
        <f>VLOOKUP(vehicle_routing_problem[[#This Row],[ISSN]],classificacao!B:D,3,0)</f>
        <v>B2</v>
      </c>
      <c r="Z20" s="1" t="s">
        <v>7141</v>
      </c>
      <c r="AB20" s="1" t="s">
        <v>7153</v>
      </c>
      <c r="AC20" s="1" t="s">
        <v>8859</v>
      </c>
      <c r="AD20" s="1" t="s">
        <v>7155</v>
      </c>
      <c r="AE20" s="1" t="s">
        <v>7156</v>
      </c>
      <c r="AF20" s="1" t="s">
        <v>7445</v>
      </c>
      <c r="AG20" s="1" t="s">
        <v>7157</v>
      </c>
      <c r="AH20" s="1" t="s">
        <v>17901</v>
      </c>
    </row>
    <row r="21" spans="1:34" x14ac:dyDescent="0.25">
      <c r="A21" s="1" t="s">
        <v>17902</v>
      </c>
      <c r="B21" s="1" t="s">
        <v>17903</v>
      </c>
      <c r="C21" s="1" t="s">
        <v>17904</v>
      </c>
      <c r="D21">
        <v>2019</v>
      </c>
      <c r="E21" s="1" t="s">
        <v>17755</v>
      </c>
      <c r="F21" s="1" t="s">
        <v>7676</v>
      </c>
      <c r="G21" s="1" t="s">
        <v>7262</v>
      </c>
      <c r="I21">
        <v>38</v>
      </c>
      <c r="J21">
        <v>47</v>
      </c>
      <c r="K21" s="1" t="s">
        <v>7141</v>
      </c>
      <c r="L21">
        <v>12</v>
      </c>
      <c r="M21" s="1" t="s">
        <v>17905</v>
      </c>
      <c r="N21" s="1" t="s">
        <v>17906</v>
      </c>
      <c r="O21" s="1" t="s">
        <v>17907</v>
      </c>
      <c r="P21" s="1" t="s">
        <v>17908</v>
      </c>
      <c r="Q21" s="1" t="s">
        <v>17909</v>
      </c>
      <c r="R21" s="1" t="s">
        <v>17910</v>
      </c>
      <c r="S21" s="1" t="s">
        <v>17911</v>
      </c>
      <c r="T21" s="1" t="s">
        <v>17912</v>
      </c>
      <c r="U21" s="1" t="s">
        <v>7141</v>
      </c>
      <c r="V21" s="1" t="s">
        <v>17764</v>
      </c>
      <c r="W21" s="1" t="s">
        <v>9751</v>
      </c>
      <c r="X21" s="1" t="str">
        <f>VLOOKUP(vehicle_routing_problem[[#This Row],[ISSN]],classificacao!B:D,3,0)</f>
        <v>B1</v>
      </c>
      <c r="Z21" s="1" t="s">
        <v>17765</v>
      </c>
      <c r="AA21">
        <v>30319052</v>
      </c>
      <c r="AB21" s="1" t="s">
        <v>7153</v>
      </c>
      <c r="AC21" s="1" t="s">
        <v>17766</v>
      </c>
      <c r="AD21" s="1" t="s">
        <v>7155</v>
      </c>
      <c r="AE21" s="1" t="s">
        <v>7156</v>
      </c>
      <c r="AF21" s="1" t="s">
        <v>7141</v>
      </c>
      <c r="AG21" s="1" t="s">
        <v>7157</v>
      </c>
      <c r="AH21" s="1" t="s">
        <v>17913</v>
      </c>
    </row>
    <row r="22" spans="1:34" x14ac:dyDescent="0.25">
      <c r="A22" s="1" t="s">
        <v>17820</v>
      </c>
      <c r="B22" s="1" t="s">
        <v>17821</v>
      </c>
      <c r="C22" s="1" t="s">
        <v>17914</v>
      </c>
      <c r="D22">
        <v>2018</v>
      </c>
      <c r="E22" s="1" t="s">
        <v>7587</v>
      </c>
      <c r="F22" s="1" t="s">
        <v>8399</v>
      </c>
      <c r="G22" s="1" t="s">
        <v>7956</v>
      </c>
      <c r="I22">
        <v>1877</v>
      </c>
      <c r="J22">
        <v>1887</v>
      </c>
      <c r="K22" s="1" t="s">
        <v>7141</v>
      </c>
      <c r="L22">
        <v>6</v>
      </c>
      <c r="M22" s="1" t="s">
        <v>17915</v>
      </c>
      <c r="N22" s="1" t="s">
        <v>17916</v>
      </c>
      <c r="O22" s="1" t="s">
        <v>17917</v>
      </c>
      <c r="P22" s="1" t="s">
        <v>17918</v>
      </c>
      <c r="Q22" s="1" t="s">
        <v>17919</v>
      </c>
      <c r="R22" s="1" t="s">
        <v>17920</v>
      </c>
      <c r="S22" s="1" t="s">
        <v>17921</v>
      </c>
      <c r="T22" s="1" t="s">
        <v>17922</v>
      </c>
      <c r="U22" s="1" t="s">
        <v>7141</v>
      </c>
      <c r="V22" s="1" t="s">
        <v>7388</v>
      </c>
      <c r="W22" s="1" t="s">
        <v>7596</v>
      </c>
      <c r="X22" s="1" t="str">
        <f>VLOOKUP(vehicle_routing_problem[[#This Row],[ISSN]],classificacao!B:D,3,0)</f>
        <v>B1</v>
      </c>
      <c r="Z22" s="1" t="s">
        <v>7597</v>
      </c>
      <c r="AB22" s="1" t="s">
        <v>7153</v>
      </c>
      <c r="AC22" s="1" t="s">
        <v>7598</v>
      </c>
      <c r="AD22" s="1" t="s">
        <v>7155</v>
      </c>
      <c r="AE22" s="1" t="s">
        <v>7156</v>
      </c>
      <c r="AF22" s="1" t="s">
        <v>7395</v>
      </c>
      <c r="AG22" s="1" t="s">
        <v>7157</v>
      </c>
      <c r="AH22" s="1" t="s">
        <v>17923</v>
      </c>
    </row>
    <row r="23" spans="1:34" x14ac:dyDescent="0.25">
      <c r="A23" s="1" t="s">
        <v>17924</v>
      </c>
      <c r="B23" s="1" t="s">
        <v>17925</v>
      </c>
      <c r="C23" s="1" t="s">
        <v>17926</v>
      </c>
      <c r="D23">
        <v>2018</v>
      </c>
      <c r="E23" s="1" t="s">
        <v>15841</v>
      </c>
      <c r="F23" s="1" t="s">
        <v>16287</v>
      </c>
      <c r="G23" s="1" t="s">
        <v>7330</v>
      </c>
      <c r="I23">
        <v>543</v>
      </c>
      <c r="J23">
        <v>559</v>
      </c>
      <c r="K23" s="1" t="s">
        <v>7141</v>
      </c>
      <c r="L23">
        <v>9</v>
      </c>
      <c r="M23" s="1" t="s">
        <v>17927</v>
      </c>
      <c r="N23" s="1" t="s">
        <v>17928</v>
      </c>
      <c r="O23" s="1" t="s">
        <v>17929</v>
      </c>
      <c r="P23" s="1" t="s">
        <v>17930</v>
      </c>
      <c r="Q23" s="1" t="s">
        <v>17931</v>
      </c>
      <c r="R23" s="1" t="s">
        <v>17932</v>
      </c>
      <c r="S23" s="1" t="s">
        <v>17933</v>
      </c>
      <c r="T23" s="1" t="s">
        <v>17934</v>
      </c>
      <c r="U23" s="1" t="s">
        <v>7141</v>
      </c>
      <c r="V23" s="1" t="s">
        <v>15850</v>
      </c>
      <c r="W23" s="1" t="s">
        <v>11101</v>
      </c>
      <c r="X23" s="1" t="str">
        <f>VLOOKUP(vehicle_routing_problem[[#This Row],[ISSN]],classificacao!B:D,3,0)</f>
        <v>B1</v>
      </c>
      <c r="Z23" s="1" t="s">
        <v>7141</v>
      </c>
      <c r="AB23" s="1" t="s">
        <v>7153</v>
      </c>
      <c r="AC23" s="1" t="s">
        <v>15841</v>
      </c>
      <c r="AD23" s="1" t="s">
        <v>7155</v>
      </c>
      <c r="AE23" s="1" t="s">
        <v>7156</v>
      </c>
      <c r="AF23" s="1" t="s">
        <v>7395</v>
      </c>
      <c r="AG23" s="1" t="s">
        <v>7157</v>
      </c>
      <c r="AH23" s="1" t="s">
        <v>17935</v>
      </c>
    </row>
    <row r="24" spans="1:34" x14ac:dyDescent="0.25">
      <c r="A24" s="1" t="s">
        <v>17936</v>
      </c>
      <c r="B24" s="1" t="s">
        <v>17937</v>
      </c>
      <c r="C24" s="1" t="s">
        <v>17938</v>
      </c>
      <c r="D24">
        <v>2018</v>
      </c>
      <c r="E24" s="1" t="s">
        <v>8263</v>
      </c>
      <c r="F24" s="1" t="s">
        <v>8218</v>
      </c>
      <c r="G24" s="1" t="s">
        <v>7284</v>
      </c>
      <c r="H24">
        <v>8795136</v>
      </c>
      <c r="I24">
        <v>2567</v>
      </c>
      <c r="J24">
        <v>2573</v>
      </c>
      <c r="K24" s="1" t="s">
        <v>7141</v>
      </c>
      <c r="M24" s="1" t="s">
        <v>17939</v>
      </c>
      <c r="N24" s="1" t="s">
        <v>17940</v>
      </c>
      <c r="O24" s="1" t="s">
        <v>17941</v>
      </c>
      <c r="P24" s="1" t="s">
        <v>17942</v>
      </c>
      <c r="Q24" s="1" t="s">
        <v>17943</v>
      </c>
      <c r="R24" s="1" t="s">
        <v>17944</v>
      </c>
      <c r="S24" s="1" t="s">
        <v>17945</v>
      </c>
      <c r="T24" s="1" t="s">
        <v>7141</v>
      </c>
      <c r="U24" s="1" t="s">
        <v>7141</v>
      </c>
      <c r="V24" s="1" t="s">
        <v>7955</v>
      </c>
      <c r="W24" s="1" t="s">
        <v>8272</v>
      </c>
      <c r="X24" s="1" t="str">
        <f>VLOOKUP(vehicle_routing_problem[[#This Row],[ISSN]],classificacao!B:D,3,0)</f>
        <v>B2</v>
      </c>
      <c r="Z24" s="1" t="s">
        <v>7141</v>
      </c>
      <c r="AB24" s="1" t="s">
        <v>8273</v>
      </c>
      <c r="AC24" s="1" t="s">
        <v>8274</v>
      </c>
      <c r="AD24" s="1" t="s">
        <v>7155</v>
      </c>
      <c r="AE24" s="1" t="s">
        <v>7156</v>
      </c>
      <c r="AF24" s="1" t="s">
        <v>7141</v>
      </c>
      <c r="AG24" s="1" t="s">
        <v>7157</v>
      </c>
      <c r="AH24" s="1" t="s">
        <v>17946</v>
      </c>
    </row>
    <row r="25" spans="1:34" x14ac:dyDescent="0.25">
      <c r="A25" s="1" t="s">
        <v>17947</v>
      </c>
      <c r="B25" s="1" t="s">
        <v>17948</v>
      </c>
      <c r="C25" s="1" t="s">
        <v>17949</v>
      </c>
      <c r="D25">
        <v>2018</v>
      </c>
      <c r="E25" s="1" t="s">
        <v>7162</v>
      </c>
      <c r="F25" s="1" t="s">
        <v>17950</v>
      </c>
      <c r="G25" s="1" t="s">
        <v>7141</v>
      </c>
      <c r="I25">
        <v>318</v>
      </c>
      <c r="K25" s="1" t="s">
        <v>7141</v>
      </c>
      <c r="M25" s="1" t="s">
        <v>17951</v>
      </c>
      <c r="N25" s="1" t="s">
        <v>17952</v>
      </c>
      <c r="O25" s="1" t="s">
        <v>17953</v>
      </c>
      <c r="P25" s="1" t="s">
        <v>17954</v>
      </c>
      <c r="Q25" s="1" t="s">
        <v>17955</v>
      </c>
      <c r="R25" s="1" t="s">
        <v>7141</v>
      </c>
      <c r="S25" s="1" t="s">
        <v>7141</v>
      </c>
      <c r="T25" s="1" t="s">
        <v>17956</v>
      </c>
      <c r="U25" s="1" t="s">
        <v>7141</v>
      </c>
      <c r="V25" s="1" t="s">
        <v>7173</v>
      </c>
      <c r="W25" s="1" t="s">
        <v>7174</v>
      </c>
      <c r="X25" s="1" t="str">
        <f>VLOOKUP(vehicle_routing_problem[[#This Row],[ISSN]],classificacao!B:D,3,0)</f>
        <v>A1</v>
      </c>
      <c r="Z25" s="1" t="s">
        <v>7175</v>
      </c>
      <c r="AB25" s="1" t="s">
        <v>7153</v>
      </c>
      <c r="AC25" s="1" t="s">
        <v>7176</v>
      </c>
      <c r="AD25" s="1" t="s">
        <v>7281</v>
      </c>
      <c r="AE25" s="1" t="s">
        <v>7156</v>
      </c>
      <c r="AF25" s="1" t="s">
        <v>7141</v>
      </c>
      <c r="AG25" s="1" t="s">
        <v>7157</v>
      </c>
      <c r="AH25" s="1" t="s">
        <v>17957</v>
      </c>
    </row>
    <row r="26" spans="1:34" x14ac:dyDescent="0.25">
      <c r="A26" s="1" t="s">
        <v>17958</v>
      </c>
      <c r="B26" s="1" t="s">
        <v>17959</v>
      </c>
      <c r="C26" s="1" t="s">
        <v>17960</v>
      </c>
      <c r="D26">
        <v>2018</v>
      </c>
      <c r="E26" s="1" t="s">
        <v>17961</v>
      </c>
      <c r="F26" s="1" t="s">
        <v>17691</v>
      </c>
      <c r="G26" s="1" t="s">
        <v>7141</v>
      </c>
      <c r="I26">
        <v>138</v>
      </c>
      <c r="J26">
        <v>146</v>
      </c>
      <c r="K26" s="1" t="s">
        <v>7141</v>
      </c>
      <c r="L26">
        <v>44</v>
      </c>
      <c r="M26" s="1" t="s">
        <v>17962</v>
      </c>
      <c r="N26" s="1" t="s">
        <v>17963</v>
      </c>
      <c r="O26" s="1" t="s">
        <v>17964</v>
      </c>
      <c r="P26" s="1" t="s">
        <v>17965</v>
      </c>
      <c r="Q26" s="1" t="s">
        <v>17966</v>
      </c>
      <c r="R26" s="1" t="s">
        <v>17967</v>
      </c>
      <c r="S26" s="1" t="s">
        <v>17968</v>
      </c>
      <c r="T26" s="1" t="s">
        <v>17969</v>
      </c>
      <c r="U26" s="1" t="s">
        <v>7141</v>
      </c>
      <c r="V26" s="1" t="s">
        <v>7173</v>
      </c>
      <c r="W26" s="1" t="s">
        <v>9648</v>
      </c>
      <c r="X26" s="1" t="str">
        <f>VLOOKUP(vehicle_routing_problem[[#This Row],[ISSN]],classificacao!B:D,3,0)</f>
        <v>A1</v>
      </c>
      <c r="Z26" s="1" t="s">
        <v>17970</v>
      </c>
      <c r="AA26">
        <v>29599022</v>
      </c>
      <c r="AB26" s="1" t="s">
        <v>7153</v>
      </c>
      <c r="AC26" s="1" t="s">
        <v>17971</v>
      </c>
      <c r="AD26" s="1" t="s">
        <v>7155</v>
      </c>
      <c r="AE26" s="1" t="s">
        <v>7156</v>
      </c>
      <c r="AF26" s="1" t="s">
        <v>7141</v>
      </c>
      <c r="AG26" s="1" t="s">
        <v>7157</v>
      </c>
      <c r="AH26" s="1" t="s">
        <v>17972</v>
      </c>
    </row>
    <row r="27" spans="1:34" x14ac:dyDescent="0.25">
      <c r="A27" s="1" t="s">
        <v>17947</v>
      </c>
      <c r="B27" s="1" t="s">
        <v>17948</v>
      </c>
      <c r="C27" s="1" t="s">
        <v>17974</v>
      </c>
      <c r="D27">
        <v>2018</v>
      </c>
      <c r="E27" s="1" t="s">
        <v>7162</v>
      </c>
      <c r="F27" s="1" t="s">
        <v>8418</v>
      </c>
      <c r="G27" s="1" t="s">
        <v>7141</v>
      </c>
      <c r="I27">
        <v>205</v>
      </c>
      <c r="J27">
        <v>220</v>
      </c>
      <c r="K27" s="1" t="s">
        <v>7141</v>
      </c>
      <c r="L27">
        <v>6</v>
      </c>
      <c r="M27" s="1" t="s">
        <v>17975</v>
      </c>
      <c r="N27" s="1" t="s">
        <v>17976</v>
      </c>
      <c r="O27" s="1" t="s">
        <v>17977</v>
      </c>
      <c r="P27" s="1" t="s">
        <v>17978</v>
      </c>
      <c r="Q27" s="1" t="s">
        <v>17979</v>
      </c>
      <c r="R27" s="1" t="s">
        <v>17980</v>
      </c>
      <c r="S27" s="1" t="s">
        <v>17981</v>
      </c>
      <c r="T27" s="1" t="s">
        <v>17956</v>
      </c>
      <c r="U27" s="1" t="s">
        <v>7141</v>
      </c>
      <c r="V27" s="1" t="s">
        <v>7173</v>
      </c>
      <c r="W27" s="1" t="s">
        <v>7174</v>
      </c>
      <c r="X27" s="1" t="str">
        <f>VLOOKUP(vehicle_routing_problem[[#This Row],[ISSN]],classificacao!B:D,3,0)</f>
        <v>A1</v>
      </c>
      <c r="Z27" s="1" t="s">
        <v>7175</v>
      </c>
      <c r="AB27" s="1" t="s">
        <v>7153</v>
      </c>
      <c r="AC27" s="1" t="s">
        <v>7176</v>
      </c>
      <c r="AD27" s="1" t="s">
        <v>7155</v>
      </c>
      <c r="AE27" s="1" t="s">
        <v>7156</v>
      </c>
      <c r="AF27" s="1" t="s">
        <v>7141</v>
      </c>
      <c r="AG27" s="1" t="s">
        <v>7157</v>
      </c>
      <c r="AH27" s="1" t="s">
        <v>17982</v>
      </c>
    </row>
    <row r="28" spans="1:34" x14ac:dyDescent="0.25">
      <c r="A28" s="1" t="s">
        <v>17983</v>
      </c>
      <c r="B28" s="1" t="s">
        <v>17984</v>
      </c>
      <c r="C28" s="1" t="s">
        <v>17985</v>
      </c>
      <c r="D28">
        <v>2018</v>
      </c>
      <c r="E28" s="1" t="s">
        <v>9100</v>
      </c>
      <c r="F28" s="1" t="s">
        <v>7284</v>
      </c>
      <c r="G28" s="1" t="s">
        <v>7286</v>
      </c>
      <c r="H28">
        <v>1366</v>
      </c>
      <c r="K28" s="1" t="s">
        <v>7141</v>
      </c>
      <c r="L28">
        <v>50</v>
      </c>
      <c r="M28" s="1" t="s">
        <v>17986</v>
      </c>
      <c r="N28" s="1" t="s">
        <v>17987</v>
      </c>
      <c r="O28" s="1" t="s">
        <v>17988</v>
      </c>
      <c r="P28" s="1" t="s">
        <v>17989</v>
      </c>
      <c r="Q28" s="1" t="s">
        <v>17990</v>
      </c>
      <c r="R28" s="1" t="s">
        <v>17991</v>
      </c>
      <c r="S28" s="1" t="s">
        <v>17992</v>
      </c>
      <c r="T28" s="1" t="s">
        <v>17993</v>
      </c>
      <c r="U28" s="1" t="s">
        <v>7141</v>
      </c>
      <c r="V28" s="1" t="s">
        <v>7267</v>
      </c>
      <c r="W28" s="1" t="s">
        <v>9110</v>
      </c>
      <c r="X28" s="1" t="str">
        <f>VLOOKUP(vehicle_routing_problem[[#This Row],[ISSN]],classificacao!B:D,3,0)</f>
        <v>B1</v>
      </c>
      <c r="Z28" s="1" t="s">
        <v>7141</v>
      </c>
      <c r="AB28" s="1" t="s">
        <v>7153</v>
      </c>
      <c r="AC28" s="1" t="s">
        <v>9111</v>
      </c>
      <c r="AD28" s="1" t="s">
        <v>7155</v>
      </c>
      <c r="AE28" s="1" t="s">
        <v>7156</v>
      </c>
      <c r="AF28" s="1" t="s">
        <v>7398</v>
      </c>
      <c r="AG28" s="1" t="s">
        <v>7157</v>
      </c>
      <c r="AH28" s="1" t="s">
        <v>17994</v>
      </c>
    </row>
    <row r="29" spans="1:34" x14ac:dyDescent="0.25">
      <c r="A29" s="1" t="s">
        <v>17995</v>
      </c>
      <c r="B29" s="1" t="s">
        <v>17996</v>
      </c>
      <c r="C29" s="1" t="s">
        <v>17997</v>
      </c>
      <c r="D29">
        <v>2018</v>
      </c>
      <c r="E29" s="1" t="s">
        <v>7681</v>
      </c>
      <c r="F29" s="1" t="s">
        <v>8567</v>
      </c>
      <c r="G29" s="1" t="s">
        <v>7141</v>
      </c>
      <c r="I29">
        <v>221</v>
      </c>
      <c r="J29">
        <v>231</v>
      </c>
      <c r="K29" s="1" t="s">
        <v>7141</v>
      </c>
      <c r="L29">
        <v>19</v>
      </c>
      <c r="M29" s="1" t="s">
        <v>17998</v>
      </c>
      <c r="N29" s="1" t="s">
        <v>17999</v>
      </c>
      <c r="O29" s="1" t="s">
        <v>18000</v>
      </c>
      <c r="P29" s="1" t="s">
        <v>18001</v>
      </c>
      <c r="Q29" s="1" t="s">
        <v>18002</v>
      </c>
      <c r="R29" s="1" t="s">
        <v>18003</v>
      </c>
      <c r="S29" s="1" t="s">
        <v>18004</v>
      </c>
      <c r="T29" s="1" t="s">
        <v>18005</v>
      </c>
      <c r="U29" s="1" t="s">
        <v>7141</v>
      </c>
      <c r="V29" s="1" t="s">
        <v>7173</v>
      </c>
      <c r="W29" s="1" t="s">
        <v>7692</v>
      </c>
      <c r="X29" s="1" t="str">
        <f>VLOOKUP(vehicle_routing_problem[[#This Row],[ISSN]],classificacao!B:D,3,0)</f>
        <v>A2</v>
      </c>
      <c r="Z29" s="1" t="s">
        <v>7693</v>
      </c>
      <c r="AB29" s="1" t="s">
        <v>7153</v>
      </c>
      <c r="AC29" s="1" t="s">
        <v>7694</v>
      </c>
      <c r="AD29" s="1" t="s">
        <v>7155</v>
      </c>
      <c r="AE29" s="1" t="s">
        <v>7156</v>
      </c>
      <c r="AF29" s="1" t="s">
        <v>7141</v>
      </c>
      <c r="AG29" s="1" t="s">
        <v>7157</v>
      </c>
      <c r="AH29" s="1" t="s">
        <v>18006</v>
      </c>
    </row>
    <row r="30" spans="1:34" x14ac:dyDescent="0.25">
      <c r="A30" s="1" t="s">
        <v>18007</v>
      </c>
      <c r="B30" s="1" t="s">
        <v>18008</v>
      </c>
      <c r="C30" s="1" t="s">
        <v>18009</v>
      </c>
      <c r="D30">
        <v>2018</v>
      </c>
      <c r="E30" s="1" t="s">
        <v>7162</v>
      </c>
      <c r="F30" s="1" t="s">
        <v>7396</v>
      </c>
      <c r="G30" s="1" t="s">
        <v>7141</v>
      </c>
      <c r="I30">
        <v>276</v>
      </c>
      <c r="J30">
        <v>288</v>
      </c>
      <c r="K30" s="1" t="s">
        <v>7141</v>
      </c>
      <c r="L30">
        <v>5</v>
      </c>
      <c r="M30" s="1" t="s">
        <v>18010</v>
      </c>
      <c r="N30" s="1" t="s">
        <v>18011</v>
      </c>
      <c r="O30" s="1" t="s">
        <v>18012</v>
      </c>
      <c r="P30" s="1" t="s">
        <v>18013</v>
      </c>
      <c r="Q30" s="1" t="s">
        <v>18014</v>
      </c>
      <c r="R30" s="1" t="s">
        <v>18015</v>
      </c>
      <c r="S30" s="1" t="s">
        <v>18016</v>
      </c>
      <c r="T30" s="1" t="s">
        <v>18017</v>
      </c>
      <c r="U30" s="1" t="s">
        <v>7141</v>
      </c>
      <c r="V30" s="1" t="s">
        <v>7173</v>
      </c>
      <c r="W30" s="1" t="s">
        <v>7174</v>
      </c>
      <c r="X30" s="1" t="str">
        <f>VLOOKUP(vehicle_routing_problem[[#This Row],[ISSN]],classificacao!B:D,3,0)</f>
        <v>A1</v>
      </c>
      <c r="Z30" s="1" t="s">
        <v>7175</v>
      </c>
      <c r="AB30" s="1" t="s">
        <v>7153</v>
      </c>
      <c r="AC30" s="1" t="s">
        <v>7176</v>
      </c>
      <c r="AD30" s="1" t="s">
        <v>7155</v>
      </c>
      <c r="AE30" s="1" t="s">
        <v>7156</v>
      </c>
      <c r="AF30" s="1" t="s">
        <v>7141</v>
      </c>
      <c r="AG30" s="1" t="s">
        <v>7157</v>
      </c>
      <c r="AH30" s="1" t="s">
        <v>18018</v>
      </c>
    </row>
    <row r="31" spans="1:34" x14ac:dyDescent="0.25">
      <c r="A31" s="1" t="s">
        <v>18019</v>
      </c>
      <c r="B31" s="1" t="s">
        <v>18020</v>
      </c>
      <c r="C31" s="1" t="s">
        <v>18021</v>
      </c>
      <c r="D31">
        <v>2018</v>
      </c>
      <c r="E31" s="1" t="s">
        <v>18022</v>
      </c>
      <c r="F31" s="1" t="s">
        <v>7956</v>
      </c>
      <c r="G31" s="1" t="s">
        <v>7262</v>
      </c>
      <c r="I31">
        <v>53</v>
      </c>
      <c r="J31">
        <v>66</v>
      </c>
      <c r="K31" s="1" t="s">
        <v>7141</v>
      </c>
      <c r="L31">
        <v>28</v>
      </c>
      <c r="M31" s="1" t="s">
        <v>18023</v>
      </c>
      <c r="N31" s="1" t="s">
        <v>18024</v>
      </c>
      <c r="O31" s="1" t="s">
        <v>18025</v>
      </c>
      <c r="P31" s="1" t="s">
        <v>18026</v>
      </c>
      <c r="Q31" s="1" t="s">
        <v>18027</v>
      </c>
      <c r="R31" s="1" t="s">
        <v>18028</v>
      </c>
      <c r="S31" s="1" t="s">
        <v>18029</v>
      </c>
      <c r="T31" s="1" t="s">
        <v>18030</v>
      </c>
      <c r="U31" s="1" t="s">
        <v>7141</v>
      </c>
      <c r="V31" s="1" t="s">
        <v>7388</v>
      </c>
      <c r="W31" s="1" t="s">
        <v>11005</v>
      </c>
      <c r="X31" s="1" t="str">
        <f>VLOOKUP(vehicle_routing_problem[[#This Row],[ISSN]],classificacao!B:D,3,0)</f>
        <v>B1</v>
      </c>
      <c r="Z31" s="1" t="s">
        <v>7141</v>
      </c>
      <c r="AB31" s="1" t="s">
        <v>7153</v>
      </c>
      <c r="AC31" s="1" t="s">
        <v>18031</v>
      </c>
      <c r="AD31" s="1" t="s">
        <v>7155</v>
      </c>
      <c r="AE31" s="1" t="s">
        <v>7156</v>
      </c>
      <c r="AF31" s="1" t="s">
        <v>7141</v>
      </c>
      <c r="AG31" s="1" t="s">
        <v>7157</v>
      </c>
      <c r="AH31" s="1" t="s">
        <v>18032</v>
      </c>
    </row>
    <row r="32" spans="1:34" x14ac:dyDescent="0.25">
      <c r="A32" s="1" t="s">
        <v>9144</v>
      </c>
      <c r="B32" s="1" t="s">
        <v>9145</v>
      </c>
      <c r="C32" s="1" t="s">
        <v>18034</v>
      </c>
      <c r="D32">
        <v>2018</v>
      </c>
      <c r="E32" s="1" t="s">
        <v>7138</v>
      </c>
      <c r="F32" s="1" t="s">
        <v>7883</v>
      </c>
      <c r="G32" s="1" t="s">
        <v>7262</v>
      </c>
      <c r="I32">
        <v>55</v>
      </c>
      <c r="J32">
        <v>65</v>
      </c>
      <c r="K32" s="1" t="s">
        <v>7141</v>
      </c>
      <c r="L32">
        <v>9</v>
      </c>
      <c r="M32" s="1" t="s">
        <v>18035</v>
      </c>
      <c r="N32" s="1" t="s">
        <v>18036</v>
      </c>
      <c r="O32" s="1" t="s">
        <v>18037</v>
      </c>
      <c r="P32" s="1" t="s">
        <v>18038</v>
      </c>
      <c r="Q32" s="1" t="s">
        <v>18039</v>
      </c>
      <c r="R32" s="1" t="s">
        <v>18040</v>
      </c>
      <c r="S32" s="1" t="s">
        <v>18041</v>
      </c>
      <c r="T32" s="1" t="s">
        <v>7172</v>
      </c>
      <c r="U32" s="1" t="s">
        <v>7141</v>
      </c>
      <c r="V32" s="1" t="s">
        <v>7150</v>
      </c>
      <c r="W32" s="1" t="s">
        <v>7151</v>
      </c>
      <c r="X32" s="1" t="str">
        <f>VLOOKUP(vehicle_routing_problem[[#This Row],[ISSN]],classificacao!B:D,3,0)</f>
        <v>A1</v>
      </c>
      <c r="Z32" s="1" t="s">
        <v>7152</v>
      </c>
      <c r="AB32" s="1" t="s">
        <v>7153</v>
      </c>
      <c r="AC32" s="1" t="s">
        <v>7154</v>
      </c>
      <c r="AD32" s="1" t="s">
        <v>7155</v>
      </c>
      <c r="AE32" s="1" t="s">
        <v>7156</v>
      </c>
      <c r="AF32" s="1" t="s">
        <v>7141</v>
      </c>
      <c r="AG32" s="1" t="s">
        <v>7157</v>
      </c>
      <c r="AH32" s="1" t="s">
        <v>18042</v>
      </c>
    </row>
    <row r="33" spans="1:34" x14ac:dyDescent="0.25">
      <c r="A33" s="1" t="s">
        <v>18043</v>
      </c>
      <c r="B33" s="1" t="s">
        <v>18044</v>
      </c>
      <c r="C33" s="1" t="s">
        <v>18045</v>
      </c>
      <c r="D33">
        <v>2017</v>
      </c>
      <c r="E33" s="1" t="s">
        <v>7792</v>
      </c>
      <c r="F33" s="1" t="s">
        <v>7323</v>
      </c>
      <c r="G33" s="1" t="s">
        <v>7269</v>
      </c>
      <c r="I33">
        <v>1325</v>
      </c>
      <c r="J33">
        <v>1346</v>
      </c>
      <c r="K33" s="1" t="s">
        <v>7141</v>
      </c>
      <c r="L33">
        <v>6</v>
      </c>
      <c r="M33" s="1" t="s">
        <v>18046</v>
      </c>
      <c r="N33" s="1" t="s">
        <v>18047</v>
      </c>
      <c r="O33" s="1" t="s">
        <v>18048</v>
      </c>
      <c r="P33" s="1" t="s">
        <v>18049</v>
      </c>
      <c r="Q33" s="1" t="s">
        <v>18050</v>
      </c>
      <c r="R33" s="1" t="s">
        <v>18051</v>
      </c>
      <c r="S33" s="1" t="s">
        <v>18052</v>
      </c>
      <c r="T33" s="1" t="s">
        <v>7141</v>
      </c>
      <c r="U33" s="1" t="s">
        <v>7141</v>
      </c>
      <c r="V33" s="1" t="s">
        <v>7801</v>
      </c>
      <c r="W33" s="1" t="s">
        <v>7802</v>
      </c>
      <c r="X33" s="1" t="str">
        <f>VLOOKUP(vehicle_routing_problem[[#This Row],[ISSN]],classificacao!B:D,3,0)</f>
        <v>B1</v>
      </c>
      <c r="Z33" s="1" t="s">
        <v>7141</v>
      </c>
      <c r="AB33" s="1" t="s">
        <v>7153</v>
      </c>
      <c r="AC33" s="1" t="s">
        <v>7803</v>
      </c>
      <c r="AD33" s="1" t="s">
        <v>7155</v>
      </c>
      <c r="AE33" s="1" t="s">
        <v>7156</v>
      </c>
      <c r="AF33" s="1" t="s">
        <v>7141</v>
      </c>
      <c r="AG33" s="1" t="s">
        <v>7157</v>
      </c>
      <c r="AH33" s="1" t="s">
        <v>18053</v>
      </c>
    </row>
    <row r="34" spans="1:34" x14ac:dyDescent="0.25">
      <c r="A34" s="1" t="s">
        <v>18054</v>
      </c>
      <c r="B34" s="1" t="s">
        <v>18055</v>
      </c>
      <c r="C34" s="1" t="s">
        <v>18056</v>
      </c>
      <c r="D34">
        <v>2017</v>
      </c>
      <c r="E34" s="1" t="s">
        <v>18057</v>
      </c>
      <c r="F34" s="1" t="s">
        <v>7675</v>
      </c>
      <c r="G34" s="1" t="s">
        <v>7261</v>
      </c>
      <c r="H34">
        <v>7533424</v>
      </c>
      <c r="I34">
        <v>3928</v>
      </c>
      <c r="J34">
        <v>3940</v>
      </c>
      <c r="K34" s="1" t="s">
        <v>7141</v>
      </c>
      <c r="L34">
        <v>17</v>
      </c>
      <c r="M34" s="1" t="s">
        <v>18058</v>
      </c>
      <c r="N34" s="1" t="s">
        <v>18059</v>
      </c>
      <c r="O34" s="1" t="s">
        <v>18060</v>
      </c>
      <c r="P34" s="1" t="s">
        <v>18061</v>
      </c>
      <c r="Q34" s="1" t="s">
        <v>18062</v>
      </c>
      <c r="R34" s="1" t="s">
        <v>18063</v>
      </c>
      <c r="S34" s="1" t="s">
        <v>18064</v>
      </c>
      <c r="T34" s="1" t="s">
        <v>7141</v>
      </c>
      <c r="U34" s="1" t="s">
        <v>7141</v>
      </c>
      <c r="V34" s="1" t="s">
        <v>7399</v>
      </c>
      <c r="W34" s="1" t="s">
        <v>10067</v>
      </c>
      <c r="X34" s="1" t="str">
        <f>VLOOKUP(vehicle_routing_problem[[#This Row],[ISSN]],classificacao!B:D,3,0)</f>
        <v>A1</v>
      </c>
      <c r="Z34" s="1" t="s">
        <v>7141</v>
      </c>
      <c r="AA34">
        <v>27514069</v>
      </c>
      <c r="AB34" s="1" t="s">
        <v>7153</v>
      </c>
      <c r="AC34" s="1" t="s">
        <v>18065</v>
      </c>
      <c r="AD34" s="1" t="s">
        <v>7155</v>
      </c>
      <c r="AE34" s="1" t="s">
        <v>7156</v>
      </c>
      <c r="AF34" s="1" t="s">
        <v>7395</v>
      </c>
      <c r="AG34" s="1" t="s">
        <v>7157</v>
      </c>
      <c r="AH34" s="1" t="s">
        <v>18066</v>
      </c>
    </row>
    <row r="35" spans="1:34" x14ac:dyDescent="0.25">
      <c r="A35" s="1" t="s">
        <v>18067</v>
      </c>
      <c r="B35" s="1" t="s">
        <v>18068</v>
      </c>
      <c r="C35" s="1" t="s">
        <v>18069</v>
      </c>
      <c r="D35">
        <v>2017</v>
      </c>
      <c r="E35" s="1" t="s">
        <v>15841</v>
      </c>
      <c r="F35" s="1" t="s">
        <v>8378</v>
      </c>
      <c r="G35" s="1" t="s">
        <v>7366</v>
      </c>
      <c r="I35">
        <v>233</v>
      </c>
      <c r="J35">
        <v>245</v>
      </c>
      <c r="K35" s="1" t="s">
        <v>7141</v>
      </c>
      <c r="L35">
        <v>6</v>
      </c>
      <c r="M35" s="1" t="s">
        <v>18070</v>
      </c>
      <c r="N35" s="1" t="s">
        <v>18071</v>
      </c>
      <c r="O35" s="1" t="s">
        <v>18072</v>
      </c>
      <c r="P35" s="1" t="s">
        <v>18073</v>
      </c>
      <c r="Q35" s="1" t="s">
        <v>18074</v>
      </c>
      <c r="R35" s="1" t="s">
        <v>18075</v>
      </c>
      <c r="S35" s="1" t="s">
        <v>18076</v>
      </c>
      <c r="T35" s="1" t="s">
        <v>18077</v>
      </c>
      <c r="U35" s="1" t="s">
        <v>7141</v>
      </c>
      <c r="V35" s="1" t="s">
        <v>15850</v>
      </c>
      <c r="W35" s="1" t="s">
        <v>11101</v>
      </c>
      <c r="X35" s="1" t="str">
        <f>VLOOKUP(vehicle_routing_problem[[#This Row],[ISSN]],classificacao!B:D,3,0)</f>
        <v>B1</v>
      </c>
      <c r="Z35" s="1" t="s">
        <v>7141</v>
      </c>
      <c r="AB35" s="1" t="s">
        <v>7153</v>
      </c>
      <c r="AC35" s="1" t="s">
        <v>15841</v>
      </c>
      <c r="AD35" s="1" t="s">
        <v>7155</v>
      </c>
      <c r="AE35" s="1" t="s">
        <v>7156</v>
      </c>
      <c r="AF35" s="1" t="s">
        <v>7141</v>
      </c>
      <c r="AG35" s="1" t="s">
        <v>7157</v>
      </c>
      <c r="AH35" s="1" t="s">
        <v>18078</v>
      </c>
    </row>
    <row r="36" spans="1:34" x14ac:dyDescent="0.25">
      <c r="A36" s="1" t="s">
        <v>18079</v>
      </c>
      <c r="B36" s="1" t="s">
        <v>18080</v>
      </c>
      <c r="C36" s="1" t="s">
        <v>18081</v>
      </c>
      <c r="D36">
        <v>2017</v>
      </c>
      <c r="E36" s="1" t="s">
        <v>15841</v>
      </c>
      <c r="F36" s="1" t="s">
        <v>8378</v>
      </c>
      <c r="G36" s="1" t="s">
        <v>7366</v>
      </c>
      <c r="I36">
        <v>143</v>
      </c>
      <c r="K36" s="1" t="s">
        <v>7141</v>
      </c>
      <c r="M36" s="1" t="s">
        <v>18082</v>
      </c>
      <c r="N36" s="1" t="s">
        <v>18083</v>
      </c>
      <c r="O36" s="1" t="s">
        <v>7141</v>
      </c>
      <c r="P36" s="1" t="s">
        <v>18084</v>
      </c>
      <c r="Q36" s="1" t="s">
        <v>17708</v>
      </c>
      <c r="R36" s="1" t="s">
        <v>7141</v>
      </c>
      <c r="S36" s="1" t="s">
        <v>7141</v>
      </c>
      <c r="T36" s="1" t="s">
        <v>7141</v>
      </c>
      <c r="U36" s="1" t="s">
        <v>7141</v>
      </c>
      <c r="V36" s="1" t="s">
        <v>15850</v>
      </c>
      <c r="W36" s="1" t="s">
        <v>11101</v>
      </c>
      <c r="X36" s="1" t="str">
        <f>VLOOKUP(vehicle_routing_problem[[#This Row],[ISSN]],classificacao!B:D,3,0)</f>
        <v>B1</v>
      </c>
      <c r="Z36" s="1" t="s">
        <v>7141</v>
      </c>
      <c r="AB36" s="1" t="s">
        <v>7153</v>
      </c>
      <c r="AC36" s="1" t="s">
        <v>15841</v>
      </c>
      <c r="AD36" s="1" t="s">
        <v>17710</v>
      </c>
      <c r="AE36" s="1" t="s">
        <v>7156</v>
      </c>
      <c r="AF36" s="1" t="s">
        <v>7141</v>
      </c>
      <c r="AG36" s="1" t="s">
        <v>7157</v>
      </c>
      <c r="AH36" s="1" t="s">
        <v>18085</v>
      </c>
    </row>
    <row r="37" spans="1:34" x14ac:dyDescent="0.25">
      <c r="A37" s="1" t="s">
        <v>18086</v>
      </c>
      <c r="B37" s="1" t="s">
        <v>18087</v>
      </c>
      <c r="C37" s="1" t="s">
        <v>18088</v>
      </c>
      <c r="D37">
        <v>2017</v>
      </c>
      <c r="E37" s="1" t="s">
        <v>15841</v>
      </c>
      <c r="F37" s="1" t="s">
        <v>8378</v>
      </c>
      <c r="G37" s="1" t="s">
        <v>7366</v>
      </c>
      <c r="I37">
        <v>144</v>
      </c>
      <c r="J37">
        <v>194</v>
      </c>
      <c r="K37" s="1" t="s">
        <v>7141</v>
      </c>
      <c r="L37">
        <v>18</v>
      </c>
      <c r="M37" s="1" t="s">
        <v>18089</v>
      </c>
      <c r="N37" s="1" t="s">
        <v>18090</v>
      </c>
      <c r="O37" s="1" t="s">
        <v>18091</v>
      </c>
      <c r="P37" s="1" t="s">
        <v>18092</v>
      </c>
      <c r="Q37" s="1" t="s">
        <v>18093</v>
      </c>
      <c r="R37" s="1" t="s">
        <v>18094</v>
      </c>
      <c r="S37" s="1" t="s">
        <v>18095</v>
      </c>
      <c r="T37" s="1" t="s">
        <v>18096</v>
      </c>
      <c r="U37" s="1" t="s">
        <v>7141</v>
      </c>
      <c r="V37" s="1" t="s">
        <v>15850</v>
      </c>
      <c r="W37" s="1" t="s">
        <v>11101</v>
      </c>
      <c r="X37" s="1" t="str">
        <f>VLOOKUP(vehicle_routing_problem[[#This Row],[ISSN]],classificacao!B:D,3,0)</f>
        <v>B1</v>
      </c>
      <c r="Z37" s="1" t="s">
        <v>7141</v>
      </c>
      <c r="AB37" s="1" t="s">
        <v>7153</v>
      </c>
      <c r="AC37" s="1" t="s">
        <v>15841</v>
      </c>
      <c r="AD37" s="1" t="s">
        <v>7155</v>
      </c>
      <c r="AE37" s="1" t="s">
        <v>7156</v>
      </c>
      <c r="AF37" s="1" t="s">
        <v>7141</v>
      </c>
      <c r="AG37" s="1" t="s">
        <v>7157</v>
      </c>
      <c r="AH37" s="1" t="s">
        <v>18097</v>
      </c>
    </row>
    <row r="38" spans="1:34" x14ac:dyDescent="0.25">
      <c r="A38" s="1" t="s">
        <v>18098</v>
      </c>
      <c r="B38" s="1" t="s">
        <v>18099</v>
      </c>
      <c r="C38" s="1" t="s">
        <v>18100</v>
      </c>
      <c r="D38">
        <v>2017</v>
      </c>
      <c r="E38" s="1" t="s">
        <v>15841</v>
      </c>
      <c r="F38" s="1" t="s">
        <v>8378</v>
      </c>
      <c r="G38" s="1" t="s">
        <v>7366</v>
      </c>
      <c r="I38">
        <v>262</v>
      </c>
      <c r="J38">
        <v>278</v>
      </c>
      <c r="K38" s="1" t="s">
        <v>7141</v>
      </c>
      <c r="L38">
        <v>9</v>
      </c>
      <c r="M38" s="1" t="s">
        <v>18101</v>
      </c>
      <c r="N38" s="1" t="s">
        <v>18102</v>
      </c>
      <c r="O38" s="1" t="s">
        <v>18103</v>
      </c>
      <c r="P38" s="1" t="s">
        <v>18104</v>
      </c>
      <c r="Q38" s="1" t="s">
        <v>18105</v>
      </c>
      <c r="R38" s="1" t="s">
        <v>18106</v>
      </c>
      <c r="S38" s="1" t="s">
        <v>18107</v>
      </c>
      <c r="T38" s="1" t="s">
        <v>18108</v>
      </c>
      <c r="U38" s="1" t="s">
        <v>7141</v>
      </c>
      <c r="V38" s="1" t="s">
        <v>15850</v>
      </c>
      <c r="W38" s="1" t="s">
        <v>11101</v>
      </c>
      <c r="X38" s="1" t="str">
        <f>VLOOKUP(vehicle_routing_problem[[#This Row],[ISSN]],classificacao!B:D,3,0)</f>
        <v>B1</v>
      </c>
      <c r="Z38" s="1" t="s">
        <v>7141</v>
      </c>
      <c r="AB38" s="1" t="s">
        <v>7153</v>
      </c>
      <c r="AC38" s="1" t="s">
        <v>15841</v>
      </c>
      <c r="AD38" s="1" t="s">
        <v>7155</v>
      </c>
      <c r="AE38" s="1" t="s">
        <v>7156</v>
      </c>
      <c r="AF38" s="1" t="s">
        <v>7395</v>
      </c>
      <c r="AG38" s="1" t="s">
        <v>7157</v>
      </c>
      <c r="AH38" s="1" t="s">
        <v>18109</v>
      </c>
    </row>
    <row r="39" spans="1:34" x14ac:dyDescent="0.25">
      <c r="A39" s="1" t="s">
        <v>18110</v>
      </c>
      <c r="B39" s="1" t="s">
        <v>18111</v>
      </c>
      <c r="C39" s="1" t="s">
        <v>18112</v>
      </c>
      <c r="D39">
        <v>2017</v>
      </c>
      <c r="E39" s="1" t="s">
        <v>7138</v>
      </c>
      <c r="F39" s="1" t="s">
        <v>14566</v>
      </c>
      <c r="G39" s="1" t="s">
        <v>7262</v>
      </c>
      <c r="I39">
        <v>14</v>
      </c>
      <c r="J39">
        <v>27</v>
      </c>
      <c r="K39" s="1" t="s">
        <v>7141</v>
      </c>
      <c r="L39">
        <v>4</v>
      </c>
      <c r="M39" s="1" t="s">
        <v>18113</v>
      </c>
      <c r="N39" s="1" t="s">
        <v>18114</v>
      </c>
      <c r="O39" s="1" t="s">
        <v>18115</v>
      </c>
      <c r="P39" s="1" t="s">
        <v>18116</v>
      </c>
      <c r="Q39" s="1" t="s">
        <v>18117</v>
      </c>
      <c r="R39" s="1" t="s">
        <v>18118</v>
      </c>
      <c r="S39" s="1" t="s">
        <v>18119</v>
      </c>
      <c r="T39" s="1" t="s">
        <v>18120</v>
      </c>
      <c r="U39" s="1" t="s">
        <v>7141</v>
      </c>
      <c r="V39" s="1" t="s">
        <v>7150</v>
      </c>
      <c r="W39" s="1" t="s">
        <v>7151</v>
      </c>
      <c r="X39" s="1" t="str">
        <f>VLOOKUP(vehicle_routing_problem[[#This Row],[ISSN]],classificacao!B:D,3,0)</f>
        <v>A1</v>
      </c>
      <c r="Z39" s="1" t="s">
        <v>7152</v>
      </c>
      <c r="AB39" s="1" t="s">
        <v>7153</v>
      </c>
      <c r="AC39" s="1" t="s">
        <v>7154</v>
      </c>
      <c r="AD39" s="1" t="s">
        <v>7155</v>
      </c>
      <c r="AE39" s="1" t="s">
        <v>7156</v>
      </c>
      <c r="AF39" s="1" t="s">
        <v>7141</v>
      </c>
      <c r="AG39" s="1" t="s">
        <v>7157</v>
      </c>
      <c r="AH39" s="1" t="s">
        <v>18121</v>
      </c>
    </row>
    <row r="40" spans="1:34" x14ac:dyDescent="0.25">
      <c r="A40" s="1" t="s">
        <v>18122</v>
      </c>
      <c r="B40" s="1" t="s">
        <v>18123</v>
      </c>
      <c r="C40" s="1" t="s">
        <v>18124</v>
      </c>
      <c r="D40">
        <v>2017</v>
      </c>
      <c r="E40" s="1" t="s">
        <v>15841</v>
      </c>
      <c r="F40" s="1" t="s">
        <v>8399</v>
      </c>
      <c r="G40" s="1" t="s">
        <v>7140</v>
      </c>
      <c r="I40">
        <v>205</v>
      </c>
      <c r="J40">
        <v>221</v>
      </c>
      <c r="K40" s="1" t="s">
        <v>7141</v>
      </c>
      <c r="L40">
        <v>4</v>
      </c>
      <c r="M40" s="1" t="s">
        <v>18125</v>
      </c>
      <c r="N40" s="1" t="s">
        <v>18126</v>
      </c>
      <c r="O40" s="1" t="s">
        <v>18127</v>
      </c>
      <c r="P40" s="1" t="s">
        <v>18128</v>
      </c>
      <c r="Q40" s="1" t="s">
        <v>18129</v>
      </c>
      <c r="R40" s="1" t="s">
        <v>18130</v>
      </c>
      <c r="S40" s="1" t="s">
        <v>18131</v>
      </c>
      <c r="T40" s="1" t="s">
        <v>18132</v>
      </c>
      <c r="U40" s="1" t="s">
        <v>7141</v>
      </c>
      <c r="V40" s="1" t="s">
        <v>15850</v>
      </c>
      <c r="W40" s="1" t="s">
        <v>11101</v>
      </c>
      <c r="X40" s="1" t="str">
        <f>VLOOKUP(vehicle_routing_problem[[#This Row],[ISSN]],classificacao!B:D,3,0)</f>
        <v>B1</v>
      </c>
      <c r="Z40" s="1" t="s">
        <v>7141</v>
      </c>
      <c r="AB40" s="1" t="s">
        <v>7153</v>
      </c>
      <c r="AC40" s="1" t="s">
        <v>15841</v>
      </c>
      <c r="AD40" s="1" t="s">
        <v>7155</v>
      </c>
      <c r="AE40" s="1" t="s">
        <v>7156</v>
      </c>
      <c r="AF40" s="1" t="s">
        <v>7141</v>
      </c>
      <c r="AG40" s="1" t="s">
        <v>7157</v>
      </c>
      <c r="AH40" s="1" t="s">
        <v>18133</v>
      </c>
    </row>
    <row r="41" spans="1:34" x14ac:dyDescent="0.25">
      <c r="A41" s="1" t="s">
        <v>18134</v>
      </c>
      <c r="B41" s="1" t="s">
        <v>18135</v>
      </c>
      <c r="C41" s="1" t="s">
        <v>18136</v>
      </c>
      <c r="D41">
        <v>2017</v>
      </c>
      <c r="E41" s="1" t="s">
        <v>7291</v>
      </c>
      <c r="F41" s="1" t="s">
        <v>7380</v>
      </c>
      <c r="G41" s="1" t="s">
        <v>7141</v>
      </c>
      <c r="I41">
        <v>1130</v>
      </c>
      <c r="J41">
        <v>1142</v>
      </c>
      <c r="K41" s="1" t="s">
        <v>7141</v>
      </c>
      <c r="L41">
        <v>13</v>
      </c>
      <c r="M41" s="1" t="s">
        <v>18137</v>
      </c>
      <c r="N41" s="1" t="s">
        <v>18138</v>
      </c>
      <c r="O41" s="1" t="s">
        <v>18139</v>
      </c>
      <c r="P41" s="1" t="s">
        <v>18140</v>
      </c>
      <c r="Q41" s="1" t="s">
        <v>18141</v>
      </c>
      <c r="R41" s="1" t="s">
        <v>18142</v>
      </c>
      <c r="S41" s="1" t="s">
        <v>18143</v>
      </c>
      <c r="T41" s="1" t="s">
        <v>18144</v>
      </c>
      <c r="U41" s="1" t="s">
        <v>7141</v>
      </c>
      <c r="V41" s="1" t="s">
        <v>7173</v>
      </c>
      <c r="W41" s="1" t="s">
        <v>7302</v>
      </c>
      <c r="X41" s="1" t="str">
        <f>VLOOKUP(vehicle_routing_problem[[#This Row],[ISSN]],classificacao!B:D,3,0)</f>
        <v>A2</v>
      </c>
      <c r="Z41" s="1" t="s">
        <v>7141</v>
      </c>
      <c r="AB41" s="1" t="s">
        <v>7153</v>
      </c>
      <c r="AC41" s="1" t="s">
        <v>7303</v>
      </c>
      <c r="AD41" s="1" t="s">
        <v>7155</v>
      </c>
      <c r="AE41" s="1" t="s">
        <v>7156</v>
      </c>
      <c r="AF41" s="1" t="s">
        <v>7141</v>
      </c>
      <c r="AG41" s="1" t="s">
        <v>7157</v>
      </c>
      <c r="AH41" s="1" t="s">
        <v>18145</v>
      </c>
    </row>
    <row r="42" spans="1:34" x14ac:dyDescent="0.25">
      <c r="A42" s="1" t="s">
        <v>18146</v>
      </c>
      <c r="B42" s="1" t="s">
        <v>18147</v>
      </c>
      <c r="C42" s="1" t="s">
        <v>18148</v>
      </c>
      <c r="D42">
        <v>2017</v>
      </c>
      <c r="E42" s="1" t="s">
        <v>7138</v>
      </c>
      <c r="F42" s="1" t="s">
        <v>18149</v>
      </c>
      <c r="G42" s="1" t="s">
        <v>7140</v>
      </c>
      <c r="I42">
        <v>625</v>
      </c>
      <c r="J42">
        <v>640</v>
      </c>
      <c r="K42" s="1" t="s">
        <v>7141</v>
      </c>
      <c r="L42">
        <v>33</v>
      </c>
      <c r="M42" s="1" t="s">
        <v>18150</v>
      </c>
      <c r="N42" s="1" t="s">
        <v>18151</v>
      </c>
      <c r="O42" s="1" t="s">
        <v>18152</v>
      </c>
      <c r="P42" s="1" t="s">
        <v>18153</v>
      </c>
      <c r="Q42" s="1" t="s">
        <v>18154</v>
      </c>
      <c r="R42" s="1" t="s">
        <v>18155</v>
      </c>
      <c r="S42" s="1" t="s">
        <v>18156</v>
      </c>
      <c r="T42" s="1" t="s">
        <v>18157</v>
      </c>
      <c r="U42" s="1" t="s">
        <v>7141</v>
      </c>
      <c r="V42" s="1" t="s">
        <v>7150</v>
      </c>
      <c r="W42" s="1" t="s">
        <v>7151</v>
      </c>
      <c r="X42" s="1" t="str">
        <f>VLOOKUP(vehicle_routing_problem[[#This Row],[ISSN]],classificacao!B:D,3,0)</f>
        <v>A1</v>
      </c>
      <c r="Z42" s="1" t="s">
        <v>7152</v>
      </c>
      <c r="AB42" s="1" t="s">
        <v>7153</v>
      </c>
      <c r="AC42" s="1" t="s">
        <v>7154</v>
      </c>
      <c r="AD42" s="1" t="s">
        <v>7155</v>
      </c>
      <c r="AE42" s="1" t="s">
        <v>7156</v>
      </c>
      <c r="AF42" s="1" t="s">
        <v>7141</v>
      </c>
      <c r="AG42" s="1" t="s">
        <v>7157</v>
      </c>
      <c r="AH42" s="1" t="s">
        <v>18158</v>
      </c>
    </row>
    <row r="43" spans="1:34" x14ac:dyDescent="0.25">
      <c r="A43" s="1" t="s">
        <v>18159</v>
      </c>
      <c r="B43" s="1" t="s">
        <v>18160</v>
      </c>
      <c r="C43" s="1" t="s">
        <v>18161</v>
      </c>
      <c r="D43">
        <v>2016</v>
      </c>
      <c r="E43" s="1" t="s">
        <v>7291</v>
      </c>
      <c r="F43" s="1" t="s">
        <v>8817</v>
      </c>
      <c r="G43" s="1" t="s">
        <v>7141</v>
      </c>
      <c r="I43">
        <v>748</v>
      </c>
      <c r="J43">
        <v>758</v>
      </c>
      <c r="K43" s="1" t="s">
        <v>7141</v>
      </c>
      <c r="L43">
        <v>17</v>
      </c>
      <c r="M43" s="1" t="s">
        <v>18162</v>
      </c>
      <c r="N43" s="1" t="s">
        <v>18163</v>
      </c>
      <c r="O43" s="1" t="s">
        <v>18164</v>
      </c>
      <c r="P43" s="1" t="s">
        <v>18165</v>
      </c>
      <c r="Q43" s="1" t="s">
        <v>18166</v>
      </c>
      <c r="R43" s="1" t="s">
        <v>18167</v>
      </c>
      <c r="S43" s="1" t="s">
        <v>18168</v>
      </c>
      <c r="T43" s="1" t="s">
        <v>17973</v>
      </c>
      <c r="U43" s="1" t="s">
        <v>7141</v>
      </c>
      <c r="V43" s="1" t="s">
        <v>7173</v>
      </c>
      <c r="W43" s="1" t="s">
        <v>7302</v>
      </c>
      <c r="X43" s="1" t="str">
        <f>VLOOKUP(vehicle_routing_problem[[#This Row],[ISSN]],classificacao!B:D,3,0)</f>
        <v>A2</v>
      </c>
      <c r="Z43" s="1" t="s">
        <v>7141</v>
      </c>
      <c r="AB43" s="1" t="s">
        <v>7153</v>
      </c>
      <c r="AC43" s="1" t="s">
        <v>7303</v>
      </c>
      <c r="AD43" s="1" t="s">
        <v>7155</v>
      </c>
      <c r="AE43" s="1" t="s">
        <v>7156</v>
      </c>
      <c r="AF43" s="1" t="s">
        <v>7395</v>
      </c>
      <c r="AG43" s="1" t="s">
        <v>7157</v>
      </c>
      <c r="AH43" s="1" t="s">
        <v>18169</v>
      </c>
    </row>
    <row r="44" spans="1:34" x14ac:dyDescent="0.25">
      <c r="A44" s="1" t="s">
        <v>18170</v>
      </c>
      <c r="B44" s="1" t="s">
        <v>18171</v>
      </c>
      <c r="C44" s="1" t="s">
        <v>18172</v>
      </c>
      <c r="D44">
        <v>2016</v>
      </c>
      <c r="E44" s="1" t="s">
        <v>7681</v>
      </c>
      <c r="F44" s="1" t="s">
        <v>17691</v>
      </c>
      <c r="G44" s="1" t="s">
        <v>7141</v>
      </c>
      <c r="I44">
        <v>84</v>
      </c>
      <c r="J44">
        <v>94</v>
      </c>
      <c r="K44" s="1" t="s">
        <v>7141</v>
      </c>
      <c r="L44">
        <v>17</v>
      </c>
      <c r="M44" s="1" t="s">
        <v>18173</v>
      </c>
      <c r="N44" s="1" t="s">
        <v>18174</v>
      </c>
      <c r="O44" s="1" t="s">
        <v>18175</v>
      </c>
      <c r="P44" s="1" t="s">
        <v>18176</v>
      </c>
      <c r="Q44" s="1" t="s">
        <v>18177</v>
      </c>
      <c r="R44" s="1" t="s">
        <v>18178</v>
      </c>
      <c r="S44" s="1" t="s">
        <v>18179</v>
      </c>
      <c r="T44" s="1" t="s">
        <v>18180</v>
      </c>
      <c r="U44" s="1" t="s">
        <v>7141</v>
      </c>
      <c r="V44" s="1" t="s">
        <v>7173</v>
      </c>
      <c r="W44" s="1" t="s">
        <v>7692</v>
      </c>
      <c r="X44" s="1" t="str">
        <f>VLOOKUP(vehicle_routing_problem[[#This Row],[ISSN]],classificacao!B:D,3,0)</f>
        <v>A2</v>
      </c>
      <c r="Z44" s="1" t="s">
        <v>7693</v>
      </c>
      <c r="AB44" s="1" t="s">
        <v>7153</v>
      </c>
      <c r="AC44" s="1" t="s">
        <v>7694</v>
      </c>
      <c r="AD44" s="1" t="s">
        <v>7155</v>
      </c>
      <c r="AE44" s="1" t="s">
        <v>7156</v>
      </c>
      <c r="AF44" s="1" t="s">
        <v>7141</v>
      </c>
      <c r="AG44" s="1" t="s">
        <v>7157</v>
      </c>
      <c r="AH44" s="1" t="s">
        <v>18181</v>
      </c>
    </row>
    <row r="45" spans="1:34" x14ac:dyDescent="0.25">
      <c r="A45" s="1" t="s">
        <v>18182</v>
      </c>
      <c r="B45" s="1" t="s">
        <v>18183</v>
      </c>
      <c r="C45" s="1" t="s">
        <v>18184</v>
      </c>
      <c r="D45">
        <v>2016</v>
      </c>
      <c r="E45" s="1" t="s">
        <v>13947</v>
      </c>
      <c r="F45" s="1" t="s">
        <v>7292</v>
      </c>
      <c r="G45" s="1" t="s">
        <v>7141</v>
      </c>
      <c r="I45">
        <v>177</v>
      </c>
      <c r="J45">
        <v>206</v>
      </c>
      <c r="K45" s="1" t="s">
        <v>7141</v>
      </c>
      <c r="L45">
        <v>23</v>
      </c>
      <c r="M45" s="1" t="s">
        <v>18185</v>
      </c>
      <c r="N45" s="1" t="s">
        <v>18186</v>
      </c>
      <c r="O45" s="1" t="s">
        <v>18187</v>
      </c>
      <c r="P45" s="1" t="s">
        <v>18188</v>
      </c>
      <c r="Q45" s="1" t="s">
        <v>18189</v>
      </c>
      <c r="R45" s="1" t="s">
        <v>18190</v>
      </c>
      <c r="S45" s="1" t="s">
        <v>18191</v>
      </c>
      <c r="T45" s="1" t="s">
        <v>18192</v>
      </c>
      <c r="U45" s="1" t="s">
        <v>7141</v>
      </c>
      <c r="V45" s="1" t="s">
        <v>7173</v>
      </c>
      <c r="W45" s="1" t="s">
        <v>10592</v>
      </c>
      <c r="X45" s="1" t="str">
        <f>VLOOKUP(vehicle_routing_problem[[#This Row],[ISSN]],classificacao!B:D,3,0)</f>
        <v>A2</v>
      </c>
      <c r="Z45" s="1" t="s">
        <v>7141</v>
      </c>
      <c r="AB45" s="1" t="s">
        <v>7153</v>
      </c>
      <c r="AC45" s="1" t="s">
        <v>13956</v>
      </c>
      <c r="AD45" s="1" t="s">
        <v>7155</v>
      </c>
      <c r="AE45" s="1" t="s">
        <v>7156</v>
      </c>
      <c r="AF45" s="1" t="s">
        <v>7141</v>
      </c>
      <c r="AG45" s="1" t="s">
        <v>7157</v>
      </c>
      <c r="AH45" s="1" t="s">
        <v>18193</v>
      </c>
    </row>
    <row r="46" spans="1:34" x14ac:dyDescent="0.25">
      <c r="A46" s="1" t="s">
        <v>9499</v>
      </c>
      <c r="B46" s="1" t="s">
        <v>18194</v>
      </c>
      <c r="C46" s="1" t="s">
        <v>18195</v>
      </c>
      <c r="D46">
        <v>2016</v>
      </c>
      <c r="E46" s="1" t="s">
        <v>7138</v>
      </c>
      <c r="F46" s="1" t="s">
        <v>8089</v>
      </c>
      <c r="G46" s="1" t="s">
        <v>7262</v>
      </c>
      <c r="I46">
        <v>25</v>
      </c>
      <c r="J46">
        <v>39</v>
      </c>
      <c r="K46" s="1" t="s">
        <v>7141</v>
      </c>
      <c r="L46">
        <v>35</v>
      </c>
      <c r="M46" s="1" t="s">
        <v>18196</v>
      </c>
      <c r="N46" s="1" t="s">
        <v>18197</v>
      </c>
      <c r="O46" s="1" t="s">
        <v>18198</v>
      </c>
      <c r="P46" s="1" t="s">
        <v>18199</v>
      </c>
      <c r="Q46" s="1" t="s">
        <v>18200</v>
      </c>
      <c r="R46" s="1" t="s">
        <v>18201</v>
      </c>
      <c r="S46" s="1" t="s">
        <v>18202</v>
      </c>
      <c r="T46" s="1" t="s">
        <v>8993</v>
      </c>
      <c r="U46" s="1" t="s">
        <v>7141</v>
      </c>
      <c r="V46" s="1" t="s">
        <v>7150</v>
      </c>
      <c r="W46" s="1" t="s">
        <v>7151</v>
      </c>
      <c r="X46" s="1" t="str">
        <f>VLOOKUP(vehicle_routing_problem[[#This Row],[ISSN]],classificacao!B:D,3,0)</f>
        <v>A1</v>
      </c>
      <c r="Z46" s="1" t="s">
        <v>7152</v>
      </c>
      <c r="AB46" s="1" t="s">
        <v>7153</v>
      </c>
      <c r="AC46" s="1" t="s">
        <v>7154</v>
      </c>
      <c r="AD46" s="1" t="s">
        <v>7155</v>
      </c>
      <c r="AE46" s="1" t="s">
        <v>7156</v>
      </c>
      <c r="AF46" s="1" t="s">
        <v>7141</v>
      </c>
      <c r="AG46" s="1" t="s">
        <v>7157</v>
      </c>
      <c r="AH46" s="1" t="s">
        <v>18203</v>
      </c>
    </row>
    <row r="47" spans="1:34" x14ac:dyDescent="0.25">
      <c r="A47" s="1" t="s">
        <v>17832</v>
      </c>
      <c r="B47" s="1" t="s">
        <v>17833</v>
      </c>
      <c r="C47" s="1" t="s">
        <v>18204</v>
      </c>
      <c r="D47">
        <v>2016</v>
      </c>
      <c r="E47" s="1" t="s">
        <v>7681</v>
      </c>
      <c r="F47" s="1" t="s">
        <v>8597</v>
      </c>
      <c r="G47" s="1" t="s">
        <v>7141</v>
      </c>
      <c r="I47">
        <v>30</v>
      </c>
      <c r="J47">
        <v>62</v>
      </c>
      <c r="K47" s="1" t="s">
        <v>7141</v>
      </c>
      <c r="L47">
        <v>12</v>
      </c>
      <c r="M47" s="1" t="s">
        <v>18205</v>
      </c>
      <c r="N47" s="1" t="s">
        <v>18206</v>
      </c>
      <c r="O47" s="1" t="s">
        <v>18207</v>
      </c>
      <c r="P47" s="1" t="s">
        <v>18208</v>
      </c>
      <c r="Q47" s="1" t="s">
        <v>18209</v>
      </c>
      <c r="R47" s="1" t="s">
        <v>18210</v>
      </c>
      <c r="S47" s="1" t="s">
        <v>18211</v>
      </c>
      <c r="T47" s="1" t="s">
        <v>18212</v>
      </c>
      <c r="U47" s="1" t="s">
        <v>7141</v>
      </c>
      <c r="V47" s="1" t="s">
        <v>7173</v>
      </c>
      <c r="W47" s="1" t="s">
        <v>7692</v>
      </c>
      <c r="X47" s="1" t="str">
        <f>VLOOKUP(vehicle_routing_problem[[#This Row],[ISSN]],classificacao!B:D,3,0)</f>
        <v>A2</v>
      </c>
      <c r="Z47" s="1" t="s">
        <v>7693</v>
      </c>
      <c r="AB47" s="1" t="s">
        <v>7153</v>
      </c>
      <c r="AC47" s="1" t="s">
        <v>7694</v>
      </c>
      <c r="AD47" s="1" t="s">
        <v>7155</v>
      </c>
      <c r="AE47" s="1" t="s">
        <v>7156</v>
      </c>
      <c r="AF47" s="1" t="s">
        <v>7141</v>
      </c>
      <c r="AG47" s="1" t="s">
        <v>7157</v>
      </c>
      <c r="AH47" s="1" t="s">
        <v>18213</v>
      </c>
    </row>
    <row r="48" spans="1:34" x14ac:dyDescent="0.25">
      <c r="A48" s="1" t="s">
        <v>18214</v>
      </c>
      <c r="B48" s="1" t="s">
        <v>18215</v>
      </c>
      <c r="C48" s="1" t="s">
        <v>18216</v>
      </c>
      <c r="D48">
        <v>2016</v>
      </c>
      <c r="E48" s="1" t="s">
        <v>18057</v>
      </c>
      <c r="F48" s="1" t="s">
        <v>8372</v>
      </c>
      <c r="G48" s="1" t="s">
        <v>7330</v>
      </c>
      <c r="H48">
        <v>7091892</v>
      </c>
      <c r="I48">
        <v>1000</v>
      </c>
      <c r="J48">
        <v>1013</v>
      </c>
      <c r="K48" s="1" t="s">
        <v>7141</v>
      </c>
      <c r="L48">
        <v>26</v>
      </c>
      <c r="M48" s="1" t="s">
        <v>18217</v>
      </c>
      <c r="N48" s="1" t="s">
        <v>18218</v>
      </c>
      <c r="O48" s="1" t="s">
        <v>18219</v>
      </c>
      <c r="P48" s="1" t="s">
        <v>18220</v>
      </c>
      <c r="Q48" s="1" t="s">
        <v>18221</v>
      </c>
      <c r="R48" s="1" t="s">
        <v>18222</v>
      </c>
      <c r="S48" s="1" t="s">
        <v>18223</v>
      </c>
      <c r="T48" s="1" t="s">
        <v>7141</v>
      </c>
      <c r="U48" s="1" t="s">
        <v>7141</v>
      </c>
      <c r="V48" s="1" t="s">
        <v>7399</v>
      </c>
      <c r="W48" s="1" t="s">
        <v>10067</v>
      </c>
      <c r="X48" s="1" t="str">
        <f>VLOOKUP(vehicle_routing_problem[[#This Row],[ISSN]],classificacao!B:D,3,0)</f>
        <v>A1</v>
      </c>
      <c r="Z48" s="1" t="s">
        <v>7141</v>
      </c>
      <c r="AB48" s="1" t="s">
        <v>7153</v>
      </c>
      <c r="AC48" s="1" t="s">
        <v>18065</v>
      </c>
      <c r="AD48" s="1" t="s">
        <v>7155</v>
      </c>
      <c r="AE48" s="1" t="s">
        <v>7156</v>
      </c>
      <c r="AF48" s="1" t="s">
        <v>7141</v>
      </c>
      <c r="AG48" s="1" t="s">
        <v>7157</v>
      </c>
      <c r="AH48" s="1" t="s">
        <v>18224</v>
      </c>
    </row>
    <row r="49" spans="1:34" x14ac:dyDescent="0.25">
      <c r="A49" s="1" t="s">
        <v>18225</v>
      </c>
      <c r="B49" s="1" t="s">
        <v>18226</v>
      </c>
      <c r="C49" s="1" t="s">
        <v>18227</v>
      </c>
      <c r="D49">
        <v>2016</v>
      </c>
      <c r="E49" s="1" t="s">
        <v>7681</v>
      </c>
      <c r="F49" s="1" t="s">
        <v>8503</v>
      </c>
      <c r="G49" s="1" t="s">
        <v>7141</v>
      </c>
      <c r="I49">
        <v>120</v>
      </c>
      <c r="J49">
        <v>131</v>
      </c>
      <c r="K49" s="1" t="s">
        <v>7141</v>
      </c>
      <c r="L49">
        <v>22</v>
      </c>
      <c r="M49" s="1" t="s">
        <v>18228</v>
      </c>
      <c r="N49" s="1" t="s">
        <v>18229</v>
      </c>
      <c r="O49" s="1" t="s">
        <v>18230</v>
      </c>
      <c r="P49" s="1" t="s">
        <v>18231</v>
      </c>
      <c r="Q49" s="1" t="s">
        <v>18232</v>
      </c>
      <c r="R49" s="1" t="s">
        <v>18233</v>
      </c>
      <c r="S49" s="1" t="s">
        <v>18234</v>
      </c>
      <c r="T49" s="1" t="s">
        <v>18235</v>
      </c>
      <c r="U49" s="1" t="s">
        <v>7141</v>
      </c>
      <c r="V49" s="1" t="s">
        <v>7173</v>
      </c>
      <c r="W49" s="1" t="s">
        <v>7692</v>
      </c>
      <c r="X49" s="1" t="str">
        <f>VLOOKUP(vehicle_routing_problem[[#This Row],[ISSN]],classificacao!B:D,3,0)</f>
        <v>A2</v>
      </c>
      <c r="Z49" s="1" t="s">
        <v>7693</v>
      </c>
      <c r="AB49" s="1" t="s">
        <v>7153</v>
      </c>
      <c r="AC49" s="1" t="s">
        <v>7694</v>
      </c>
      <c r="AD49" s="1" t="s">
        <v>7155</v>
      </c>
      <c r="AE49" s="1" t="s">
        <v>7156</v>
      </c>
      <c r="AF49" s="1" t="s">
        <v>7395</v>
      </c>
      <c r="AG49" s="1" t="s">
        <v>7157</v>
      </c>
      <c r="AH49" s="1" t="s">
        <v>18236</v>
      </c>
    </row>
    <row r="50" spans="1:34" x14ac:dyDescent="0.25">
      <c r="A50" s="1" t="s">
        <v>18237</v>
      </c>
      <c r="B50" s="1" t="s">
        <v>18238</v>
      </c>
      <c r="C50" s="1" t="s">
        <v>18239</v>
      </c>
      <c r="D50">
        <v>2016</v>
      </c>
      <c r="E50" s="1" t="s">
        <v>7681</v>
      </c>
      <c r="F50" s="1" t="s">
        <v>9488</v>
      </c>
      <c r="G50" s="1" t="s">
        <v>7141</v>
      </c>
      <c r="H50">
        <v>3839</v>
      </c>
      <c r="I50">
        <v>95</v>
      </c>
      <c r="J50">
        <v>104</v>
      </c>
      <c r="K50" s="1" t="s">
        <v>7141</v>
      </c>
      <c r="L50">
        <v>11</v>
      </c>
      <c r="M50" s="1" t="s">
        <v>18240</v>
      </c>
      <c r="N50" s="1" t="s">
        <v>18241</v>
      </c>
      <c r="O50" s="1" t="s">
        <v>18242</v>
      </c>
      <c r="P50" s="1" t="s">
        <v>18243</v>
      </c>
      <c r="Q50" s="1" t="s">
        <v>18244</v>
      </c>
      <c r="R50" s="1" t="s">
        <v>18245</v>
      </c>
      <c r="S50" s="1" t="s">
        <v>18246</v>
      </c>
      <c r="T50" s="1" t="s">
        <v>18247</v>
      </c>
      <c r="U50" s="1" t="s">
        <v>7141</v>
      </c>
      <c r="V50" s="1" t="s">
        <v>7173</v>
      </c>
      <c r="W50" s="1" t="s">
        <v>7692</v>
      </c>
      <c r="X50" s="1" t="str">
        <f>VLOOKUP(vehicle_routing_problem[[#This Row],[ISSN]],classificacao!B:D,3,0)</f>
        <v>A2</v>
      </c>
      <c r="Z50" s="1" t="s">
        <v>7693</v>
      </c>
      <c r="AB50" s="1" t="s">
        <v>7153</v>
      </c>
      <c r="AC50" s="1" t="s">
        <v>7694</v>
      </c>
      <c r="AD50" s="1" t="s">
        <v>7155</v>
      </c>
      <c r="AE50" s="1" t="s">
        <v>7156</v>
      </c>
      <c r="AF50" s="1" t="s">
        <v>7395</v>
      </c>
      <c r="AG50" s="1" t="s">
        <v>7157</v>
      </c>
      <c r="AH50" s="1" t="s">
        <v>18248</v>
      </c>
    </row>
    <row r="51" spans="1:34" x14ac:dyDescent="0.25">
      <c r="A51" s="1" t="s">
        <v>18249</v>
      </c>
      <c r="B51" s="1" t="s">
        <v>18250</v>
      </c>
      <c r="C51" s="1" t="s">
        <v>18251</v>
      </c>
      <c r="D51">
        <v>2016</v>
      </c>
      <c r="E51" s="1" t="s">
        <v>18252</v>
      </c>
      <c r="F51" s="1" t="s">
        <v>7285</v>
      </c>
      <c r="G51" s="1" t="s">
        <v>7262</v>
      </c>
      <c r="I51">
        <v>411</v>
      </c>
      <c r="J51">
        <v>417</v>
      </c>
      <c r="K51" s="1" t="s">
        <v>7141</v>
      </c>
      <c r="M51" s="1" t="s">
        <v>18253</v>
      </c>
      <c r="N51" s="1" t="s">
        <v>18254</v>
      </c>
      <c r="O51" s="1" t="s">
        <v>18255</v>
      </c>
      <c r="P51" s="1" t="s">
        <v>18256</v>
      </c>
      <c r="Q51" s="1" t="s">
        <v>18257</v>
      </c>
      <c r="R51" s="1" t="s">
        <v>18258</v>
      </c>
      <c r="S51" s="1" t="s">
        <v>18259</v>
      </c>
      <c r="T51" s="1" t="s">
        <v>18260</v>
      </c>
      <c r="U51" s="1" t="s">
        <v>7141</v>
      </c>
      <c r="V51" s="1" t="s">
        <v>7775</v>
      </c>
      <c r="W51" s="1" t="s">
        <v>10936</v>
      </c>
      <c r="X51" s="1" t="str">
        <f>VLOOKUP(vehicle_routing_problem[[#This Row],[ISSN]],classificacao!B:D,3,0)</f>
        <v>B1</v>
      </c>
      <c r="Z51" s="1" t="s">
        <v>7141</v>
      </c>
      <c r="AB51" s="1" t="s">
        <v>7153</v>
      </c>
      <c r="AC51" s="1" t="s">
        <v>18261</v>
      </c>
      <c r="AD51" s="1" t="s">
        <v>7155</v>
      </c>
      <c r="AE51" s="1" t="s">
        <v>7156</v>
      </c>
      <c r="AF51" s="1" t="s">
        <v>7141</v>
      </c>
      <c r="AG51" s="1" t="s">
        <v>7157</v>
      </c>
      <c r="AH51" s="1" t="s">
        <v>18262</v>
      </c>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228B9-163D-49A0-929C-8A46013C8138}">
  <dimension ref="A1:AH179"/>
  <sheetViews>
    <sheetView topLeftCell="D156" workbookViewId="0">
      <selection activeCell="F164" sqref="F164"/>
    </sheetView>
  </sheetViews>
  <sheetFormatPr defaultRowHeight="15" x14ac:dyDescent="0.25"/>
  <cols>
    <col min="1" max="1" width="38.7109375" customWidth="1"/>
    <col min="2" max="2" width="38.42578125" customWidth="1"/>
    <col min="3" max="3" width="95" customWidth="1"/>
    <col min="4" max="4" width="7.28515625" bestFit="1" customWidth="1"/>
    <col min="5" max="5" width="81.140625" bestFit="1" customWidth="1"/>
    <col min="6" max="6" width="15" bestFit="1" customWidth="1"/>
    <col min="7" max="7" width="15.28515625"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6.42578125" bestFit="1" customWidth="1"/>
    <col min="14" max="21" width="81.140625" bestFit="1" customWidth="1"/>
    <col min="22" max="22" width="70.28515625" bestFit="1" customWidth="1"/>
    <col min="24" max="24" width="17.140625" bestFit="1" customWidth="1"/>
    <col min="25" max="25" width="28.5703125"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9618</v>
      </c>
      <c r="Y1" t="s">
        <v>7125</v>
      </c>
      <c r="Z1" t="s">
        <v>7126</v>
      </c>
      <c r="AA1" t="s">
        <v>7127</v>
      </c>
      <c r="AB1" t="s">
        <v>7128</v>
      </c>
      <c r="AC1" t="s">
        <v>7129</v>
      </c>
      <c r="AD1" t="s">
        <v>7130</v>
      </c>
      <c r="AE1" t="s">
        <v>7131</v>
      </c>
      <c r="AF1" t="s">
        <v>7132</v>
      </c>
      <c r="AG1" t="s">
        <v>7133</v>
      </c>
      <c r="AH1" t="s">
        <v>7134</v>
      </c>
    </row>
    <row r="2" spans="1:34" x14ac:dyDescent="0.25">
      <c r="A2" s="1" t="s">
        <v>8910</v>
      </c>
      <c r="B2" s="1" t="s">
        <v>8911</v>
      </c>
      <c r="C2" s="1" t="s">
        <v>8912</v>
      </c>
      <c r="D2">
        <v>2017</v>
      </c>
      <c r="E2" s="1" t="s">
        <v>7819</v>
      </c>
      <c r="F2" s="1" t="s">
        <v>8405</v>
      </c>
      <c r="G2" s="1" t="s">
        <v>7727</v>
      </c>
      <c r="H2" s="1" t="s">
        <v>7141</v>
      </c>
      <c r="I2">
        <v>1619</v>
      </c>
      <c r="J2">
        <v>1634</v>
      </c>
      <c r="K2" s="1" t="s">
        <v>7141</v>
      </c>
      <c r="L2">
        <v>82</v>
      </c>
      <c r="M2" s="1" t="s">
        <v>8913</v>
      </c>
      <c r="N2" s="1" t="s">
        <v>8914</v>
      </c>
      <c r="O2" s="1" t="s">
        <v>8915</v>
      </c>
      <c r="P2" s="1" t="s">
        <v>8916</v>
      </c>
      <c r="Q2" s="1" t="s">
        <v>8917</v>
      </c>
      <c r="R2" s="1" t="s">
        <v>8918</v>
      </c>
      <c r="S2" s="1" t="s">
        <v>8919</v>
      </c>
      <c r="T2" s="1" t="s">
        <v>8920</v>
      </c>
      <c r="U2" s="1" t="s">
        <v>7141</v>
      </c>
      <c r="V2" s="1" t="s">
        <v>7829</v>
      </c>
      <c r="W2" s="1" t="s">
        <v>7830</v>
      </c>
      <c r="X2" s="1" t="str">
        <f>VLOOKUP(knapsack_problem[[#This Row],[ISSN]],classificacao!B:D,3,0)</f>
        <v>B1</v>
      </c>
      <c r="Y2" s="1" t="s">
        <v>7141</v>
      </c>
      <c r="Z2" s="1" t="s">
        <v>7141</v>
      </c>
      <c r="AB2" s="1" t="s">
        <v>7153</v>
      </c>
      <c r="AC2" s="1" t="s">
        <v>7831</v>
      </c>
      <c r="AD2" s="1" t="s">
        <v>7155</v>
      </c>
      <c r="AE2" s="1" t="s">
        <v>7156</v>
      </c>
      <c r="AF2" s="1" t="s">
        <v>7141</v>
      </c>
      <c r="AG2" s="1" t="s">
        <v>7157</v>
      </c>
      <c r="AH2" s="1" t="s">
        <v>8921</v>
      </c>
    </row>
    <row r="3" spans="1:34" x14ac:dyDescent="0.25">
      <c r="A3" s="1" t="s">
        <v>9114</v>
      </c>
      <c r="B3" s="1" t="s">
        <v>9115</v>
      </c>
      <c r="C3" s="1" t="s">
        <v>9116</v>
      </c>
      <c r="D3">
        <v>2017</v>
      </c>
      <c r="E3" s="1" t="s">
        <v>7291</v>
      </c>
      <c r="F3" s="1" t="s">
        <v>7309</v>
      </c>
      <c r="G3" s="1" t="s">
        <v>7141</v>
      </c>
      <c r="H3" s="1" t="s">
        <v>7141</v>
      </c>
      <c r="I3">
        <v>79</v>
      </c>
      <c r="J3">
        <v>93</v>
      </c>
      <c r="K3" s="1" t="s">
        <v>7141</v>
      </c>
      <c r="L3">
        <v>58</v>
      </c>
      <c r="M3" s="1" t="s">
        <v>9117</v>
      </c>
      <c r="N3" s="1" t="s">
        <v>9118</v>
      </c>
      <c r="O3" s="1" t="s">
        <v>9119</v>
      </c>
      <c r="P3" s="1" t="s">
        <v>9120</v>
      </c>
      <c r="Q3" s="1" t="s">
        <v>9121</v>
      </c>
      <c r="R3" s="1" t="s">
        <v>9122</v>
      </c>
      <c r="S3" s="1" t="s">
        <v>9123</v>
      </c>
      <c r="T3" s="1" t="s">
        <v>9124</v>
      </c>
      <c r="U3" s="1" t="s">
        <v>7141</v>
      </c>
      <c r="V3" s="1" t="s">
        <v>7173</v>
      </c>
      <c r="W3" s="1" t="s">
        <v>7302</v>
      </c>
      <c r="X3" s="1" t="str">
        <f>VLOOKUP(knapsack_problem[[#This Row],[ISSN]],classificacao!B:D,3,0)</f>
        <v>A2</v>
      </c>
      <c r="Y3" s="1" t="s">
        <v>7141</v>
      </c>
      <c r="Z3" s="1" t="s">
        <v>7141</v>
      </c>
      <c r="AB3" s="1" t="s">
        <v>7153</v>
      </c>
      <c r="AC3" s="1" t="s">
        <v>7303</v>
      </c>
      <c r="AD3" s="1" t="s">
        <v>7155</v>
      </c>
      <c r="AE3" s="1" t="s">
        <v>7156</v>
      </c>
      <c r="AF3" s="1" t="s">
        <v>7141</v>
      </c>
      <c r="AG3" s="1" t="s">
        <v>7157</v>
      </c>
      <c r="AH3" s="1" t="s">
        <v>9125</v>
      </c>
    </row>
    <row r="4" spans="1:34" x14ac:dyDescent="0.25">
      <c r="A4" s="1" t="s">
        <v>9596</v>
      </c>
      <c r="B4" s="1" t="s">
        <v>9597</v>
      </c>
      <c r="C4" s="1" t="s">
        <v>9598</v>
      </c>
      <c r="D4">
        <v>2016</v>
      </c>
      <c r="E4" s="1" t="s">
        <v>7291</v>
      </c>
      <c r="F4" s="1" t="s">
        <v>7731</v>
      </c>
      <c r="G4" s="1" t="s">
        <v>7141</v>
      </c>
      <c r="H4" s="1" t="s">
        <v>7141</v>
      </c>
      <c r="I4">
        <v>817</v>
      </c>
      <c r="J4">
        <v>830</v>
      </c>
      <c r="K4" s="1" t="s">
        <v>7141</v>
      </c>
      <c r="L4">
        <v>51</v>
      </c>
      <c r="M4" s="1" t="s">
        <v>9599</v>
      </c>
      <c r="N4" s="1" t="s">
        <v>9600</v>
      </c>
      <c r="O4" s="1" t="s">
        <v>9601</v>
      </c>
      <c r="P4" s="1" t="s">
        <v>9602</v>
      </c>
      <c r="Q4" s="1" t="s">
        <v>9603</v>
      </c>
      <c r="R4" s="1" t="s">
        <v>9604</v>
      </c>
      <c r="S4" s="1" t="s">
        <v>9605</v>
      </c>
      <c r="T4" s="1" t="s">
        <v>8631</v>
      </c>
      <c r="U4" s="1" t="s">
        <v>7141</v>
      </c>
      <c r="V4" s="1" t="s">
        <v>7173</v>
      </c>
      <c r="W4" s="1" t="s">
        <v>7302</v>
      </c>
      <c r="X4" s="1" t="str">
        <f>VLOOKUP(knapsack_problem[[#This Row],[ISSN]],classificacao!B:D,3,0)</f>
        <v>A2</v>
      </c>
      <c r="Y4" s="1" t="s">
        <v>7141</v>
      </c>
      <c r="Z4" s="1" t="s">
        <v>7141</v>
      </c>
      <c r="AB4" s="1" t="s">
        <v>7153</v>
      </c>
      <c r="AC4" s="1" t="s">
        <v>7303</v>
      </c>
      <c r="AD4" s="1" t="s">
        <v>7155</v>
      </c>
      <c r="AE4" s="1" t="s">
        <v>7156</v>
      </c>
      <c r="AF4" s="1" t="s">
        <v>7287</v>
      </c>
      <c r="AG4" s="1" t="s">
        <v>7157</v>
      </c>
      <c r="AH4" s="1" t="s">
        <v>9606</v>
      </c>
    </row>
    <row r="5" spans="1:34" x14ac:dyDescent="0.25">
      <c r="A5" s="1" t="s">
        <v>9275</v>
      </c>
      <c r="B5" s="1" t="s">
        <v>9276</v>
      </c>
      <c r="C5" s="1" t="s">
        <v>9277</v>
      </c>
      <c r="D5">
        <v>2016</v>
      </c>
      <c r="E5" s="1" t="s">
        <v>9278</v>
      </c>
      <c r="F5" s="1" t="s">
        <v>9222</v>
      </c>
      <c r="G5" s="1" t="s">
        <v>7141</v>
      </c>
      <c r="H5" s="1" t="s">
        <v>7141</v>
      </c>
      <c r="I5">
        <v>1</v>
      </c>
      <c r="J5">
        <v>13</v>
      </c>
      <c r="K5" s="1" t="s">
        <v>7141</v>
      </c>
      <c r="L5">
        <v>47</v>
      </c>
      <c r="M5" s="1" t="s">
        <v>9279</v>
      </c>
      <c r="N5" s="1" t="s">
        <v>9280</v>
      </c>
      <c r="O5" s="1" t="s">
        <v>9281</v>
      </c>
      <c r="P5" s="1" t="s">
        <v>9282</v>
      </c>
      <c r="Q5" s="1" t="s">
        <v>9283</v>
      </c>
      <c r="R5" s="1" t="s">
        <v>9284</v>
      </c>
      <c r="S5" s="1" t="s">
        <v>9285</v>
      </c>
      <c r="T5" s="1" t="s">
        <v>9286</v>
      </c>
      <c r="U5" s="1" t="s">
        <v>7141</v>
      </c>
      <c r="V5" s="1" t="s">
        <v>7173</v>
      </c>
      <c r="W5" s="1" t="s">
        <v>9287</v>
      </c>
      <c r="X5" s="1" t="str">
        <f>VLOOKUP(knapsack_problem[[#This Row],[ISSN]],classificacao!B:D,3,0)</f>
        <v>A2</v>
      </c>
      <c r="Y5" s="1" t="s">
        <v>7141</v>
      </c>
      <c r="Z5" s="1" t="s">
        <v>9288</v>
      </c>
      <c r="AB5" s="1" t="s">
        <v>7153</v>
      </c>
      <c r="AC5" s="1" t="s">
        <v>9289</v>
      </c>
      <c r="AD5" s="1" t="s">
        <v>7155</v>
      </c>
      <c r="AE5" s="1" t="s">
        <v>7156</v>
      </c>
      <c r="AF5" s="1" t="s">
        <v>7141</v>
      </c>
      <c r="AG5" s="1" t="s">
        <v>7157</v>
      </c>
      <c r="AH5" s="1" t="s">
        <v>9290</v>
      </c>
    </row>
    <row r="6" spans="1:34" x14ac:dyDescent="0.25">
      <c r="A6" s="1" t="s">
        <v>8709</v>
      </c>
      <c r="B6" s="1" t="s">
        <v>8710</v>
      </c>
      <c r="C6" s="1" t="s">
        <v>8711</v>
      </c>
      <c r="D6">
        <v>2018</v>
      </c>
      <c r="E6" s="1" t="s">
        <v>7697</v>
      </c>
      <c r="F6" s="1" t="s">
        <v>8712</v>
      </c>
      <c r="G6" s="1" t="s">
        <v>7141</v>
      </c>
      <c r="H6" s="1" t="s">
        <v>7141</v>
      </c>
      <c r="I6">
        <v>77</v>
      </c>
      <c r="J6">
        <v>86</v>
      </c>
      <c r="K6" s="1" t="s">
        <v>7141</v>
      </c>
      <c r="L6">
        <v>43</v>
      </c>
      <c r="M6" s="1" t="s">
        <v>8713</v>
      </c>
      <c r="N6" s="1" t="s">
        <v>8714</v>
      </c>
      <c r="O6" s="1" t="s">
        <v>8715</v>
      </c>
      <c r="P6" s="1" t="s">
        <v>8716</v>
      </c>
      <c r="Q6" s="1" t="s">
        <v>8717</v>
      </c>
      <c r="R6" s="1" t="s">
        <v>8718</v>
      </c>
      <c r="S6" s="1" t="s">
        <v>8719</v>
      </c>
      <c r="T6" s="1" t="s">
        <v>8720</v>
      </c>
      <c r="U6" s="1" t="s">
        <v>7141</v>
      </c>
      <c r="V6" s="1" t="s">
        <v>7150</v>
      </c>
      <c r="W6" s="1" t="s">
        <v>7707</v>
      </c>
      <c r="X6" s="1" t="str">
        <f>VLOOKUP(knapsack_problem[[#This Row],[ISSN]],classificacao!B:D,3,0)</f>
        <v>A1</v>
      </c>
      <c r="Y6" s="1" t="s">
        <v>7141</v>
      </c>
      <c r="Z6" s="1" t="s">
        <v>7708</v>
      </c>
      <c r="AB6" s="1" t="s">
        <v>7153</v>
      </c>
      <c r="AC6" s="1" t="s">
        <v>7709</v>
      </c>
      <c r="AD6" s="1" t="s">
        <v>7155</v>
      </c>
      <c r="AE6" s="1" t="s">
        <v>7156</v>
      </c>
      <c r="AF6" s="1" t="s">
        <v>7141</v>
      </c>
      <c r="AG6" s="1" t="s">
        <v>7157</v>
      </c>
      <c r="AH6" s="1" t="s">
        <v>8721</v>
      </c>
    </row>
    <row r="7" spans="1:34" x14ac:dyDescent="0.25">
      <c r="A7" s="1" t="s">
        <v>9352</v>
      </c>
      <c r="B7" s="1" t="s">
        <v>9353</v>
      </c>
      <c r="C7" s="1" t="s">
        <v>9354</v>
      </c>
      <c r="D7">
        <v>2016</v>
      </c>
      <c r="E7" s="1" t="s">
        <v>7291</v>
      </c>
      <c r="F7" s="1" t="s">
        <v>7674</v>
      </c>
      <c r="G7" s="1" t="s">
        <v>7141</v>
      </c>
      <c r="H7" s="1" t="s">
        <v>7141</v>
      </c>
      <c r="I7">
        <v>583</v>
      </c>
      <c r="J7">
        <v>595</v>
      </c>
      <c r="K7" s="1" t="s">
        <v>7141</v>
      </c>
      <c r="L7">
        <v>39</v>
      </c>
      <c r="M7" s="1" t="s">
        <v>9355</v>
      </c>
      <c r="N7" s="1" t="s">
        <v>9356</v>
      </c>
      <c r="O7" s="1" t="s">
        <v>9357</v>
      </c>
      <c r="P7" s="1" t="s">
        <v>9358</v>
      </c>
      <c r="Q7" s="1" t="s">
        <v>9359</v>
      </c>
      <c r="R7" s="1" t="s">
        <v>9360</v>
      </c>
      <c r="S7" s="1" t="s">
        <v>9361</v>
      </c>
      <c r="T7" s="1" t="s">
        <v>9362</v>
      </c>
      <c r="U7" s="1" t="s">
        <v>7141</v>
      </c>
      <c r="V7" s="1" t="s">
        <v>7173</v>
      </c>
      <c r="W7" s="1" t="s">
        <v>7302</v>
      </c>
      <c r="X7" s="1" t="str">
        <f>VLOOKUP(knapsack_problem[[#This Row],[ISSN]],classificacao!B:D,3,0)</f>
        <v>A2</v>
      </c>
      <c r="Y7" s="1" t="s">
        <v>7141</v>
      </c>
      <c r="Z7" s="1" t="s">
        <v>7141</v>
      </c>
      <c r="AB7" s="1" t="s">
        <v>7153</v>
      </c>
      <c r="AC7" s="1" t="s">
        <v>7303</v>
      </c>
      <c r="AD7" s="1" t="s">
        <v>7155</v>
      </c>
      <c r="AE7" s="1" t="s">
        <v>7156</v>
      </c>
      <c r="AF7" s="1" t="s">
        <v>7395</v>
      </c>
      <c r="AG7" s="1" t="s">
        <v>7157</v>
      </c>
      <c r="AH7" s="1" t="s">
        <v>9363</v>
      </c>
    </row>
    <row r="8" spans="1:34" x14ac:dyDescent="0.25">
      <c r="A8" s="1" t="s">
        <v>8552</v>
      </c>
      <c r="B8" s="1" t="s">
        <v>8553</v>
      </c>
      <c r="C8" s="1" t="s">
        <v>8554</v>
      </c>
      <c r="D8">
        <v>2018</v>
      </c>
      <c r="E8" s="1" t="s">
        <v>7572</v>
      </c>
      <c r="F8" s="1" t="s">
        <v>7269</v>
      </c>
      <c r="G8" s="1" t="s">
        <v>7141</v>
      </c>
      <c r="H8" s="1" t="s">
        <v>7141</v>
      </c>
      <c r="I8">
        <v>10708</v>
      </c>
      <c r="J8">
        <v>10719</v>
      </c>
      <c r="K8" s="1" t="s">
        <v>7141</v>
      </c>
      <c r="L8">
        <v>37</v>
      </c>
      <c r="M8" s="1" t="s">
        <v>8555</v>
      </c>
      <c r="N8" s="1" t="s">
        <v>8556</v>
      </c>
      <c r="O8" s="1" t="s">
        <v>8557</v>
      </c>
      <c r="P8" s="1" t="s">
        <v>8558</v>
      </c>
      <c r="Q8" s="1" t="s">
        <v>8559</v>
      </c>
      <c r="R8" s="1" t="s">
        <v>8560</v>
      </c>
      <c r="S8" s="1" t="s">
        <v>8561</v>
      </c>
      <c r="T8" s="1" t="s">
        <v>8562</v>
      </c>
      <c r="U8" s="1" t="s">
        <v>7141</v>
      </c>
      <c r="V8" s="1" t="s">
        <v>7399</v>
      </c>
      <c r="W8" s="1" t="s">
        <v>7580</v>
      </c>
      <c r="X8" s="1" t="str">
        <f>VLOOKUP(knapsack_problem[[#This Row],[ISSN]],classificacao!B:D,3,0)</f>
        <v>B1</v>
      </c>
      <c r="Y8" s="1" t="s">
        <v>7141</v>
      </c>
      <c r="Z8" s="1" t="s">
        <v>7141</v>
      </c>
      <c r="AB8" s="1" t="s">
        <v>7153</v>
      </c>
      <c r="AC8" s="1" t="s">
        <v>7572</v>
      </c>
      <c r="AD8" s="1" t="s">
        <v>7155</v>
      </c>
      <c r="AE8" s="1" t="s">
        <v>7156</v>
      </c>
      <c r="AF8" s="1" t="s">
        <v>7265</v>
      </c>
      <c r="AG8" s="1" t="s">
        <v>7157</v>
      </c>
      <c r="AH8" s="1" t="s">
        <v>8563</v>
      </c>
    </row>
    <row r="9" spans="1:34" x14ac:dyDescent="0.25">
      <c r="A9" s="1" t="s">
        <v>9180</v>
      </c>
      <c r="B9" s="1" t="s">
        <v>9181</v>
      </c>
      <c r="C9" s="1" t="s">
        <v>9182</v>
      </c>
      <c r="D9">
        <v>2016</v>
      </c>
      <c r="E9" s="1" t="s">
        <v>9183</v>
      </c>
      <c r="F9" s="1" t="s">
        <v>7404</v>
      </c>
      <c r="G9" s="1" t="s">
        <v>9184</v>
      </c>
      <c r="H9" s="1" t="s">
        <v>7141</v>
      </c>
      <c r="I9">
        <v>9788</v>
      </c>
      <c r="J9">
        <v>9805</v>
      </c>
      <c r="K9" s="1" t="s">
        <v>7141</v>
      </c>
      <c r="L9">
        <v>31</v>
      </c>
      <c r="M9" s="1" t="s">
        <v>9185</v>
      </c>
      <c r="N9" s="1" t="s">
        <v>9186</v>
      </c>
      <c r="O9" s="1" t="s">
        <v>9187</v>
      </c>
      <c r="P9" s="1" t="s">
        <v>9188</v>
      </c>
      <c r="Q9" s="1" t="s">
        <v>9189</v>
      </c>
      <c r="R9" s="1" t="s">
        <v>9190</v>
      </c>
      <c r="S9" s="1" t="s">
        <v>9191</v>
      </c>
      <c r="T9" s="1" t="s">
        <v>9192</v>
      </c>
      <c r="U9" s="1" t="s">
        <v>7141</v>
      </c>
      <c r="V9" s="1" t="s">
        <v>7221</v>
      </c>
      <c r="W9" s="1" t="s">
        <v>9193</v>
      </c>
      <c r="X9" s="1" t="str">
        <f>VLOOKUP(knapsack_problem[[#This Row],[ISSN]],classificacao!B:D,3,0)</f>
        <v>A2</v>
      </c>
      <c r="Y9" s="1" t="s">
        <v>7141</v>
      </c>
      <c r="Z9" s="1" t="s">
        <v>9194</v>
      </c>
      <c r="AB9" s="1" t="s">
        <v>7153</v>
      </c>
      <c r="AC9" s="1" t="s">
        <v>9195</v>
      </c>
      <c r="AD9" s="1" t="s">
        <v>7155</v>
      </c>
      <c r="AE9" s="1" t="s">
        <v>7156</v>
      </c>
      <c r="AF9" s="1" t="s">
        <v>7445</v>
      </c>
      <c r="AG9" s="1" t="s">
        <v>7157</v>
      </c>
      <c r="AH9" s="1" t="s">
        <v>9196</v>
      </c>
    </row>
    <row r="10" spans="1:34" x14ac:dyDescent="0.25">
      <c r="A10" s="1" t="s">
        <v>8323</v>
      </c>
      <c r="B10" s="1" t="s">
        <v>8324</v>
      </c>
      <c r="C10" s="1" t="s">
        <v>8325</v>
      </c>
      <c r="D10">
        <v>2018</v>
      </c>
      <c r="E10" s="1" t="s">
        <v>7819</v>
      </c>
      <c r="F10" s="1" t="s">
        <v>7658</v>
      </c>
      <c r="G10" s="1" t="s">
        <v>7284</v>
      </c>
      <c r="H10" s="1" t="s">
        <v>7141</v>
      </c>
      <c r="I10">
        <v>3019</v>
      </c>
      <c r="J10">
        <v>3036</v>
      </c>
      <c r="K10" s="1" t="s">
        <v>7141</v>
      </c>
      <c r="L10">
        <v>27</v>
      </c>
      <c r="M10" s="1" t="s">
        <v>8326</v>
      </c>
      <c r="N10" s="1" t="s">
        <v>8327</v>
      </c>
      <c r="O10" s="1" t="s">
        <v>8328</v>
      </c>
      <c r="P10" s="1" t="s">
        <v>8329</v>
      </c>
      <c r="Q10" s="1" t="s">
        <v>8330</v>
      </c>
      <c r="R10" s="1" t="s">
        <v>8331</v>
      </c>
      <c r="S10" s="1" t="s">
        <v>8332</v>
      </c>
      <c r="T10" s="1" t="s">
        <v>8333</v>
      </c>
      <c r="U10" s="1" t="s">
        <v>7141</v>
      </c>
      <c r="V10" s="1" t="s">
        <v>7829</v>
      </c>
      <c r="W10" s="1" t="s">
        <v>7830</v>
      </c>
      <c r="X10" s="1" t="str">
        <f>VLOOKUP(knapsack_problem[[#This Row],[ISSN]],classificacao!B:D,3,0)</f>
        <v>B1</v>
      </c>
      <c r="Y10" s="1" t="s">
        <v>7141</v>
      </c>
      <c r="Z10" s="1" t="s">
        <v>7141</v>
      </c>
      <c r="AB10" s="1" t="s">
        <v>7153</v>
      </c>
      <c r="AC10" s="1" t="s">
        <v>7831</v>
      </c>
      <c r="AD10" s="1" t="s">
        <v>7155</v>
      </c>
      <c r="AE10" s="1" t="s">
        <v>7156</v>
      </c>
      <c r="AF10" s="1" t="s">
        <v>7141</v>
      </c>
      <c r="AG10" s="1" t="s">
        <v>7157</v>
      </c>
      <c r="AH10" s="1" t="s">
        <v>8334</v>
      </c>
    </row>
    <row r="11" spans="1:34" x14ac:dyDescent="0.25">
      <c r="A11" s="1" t="s">
        <v>8607</v>
      </c>
      <c r="B11" s="1" t="s">
        <v>8608</v>
      </c>
      <c r="C11" s="1" t="s">
        <v>8609</v>
      </c>
      <c r="D11">
        <v>2018</v>
      </c>
      <c r="E11" s="1" t="s">
        <v>7308</v>
      </c>
      <c r="F11" s="1" t="s">
        <v>7268</v>
      </c>
      <c r="G11" s="1" t="s">
        <v>7140</v>
      </c>
      <c r="H11" s="1" t="s">
        <v>7141</v>
      </c>
      <c r="I11">
        <v>357</v>
      </c>
      <c r="J11">
        <v>380</v>
      </c>
      <c r="K11" s="1" t="s">
        <v>7141</v>
      </c>
      <c r="L11">
        <v>23</v>
      </c>
      <c r="M11" s="1" t="s">
        <v>8610</v>
      </c>
      <c r="N11" s="1" t="s">
        <v>8611</v>
      </c>
      <c r="O11" s="1" t="s">
        <v>8612</v>
      </c>
      <c r="P11" s="1" t="s">
        <v>8613</v>
      </c>
      <c r="Q11" s="1" t="s">
        <v>8614</v>
      </c>
      <c r="R11" s="1" t="s">
        <v>8615</v>
      </c>
      <c r="S11" s="1" t="s">
        <v>8616</v>
      </c>
      <c r="T11" s="1" t="s">
        <v>8617</v>
      </c>
      <c r="U11" s="1" t="s">
        <v>7141</v>
      </c>
      <c r="V11" s="1" t="s">
        <v>7740</v>
      </c>
      <c r="W11" s="1" t="s">
        <v>7319</v>
      </c>
      <c r="X11" s="1" t="str">
        <f>VLOOKUP(knapsack_problem[[#This Row],[ISSN]],classificacao!B:D,3,0)</f>
        <v>B1</v>
      </c>
      <c r="Y11" s="1" t="s">
        <v>7141</v>
      </c>
      <c r="Z11" s="1" t="s">
        <v>7320</v>
      </c>
      <c r="AB11" s="1" t="s">
        <v>7153</v>
      </c>
      <c r="AC11" s="1" t="s">
        <v>7321</v>
      </c>
      <c r="AD11" s="1" t="s">
        <v>7155</v>
      </c>
      <c r="AE11" s="1" t="s">
        <v>7156</v>
      </c>
      <c r="AF11" s="1" t="s">
        <v>7141</v>
      </c>
      <c r="AG11" s="1" t="s">
        <v>7157</v>
      </c>
      <c r="AH11" s="1" t="s">
        <v>8618</v>
      </c>
    </row>
    <row r="12" spans="1:34" x14ac:dyDescent="0.25">
      <c r="A12" s="1" t="s">
        <v>9210</v>
      </c>
      <c r="B12" s="1" t="s">
        <v>9211</v>
      </c>
      <c r="C12" s="1" t="s">
        <v>9212</v>
      </c>
      <c r="D12">
        <v>2016</v>
      </c>
      <c r="E12" s="1" t="s">
        <v>7211</v>
      </c>
      <c r="F12" s="1" t="s">
        <v>7503</v>
      </c>
      <c r="G12" s="1" t="s">
        <v>7141</v>
      </c>
      <c r="H12" s="1" t="s">
        <v>7141</v>
      </c>
      <c r="I12">
        <v>634</v>
      </c>
      <c r="J12">
        <v>647</v>
      </c>
      <c r="K12" s="1" t="s">
        <v>7141</v>
      </c>
      <c r="L12">
        <v>23</v>
      </c>
      <c r="M12" s="1" t="s">
        <v>9213</v>
      </c>
      <c r="N12" s="1" t="s">
        <v>9214</v>
      </c>
      <c r="O12" s="1" t="s">
        <v>9215</v>
      </c>
      <c r="P12" s="1" t="s">
        <v>9216</v>
      </c>
      <c r="Q12" s="1" t="s">
        <v>9217</v>
      </c>
      <c r="R12" s="1" t="s">
        <v>9218</v>
      </c>
      <c r="S12" s="1" t="s">
        <v>9219</v>
      </c>
      <c r="T12" s="1" t="s">
        <v>9220</v>
      </c>
      <c r="U12" s="1" t="s">
        <v>7141</v>
      </c>
      <c r="V12" s="1" t="s">
        <v>7221</v>
      </c>
      <c r="W12" s="1" t="s">
        <v>7222</v>
      </c>
      <c r="X12" s="1" t="str">
        <f>VLOOKUP(knapsack_problem[[#This Row],[ISSN]],classificacao!B:D,3,0)</f>
        <v>A1</v>
      </c>
      <c r="Y12" s="1" t="s">
        <v>7141</v>
      </c>
      <c r="Z12" s="1" t="s">
        <v>7223</v>
      </c>
      <c r="AB12" s="1" t="s">
        <v>7153</v>
      </c>
      <c r="AC12" s="1" t="s">
        <v>7224</v>
      </c>
      <c r="AD12" s="1" t="s">
        <v>7155</v>
      </c>
      <c r="AE12" s="1" t="s">
        <v>7156</v>
      </c>
      <c r="AF12" s="1" t="s">
        <v>7141</v>
      </c>
      <c r="AG12" s="1" t="s">
        <v>7157</v>
      </c>
      <c r="AH12" s="1" t="s">
        <v>9221</v>
      </c>
    </row>
    <row r="13" spans="1:34" x14ac:dyDescent="0.25">
      <c r="A13" s="1" t="s">
        <v>9452</v>
      </c>
      <c r="B13" s="1" t="s">
        <v>9453</v>
      </c>
      <c r="C13" s="1" t="s">
        <v>9454</v>
      </c>
      <c r="D13">
        <v>2016</v>
      </c>
      <c r="E13" s="1" t="s">
        <v>7291</v>
      </c>
      <c r="F13" s="1" t="s">
        <v>9402</v>
      </c>
      <c r="G13" s="1" t="s">
        <v>7141</v>
      </c>
      <c r="H13" s="1" t="s">
        <v>7141</v>
      </c>
      <c r="I13">
        <v>94</v>
      </c>
      <c r="J13">
        <v>103</v>
      </c>
      <c r="K13" s="1" t="s">
        <v>7141</v>
      </c>
      <c r="L13">
        <v>23</v>
      </c>
      <c r="M13" s="1" t="s">
        <v>9455</v>
      </c>
      <c r="N13" s="1" t="s">
        <v>9456</v>
      </c>
      <c r="O13" s="1" t="s">
        <v>9457</v>
      </c>
      <c r="P13" s="1" t="s">
        <v>9458</v>
      </c>
      <c r="Q13" s="1" t="s">
        <v>9459</v>
      </c>
      <c r="R13" s="1" t="s">
        <v>9460</v>
      </c>
      <c r="S13" s="1" t="s">
        <v>9461</v>
      </c>
      <c r="T13" s="1" t="s">
        <v>9462</v>
      </c>
      <c r="U13" s="1" t="s">
        <v>7141</v>
      </c>
      <c r="V13" s="1" t="s">
        <v>7173</v>
      </c>
      <c r="W13" s="1" t="s">
        <v>7302</v>
      </c>
      <c r="X13" s="1" t="str">
        <f>VLOOKUP(knapsack_problem[[#This Row],[ISSN]],classificacao!B:D,3,0)</f>
        <v>A2</v>
      </c>
      <c r="Y13" s="1" t="s">
        <v>7141</v>
      </c>
      <c r="Z13" s="1" t="s">
        <v>7141</v>
      </c>
      <c r="AB13" s="1" t="s">
        <v>7153</v>
      </c>
      <c r="AC13" s="1" t="s">
        <v>7303</v>
      </c>
      <c r="AD13" s="1" t="s">
        <v>7155</v>
      </c>
      <c r="AE13" s="1" t="s">
        <v>7156</v>
      </c>
      <c r="AF13" s="1" t="s">
        <v>7445</v>
      </c>
      <c r="AG13" s="1" t="s">
        <v>7157</v>
      </c>
      <c r="AH13" s="1" t="s">
        <v>9463</v>
      </c>
    </row>
    <row r="14" spans="1:34" x14ac:dyDescent="0.25">
      <c r="A14" s="1" t="s">
        <v>9570</v>
      </c>
      <c r="B14" s="1" t="s">
        <v>9571</v>
      </c>
      <c r="C14" s="1" t="s">
        <v>9572</v>
      </c>
      <c r="D14">
        <v>2016</v>
      </c>
      <c r="E14" s="1" t="s">
        <v>7403</v>
      </c>
      <c r="F14" s="1" t="s">
        <v>7820</v>
      </c>
      <c r="G14" s="1" t="s">
        <v>7262</v>
      </c>
      <c r="H14" s="1" t="s">
        <v>7141</v>
      </c>
      <c r="I14">
        <v>95</v>
      </c>
      <c r="J14">
        <v>117</v>
      </c>
      <c r="K14" s="1" t="s">
        <v>7141</v>
      </c>
      <c r="L14">
        <v>23</v>
      </c>
      <c r="M14" s="1" t="s">
        <v>9573</v>
      </c>
      <c r="N14" s="1" t="s">
        <v>9574</v>
      </c>
      <c r="O14" s="1" t="s">
        <v>9575</v>
      </c>
      <c r="P14" s="1" t="s">
        <v>9576</v>
      </c>
      <c r="Q14" s="1" t="s">
        <v>9577</v>
      </c>
      <c r="R14" s="1" t="s">
        <v>9578</v>
      </c>
      <c r="S14" s="1" t="s">
        <v>9579</v>
      </c>
      <c r="T14" s="1" t="s">
        <v>9580</v>
      </c>
      <c r="U14" s="1" t="s">
        <v>7141</v>
      </c>
      <c r="V14" s="1" t="s">
        <v>7740</v>
      </c>
      <c r="W14" s="1" t="s">
        <v>7413</v>
      </c>
      <c r="X14" s="1" t="str">
        <f>VLOOKUP(knapsack_problem[[#This Row],[ISSN]],classificacao!B:D,3,0)</f>
        <v>B1</v>
      </c>
      <c r="Y14" s="1" t="s">
        <v>7141</v>
      </c>
      <c r="Z14" s="1" t="s">
        <v>7414</v>
      </c>
      <c r="AB14" s="1" t="s">
        <v>7153</v>
      </c>
      <c r="AC14" s="1" t="s">
        <v>7415</v>
      </c>
      <c r="AD14" s="1" t="s">
        <v>7155</v>
      </c>
      <c r="AE14" s="1" t="s">
        <v>7156</v>
      </c>
      <c r="AF14" s="1" t="s">
        <v>7141</v>
      </c>
      <c r="AG14" s="1" t="s">
        <v>7157</v>
      </c>
      <c r="AH14" s="1" t="s">
        <v>9581</v>
      </c>
    </row>
    <row r="15" spans="1:34" x14ac:dyDescent="0.25">
      <c r="A15" s="1" t="s">
        <v>8019</v>
      </c>
      <c r="B15" s="1" t="s">
        <v>8020</v>
      </c>
      <c r="C15" s="1" t="s">
        <v>8021</v>
      </c>
      <c r="D15">
        <v>2019</v>
      </c>
      <c r="E15" s="1" t="s">
        <v>7697</v>
      </c>
      <c r="F15" s="1" t="s">
        <v>8022</v>
      </c>
      <c r="G15" s="1" t="s">
        <v>7141</v>
      </c>
      <c r="H15" s="1" t="s">
        <v>7141</v>
      </c>
      <c r="I15">
        <v>560</v>
      </c>
      <c r="J15">
        <v>569</v>
      </c>
      <c r="K15" s="1" t="s">
        <v>7141</v>
      </c>
      <c r="L15">
        <v>21</v>
      </c>
      <c r="M15" s="1" t="s">
        <v>8023</v>
      </c>
      <c r="N15" s="1" t="s">
        <v>8024</v>
      </c>
      <c r="O15" s="1" t="s">
        <v>8025</v>
      </c>
      <c r="P15" s="1" t="s">
        <v>8026</v>
      </c>
      <c r="Q15" s="1" t="s">
        <v>8027</v>
      </c>
      <c r="R15" s="1" t="s">
        <v>8028</v>
      </c>
      <c r="S15" s="1" t="s">
        <v>8029</v>
      </c>
      <c r="T15" s="1" t="s">
        <v>8030</v>
      </c>
      <c r="U15" s="1" t="s">
        <v>7141</v>
      </c>
      <c r="V15" s="1" t="s">
        <v>7150</v>
      </c>
      <c r="W15" s="1" t="s">
        <v>7707</v>
      </c>
      <c r="X15" s="1" t="str">
        <f>VLOOKUP(knapsack_problem[[#This Row],[ISSN]],classificacao!B:D,3,0)</f>
        <v>A1</v>
      </c>
      <c r="Y15" s="1" t="s">
        <v>7141</v>
      </c>
      <c r="Z15" s="1" t="s">
        <v>7708</v>
      </c>
      <c r="AB15" s="1" t="s">
        <v>7153</v>
      </c>
      <c r="AC15" s="1" t="s">
        <v>7709</v>
      </c>
      <c r="AD15" s="1" t="s">
        <v>7155</v>
      </c>
      <c r="AE15" s="1" t="s">
        <v>7156</v>
      </c>
      <c r="AF15" s="1" t="s">
        <v>7141</v>
      </c>
      <c r="AG15" s="1" t="s">
        <v>7157</v>
      </c>
      <c r="AH15" s="1" t="s">
        <v>8031</v>
      </c>
    </row>
    <row r="16" spans="1:34" x14ac:dyDescent="0.25">
      <c r="A16" s="1" t="s">
        <v>8734</v>
      </c>
      <c r="B16" s="1" t="s">
        <v>8735</v>
      </c>
      <c r="C16" s="1" t="s">
        <v>8736</v>
      </c>
      <c r="D16">
        <v>2018</v>
      </c>
      <c r="E16" s="1" t="s">
        <v>7138</v>
      </c>
      <c r="F16" s="1" t="s">
        <v>7883</v>
      </c>
      <c r="G16" s="1" t="s">
        <v>7262</v>
      </c>
      <c r="H16" s="1" t="s">
        <v>7141</v>
      </c>
      <c r="I16">
        <v>74</v>
      </c>
      <c r="J16">
        <v>88</v>
      </c>
      <c r="K16" s="1" t="s">
        <v>7141</v>
      </c>
      <c r="L16">
        <v>21</v>
      </c>
      <c r="M16" s="1" t="s">
        <v>8737</v>
      </c>
      <c r="N16" s="1" t="s">
        <v>8738</v>
      </c>
      <c r="O16" s="1" t="s">
        <v>8739</v>
      </c>
      <c r="P16" s="1" t="s">
        <v>8740</v>
      </c>
      <c r="Q16" s="1" t="s">
        <v>8741</v>
      </c>
      <c r="R16" s="1" t="s">
        <v>8742</v>
      </c>
      <c r="S16" s="1" t="s">
        <v>8743</v>
      </c>
      <c r="T16" s="1" t="s">
        <v>8744</v>
      </c>
      <c r="U16" s="1" t="s">
        <v>7141</v>
      </c>
      <c r="V16" s="1" t="s">
        <v>7150</v>
      </c>
      <c r="W16" s="1" t="s">
        <v>7151</v>
      </c>
      <c r="X16" s="1" t="str">
        <f>VLOOKUP(knapsack_problem[[#This Row],[ISSN]],classificacao!B:D,3,0)</f>
        <v>A1</v>
      </c>
      <c r="Y16" s="1" t="s">
        <v>7141</v>
      </c>
      <c r="Z16" s="1" t="s">
        <v>7152</v>
      </c>
      <c r="AB16" s="1" t="s">
        <v>7153</v>
      </c>
      <c r="AC16" s="1" t="s">
        <v>7154</v>
      </c>
      <c r="AD16" s="1" t="s">
        <v>7155</v>
      </c>
      <c r="AE16" s="1" t="s">
        <v>7156</v>
      </c>
      <c r="AF16" s="1" t="s">
        <v>7141</v>
      </c>
      <c r="AG16" s="1" t="s">
        <v>7157</v>
      </c>
      <c r="AH16" s="1" t="s">
        <v>8745</v>
      </c>
    </row>
    <row r="17" spans="1:34" x14ac:dyDescent="0.25">
      <c r="A17" s="1" t="s">
        <v>9005</v>
      </c>
      <c r="B17" s="1" t="s">
        <v>9006</v>
      </c>
      <c r="C17" s="1" t="s">
        <v>9007</v>
      </c>
      <c r="D17">
        <v>2017</v>
      </c>
      <c r="E17" s="1" t="s">
        <v>7308</v>
      </c>
      <c r="F17" s="1" t="s">
        <v>8372</v>
      </c>
      <c r="G17" s="1" t="s">
        <v>7366</v>
      </c>
      <c r="H17" s="1" t="s">
        <v>7141</v>
      </c>
      <c r="I17">
        <v>684</v>
      </c>
      <c r="J17">
        <v>702</v>
      </c>
      <c r="K17" s="1" t="s">
        <v>7141</v>
      </c>
      <c r="L17">
        <v>21</v>
      </c>
      <c r="M17" s="1" t="s">
        <v>9008</v>
      </c>
      <c r="N17" s="1" t="s">
        <v>9009</v>
      </c>
      <c r="O17" s="1" t="s">
        <v>9010</v>
      </c>
      <c r="P17" s="1" t="s">
        <v>9011</v>
      </c>
      <c r="Q17" s="1" t="s">
        <v>9012</v>
      </c>
      <c r="R17" s="1" t="s">
        <v>9013</v>
      </c>
      <c r="S17" s="1" t="s">
        <v>9014</v>
      </c>
      <c r="T17" s="1" t="s">
        <v>9015</v>
      </c>
      <c r="U17" s="1" t="s">
        <v>7141</v>
      </c>
      <c r="V17" s="1" t="s">
        <v>7740</v>
      </c>
      <c r="W17" s="1" t="s">
        <v>7319</v>
      </c>
      <c r="X17" s="1" t="str">
        <f>VLOOKUP(knapsack_problem[[#This Row],[ISSN]],classificacao!B:D,3,0)</f>
        <v>B1</v>
      </c>
      <c r="Y17" s="1" t="s">
        <v>7141</v>
      </c>
      <c r="Z17" s="1" t="s">
        <v>7320</v>
      </c>
      <c r="AB17" s="1" t="s">
        <v>7153</v>
      </c>
      <c r="AC17" s="1" t="s">
        <v>7321</v>
      </c>
      <c r="AD17" s="1" t="s">
        <v>7155</v>
      </c>
      <c r="AE17" s="1" t="s">
        <v>7156</v>
      </c>
      <c r="AF17" s="1" t="s">
        <v>7141</v>
      </c>
      <c r="AG17" s="1" t="s">
        <v>7157</v>
      </c>
      <c r="AH17" s="1" t="s">
        <v>9016</v>
      </c>
    </row>
    <row r="18" spans="1:34" x14ac:dyDescent="0.25">
      <c r="A18" s="1" t="s">
        <v>9069</v>
      </c>
      <c r="B18" s="1" t="s">
        <v>9070</v>
      </c>
      <c r="C18" s="1" t="s">
        <v>9071</v>
      </c>
      <c r="D18">
        <v>2017</v>
      </c>
      <c r="E18" s="1" t="s">
        <v>8675</v>
      </c>
      <c r="F18" s="1" t="s">
        <v>7284</v>
      </c>
      <c r="G18" s="1" t="s">
        <v>7330</v>
      </c>
      <c r="H18" s="1" t="s">
        <v>7141</v>
      </c>
      <c r="I18">
        <v>219</v>
      </c>
      <c r="J18">
        <v>238</v>
      </c>
      <c r="K18" s="1" t="s">
        <v>7141</v>
      </c>
      <c r="L18">
        <v>21</v>
      </c>
      <c r="M18" s="1" t="s">
        <v>9072</v>
      </c>
      <c r="N18" s="1" t="s">
        <v>9073</v>
      </c>
      <c r="O18" s="1" t="s">
        <v>9074</v>
      </c>
      <c r="P18" s="1" t="s">
        <v>9075</v>
      </c>
      <c r="Q18" s="1" t="s">
        <v>9076</v>
      </c>
      <c r="R18" s="1" t="s">
        <v>9077</v>
      </c>
      <c r="S18" s="1" t="s">
        <v>7141</v>
      </c>
      <c r="T18" s="1" t="s">
        <v>8629</v>
      </c>
      <c r="U18" s="1" t="s">
        <v>7141</v>
      </c>
      <c r="V18" s="1" t="s">
        <v>7677</v>
      </c>
      <c r="W18" s="1" t="s">
        <v>8682</v>
      </c>
      <c r="X18" s="1" t="str">
        <f>VLOOKUP(knapsack_problem[[#This Row],[ISSN]],classificacao!B:D,3,0)</f>
        <v>B1</v>
      </c>
      <c r="Y18" s="1" t="s">
        <v>7141</v>
      </c>
      <c r="Z18" s="1" t="s">
        <v>7141</v>
      </c>
      <c r="AB18" s="1" t="s">
        <v>7153</v>
      </c>
      <c r="AC18" s="1" t="s">
        <v>7141</v>
      </c>
      <c r="AD18" s="1" t="s">
        <v>7155</v>
      </c>
      <c r="AE18" s="1" t="s">
        <v>7156</v>
      </c>
      <c r="AF18" s="1" t="s">
        <v>7141</v>
      </c>
      <c r="AG18" s="1" t="s">
        <v>7157</v>
      </c>
      <c r="AH18" s="1" t="s">
        <v>9078</v>
      </c>
    </row>
    <row r="19" spans="1:34" x14ac:dyDescent="0.25">
      <c r="A19" s="1" t="s">
        <v>9499</v>
      </c>
      <c r="B19" s="1" t="s">
        <v>9500</v>
      </c>
      <c r="C19" s="1" t="s">
        <v>9501</v>
      </c>
      <c r="D19">
        <v>2016</v>
      </c>
      <c r="E19" s="1" t="s">
        <v>8489</v>
      </c>
      <c r="F19" s="1" t="s">
        <v>7396</v>
      </c>
      <c r="G19" s="1" t="s">
        <v>7141</v>
      </c>
      <c r="H19" s="1" t="s">
        <v>7141</v>
      </c>
      <c r="I19">
        <v>23</v>
      </c>
      <c r="J19">
        <v>34</v>
      </c>
      <c r="K19" s="1" t="s">
        <v>7141</v>
      </c>
      <c r="L19">
        <v>21</v>
      </c>
      <c r="M19" s="1" t="s">
        <v>9502</v>
      </c>
      <c r="N19" s="1" t="s">
        <v>9503</v>
      </c>
      <c r="O19" s="1" t="s">
        <v>9504</v>
      </c>
      <c r="P19" s="1" t="s">
        <v>9505</v>
      </c>
      <c r="Q19" s="1" t="s">
        <v>9506</v>
      </c>
      <c r="R19" s="1" t="s">
        <v>9507</v>
      </c>
      <c r="S19" s="1" t="s">
        <v>9508</v>
      </c>
      <c r="T19" s="1" t="s">
        <v>8993</v>
      </c>
      <c r="U19" s="1" t="s">
        <v>7141</v>
      </c>
      <c r="V19" s="1" t="s">
        <v>7150</v>
      </c>
      <c r="W19" s="1" t="s">
        <v>8499</v>
      </c>
      <c r="X19" s="1" t="str">
        <f>VLOOKUP(knapsack_problem[[#This Row],[ISSN]],classificacao!B:D,3,0)</f>
        <v>A1</v>
      </c>
      <c r="Y19" s="1" t="s">
        <v>7141</v>
      </c>
      <c r="Z19" s="1" t="s">
        <v>8500</v>
      </c>
      <c r="AB19" s="1" t="s">
        <v>7153</v>
      </c>
      <c r="AC19" s="1" t="s">
        <v>8501</v>
      </c>
      <c r="AD19" s="1" t="s">
        <v>7155</v>
      </c>
      <c r="AE19" s="1" t="s">
        <v>7156</v>
      </c>
      <c r="AF19" s="1" t="s">
        <v>7395</v>
      </c>
      <c r="AG19" s="1" t="s">
        <v>7157</v>
      </c>
      <c r="AH19" s="1" t="s">
        <v>9509</v>
      </c>
    </row>
    <row r="20" spans="1:34" x14ac:dyDescent="0.25">
      <c r="A20" s="1" t="s">
        <v>9328</v>
      </c>
      <c r="B20" s="1" t="s">
        <v>9329</v>
      </c>
      <c r="C20" s="1" t="s">
        <v>9330</v>
      </c>
      <c r="D20">
        <v>2016</v>
      </c>
      <c r="E20" s="1" t="s">
        <v>7162</v>
      </c>
      <c r="F20" s="1" t="s">
        <v>8419</v>
      </c>
      <c r="G20" s="1" t="s">
        <v>7141</v>
      </c>
      <c r="H20" s="1" t="s">
        <v>7141</v>
      </c>
      <c r="I20">
        <v>241</v>
      </c>
      <c r="J20">
        <v>250</v>
      </c>
      <c r="K20" s="1" t="s">
        <v>7141</v>
      </c>
      <c r="L20">
        <v>19</v>
      </c>
      <c r="M20" s="1" t="s">
        <v>9331</v>
      </c>
      <c r="N20" s="1" t="s">
        <v>9332</v>
      </c>
      <c r="O20" s="1" t="s">
        <v>9333</v>
      </c>
      <c r="P20" s="1" t="s">
        <v>9334</v>
      </c>
      <c r="Q20" s="1" t="s">
        <v>9335</v>
      </c>
      <c r="R20" s="1" t="s">
        <v>9336</v>
      </c>
      <c r="S20" s="1" t="s">
        <v>9337</v>
      </c>
      <c r="T20" s="1" t="s">
        <v>9338</v>
      </c>
      <c r="U20" s="1" t="s">
        <v>7141</v>
      </c>
      <c r="V20" s="1" t="s">
        <v>7173</v>
      </c>
      <c r="W20" s="1" t="s">
        <v>7174</v>
      </c>
      <c r="X20" s="1" t="str">
        <f>VLOOKUP(knapsack_problem[[#This Row],[ISSN]],classificacao!B:D,3,0)</f>
        <v>A1</v>
      </c>
      <c r="Y20" s="1" t="s">
        <v>7141</v>
      </c>
      <c r="Z20" s="1" t="s">
        <v>7175</v>
      </c>
      <c r="AB20" s="1" t="s">
        <v>7153</v>
      </c>
      <c r="AC20" s="1" t="s">
        <v>7176</v>
      </c>
      <c r="AD20" s="1" t="s">
        <v>7155</v>
      </c>
      <c r="AE20" s="1" t="s">
        <v>7156</v>
      </c>
      <c r="AF20" s="1" t="s">
        <v>7141</v>
      </c>
      <c r="AG20" s="1" t="s">
        <v>7157</v>
      </c>
      <c r="AH20" s="1" t="s">
        <v>9339</v>
      </c>
    </row>
    <row r="21" spans="1:34" x14ac:dyDescent="0.25">
      <c r="A21" s="1" t="s">
        <v>8473</v>
      </c>
      <c r="B21" s="1" t="s">
        <v>8474</v>
      </c>
      <c r="C21" s="1" t="s">
        <v>8475</v>
      </c>
      <c r="D21">
        <v>2018</v>
      </c>
      <c r="E21" s="1" t="s">
        <v>7211</v>
      </c>
      <c r="F21" s="1" t="s">
        <v>8476</v>
      </c>
      <c r="G21" s="1" t="s">
        <v>7141</v>
      </c>
      <c r="H21" s="1" t="s">
        <v>7141</v>
      </c>
      <c r="I21">
        <v>282</v>
      </c>
      <c r="J21">
        <v>301</v>
      </c>
      <c r="K21" s="1" t="s">
        <v>7141</v>
      </c>
      <c r="L21">
        <v>18</v>
      </c>
      <c r="M21" s="1" t="s">
        <v>8477</v>
      </c>
      <c r="N21" s="1" t="s">
        <v>8478</v>
      </c>
      <c r="O21" s="1" t="s">
        <v>8479</v>
      </c>
      <c r="P21" s="1" t="s">
        <v>8480</v>
      </c>
      <c r="Q21" s="1" t="s">
        <v>8481</v>
      </c>
      <c r="R21" s="1" t="s">
        <v>8482</v>
      </c>
      <c r="S21" s="1" t="s">
        <v>8483</v>
      </c>
      <c r="T21" s="1" t="s">
        <v>8484</v>
      </c>
      <c r="U21" s="1" t="s">
        <v>7141</v>
      </c>
      <c r="V21" s="1" t="s">
        <v>7221</v>
      </c>
      <c r="W21" s="1" t="s">
        <v>7222</v>
      </c>
      <c r="X21" s="1" t="str">
        <f>VLOOKUP(knapsack_problem[[#This Row],[ISSN]],classificacao!B:D,3,0)</f>
        <v>A1</v>
      </c>
      <c r="Y21" s="1" t="s">
        <v>7141</v>
      </c>
      <c r="Z21" s="1" t="s">
        <v>7223</v>
      </c>
      <c r="AB21" s="1" t="s">
        <v>7153</v>
      </c>
      <c r="AC21" s="1" t="s">
        <v>7224</v>
      </c>
      <c r="AD21" s="1" t="s">
        <v>7155</v>
      </c>
      <c r="AE21" s="1" t="s">
        <v>7156</v>
      </c>
      <c r="AF21" s="1" t="s">
        <v>7141</v>
      </c>
      <c r="AG21" s="1" t="s">
        <v>7157</v>
      </c>
      <c r="AH21" s="1" t="s">
        <v>8485</v>
      </c>
    </row>
    <row r="22" spans="1:34" x14ac:dyDescent="0.25">
      <c r="A22" s="1" t="s">
        <v>8697</v>
      </c>
      <c r="B22" s="1" t="s">
        <v>8698</v>
      </c>
      <c r="C22" s="1" t="s">
        <v>8699</v>
      </c>
      <c r="D22">
        <v>2018</v>
      </c>
      <c r="E22" s="1" t="s">
        <v>8675</v>
      </c>
      <c r="F22" s="1" t="s">
        <v>7261</v>
      </c>
      <c r="G22" s="1" t="s">
        <v>7262</v>
      </c>
      <c r="H22" s="1" t="s">
        <v>7141</v>
      </c>
      <c r="I22">
        <v>46</v>
      </c>
      <c r="J22">
        <v>53</v>
      </c>
      <c r="K22" s="1" t="s">
        <v>7141</v>
      </c>
      <c r="L22">
        <v>18</v>
      </c>
      <c r="M22" s="1" t="s">
        <v>8700</v>
      </c>
      <c r="N22" s="1" t="s">
        <v>8701</v>
      </c>
      <c r="O22" s="1" t="s">
        <v>8702</v>
      </c>
      <c r="P22" s="1" t="s">
        <v>8703</v>
      </c>
      <c r="Q22" s="1" t="s">
        <v>8704</v>
      </c>
      <c r="R22" s="1" t="s">
        <v>8705</v>
      </c>
      <c r="S22" s="1" t="s">
        <v>7141</v>
      </c>
      <c r="T22" s="1" t="s">
        <v>8706</v>
      </c>
      <c r="U22" s="1" t="s">
        <v>7141</v>
      </c>
      <c r="V22" s="1" t="s">
        <v>7677</v>
      </c>
      <c r="W22" s="1" t="s">
        <v>8682</v>
      </c>
      <c r="X22" s="1" t="str">
        <f>VLOOKUP(knapsack_problem[[#This Row],[ISSN]],classificacao!B:D,3,0)</f>
        <v>B1</v>
      </c>
      <c r="Y22" s="1" t="s">
        <v>7141</v>
      </c>
      <c r="Z22" s="1" t="s">
        <v>7141</v>
      </c>
      <c r="AB22" s="1" t="s">
        <v>7153</v>
      </c>
      <c r="AC22" s="1" t="s">
        <v>7141</v>
      </c>
      <c r="AD22" s="1" t="s">
        <v>7155</v>
      </c>
      <c r="AE22" s="1" t="s">
        <v>7156</v>
      </c>
      <c r="AF22" s="1" t="s">
        <v>7141</v>
      </c>
      <c r="AG22" s="1" t="s">
        <v>7157</v>
      </c>
      <c r="AH22" s="1" t="s">
        <v>8707</v>
      </c>
    </row>
    <row r="23" spans="1:34" x14ac:dyDescent="0.25">
      <c r="A23" s="1" t="s">
        <v>8873</v>
      </c>
      <c r="B23" s="1" t="s">
        <v>8874</v>
      </c>
      <c r="C23" s="1" t="s">
        <v>8875</v>
      </c>
      <c r="D23">
        <v>2017</v>
      </c>
      <c r="E23" s="1" t="s">
        <v>7681</v>
      </c>
      <c r="F23" s="1" t="s">
        <v>7746</v>
      </c>
      <c r="G23" s="1" t="s">
        <v>7141</v>
      </c>
      <c r="H23" s="1" t="s">
        <v>7141</v>
      </c>
      <c r="I23">
        <v>54</v>
      </c>
      <c r="J23">
        <v>65</v>
      </c>
      <c r="K23" s="1" t="s">
        <v>7141</v>
      </c>
      <c r="L23">
        <v>18</v>
      </c>
      <c r="M23" s="1" t="s">
        <v>8876</v>
      </c>
      <c r="N23" s="1" t="s">
        <v>8877</v>
      </c>
      <c r="O23" s="1" t="s">
        <v>8878</v>
      </c>
      <c r="P23" s="1" t="s">
        <v>8879</v>
      </c>
      <c r="Q23" s="1" t="s">
        <v>8880</v>
      </c>
      <c r="R23" s="1" t="s">
        <v>8881</v>
      </c>
      <c r="S23" s="1" t="s">
        <v>8882</v>
      </c>
      <c r="T23" s="1" t="s">
        <v>8883</v>
      </c>
      <c r="U23" s="1" t="s">
        <v>7141</v>
      </c>
      <c r="V23" s="1" t="s">
        <v>7173</v>
      </c>
      <c r="W23" s="1" t="s">
        <v>7692</v>
      </c>
      <c r="X23" s="1" t="str">
        <f>VLOOKUP(knapsack_problem[[#This Row],[ISSN]],classificacao!B:D,3,0)</f>
        <v>A2</v>
      </c>
      <c r="Y23" s="1" t="s">
        <v>7141</v>
      </c>
      <c r="Z23" s="1" t="s">
        <v>7693</v>
      </c>
      <c r="AB23" s="1" t="s">
        <v>7153</v>
      </c>
      <c r="AC23" s="1" t="s">
        <v>7694</v>
      </c>
      <c r="AD23" s="1" t="s">
        <v>7155</v>
      </c>
      <c r="AE23" s="1" t="s">
        <v>7156</v>
      </c>
      <c r="AF23" s="1" t="s">
        <v>7141</v>
      </c>
      <c r="AG23" s="1" t="s">
        <v>7157</v>
      </c>
      <c r="AH23" s="1" t="s">
        <v>8884</v>
      </c>
    </row>
    <row r="24" spans="1:34" x14ac:dyDescent="0.25">
      <c r="A24" s="1" t="s">
        <v>8219</v>
      </c>
      <c r="B24" s="1" t="s">
        <v>8220</v>
      </c>
      <c r="C24" s="1" t="s">
        <v>8221</v>
      </c>
      <c r="D24">
        <v>2019</v>
      </c>
      <c r="E24" s="1" t="s">
        <v>7572</v>
      </c>
      <c r="F24" s="1" t="s">
        <v>7727</v>
      </c>
      <c r="G24" s="1" t="s">
        <v>7141</v>
      </c>
      <c r="H24" s="1" t="s">
        <v>8222</v>
      </c>
      <c r="I24">
        <v>43979</v>
      </c>
      <c r="J24">
        <v>44001</v>
      </c>
      <c r="K24" s="1" t="s">
        <v>7141</v>
      </c>
      <c r="L24">
        <v>16</v>
      </c>
      <c r="M24" s="1" t="s">
        <v>8223</v>
      </c>
      <c r="N24" s="1" t="s">
        <v>8224</v>
      </c>
      <c r="O24" s="1" t="s">
        <v>8225</v>
      </c>
      <c r="P24" s="1" t="s">
        <v>8226</v>
      </c>
      <c r="Q24" s="1" t="s">
        <v>8227</v>
      </c>
      <c r="R24" s="1" t="s">
        <v>8228</v>
      </c>
      <c r="S24" s="1" t="s">
        <v>8229</v>
      </c>
      <c r="T24" s="1" t="s">
        <v>8230</v>
      </c>
      <c r="U24" s="1" t="s">
        <v>7141</v>
      </c>
      <c r="V24" s="1" t="s">
        <v>7399</v>
      </c>
      <c r="W24" s="1" t="s">
        <v>7580</v>
      </c>
      <c r="X24" s="1" t="str">
        <f>VLOOKUP(knapsack_problem[[#This Row],[ISSN]],classificacao!B:D,3,0)</f>
        <v>B1</v>
      </c>
      <c r="Y24" s="1" t="s">
        <v>7141</v>
      </c>
      <c r="Z24" s="1" t="s">
        <v>7141</v>
      </c>
      <c r="AB24" s="1" t="s">
        <v>7153</v>
      </c>
      <c r="AC24" s="1" t="s">
        <v>7572</v>
      </c>
      <c r="AD24" s="1" t="s">
        <v>7155</v>
      </c>
      <c r="AE24" s="1" t="s">
        <v>7156</v>
      </c>
      <c r="AF24" s="1" t="s">
        <v>7265</v>
      </c>
      <c r="AG24" s="1" t="s">
        <v>7157</v>
      </c>
      <c r="AH24" s="1" t="s">
        <v>8231</v>
      </c>
    </row>
    <row r="25" spans="1:34" x14ac:dyDescent="0.25">
      <c r="A25" s="1" t="s">
        <v>9485</v>
      </c>
      <c r="B25" s="1" t="s">
        <v>9486</v>
      </c>
      <c r="C25" s="1" t="s">
        <v>9487</v>
      </c>
      <c r="D25">
        <v>2016</v>
      </c>
      <c r="E25" s="1" t="s">
        <v>7681</v>
      </c>
      <c r="F25" s="1" t="s">
        <v>9488</v>
      </c>
      <c r="G25" s="1" t="s">
        <v>7141</v>
      </c>
      <c r="H25" s="1" t="s">
        <v>9489</v>
      </c>
      <c r="I25">
        <v>199</v>
      </c>
      <c r="J25">
        <v>214</v>
      </c>
      <c r="K25" s="1" t="s">
        <v>7141</v>
      </c>
      <c r="L25">
        <v>16</v>
      </c>
      <c r="M25" s="1" t="s">
        <v>9490</v>
      </c>
      <c r="N25" s="1" t="s">
        <v>9491</v>
      </c>
      <c r="O25" s="1" t="s">
        <v>9492</v>
      </c>
      <c r="P25" s="1" t="s">
        <v>9493</v>
      </c>
      <c r="Q25" s="1" t="s">
        <v>9494</v>
      </c>
      <c r="R25" s="1" t="s">
        <v>9495</v>
      </c>
      <c r="S25" s="1" t="s">
        <v>9496</v>
      </c>
      <c r="T25" s="1" t="s">
        <v>9497</v>
      </c>
      <c r="U25" s="1" t="s">
        <v>7141</v>
      </c>
      <c r="V25" s="1" t="s">
        <v>7173</v>
      </c>
      <c r="W25" s="1" t="s">
        <v>7692</v>
      </c>
      <c r="X25" s="1" t="str">
        <f>VLOOKUP(knapsack_problem[[#This Row],[ISSN]],classificacao!B:D,3,0)</f>
        <v>A2</v>
      </c>
      <c r="Y25" s="1" t="s">
        <v>7141</v>
      </c>
      <c r="Z25" s="1" t="s">
        <v>7693</v>
      </c>
      <c r="AB25" s="1" t="s">
        <v>7153</v>
      </c>
      <c r="AC25" s="1" t="s">
        <v>7694</v>
      </c>
      <c r="AD25" s="1" t="s">
        <v>7155</v>
      </c>
      <c r="AE25" s="1" t="s">
        <v>7156</v>
      </c>
      <c r="AF25" s="1" t="s">
        <v>7141</v>
      </c>
      <c r="AG25" s="1" t="s">
        <v>7157</v>
      </c>
      <c r="AH25" s="1" t="s">
        <v>9498</v>
      </c>
    </row>
    <row r="26" spans="1:34" x14ac:dyDescent="0.25">
      <c r="A26" s="1" t="s">
        <v>8885</v>
      </c>
      <c r="B26" s="1" t="s">
        <v>8886</v>
      </c>
      <c r="C26" s="1" t="s">
        <v>8995</v>
      </c>
      <c r="D26">
        <v>2017</v>
      </c>
      <c r="E26" s="1" t="s">
        <v>7681</v>
      </c>
      <c r="F26" s="1" t="s">
        <v>7776</v>
      </c>
      <c r="G26" s="1" t="s">
        <v>7141</v>
      </c>
      <c r="H26" s="1" t="s">
        <v>7141</v>
      </c>
      <c r="I26">
        <v>61</v>
      </c>
      <c r="J26">
        <v>67</v>
      </c>
      <c r="K26" s="1" t="s">
        <v>7141</v>
      </c>
      <c r="L26">
        <v>15</v>
      </c>
      <c r="M26" s="1" t="s">
        <v>8996</v>
      </c>
      <c r="N26" s="1" t="s">
        <v>8997</v>
      </c>
      <c r="O26" s="1" t="s">
        <v>8998</v>
      </c>
      <c r="P26" s="1" t="s">
        <v>8999</v>
      </c>
      <c r="Q26" s="1" t="s">
        <v>9000</v>
      </c>
      <c r="R26" s="1" t="s">
        <v>9001</v>
      </c>
      <c r="S26" s="1" t="s">
        <v>9002</v>
      </c>
      <c r="T26" s="1" t="s">
        <v>9003</v>
      </c>
      <c r="U26" s="1" t="s">
        <v>7141</v>
      </c>
      <c r="V26" s="1" t="s">
        <v>7173</v>
      </c>
      <c r="W26" s="1" t="s">
        <v>7692</v>
      </c>
      <c r="X26" s="1" t="str">
        <f>VLOOKUP(knapsack_problem[[#This Row],[ISSN]],classificacao!B:D,3,0)</f>
        <v>A2</v>
      </c>
      <c r="Y26" s="1" t="s">
        <v>7141</v>
      </c>
      <c r="Z26" s="1" t="s">
        <v>7693</v>
      </c>
      <c r="AB26" s="1" t="s">
        <v>7153</v>
      </c>
      <c r="AC26" s="1" t="s">
        <v>7694</v>
      </c>
      <c r="AD26" s="1" t="s">
        <v>7155</v>
      </c>
      <c r="AE26" s="1" t="s">
        <v>7156</v>
      </c>
      <c r="AF26" s="1" t="s">
        <v>7395</v>
      </c>
      <c r="AG26" s="1" t="s">
        <v>7157</v>
      </c>
      <c r="AH26" s="1" t="s">
        <v>9004</v>
      </c>
    </row>
    <row r="27" spans="1:34" x14ac:dyDescent="0.25">
      <c r="A27" s="1" t="s">
        <v>8672</v>
      </c>
      <c r="B27" s="1" t="s">
        <v>8673</v>
      </c>
      <c r="C27" s="1" t="s">
        <v>8674</v>
      </c>
      <c r="D27">
        <v>2018</v>
      </c>
      <c r="E27" s="1" t="s">
        <v>8675</v>
      </c>
      <c r="F27" s="1" t="s">
        <v>7956</v>
      </c>
      <c r="G27" s="1" t="s">
        <v>7262</v>
      </c>
      <c r="H27" s="1" t="s">
        <v>7141</v>
      </c>
      <c r="I27">
        <v>23</v>
      </c>
      <c r="J27">
        <v>53</v>
      </c>
      <c r="K27" s="1" t="s">
        <v>7141</v>
      </c>
      <c r="L27">
        <v>13</v>
      </c>
      <c r="M27" s="1" t="s">
        <v>8676</v>
      </c>
      <c r="N27" s="1" t="s">
        <v>8677</v>
      </c>
      <c r="O27" s="1" t="s">
        <v>8678</v>
      </c>
      <c r="P27" s="1" t="s">
        <v>8679</v>
      </c>
      <c r="Q27" s="1" t="s">
        <v>8680</v>
      </c>
      <c r="R27" s="1" t="s">
        <v>8681</v>
      </c>
      <c r="S27" s="1" t="s">
        <v>7141</v>
      </c>
      <c r="T27" s="1" t="s">
        <v>8631</v>
      </c>
      <c r="U27" s="1" t="s">
        <v>7141</v>
      </c>
      <c r="V27" s="1" t="s">
        <v>7677</v>
      </c>
      <c r="W27" s="1" t="s">
        <v>8682</v>
      </c>
      <c r="X27" s="1" t="str">
        <f>VLOOKUP(knapsack_problem[[#This Row],[ISSN]],classificacao!B:D,3,0)</f>
        <v>B1</v>
      </c>
      <c r="Y27" s="1" t="s">
        <v>7141</v>
      </c>
      <c r="Z27" s="1" t="s">
        <v>7141</v>
      </c>
      <c r="AB27" s="1" t="s">
        <v>7153</v>
      </c>
      <c r="AC27" s="1" t="s">
        <v>7141</v>
      </c>
      <c r="AD27" s="1" t="s">
        <v>7155</v>
      </c>
      <c r="AE27" s="1" t="s">
        <v>7156</v>
      </c>
      <c r="AF27" s="1" t="s">
        <v>7141</v>
      </c>
      <c r="AG27" s="1" t="s">
        <v>7157</v>
      </c>
      <c r="AH27" s="1" t="s">
        <v>8683</v>
      </c>
    </row>
    <row r="28" spans="1:34" x14ac:dyDescent="0.25">
      <c r="A28" s="1" t="s">
        <v>9156</v>
      </c>
      <c r="B28" s="1" t="s">
        <v>9157</v>
      </c>
      <c r="C28" s="1" t="s">
        <v>9158</v>
      </c>
      <c r="D28">
        <v>2017</v>
      </c>
      <c r="E28" s="1" t="s">
        <v>7308</v>
      </c>
      <c r="F28" s="1" t="s">
        <v>8372</v>
      </c>
      <c r="G28" s="1" t="s">
        <v>7262</v>
      </c>
      <c r="H28" s="1" t="s">
        <v>7141</v>
      </c>
      <c r="I28">
        <v>158</v>
      </c>
      <c r="J28">
        <v>179</v>
      </c>
      <c r="K28" s="1" t="s">
        <v>7141</v>
      </c>
      <c r="L28">
        <v>13</v>
      </c>
      <c r="M28" s="1" t="s">
        <v>9159</v>
      </c>
      <c r="N28" s="1" t="s">
        <v>9160</v>
      </c>
      <c r="O28" s="1" t="s">
        <v>9161</v>
      </c>
      <c r="P28" s="1" t="s">
        <v>9162</v>
      </c>
      <c r="Q28" s="1" t="s">
        <v>9163</v>
      </c>
      <c r="R28" s="1" t="s">
        <v>9164</v>
      </c>
      <c r="S28" s="1" t="s">
        <v>9165</v>
      </c>
      <c r="T28" s="1" t="s">
        <v>9166</v>
      </c>
      <c r="U28" s="1" t="s">
        <v>7141</v>
      </c>
      <c r="V28" s="1" t="s">
        <v>7740</v>
      </c>
      <c r="W28" s="1" t="s">
        <v>7319</v>
      </c>
      <c r="X28" s="1" t="str">
        <f>VLOOKUP(knapsack_problem[[#This Row],[ISSN]],classificacao!B:D,3,0)</f>
        <v>B1</v>
      </c>
      <c r="Y28" s="1" t="s">
        <v>7141</v>
      </c>
      <c r="Z28" s="1" t="s">
        <v>7320</v>
      </c>
      <c r="AB28" s="1" t="s">
        <v>7153</v>
      </c>
      <c r="AC28" s="1" t="s">
        <v>7321</v>
      </c>
      <c r="AD28" s="1" t="s">
        <v>7155</v>
      </c>
      <c r="AE28" s="1" t="s">
        <v>7156</v>
      </c>
      <c r="AF28" s="1" t="s">
        <v>7141</v>
      </c>
      <c r="AG28" s="1" t="s">
        <v>7157</v>
      </c>
      <c r="AH28" s="1" t="s">
        <v>9167</v>
      </c>
    </row>
    <row r="29" spans="1:34" x14ac:dyDescent="0.25">
      <c r="A29" s="1" t="s">
        <v>9415</v>
      </c>
      <c r="B29" s="1" t="s">
        <v>9416</v>
      </c>
      <c r="C29" s="1" t="s">
        <v>9417</v>
      </c>
      <c r="D29">
        <v>2016</v>
      </c>
      <c r="E29" s="1" t="s">
        <v>7138</v>
      </c>
      <c r="F29" s="1" t="s">
        <v>9418</v>
      </c>
      <c r="G29" s="1" t="s">
        <v>7366</v>
      </c>
      <c r="H29" s="1" t="s">
        <v>7141</v>
      </c>
      <c r="I29">
        <v>842</v>
      </c>
      <c r="J29">
        <v>854</v>
      </c>
      <c r="K29" s="1" t="s">
        <v>7141</v>
      </c>
      <c r="L29">
        <v>13</v>
      </c>
      <c r="M29" s="1" t="s">
        <v>9419</v>
      </c>
      <c r="N29" s="1" t="s">
        <v>9420</v>
      </c>
      <c r="O29" s="1" t="s">
        <v>9421</v>
      </c>
      <c r="P29" s="1" t="s">
        <v>9422</v>
      </c>
      <c r="Q29" s="1" t="s">
        <v>9423</v>
      </c>
      <c r="R29" s="1" t="s">
        <v>9424</v>
      </c>
      <c r="S29" s="1" t="s">
        <v>9425</v>
      </c>
      <c r="T29" s="1" t="s">
        <v>9426</v>
      </c>
      <c r="U29" s="1" t="s">
        <v>7141</v>
      </c>
      <c r="V29" s="1" t="s">
        <v>7150</v>
      </c>
      <c r="W29" s="1" t="s">
        <v>7151</v>
      </c>
      <c r="X29" s="1" t="str">
        <f>VLOOKUP(knapsack_problem[[#This Row],[ISSN]],classificacao!B:D,3,0)</f>
        <v>A1</v>
      </c>
      <c r="Y29" s="1" t="s">
        <v>7141</v>
      </c>
      <c r="Z29" s="1" t="s">
        <v>7152</v>
      </c>
      <c r="AB29" s="1" t="s">
        <v>7153</v>
      </c>
      <c r="AC29" s="1" t="s">
        <v>7154</v>
      </c>
      <c r="AD29" s="1" t="s">
        <v>7155</v>
      </c>
      <c r="AE29" s="1" t="s">
        <v>7156</v>
      </c>
      <c r="AF29" s="1" t="s">
        <v>7141</v>
      </c>
      <c r="AG29" s="1" t="s">
        <v>7157</v>
      </c>
      <c r="AH29" s="1" t="s">
        <v>9427</v>
      </c>
    </row>
    <row r="30" spans="1:34" x14ac:dyDescent="0.25">
      <c r="A30" s="1" t="s">
        <v>9546</v>
      </c>
      <c r="B30" s="1" t="s">
        <v>9547</v>
      </c>
      <c r="C30" s="1" t="s">
        <v>9548</v>
      </c>
      <c r="D30">
        <v>2016</v>
      </c>
      <c r="E30" s="1" t="s">
        <v>8675</v>
      </c>
      <c r="F30" s="1" t="s">
        <v>7266</v>
      </c>
      <c r="G30" s="1" t="s">
        <v>7330</v>
      </c>
      <c r="H30" s="1" t="s">
        <v>7141</v>
      </c>
      <c r="I30">
        <v>234</v>
      </c>
      <c r="J30">
        <v>239</v>
      </c>
      <c r="K30" s="1" t="s">
        <v>7141</v>
      </c>
      <c r="L30">
        <v>13</v>
      </c>
      <c r="M30" s="1" t="s">
        <v>9549</v>
      </c>
      <c r="N30" s="1" t="s">
        <v>9550</v>
      </c>
      <c r="O30" s="1" t="s">
        <v>9551</v>
      </c>
      <c r="P30" s="1" t="s">
        <v>9552</v>
      </c>
      <c r="Q30" s="1" t="s">
        <v>9553</v>
      </c>
      <c r="R30" s="1" t="s">
        <v>9554</v>
      </c>
      <c r="S30" s="1" t="s">
        <v>7141</v>
      </c>
      <c r="T30" s="1" t="s">
        <v>9555</v>
      </c>
      <c r="U30" s="1" t="s">
        <v>7141</v>
      </c>
      <c r="V30" s="1" t="s">
        <v>7677</v>
      </c>
      <c r="W30" s="1" t="s">
        <v>8682</v>
      </c>
      <c r="X30" s="1" t="str">
        <f>VLOOKUP(knapsack_problem[[#This Row],[ISSN]],classificacao!B:D,3,0)</f>
        <v>B1</v>
      </c>
      <c r="Y30" s="1" t="s">
        <v>7141</v>
      </c>
      <c r="Z30" s="1" t="s">
        <v>7141</v>
      </c>
      <c r="AB30" s="1" t="s">
        <v>7153</v>
      </c>
      <c r="AC30" s="1" t="s">
        <v>7141</v>
      </c>
      <c r="AD30" s="1" t="s">
        <v>7155</v>
      </c>
      <c r="AE30" s="1" t="s">
        <v>7156</v>
      </c>
      <c r="AF30" s="1" t="s">
        <v>7141</v>
      </c>
      <c r="AG30" s="1" t="s">
        <v>7157</v>
      </c>
      <c r="AH30" s="1" t="s">
        <v>9556</v>
      </c>
    </row>
    <row r="31" spans="1:34" x14ac:dyDescent="0.25">
      <c r="A31" s="1" t="s">
        <v>8759</v>
      </c>
      <c r="B31" s="1" t="s">
        <v>8760</v>
      </c>
      <c r="C31" s="1" t="s">
        <v>8761</v>
      </c>
      <c r="D31">
        <v>2017</v>
      </c>
      <c r="E31" s="1" t="s">
        <v>8762</v>
      </c>
      <c r="F31" s="1" t="s">
        <v>8763</v>
      </c>
      <c r="G31" s="1" t="s">
        <v>7141</v>
      </c>
      <c r="H31" s="1" t="s">
        <v>7141</v>
      </c>
      <c r="I31">
        <v>12</v>
      </c>
      <c r="J31">
        <v>20</v>
      </c>
      <c r="K31" s="1" t="s">
        <v>7141</v>
      </c>
      <c r="L31">
        <v>12</v>
      </c>
      <c r="M31" s="1" t="s">
        <v>8764</v>
      </c>
      <c r="N31" s="1" t="s">
        <v>8765</v>
      </c>
      <c r="O31" s="1" t="s">
        <v>8766</v>
      </c>
      <c r="P31" s="1" t="s">
        <v>8767</v>
      </c>
      <c r="Q31" s="1" t="s">
        <v>8768</v>
      </c>
      <c r="R31" s="1" t="s">
        <v>8769</v>
      </c>
      <c r="S31" s="1" t="s">
        <v>8770</v>
      </c>
      <c r="T31" s="1" t="s">
        <v>8771</v>
      </c>
      <c r="U31" s="1" t="s">
        <v>7141</v>
      </c>
      <c r="V31" s="1" t="s">
        <v>7150</v>
      </c>
      <c r="W31" s="1" t="s">
        <v>8772</v>
      </c>
      <c r="X31" s="1" t="str">
        <f>VLOOKUP(knapsack_problem[[#This Row],[ISSN]],classificacao!B:D,3,0)</f>
        <v>A1</v>
      </c>
      <c r="Y31" s="1" t="s">
        <v>7141</v>
      </c>
      <c r="Z31" s="1" t="s">
        <v>8773</v>
      </c>
      <c r="AB31" s="1" t="s">
        <v>7153</v>
      </c>
      <c r="AC31" s="1" t="s">
        <v>8774</v>
      </c>
      <c r="AD31" s="1" t="s">
        <v>7155</v>
      </c>
      <c r="AE31" s="1" t="s">
        <v>7156</v>
      </c>
      <c r="AF31" s="1" t="s">
        <v>7141</v>
      </c>
      <c r="AG31" s="1" t="s">
        <v>7157</v>
      </c>
      <c r="AH31" s="1" t="s">
        <v>8775</v>
      </c>
    </row>
    <row r="32" spans="1:34" x14ac:dyDescent="0.25">
      <c r="A32" s="1" t="s">
        <v>8934</v>
      </c>
      <c r="B32" s="1" t="s">
        <v>8935</v>
      </c>
      <c r="C32" s="1" t="s">
        <v>8936</v>
      </c>
      <c r="D32">
        <v>2017</v>
      </c>
      <c r="E32" s="1" t="s">
        <v>7328</v>
      </c>
      <c r="F32" s="1" t="s">
        <v>7992</v>
      </c>
      <c r="G32" s="1" t="s">
        <v>7366</v>
      </c>
      <c r="H32" s="1" t="s">
        <v>7141</v>
      </c>
      <c r="I32">
        <v>457</v>
      </c>
      <c r="J32">
        <v>473</v>
      </c>
      <c r="K32" s="1" t="s">
        <v>7141</v>
      </c>
      <c r="L32">
        <v>12</v>
      </c>
      <c r="M32" s="1" t="s">
        <v>8937</v>
      </c>
      <c r="N32" s="1" t="s">
        <v>8938</v>
      </c>
      <c r="O32" s="1" t="s">
        <v>8939</v>
      </c>
      <c r="P32" s="1" t="s">
        <v>8940</v>
      </c>
      <c r="Q32" s="1" t="s">
        <v>8941</v>
      </c>
      <c r="R32" s="1" t="s">
        <v>8942</v>
      </c>
      <c r="S32" s="1" t="s">
        <v>8943</v>
      </c>
      <c r="T32" s="1" t="s">
        <v>7141</v>
      </c>
      <c r="U32" s="1" t="s">
        <v>7141</v>
      </c>
      <c r="V32" s="1" t="s">
        <v>7338</v>
      </c>
      <c r="W32" s="1" t="s">
        <v>7339</v>
      </c>
      <c r="X32" s="1" t="str">
        <f>VLOOKUP(knapsack_problem[[#This Row],[ISSN]],classificacao!B:D,3,0)</f>
        <v>B1</v>
      </c>
      <c r="Y32" s="1" t="s">
        <v>7141</v>
      </c>
      <c r="Z32" s="1" t="s">
        <v>7141</v>
      </c>
      <c r="AB32" s="1" t="s">
        <v>7153</v>
      </c>
      <c r="AC32" s="1" t="s">
        <v>7340</v>
      </c>
      <c r="AD32" s="1" t="s">
        <v>7155</v>
      </c>
      <c r="AE32" s="1" t="s">
        <v>7156</v>
      </c>
      <c r="AF32" s="1" t="s">
        <v>7395</v>
      </c>
      <c r="AG32" s="1" t="s">
        <v>7157</v>
      </c>
      <c r="AH32" s="1" t="s">
        <v>8944</v>
      </c>
    </row>
    <row r="33" spans="1:34" x14ac:dyDescent="0.25">
      <c r="A33" s="1" t="s">
        <v>8541</v>
      </c>
      <c r="B33" s="1" t="s">
        <v>8542</v>
      </c>
      <c r="C33" s="1" t="s">
        <v>8543</v>
      </c>
      <c r="D33">
        <v>2018</v>
      </c>
      <c r="E33" s="1" t="s">
        <v>7792</v>
      </c>
      <c r="F33" s="1" t="s">
        <v>8259</v>
      </c>
      <c r="G33" s="1" t="s">
        <v>7140</v>
      </c>
      <c r="H33" s="1" t="s">
        <v>7141</v>
      </c>
      <c r="I33">
        <v>667</v>
      </c>
      <c r="J33">
        <v>682</v>
      </c>
      <c r="K33" s="1" t="s">
        <v>7141</v>
      </c>
      <c r="L33">
        <v>11</v>
      </c>
      <c r="M33" s="1" t="s">
        <v>8544</v>
      </c>
      <c r="N33" s="1" t="s">
        <v>8545</v>
      </c>
      <c r="O33" s="1" t="s">
        <v>8546</v>
      </c>
      <c r="P33" s="1" t="s">
        <v>8547</v>
      </c>
      <c r="Q33" s="1" t="s">
        <v>8548</v>
      </c>
      <c r="R33" s="1" t="s">
        <v>8549</v>
      </c>
      <c r="S33" s="1" t="s">
        <v>8550</v>
      </c>
      <c r="T33" s="1" t="s">
        <v>7141</v>
      </c>
      <c r="U33" s="1" t="s">
        <v>7141</v>
      </c>
      <c r="V33" s="1" t="s">
        <v>7801</v>
      </c>
      <c r="W33" s="1" t="s">
        <v>7802</v>
      </c>
      <c r="X33" s="1" t="str">
        <f>VLOOKUP(knapsack_problem[[#This Row],[ISSN]],classificacao!B:D,3,0)</f>
        <v>B1</v>
      </c>
      <c r="Y33" s="1" t="s">
        <v>7141</v>
      </c>
      <c r="Z33" s="1" t="s">
        <v>7141</v>
      </c>
      <c r="AB33" s="1" t="s">
        <v>7153</v>
      </c>
      <c r="AC33" s="1" t="s">
        <v>7803</v>
      </c>
      <c r="AD33" s="1" t="s">
        <v>7155</v>
      </c>
      <c r="AE33" s="1" t="s">
        <v>7156</v>
      </c>
      <c r="AF33" s="1" t="s">
        <v>7141</v>
      </c>
      <c r="AG33" s="1" t="s">
        <v>7157</v>
      </c>
      <c r="AH33" s="1" t="s">
        <v>8551</v>
      </c>
    </row>
    <row r="34" spans="1:34" x14ac:dyDescent="0.25">
      <c r="A34" s="1" t="s">
        <v>8945</v>
      </c>
      <c r="B34" s="1" t="s">
        <v>8946</v>
      </c>
      <c r="C34" s="1" t="s">
        <v>8947</v>
      </c>
      <c r="D34">
        <v>2017</v>
      </c>
      <c r="E34" s="1" t="s">
        <v>7403</v>
      </c>
      <c r="F34" s="1" t="s">
        <v>8075</v>
      </c>
      <c r="G34" s="1" t="s">
        <v>7330</v>
      </c>
      <c r="H34" s="1" t="s">
        <v>7141</v>
      </c>
      <c r="I34">
        <v>1300</v>
      </c>
      <c r="J34">
        <v>1323</v>
      </c>
      <c r="K34" s="1" t="s">
        <v>7141</v>
      </c>
      <c r="L34">
        <v>11</v>
      </c>
      <c r="M34" s="1" t="s">
        <v>8948</v>
      </c>
      <c r="N34" s="1" t="s">
        <v>8949</v>
      </c>
      <c r="O34" s="1" t="s">
        <v>8950</v>
      </c>
      <c r="P34" s="1" t="s">
        <v>8951</v>
      </c>
      <c r="Q34" s="1" t="s">
        <v>8952</v>
      </c>
      <c r="R34" s="1" t="s">
        <v>8953</v>
      </c>
      <c r="S34" s="1" t="s">
        <v>8954</v>
      </c>
      <c r="T34" s="1" t="s">
        <v>8955</v>
      </c>
      <c r="U34" s="1" t="s">
        <v>7141</v>
      </c>
      <c r="V34" s="1" t="s">
        <v>7740</v>
      </c>
      <c r="W34" s="1" t="s">
        <v>7413</v>
      </c>
      <c r="X34" s="1" t="str">
        <f>VLOOKUP(knapsack_problem[[#This Row],[ISSN]],classificacao!B:D,3,0)</f>
        <v>B1</v>
      </c>
      <c r="Y34" s="1" t="s">
        <v>7141</v>
      </c>
      <c r="Z34" s="1" t="s">
        <v>7414</v>
      </c>
      <c r="AB34" s="1" t="s">
        <v>7153</v>
      </c>
      <c r="AC34" s="1" t="s">
        <v>7415</v>
      </c>
      <c r="AD34" s="1" t="s">
        <v>7155</v>
      </c>
      <c r="AE34" s="1" t="s">
        <v>7156</v>
      </c>
      <c r="AF34" s="1" t="s">
        <v>7395</v>
      </c>
      <c r="AG34" s="1" t="s">
        <v>7157</v>
      </c>
      <c r="AH34" s="1" t="s">
        <v>8956</v>
      </c>
    </row>
    <row r="35" spans="1:34" x14ac:dyDescent="0.25">
      <c r="A35" s="1" t="s">
        <v>8032</v>
      </c>
      <c r="B35" s="1" t="s">
        <v>8033</v>
      </c>
      <c r="C35" s="1" t="s">
        <v>8034</v>
      </c>
      <c r="D35">
        <v>2019</v>
      </c>
      <c r="E35" s="1" t="s">
        <v>7138</v>
      </c>
      <c r="F35" s="1" t="s">
        <v>8009</v>
      </c>
      <c r="G35" s="1" t="s">
        <v>7262</v>
      </c>
      <c r="H35" s="1" t="s">
        <v>7141</v>
      </c>
      <c r="I35">
        <v>35</v>
      </c>
      <c r="J35">
        <v>48</v>
      </c>
      <c r="K35" s="1" t="s">
        <v>7141</v>
      </c>
      <c r="L35">
        <v>10</v>
      </c>
      <c r="M35" s="1" t="s">
        <v>8035</v>
      </c>
      <c r="N35" s="1" t="s">
        <v>8036</v>
      </c>
      <c r="O35" s="1" t="s">
        <v>8037</v>
      </c>
      <c r="P35" s="1" t="s">
        <v>8038</v>
      </c>
      <c r="Q35" s="1" t="s">
        <v>8039</v>
      </c>
      <c r="R35" s="1" t="s">
        <v>8040</v>
      </c>
      <c r="S35" s="1" t="s">
        <v>8041</v>
      </c>
      <c r="T35" s="1" t="s">
        <v>8042</v>
      </c>
      <c r="U35" s="1" t="s">
        <v>7141</v>
      </c>
      <c r="V35" s="1" t="s">
        <v>7150</v>
      </c>
      <c r="W35" s="1" t="s">
        <v>7151</v>
      </c>
      <c r="X35" s="1" t="str">
        <f>VLOOKUP(knapsack_problem[[#This Row],[ISSN]],classificacao!B:D,3,0)</f>
        <v>A1</v>
      </c>
      <c r="Y35" s="1" t="s">
        <v>7141</v>
      </c>
      <c r="Z35" s="1" t="s">
        <v>7152</v>
      </c>
      <c r="AB35" s="1" t="s">
        <v>7153</v>
      </c>
      <c r="AC35" s="1" t="s">
        <v>7154</v>
      </c>
      <c r="AD35" s="1" t="s">
        <v>7155</v>
      </c>
      <c r="AE35" s="1" t="s">
        <v>7156</v>
      </c>
      <c r="AF35" s="1" t="s">
        <v>7141</v>
      </c>
      <c r="AG35" s="1" t="s">
        <v>7157</v>
      </c>
      <c r="AH35" s="1" t="s">
        <v>8043</v>
      </c>
    </row>
    <row r="36" spans="1:34" x14ac:dyDescent="0.25">
      <c r="A36" s="1" t="s">
        <v>8449</v>
      </c>
      <c r="B36" s="1" t="s">
        <v>8450</v>
      </c>
      <c r="C36" s="1" t="s">
        <v>8451</v>
      </c>
      <c r="D36">
        <v>2018</v>
      </c>
      <c r="E36" s="1" t="s">
        <v>7308</v>
      </c>
      <c r="F36" s="1" t="s">
        <v>7268</v>
      </c>
      <c r="G36" s="1" t="s">
        <v>7269</v>
      </c>
      <c r="H36" s="1" t="s">
        <v>7141</v>
      </c>
      <c r="I36">
        <v>1582</v>
      </c>
      <c r="J36">
        <v>1595</v>
      </c>
      <c r="K36" s="1" t="s">
        <v>7141</v>
      </c>
      <c r="L36">
        <v>10</v>
      </c>
      <c r="M36" s="1" t="s">
        <v>8452</v>
      </c>
      <c r="N36" s="1" t="s">
        <v>8453</v>
      </c>
      <c r="O36" s="1" t="s">
        <v>8454</v>
      </c>
      <c r="P36" s="1" t="s">
        <v>8455</v>
      </c>
      <c r="Q36" s="1" t="s">
        <v>8456</v>
      </c>
      <c r="R36" s="1" t="s">
        <v>8457</v>
      </c>
      <c r="S36" s="1" t="s">
        <v>8458</v>
      </c>
      <c r="T36" s="1" t="s">
        <v>8459</v>
      </c>
      <c r="U36" s="1" t="s">
        <v>7141</v>
      </c>
      <c r="V36" s="1" t="s">
        <v>7740</v>
      </c>
      <c r="W36" s="1" t="s">
        <v>7319</v>
      </c>
      <c r="X36" s="1" t="str">
        <f>VLOOKUP(knapsack_problem[[#This Row],[ISSN]],classificacao!B:D,3,0)</f>
        <v>B1</v>
      </c>
      <c r="Y36" s="1" t="s">
        <v>7141</v>
      </c>
      <c r="Z36" s="1" t="s">
        <v>7320</v>
      </c>
      <c r="AB36" s="1" t="s">
        <v>7153</v>
      </c>
      <c r="AC36" s="1" t="s">
        <v>7321</v>
      </c>
      <c r="AD36" s="1" t="s">
        <v>7155</v>
      </c>
      <c r="AE36" s="1" t="s">
        <v>7156</v>
      </c>
      <c r="AF36" s="1" t="s">
        <v>7141</v>
      </c>
      <c r="AG36" s="1" t="s">
        <v>7157</v>
      </c>
      <c r="AH36" s="1" t="s">
        <v>8460</v>
      </c>
    </row>
    <row r="37" spans="1:34" x14ac:dyDescent="0.25">
      <c r="A37" s="1" t="s">
        <v>7500</v>
      </c>
      <c r="B37" s="1" t="s">
        <v>7501</v>
      </c>
      <c r="C37" s="1" t="s">
        <v>7502</v>
      </c>
      <c r="D37">
        <v>2020</v>
      </c>
      <c r="E37" s="1" t="s">
        <v>7231</v>
      </c>
      <c r="F37" s="1" t="s">
        <v>7503</v>
      </c>
      <c r="G37" s="1" t="s">
        <v>7141</v>
      </c>
      <c r="H37" s="1" t="s">
        <v>7504</v>
      </c>
      <c r="K37" s="1" t="s">
        <v>7141</v>
      </c>
      <c r="L37">
        <v>9</v>
      </c>
      <c r="M37" s="1" t="s">
        <v>7505</v>
      </c>
      <c r="N37" s="1" t="s">
        <v>7506</v>
      </c>
      <c r="O37" s="1" t="s">
        <v>7507</v>
      </c>
      <c r="P37" s="1" t="s">
        <v>7508</v>
      </c>
      <c r="Q37" s="1" t="s">
        <v>7509</v>
      </c>
      <c r="R37" s="1" t="s">
        <v>7510</v>
      </c>
      <c r="S37" s="1" t="s">
        <v>7511</v>
      </c>
      <c r="T37" s="1" t="s">
        <v>7512</v>
      </c>
      <c r="U37" s="1" t="s">
        <v>7141</v>
      </c>
      <c r="V37" s="1" t="s">
        <v>7221</v>
      </c>
      <c r="W37" s="1" t="s">
        <v>7242</v>
      </c>
      <c r="X37" s="1" t="str">
        <f>VLOOKUP(knapsack_problem[[#This Row],[ISSN]],classificacao!B:D,3,0)</f>
        <v>A2</v>
      </c>
      <c r="Y37" s="1" t="s">
        <v>7141</v>
      </c>
      <c r="Z37" s="1" t="s">
        <v>7243</v>
      </c>
      <c r="AB37" s="1" t="s">
        <v>7153</v>
      </c>
      <c r="AC37" s="1" t="s">
        <v>7244</v>
      </c>
      <c r="AD37" s="1" t="s">
        <v>7155</v>
      </c>
      <c r="AE37" s="1" t="s">
        <v>7156</v>
      </c>
      <c r="AF37" s="1" t="s">
        <v>7141</v>
      </c>
      <c r="AG37" s="1" t="s">
        <v>7157</v>
      </c>
      <c r="AH37" s="1" t="s">
        <v>7513</v>
      </c>
    </row>
    <row r="38" spans="1:34" x14ac:dyDescent="0.25">
      <c r="A38" s="1" t="s">
        <v>8619</v>
      </c>
      <c r="B38" s="1" t="s">
        <v>8620</v>
      </c>
      <c r="C38" s="1" t="s">
        <v>8621</v>
      </c>
      <c r="D38">
        <v>2018</v>
      </c>
      <c r="E38" s="1" t="s">
        <v>8489</v>
      </c>
      <c r="F38" s="1" t="s">
        <v>7141</v>
      </c>
      <c r="G38" s="1" t="s">
        <v>7141</v>
      </c>
      <c r="H38" s="1" t="s">
        <v>7141</v>
      </c>
      <c r="K38" s="1" t="s">
        <v>7141</v>
      </c>
      <c r="L38">
        <v>9</v>
      </c>
      <c r="M38" s="1" t="s">
        <v>8622</v>
      </c>
      <c r="N38" s="1" t="s">
        <v>8623</v>
      </c>
      <c r="O38" s="1" t="s">
        <v>8624</v>
      </c>
      <c r="P38" s="1" t="s">
        <v>8625</v>
      </c>
      <c r="Q38" s="1" t="s">
        <v>8626</v>
      </c>
      <c r="R38" s="1" t="s">
        <v>8627</v>
      </c>
      <c r="S38" s="1" t="s">
        <v>8628</v>
      </c>
      <c r="T38" s="1" t="s">
        <v>8629</v>
      </c>
      <c r="U38" s="1" t="s">
        <v>7141</v>
      </c>
      <c r="V38" s="1" t="s">
        <v>7150</v>
      </c>
      <c r="W38" s="1" t="s">
        <v>8499</v>
      </c>
      <c r="X38" s="1" t="str">
        <f>VLOOKUP(knapsack_problem[[#This Row],[ISSN]],classificacao!B:D,3,0)</f>
        <v>A1</v>
      </c>
      <c r="Y38" s="1" t="s">
        <v>7141</v>
      </c>
      <c r="Z38" s="1" t="s">
        <v>8500</v>
      </c>
      <c r="AB38" s="1" t="s">
        <v>7153</v>
      </c>
      <c r="AC38" s="1" t="s">
        <v>8501</v>
      </c>
      <c r="AD38" s="1" t="s">
        <v>7581</v>
      </c>
      <c r="AE38" s="1" t="s">
        <v>7581</v>
      </c>
      <c r="AF38" s="1" t="s">
        <v>7141</v>
      </c>
      <c r="AG38" s="1" t="s">
        <v>7157</v>
      </c>
      <c r="AH38" s="1" t="s">
        <v>8630</v>
      </c>
    </row>
    <row r="39" spans="1:34" x14ac:dyDescent="0.25">
      <c r="A39" s="1" t="s">
        <v>8897</v>
      </c>
      <c r="B39" s="1" t="s">
        <v>8898</v>
      </c>
      <c r="C39" s="1" t="s">
        <v>8899</v>
      </c>
      <c r="D39">
        <v>2017</v>
      </c>
      <c r="E39" s="1" t="s">
        <v>7138</v>
      </c>
      <c r="F39" s="1" t="s">
        <v>8888</v>
      </c>
      <c r="G39" s="1" t="s">
        <v>7262</v>
      </c>
      <c r="H39" s="1" t="s">
        <v>7141</v>
      </c>
      <c r="I39">
        <v>1</v>
      </c>
      <c r="J39">
        <v>11</v>
      </c>
      <c r="K39" s="1" t="s">
        <v>7141</v>
      </c>
      <c r="L39">
        <v>9</v>
      </c>
      <c r="M39" s="1" t="s">
        <v>8900</v>
      </c>
      <c r="N39" s="1" t="s">
        <v>8901</v>
      </c>
      <c r="O39" s="1" t="s">
        <v>8902</v>
      </c>
      <c r="P39" s="1" t="s">
        <v>8903</v>
      </c>
      <c r="Q39" s="1" t="s">
        <v>8904</v>
      </c>
      <c r="R39" s="1" t="s">
        <v>8905</v>
      </c>
      <c r="S39" s="1" t="s">
        <v>8906</v>
      </c>
      <c r="T39" s="1" t="s">
        <v>8907</v>
      </c>
      <c r="U39" s="1" t="s">
        <v>7141</v>
      </c>
      <c r="V39" s="1" t="s">
        <v>7150</v>
      </c>
      <c r="W39" s="1" t="s">
        <v>7151</v>
      </c>
      <c r="X39" s="1" t="str">
        <f>VLOOKUP(knapsack_problem[[#This Row],[ISSN]],classificacao!B:D,3,0)</f>
        <v>A1</v>
      </c>
      <c r="Y39" s="1" t="s">
        <v>7141</v>
      </c>
      <c r="Z39" s="1" t="s">
        <v>7152</v>
      </c>
      <c r="AB39" s="1" t="s">
        <v>7153</v>
      </c>
      <c r="AC39" s="1" t="s">
        <v>7154</v>
      </c>
      <c r="AD39" s="1" t="s">
        <v>7155</v>
      </c>
      <c r="AE39" s="1" t="s">
        <v>7156</v>
      </c>
      <c r="AF39" s="1" t="s">
        <v>7395</v>
      </c>
      <c r="AG39" s="1" t="s">
        <v>7157</v>
      </c>
      <c r="AH39" s="1" t="s">
        <v>8908</v>
      </c>
    </row>
    <row r="40" spans="1:34" x14ac:dyDescent="0.25">
      <c r="A40" s="1" t="s">
        <v>9017</v>
      </c>
      <c r="B40" s="1" t="s">
        <v>9018</v>
      </c>
      <c r="C40" s="1" t="s">
        <v>9019</v>
      </c>
      <c r="D40">
        <v>2017</v>
      </c>
      <c r="E40" s="1" t="s">
        <v>7603</v>
      </c>
      <c r="F40" s="1" t="s">
        <v>9020</v>
      </c>
      <c r="G40" s="1" t="s">
        <v>7141</v>
      </c>
      <c r="H40" s="1" t="s">
        <v>7141</v>
      </c>
      <c r="I40">
        <v>313</v>
      </c>
      <c r="J40">
        <v>328</v>
      </c>
      <c r="K40" s="1" t="s">
        <v>7141</v>
      </c>
      <c r="L40">
        <v>9</v>
      </c>
      <c r="M40" s="1" t="s">
        <v>9021</v>
      </c>
      <c r="N40" s="1" t="s">
        <v>9022</v>
      </c>
      <c r="O40" s="1" t="s">
        <v>9023</v>
      </c>
      <c r="P40" s="1" t="s">
        <v>9024</v>
      </c>
      <c r="Q40" s="1" t="s">
        <v>9025</v>
      </c>
      <c r="R40" s="1" t="s">
        <v>9026</v>
      </c>
      <c r="S40" s="1" t="s">
        <v>9027</v>
      </c>
      <c r="T40" s="1" t="s">
        <v>9028</v>
      </c>
      <c r="U40" s="1" t="s">
        <v>7141</v>
      </c>
      <c r="V40" s="1" t="s">
        <v>7173</v>
      </c>
      <c r="W40" s="1" t="s">
        <v>7613</v>
      </c>
      <c r="X40" s="1" t="str">
        <f>VLOOKUP(knapsack_problem[[#This Row],[ISSN]],classificacao!B:D,3,0)</f>
        <v>A2</v>
      </c>
      <c r="Y40" s="1" t="s">
        <v>7141</v>
      </c>
      <c r="Z40" s="1" t="s">
        <v>7614</v>
      </c>
      <c r="AB40" s="1" t="s">
        <v>7153</v>
      </c>
      <c r="AC40" s="1" t="s">
        <v>7615</v>
      </c>
      <c r="AD40" s="1" t="s">
        <v>7155</v>
      </c>
      <c r="AE40" s="1" t="s">
        <v>7156</v>
      </c>
      <c r="AF40" s="1" t="s">
        <v>7141</v>
      </c>
      <c r="AG40" s="1" t="s">
        <v>7157</v>
      </c>
      <c r="AH40" s="1" t="s">
        <v>9029</v>
      </c>
    </row>
    <row r="41" spans="1:34" x14ac:dyDescent="0.25">
      <c r="A41" s="1" t="s">
        <v>9236</v>
      </c>
      <c r="B41" s="1" t="s">
        <v>9237</v>
      </c>
      <c r="C41" s="1" t="s">
        <v>9238</v>
      </c>
      <c r="D41">
        <v>2016</v>
      </c>
      <c r="E41" s="1" t="s">
        <v>9239</v>
      </c>
      <c r="F41" s="1" t="s">
        <v>7269</v>
      </c>
      <c r="G41" s="1" t="s">
        <v>7141</v>
      </c>
      <c r="H41" s="1" t="s">
        <v>9240</v>
      </c>
      <c r="K41" s="1" t="s">
        <v>7141</v>
      </c>
      <c r="L41">
        <v>9</v>
      </c>
      <c r="M41" s="1" t="s">
        <v>9241</v>
      </c>
      <c r="N41" s="1" t="s">
        <v>9242</v>
      </c>
      <c r="O41" s="1" t="s">
        <v>9243</v>
      </c>
      <c r="P41" s="1" t="s">
        <v>9244</v>
      </c>
      <c r="Q41" s="1" t="s">
        <v>9245</v>
      </c>
      <c r="R41" s="1" t="s">
        <v>7141</v>
      </c>
      <c r="S41" s="1" t="s">
        <v>9246</v>
      </c>
      <c r="T41" s="1" t="s">
        <v>9247</v>
      </c>
      <c r="U41" s="1" t="s">
        <v>7141</v>
      </c>
      <c r="V41" s="1" t="s">
        <v>9248</v>
      </c>
      <c r="W41" s="1" t="s">
        <v>9249</v>
      </c>
      <c r="X41" s="1" t="str">
        <f>VLOOKUP(knapsack_problem[[#This Row],[ISSN]],classificacao!B:D,3,0)</f>
        <v>A1</v>
      </c>
      <c r="Y41" s="1" t="s">
        <v>7141</v>
      </c>
      <c r="Z41" s="1" t="s">
        <v>7141</v>
      </c>
      <c r="AA41">
        <v>27713516</v>
      </c>
      <c r="AB41" s="1" t="s">
        <v>7153</v>
      </c>
      <c r="AC41" s="1" t="s">
        <v>9250</v>
      </c>
      <c r="AD41" s="1" t="s">
        <v>7155</v>
      </c>
      <c r="AE41" s="1" t="s">
        <v>7156</v>
      </c>
      <c r="AF41" s="1" t="s">
        <v>7398</v>
      </c>
      <c r="AG41" s="1" t="s">
        <v>7157</v>
      </c>
      <c r="AH41" s="1" t="s">
        <v>9251</v>
      </c>
    </row>
    <row r="42" spans="1:34" x14ac:dyDescent="0.25">
      <c r="A42" s="1" t="s">
        <v>9364</v>
      </c>
      <c r="B42" s="1" t="s">
        <v>9365</v>
      </c>
      <c r="C42" s="1" t="s">
        <v>9366</v>
      </c>
      <c r="D42">
        <v>2016</v>
      </c>
      <c r="E42" s="1" t="s">
        <v>7849</v>
      </c>
      <c r="F42" s="1" t="s">
        <v>9367</v>
      </c>
      <c r="G42" s="1" t="s">
        <v>7347</v>
      </c>
      <c r="H42" s="1" t="s">
        <v>7141</v>
      </c>
      <c r="I42">
        <v>83</v>
      </c>
      <c r="J42">
        <v>107</v>
      </c>
      <c r="K42" s="1" t="s">
        <v>7141</v>
      </c>
      <c r="L42">
        <v>9</v>
      </c>
      <c r="M42" s="1" t="s">
        <v>9368</v>
      </c>
      <c r="N42" s="1" t="s">
        <v>9369</v>
      </c>
      <c r="O42" s="1" t="s">
        <v>9370</v>
      </c>
      <c r="P42" s="1" t="s">
        <v>9371</v>
      </c>
      <c r="Q42" s="1" t="s">
        <v>9372</v>
      </c>
      <c r="R42" s="1" t="s">
        <v>9373</v>
      </c>
      <c r="S42" s="1" t="s">
        <v>7141</v>
      </c>
      <c r="T42" s="1" t="s">
        <v>9374</v>
      </c>
      <c r="U42" s="1" t="s">
        <v>7141</v>
      </c>
      <c r="V42" s="1" t="s">
        <v>7740</v>
      </c>
      <c r="W42" s="1" t="s">
        <v>7858</v>
      </c>
      <c r="X42" s="1" t="str">
        <f>VLOOKUP(knapsack_problem[[#This Row],[ISSN]],classificacao!B:D,3,0)</f>
        <v>A2</v>
      </c>
      <c r="Y42" s="1" t="s">
        <v>7141</v>
      </c>
      <c r="Z42" s="1" t="s">
        <v>7141</v>
      </c>
      <c r="AB42" s="1" t="s">
        <v>7153</v>
      </c>
      <c r="AC42" s="1" t="s">
        <v>7859</v>
      </c>
      <c r="AD42" s="1" t="s">
        <v>7155</v>
      </c>
      <c r="AE42" s="1" t="s">
        <v>7156</v>
      </c>
      <c r="AF42" s="1" t="s">
        <v>7395</v>
      </c>
      <c r="AG42" s="1" t="s">
        <v>7157</v>
      </c>
      <c r="AH42" s="1" t="s">
        <v>9375</v>
      </c>
    </row>
    <row r="43" spans="1:34" x14ac:dyDescent="0.25">
      <c r="A43" s="1" t="s">
        <v>9144</v>
      </c>
      <c r="B43" s="1" t="s">
        <v>9441</v>
      </c>
      <c r="C43" s="1" t="s">
        <v>9442</v>
      </c>
      <c r="D43">
        <v>2016</v>
      </c>
      <c r="E43" s="1" t="s">
        <v>8489</v>
      </c>
      <c r="F43" s="1" t="s">
        <v>7757</v>
      </c>
      <c r="G43" s="1" t="s">
        <v>7141</v>
      </c>
      <c r="H43" s="1" t="s">
        <v>7141</v>
      </c>
      <c r="I43">
        <v>89</v>
      </c>
      <c r="J43">
        <v>100</v>
      </c>
      <c r="K43" s="1" t="s">
        <v>7141</v>
      </c>
      <c r="L43">
        <v>9</v>
      </c>
      <c r="M43" s="1" t="s">
        <v>9443</v>
      </c>
      <c r="N43" s="1" t="s">
        <v>9444</v>
      </c>
      <c r="O43" s="1" t="s">
        <v>9445</v>
      </c>
      <c r="P43" s="1" t="s">
        <v>9446</v>
      </c>
      <c r="Q43" s="1" t="s">
        <v>9447</v>
      </c>
      <c r="R43" s="1" t="s">
        <v>9448</v>
      </c>
      <c r="S43" s="1" t="s">
        <v>9449</v>
      </c>
      <c r="T43" s="1" t="s">
        <v>9450</v>
      </c>
      <c r="U43" s="1" t="s">
        <v>7141</v>
      </c>
      <c r="V43" s="1" t="s">
        <v>7150</v>
      </c>
      <c r="W43" s="1" t="s">
        <v>8499</v>
      </c>
      <c r="X43" s="1" t="str">
        <f>VLOOKUP(knapsack_problem[[#This Row],[ISSN]],classificacao!B:D,3,0)</f>
        <v>A1</v>
      </c>
      <c r="Y43" s="1" t="s">
        <v>7141</v>
      </c>
      <c r="Z43" s="1" t="s">
        <v>8500</v>
      </c>
      <c r="AB43" s="1" t="s">
        <v>7153</v>
      </c>
      <c r="AC43" s="1" t="s">
        <v>8501</v>
      </c>
      <c r="AD43" s="1" t="s">
        <v>7155</v>
      </c>
      <c r="AE43" s="1" t="s">
        <v>7156</v>
      </c>
      <c r="AF43" s="1" t="s">
        <v>7395</v>
      </c>
      <c r="AG43" s="1" t="s">
        <v>7157</v>
      </c>
      <c r="AH43" s="1" t="s">
        <v>9451</v>
      </c>
    </row>
    <row r="44" spans="1:34" x14ac:dyDescent="0.25">
      <c r="A44" s="1" t="s">
        <v>9536</v>
      </c>
      <c r="B44" s="1" t="s">
        <v>9537</v>
      </c>
      <c r="C44" s="1" t="s">
        <v>9538</v>
      </c>
      <c r="D44">
        <v>2016</v>
      </c>
      <c r="E44" s="1" t="s">
        <v>8246</v>
      </c>
      <c r="F44" s="1" t="s">
        <v>7793</v>
      </c>
      <c r="G44" s="1" t="s">
        <v>7366</v>
      </c>
      <c r="H44" s="1" t="s">
        <v>7141</v>
      </c>
      <c r="I44">
        <v>1625</v>
      </c>
      <c r="J44">
        <v>1648</v>
      </c>
      <c r="K44" s="1" t="s">
        <v>7141</v>
      </c>
      <c r="L44">
        <v>9</v>
      </c>
      <c r="M44" s="1" t="s">
        <v>9539</v>
      </c>
      <c r="N44" s="1" t="s">
        <v>9540</v>
      </c>
      <c r="O44" s="1" t="s">
        <v>8249</v>
      </c>
      <c r="P44" s="1" t="s">
        <v>9541</v>
      </c>
      <c r="Q44" s="1" t="s">
        <v>9542</v>
      </c>
      <c r="R44" s="1" t="s">
        <v>9543</v>
      </c>
      <c r="S44" s="1" t="s">
        <v>9544</v>
      </c>
      <c r="T44" s="1" t="s">
        <v>7141</v>
      </c>
      <c r="U44" s="1" t="s">
        <v>7141</v>
      </c>
      <c r="V44" s="1" t="s">
        <v>8254</v>
      </c>
      <c r="W44" s="1" t="s">
        <v>8255</v>
      </c>
      <c r="X44" s="1" t="str">
        <f>VLOOKUP(knapsack_problem[[#This Row],[ISSN]],classificacao!B:D,3,0)</f>
        <v>A1</v>
      </c>
      <c r="Y44" s="1" t="s">
        <v>7141</v>
      </c>
      <c r="Z44" s="1" t="s">
        <v>7141</v>
      </c>
      <c r="AB44" s="1" t="s">
        <v>7153</v>
      </c>
      <c r="AC44" s="1" t="s">
        <v>8256</v>
      </c>
      <c r="AD44" s="1" t="s">
        <v>7155</v>
      </c>
      <c r="AE44" s="1" t="s">
        <v>7156</v>
      </c>
      <c r="AF44" s="1" t="s">
        <v>7395</v>
      </c>
      <c r="AG44" s="1" t="s">
        <v>7157</v>
      </c>
      <c r="AH44" s="1" t="s">
        <v>9545</v>
      </c>
    </row>
    <row r="45" spans="1:34" x14ac:dyDescent="0.25">
      <c r="A45" s="1" t="s">
        <v>8375</v>
      </c>
      <c r="B45" s="1" t="s">
        <v>8376</v>
      </c>
      <c r="C45" s="1" t="s">
        <v>8377</v>
      </c>
      <c r="D45">
        <v>2018</v>
      </c>
      <c r="E45" s="1" t="s">
        <v>7291</v>
      </c>
      <c r="F45" s="1" t="s">
        <v>8378</v>
      </c>
      <c r="G45" s="1" t="s">
        <v>7141</v>
      </c>
      <c r="H45" s="1" t="s">
        <v>7141</v>
      </c>
      <c r="I45">
        <v>814</v>
      </c>
      <c r="J45">
        <v>825</v>
      </c>
      <c r="K45" s="1" t="s">
        <v>7141</v>
      </c>
      <c r="L45">
        <v>8</v>
      </c>
      <c r="M45" s="1" t="s">
        <v>8379</v>
      </c>
      <c r="N45" s="1" t="s">
        <v>8380</v>
      </c>
      <c r="O45" s="1" t="s">
        <v>8381</v>
      </c>
      <c r="P45" s="1" t="s">
        <v>8382</v>
      </c>
      <c r="Q45" s="1" t="s">
        <v>8383</v>
      </c>
      <c r="R45" s="1" t="s">
        <v>8384</v>
      </c>
      <c r="S45" s="1" t="s">
        <v>8385</v>
      </c>
      <c r="T45" s="1" t="s">
        <v>7957</v>
      </c>
      <c r="U45" s="1" t="s">
        <v>7141</v>
      </c>
      <c r="V45" s="1" t="s">
        <v>7173</v>
      </c>
      <c r="W45" s="1" t="s">
        <v>7302</v>
      </c>
      <c r="X45" s="1" t="str">
        <f>VLOOKUP(knapsack_problem[[#This Row],[ISSN]],classificacao!B:D,3,0)</f>
        <v>A2</v>
      </c>
      <c r="Y45" s="1" t="s">
        <v>7141</v>
      </c>
      <c r="Z45" s="1" t="s">
        <v>7141</v>
      </c>
      <c r="AB45" s="1" t="s">
        <v>7153</v>
      </c>
      <c r="AC45" s="1" t="s">
        <v>7303</v>
      </c>
      <c r="AD45" s="1" t="s">
        <v>7155</v>
      </c>
      <c r="AE45" s="1" t="s">
        <v>7156</v>
      </c>
      <c r="AF45" s="1" t="s">
        <v>7141</v>
      </c>
      <c r="AG45" s="1" t="s">
        <v>7157</v>
      </c>
      <c r="AH45" s="1" t="s">
        <v>8386</v>
      </c>
    </row>
    <row r="46" spans="1:34" x14ac:dyDescent="0.25">
      <c r="A46" s="1" t="s">
        <v>8564</v>
      </c>
      <c r="B46" s="1" t="s">
        <v>8565</v>
      </c>
      <c r="C46" s="1" t="s">
        <v>8566</v>
      </c>
      <c r="D46">
        <v>2018</v>
      </c>
      <c r="E46" s="1" t="s">
        <v>7681</v>
      </c>
      <c r="F46" s="1" t="s">
        <v>8567</v>
      </c>
      <c r="G46" s="1" t="s">
        <v>7141</v>
      </c>
      <c r="H46" s="1" t="s">
        <v>7141</v>
      </c>
      <c r="I46">
        <v>208</v>
      </c>
      <c r="J46">
        <v>220</v>
      </c>
      <c r="K46" s="1" t="s">
        <v>7141</v>
      </c>
      <c r="L46">
        <v>8</v>
      </c>
      <c r="M46" s="1" t="s">
        <v>8568</v>
      </c>
      <c r="N46" s="1" t="s">
        <v>8569</v>
      </c>
      <c r="O46" s="1" t="s">
        <v>8570</v>
      </c>
      <c r="P46" s="1" t="s">
        <v>8571</v>
      </c>
      <c r="Q46" s="1" t="s">
        <v>8572</v>
      </c>
      <c r="R46" s="1" t="s">
        <v>8573</v>
      </c>
      <c r="S46" s="1" t="s">
        <v>8574</v>
      </c>
      <c r="T46" s="1" t="s">
        <v>8575</v>
      </c>
      <c r="U46" s="1" t="s">
        <v>7141</v>
      </c>
      <c r="V46" s="1" t="s">
        <v>7173</v>
      </c>
      <c r="W46" s="1" t="s">
        <v>7692</v>
      </c>
      <c r="X46" s="1" t="str">
        <f>VLOOKUP(knapsack_problem[[#This Row],[ISSN]],classificacao!B:D,3,0)</f>
        <v>A2</v>
      </c>
      <c r="Y46" s="1" t="s">
        <v>7141</v>
      </c>
      <c r="Z46" s="1" t="s">
        <v>7693</v>
      </c>
      <c r="AB46" s="1" t="s">
        <v>7153</v>
      </c>
      <c r="AC46" s="1" t="s">
        <v>7694</v>
      </c>
      <c r="AD46" s="1" t="s">
        <v>7155</v>
      </c>
      <c r="AE46" s="1" t="s">
        <v>7156</v>
      </c>
      <c r="AF46" s="1" t="s">
        <v>7395</v>
      </c>
      <c r="AG46" s="1" t="s">
        <v>7157</v>
      </c>
      <c r="AH46" s="1" t="s">
        <v>8576</v>
      </c>
    </row>
    <row r="47" spans="1:34" x14ac:dyDescent="0.25">
      <c r="A47" s="1" t="s">
        <v>8970</v>
      </c>
      <c r="B47" s="1" t="s">
        <v>8971</v>
      </c>
      <c r="C47" s="1" t="s">
        <v>8972</v>
      </c>
      <c r="D47">
        <v>2017</v>
      </c>
      <c r="E47" s="1" t="s">
        <v>8792</v>
      </c>
      <c r="F47" s="1" t="s">
        <v>8350</v>
      </c>
      <c r="G47" s="1" t="s">
        <v>7141</v>
      </c>
      <c r="H47" s="1" t="s">
        <v>7141</v>
      </c>
      <c r="I47">
        <v>11</v>
      </c>
      <c r="J47">
        <v>15</v>
      </c>
      <c r="K47" s="1" t="s">
        <v>7141</v>
      </c>
      <c r="L47">
        <v>8</v>
      </c>
      <c r="M47" s="1" t="s">
        <v>8973</v>
      </c>
      <c r="N47" s="1" t="s">
        <v>8974</v>
      </c>
      <c r="O47" s="1" t="s">
        <v>8975</v>
      </c>
      <c r="P47" s="1" t="s">
        <v>8976</v>
      </c>
      <c r="Q47" s="1" t="s">
        <v>8977</v>
      </c>
      <c r="R47" s="1" t="s">
        <v>8978</v>
      </c>
      <c r="S47" s="1" t="s">
        <v>8979</v>
      </c>
      <c r="T47" s="1" t="s">
        <v>8980</v>
      </c>
      <c r="U47" s="1" t="s">
        <v>7141</v>
      </c>
      <c r="V47" s="1" t="s">
        <v>7150</v>
      </c>
      <c r="W47" s="1" t="s">
        <v>8800</v>
      </c>
      <c r="X47" s="1" t="str">
        <f>VLOOKUP(knapsack_problem[[#This Row],[ISSN]],classificacao!B:D,3,0)</f>
        <v>B1</v>
      </c>
      <c r="Y47" s="1" t="s">
        <v>7141</v>
      </c>
      <c r="Z47" s="1" t="s">
        <v>8801</v>
      </c>
      <c r="AB47" s="1" t="s">
        <v>7153</v>
      </c>
      <c r="AC47" s="1" t="s">
        <v>8802</v>
      </c>
      <c r="AD47" s="1" t="s">
        <v>7155</v>
      </c>
      <c r="AE47" s="1" t="s">
        <v>7156</v>
      </c>
      <c r="AF47" s="1" t="s">
        <v>7141</v>
      </c>
      <c r="AG47" s="1" t="s">
        <v>7157</v>
      </c>
      <c r="AH47" s="1" t="s">
        <v>8981</v>
      </c>
    </row>
    <row r="48" spans="1:34" x14ac:dyDescent="0.25">
      <c r="A48" s="1" t="s">
        <v>9304</v>
      </c>
      <c r="B48" s="1" t="s">
        <v>9305</v>
      </c>
      <c r="C48" s="1" t="s">
        <v>9306</v>
      </c>
      <c r="D48">
        <v>2016</v>
      </c>
      <c r="E48" s="1" t="s">
        <v>7138</v>
      </c>
      <c r="F48" s="1" t="s">
        <v>8089</v>
      </c>
      <c r="G48" s="1" t="s">
        <v>7140</v>
      </c>
      <c r="H48" s="1" t="s">
        <v>7141</v>
      </c>
      <c r="I48">
        <v>328</v>
      </c>
      <c r="J48">
        <v>336</v>
      </c>
      <c r="K48" s="1" t="s">
        <v>7141</v>
      </c>
      <c r="L48">
        <v>8</v>
      </c>
      <c r="M48" s="1" t="s">
        <v>9307</v>
      </c>
      <c r="N48" s="1" t="s">
        <v>9308</v>
      </c>
      <c r="O48" s="1" t="s">
        <v>9309</v>
      </c>
      <c r="P48" s="1" t="s">
        <v>9310</v>
      </c>
      <c r="Q48" s="1" t="s">
        <v>9311</v>
      </c>
      <c r="R48" s="1" t="s">
        <v>9312</v>
      </c>
      <c r="S48" s="1" t="s">
        <v>9313</v>
      </c>
      <c r="T48" s="1" t="s">
        <v>9314</v>
      </c>
      <c r="U48" s="1" t="s">
        <v>7141</v>
      </c>
      <c r="V48" s="1" t="s">
        <v>7150</v>
      </c>
      <c r="W48" s="1" t="s">
        <v>7151</v>
      </c>
      <c r="X48" s="1" t="str">
        <f>VLOOKUP(knapsack_problem[[#This Row],[ISSN]],classificacao!B:D,3,0)</f>
        <v>A1</v>
      </c>
      <c r="Y48" s="1" t="s">
        <v>7141</v>
      </c>
      <c r="Z48" s="1" t="s">
        <v>7152</v>
      </c>
      <c r="AB48" s="1" t="s">
        <v>7153</v>
      </c>
      <c r="AC48" s="1" t="s">
        <v>7154</v>
      </c>
      <c r="AD48" s="1" t="s">
        <v>7155</v>
      </c>
      <c r="AE48" s="1" t="s">
        <v>7156</v>
      </c>
      <c r="AF48" s="1" t="s">
        <v>7141</v>
      </c>
      <c r="AG48" s="1" t="s">
        <v>7157</v>
      </c>
      <c r="AH48" s="1" t="s">
        <v>9315</v>
      </c>
    </row>
    <row r="49" spans="1:34" x14ac:dyDescent="0.25">
      <c r="A49" s="1" t="s">
        <v>9522</v>
      </c>
      <c r="B49" s="1" t="s">
        <v>9523</v>
      </c>
      <c r="C49" s="1" t="s">
        <v>9524</v>
      </c>
      <c r="D49">
        <v>2016</v>
      </c>
      <c r="E49" s="1" t="s">
        <v>8647</v>
      </c>
      <c r="F49" s="1" t="s">
        <v>9525</v>
      </c>
      <c r="G49" s="1" t="s">
        <v>7141</v>
      </c>
      <c r="H49" s="1" t="s">
        <v>9526</v>
      </c>
      <c r="K49" s="1" t="s">
        <v>7141</v>
      </c>
      <c r="L49">
        <v>8</v>
      </c>
      <c r="M49" s="1" t="s">
        <v>9527</v>
      </c>
      <c r="N49" s="1" t="s">
        <v>9528</v>
      </c>
      <c r="O49" s="1" t="s">
        <v>9529</v>
      </c>
      <c r="P49" s="1" t="s">
        <v>9530</v>
      </c>
      <c r="Q49" s="1" t="s">
        <v>9531</v>
      </c>
      <c r="R49" s="1" t="s">
        <v>7141</v>
      </c>
      <c r="S49" s="1" t="s">
        <v>9532</v>
      </c>
      <c r="T49" s="1" t="s">
        <v>9533</v>
      </c>
      <c r="U49" s="1" t="s">
        <v>7141</v>
      </c>
      <c r="V49" s="1" t="s">
        <v>9534</v>
      </c>
      <c r="W49" s="1" t="s">
        <v>8658</v>
      </c>
      <c r="X49" s="1" t="str">
        <f>VLOOKUP(knapsack_problem[[#This Row],[ISSN]],classificacao!B:D,3,0)</f>
        <v>B1</v>
      </c>
      <c r="Y49" s="1" t="s">
        <v>7141</v>
      </c>
      <c r="Z49" s="1" t="s">
        <v>7141</v>
      </c>
      <c r="AB49" s="1" t="s">
        <v>7153</v>
      </c>
      <c r="AC49" s="1" t="s">
        <v>8659</v>
      </c>
      <c r="AD49" s="1" t="s">
        <v>7155</v>
      </c>
      <c r="AE49" s="1" t="s">
        <v>7156</v>
      </c>
      <c r="AF49" s="1" t="s">
        <v>7265</v>
      </c>
      <c r="AG49" s="1" t="s">
        <v>7157</v>
      </c>
      <c r="AH49" s="1" t="s">
        <v>9535</v>
      </c>
    </row>
    <row r="50" spans="1:34" x14ac:dyDescent="0.25">
      <c r="A50" s="1" t="s">
        <v>7714</v>
      </c>
      <c r="B50" s="1" t="s">
        <v>7715</v>
      </c>
      <c r="C50" s="1" t="s">
        <v>7716</v>
      </c>
      <c r="D50">
        <v>2019</v>
      </c>
      <c r="E50" s="1" t="s">
        <v>7162</v>
      </c>
      <c r="F50" s="1" t="s">
        <v>7717</v>
      </c>
      <c r="G50" s="1" t="s">
        <v>7141</v>
      </c>
      <c r="H50" s="1" t="s">
        <v>7141</v>
      </c>
      <c r="I50">
        <v>201</v>
      </c>
      <c r="J50">
        <v>211</v>
      </c>
      <c r="K50" s="1" t="s">
        <v>7141</v>
      </c>
      <c r="L50">
        <v>7</v>
      </c>
      <c r="M50" s="1" t="s">
        <v>7718</v>
      </c>
      <c r="N50" s="1" t="s">
        <v>7719</v>
      </c>
      <c r="O50" s="1" t="s">
        <v>7720</v>
      </c>
      <c r="P50" s="1" t="s">
        <v>7721</v>
      </c>
      <c r="Q50" s="1" t="s">
        <v>7722</v>
      </c>
      <c r="R50" s="1" t="s">
        <v>7723</v>
      </c>
      <c r="S50" s="1" t="s">
        <v>7724</v>
      </c>
      <c r="T50" s="1" t="s">
        <v>7725</v>
      </c>
      <c r="U50" s="1" t="s">
        <v>7141</v>
      </c>
      <c r="V50" s="1" t="s">
        <v>7173</v>
      </c>
      <c r="W50" s="1" t="s">
        <v>7174</v>
      </c>
      <c r="X50" s="1" t="str">
        <f>VLOOKUP(knapsack_problem[[#This Row],[ISSN]],classificacao!B:D,3,0)</f>
        <v>A1</v>
      </c>
      <c r="Y50" s="1" t="s">
        <v>7141</v>
      </c>
      <c r="Z50" s="1" t="s">
        <v>7175</v>
      </c>
      <c r="AB50" s="1" t="s">
        <v>7153</v>
      </c>
      <c r="AC50" s="1" t="s">
        <v>7176</v>
      </c>
      <c r="AD50" s="1" t="s">
        <v>7155</v>
      </c>
      <c r="AE50" s="1" t="s">
        <v>7156</v>
      </c>
      <c r="AF50" s="1" t="s">
        <v>7141</v>
      </c>
      <c r="AG50" s="1" t="s">
        <v>7157</v>
      </c>
      <c r="AH50" s="1" t="s">
        <v>7726</v>
      </c>
    </row>
    <row r="51" spans="1:34" x14ac:dyDescent="0.25">
      <c r="A51" s="1" t="s">
        <v>7743</v>
      </c>
      <c r="B51" s="1" t="s">
        <v>7744</v>
      </c>
      <c r="C51" s="1" t="s">
        <v>7745</v>
      </c>
      <c r="D51">
        <v>2019</v>
      </c>
      <c r="E51" s="1" t="s">
        <v>7291</v>
      </c>
      <c r="F51" s="1" t="s">
        <v>7746</v>
      </c>
      <c r="G51" s="1" t="s">
        <v>7141</v>
      </c>
      <c r="H51" s="1" t="s">
        <v>7747</v>
      </c>
      <c r="K51" s="1" t="s">
        <v>7141</v>
      </c>
      <c r="L51">
        <v>7</v>
      </c>
      <c r="M51" s="1" t="s">
        <v>7748</v>
      </c>
      <c r="N51" s="1" t="s">
        <v>7749</v>
      </c>
      <c r="O51" s="1" t="s">
        <v>7750</v>
      </c>
      <c r="P51" s="1" t="s">
        <v>7751</v>
      </c>
      <c r="Q51" s="1" t="s">
        <v>7752</v>
      </c>
      <c r="R51" s="1" t="s">
        <v>7753</v>
      </c>
      <c r="S51" s="1" t="s">
        <v>7754</v>
      </c>
      <c r="T51" s="1" t="s">
        <v>7755</v>
      </c>
      <c r="U51" s="1" t="s">
        <v>7141</v>
      </c>
      <c r="V51" s="1" t="s">
        <v>7173</v>
      </c>
      <c r="W51" s="1" t="s">
        <v>7302</v>
      </c>
      <c r="X51" s="1" t="str">
        <f>VLOOKUP(knapsack_problem[[#This Row],[ISSN]],classificacao!B:D,3,0)</f>
        <v>A2</v>
      </c>
      <c r="Y51" s="1" t="s">
        <v>7141</v>
      </c>
      <c r="Z51" s="1" t="s">
        <v>7141</v>
      </c>
      <c r="AB51" s="1" t="s">
        <v>7153</v>
      </c>
      <c r="AC51" s="1" t="s">
        <v>7303</v>
      </c>
      <c r="AD51" s="1" t="s">
        <v>7155</v>
      </c>
      <c r="AE51" s="1" t="s">
        <v>7156</v>
      </c>
      <c r="AF51" s="1" t="s">
        <v>7141</v>
      </c>
      <c r="AG51" s="1" t="s">
        <v>7157</v>
      </c>
      <c r="AH51" s="1" t="s">
        <v>7756</v>
      </c>
    </row>
    <row r="52" spans="1:34" x14ac:dyDescent="0.25">
      <c r="A52" s="1" t="s">
        <v>7958</v>
      </c>
      <c r="B52" s="1" t="s">
        <v>7959</v>
      </c>
      <c r="C52" s="1" t="s">
        <v>7960</v>
      </c>
      <c r="D52">
        <v>2019</v>
      </c>
      <c r="E52" s="1" t="s">
        <v>7603</v>
      </c>
      <c r="F52" s="1" t="s">
        <v>7961</v>
      </c>
      <c r="G52" s="1" t="s">
        <v>7141</v>
      </c>
      <c r="H52" s="1" t="s">
        <v>7141</v>
      </c>
      <c r="I52">
        <v>187</v>
      </c>
      <c r="J52">
        <v>206</v>
      </c>
      <c r="K52" s="1" t="s">
        <v>7141</v>
      </c>
      <c r="L52">
        <v>7</v>
      </c>
      <c r="M52" s="1" t="s">
        <v>7962</v>
      </c>
      <c r="N52" s="1" t="s">
        <v>7963</v>
      </c>
      <c r="O52" s="1" t="s">
        <v>7964</v>
      </c>
      <c r="P52" s="1" t="s">
        <v>7965</v>
      </c>
      <c r="Q52" s="1" t="s">
        <v>7966</v>
      </c>
      <c r="R52" s="1" t="s">
        <v>7967</v>
      </c>
      <c r="S52" s="1" t="s">
        <v>7968</v>
      </c>
      <c r="T52" s="1" t="s">
        <v>7969</v>
      </c>
      <c r="U52" s="1" t="s">
        <v>7141</v>
      </c>
      <c r="V52" s="1" t="s">
        <v>7173</v>
      </c>
      <c r="W52" s="1" t="s">
        <v>7613</v>
      </c>
      <c r="X52" s="1" t="str">
        <f>VLOOKUP(knapsack_problem[[#This Row],[ISSN]],classificacao!B:D,3,0)</f>
        <v>A2</v>
      </c>
      <c r="Y52" s="1" t="s">
        <v>7141</v>
      </c>
      <c r="Z52" s="1" t="s">
        <v>7614</v>
      </c>
      <c r="AB52" s="1" t="s">
        <v>7153</v>
      </c>
      <c r="AC52" s="1" t="s">
        <v>7615</v>
      </c>
      <c r="AD52" s="1" t="s">
        <v>7155</v>
      </c>
      <c r="AE52" s="1" t="s">
        <v>7156</v>
      </c>
      <c r="AF52" s="1" t="s">
        <v>7141</v>
      </c>
      <c r="AG52" s="1" t="s">
        <v>7157</v>
      </c>
      <c r="AH52" s="1" t="s">
        <v>7970</v>
      </c>
    </row>
    <row r="53" spans="1:34" x14ac:dyDescent="0.25">
      <c r="A53" s="1" t="s">
        <v>8006</v>
      </c>
      <c r="B53" s="1" t="s">
        <v>8007</v>
      </c>
      <c r="C53" s="1" t="s">
        <v>8008</v>
      </c>
      <c r="D53">
        <v>2019</v>
      </c>
      <c r="E53" s="1" t="s">
        <v>7138</v>
      </c>
      <c r="F53" s="1" t="s">
        <v>8009</v>
      </c>
      <c r="G53" s="1" t="s">
        <v>7366</v>
      </c>
      <c r="H53" s="1" t="s">
        <v>7141</v>
      </c>
      <c r="I53">
        <v>886</v>
      </c>
      <c r="J53">
        <v>899</v>
      </c>
      <c r="K53" s="1" t="s">
        <v>7141</v>
      </c>
      <c r="L53">
        <v>7</v>
      </c>
      <c r="M53" s="1" t="s">
        <v>8010</v>
      </c>
      <c r="N53" s="1" t="s">
        <v>8011</v>
      </c>
      <c r="O53" s="1" t="s">
        <v>8012</v>
      </c>
      <c r="P53" s="1" t="s">
        <v>8013</v>
      </c>
      <c r="Q53" s="1" t="s">
        <v>8014</v>
      </c>
      <c r="R53" s="1" t="s">
        <v>8015</v>
      </c>
      <c r="S53" s="1" t="s">
        <v>8016</v>
      </c>
      <c r="T53" s="1" t="s">
        <v>8017</v>
      </c>
      <c r="U53" s="1" t="s">
        <v>7141</v>
      </c>
      <c r="V53" s="1" t="s">
        <v>7150</v>
      </c>
      <c r="W53" s="1" t="s">
        <v>7151</v>
      </c>
      <c r="X53" s="1" t="str">
        <f>VLOOKUP(knapsack_problem[[#This Row],[ISSN]],classificacao!B:D,3,0)</f>
        <v>A1</v>
      </c>
      <c r="Y53" s="1" t="s">
        <v>7141</v>
      </c>
      <c r="Z53" s="1" t="s">
        <v>7152</v>
      </c>
      <c r="AB53" s="1" t="s">
        <v>7153</v>
      </c>
      <c r="AC53" s="1" t="s">
        <v>7154</v>
      </c>
      <c r="AD53" s="1" t="s">
        <v>7155</v>
      </c>
      <c r="AE53" s="1" t="s">
        <v>7156</v>
      </c>
      <c r="AF53" s="1" t="s">
        <v>7395</v>
      </c>
      <c r="AG53" s="1" t="s">
        <v>7157</v>
      </c>
      <c r="AH53" s="1" t="s">
        <v>8018</v>
      </c>
    </row>
    <row r="54" spans="1:34" x14ac:dyDescent="0.25">
      <c r="A54" s="1" t="s">
        <v>8097</v>
      </c>
      <c r="B54" s="1" t="s">
        <v>8098</v>
      </c>
      <c r="C54" s="1" t="s">
        <v>8099</v>
      </c>
      <c r="D54">
        <v>2019</v>
      </c>
      <c r="E54" s="1" t="s">
        <v>7572</v>
      </c>
      <c r="F54" s="1" t="s">
        <v>7727</v>
      </c>
      <c r="G54" s="1" t="s">
        <v>7141</v>
      </c>
      <c r="H54" s="1" t="s">
        <v>8100</v>
      </c>
      <c r="I54">
        <v>104982</v>
      </c>
      <c r="J54">
        <v>104991</v>
      </c>
      <c r="K54" s="1" t="s">
        <v>7141</v>
      </c>
      <c r="L54">
        <v>7</v>
      </c>
      <c r="M54" s="1" t="s">
        <v>8101</v>
      </c>
      <c r="N54" s="1" t="s">
        <v>8102</v>
      </c>
      <c r="O54" s="1" t="s">
        <v>8103</v>
      </c>
      <c r="P54" s="1" t="s">
        <v>8104</v>
      </c>
      <c r="Q54" s="1" t="s">
        <v>8105</v>
      </c>
      <c r="R54" s="1" t="s">
        <v>8106</v>
      </c>
      <c r="S54" s="1" t="s">
        <v>8107</v>
      </c>
      <c r="T54" s="1" t="s">
        <v>8108</v>
      </c>
      <c r="U54" s="1" t="s">
        <v>7141</v>
      </c>
      <c r="V54" s="1" t="s">
        <v>7399</v>
      </c>
      <c r="W54" s="1" t="s">
        <v>7580</v>
      </c>
      <c r="X54" s="1" t="str">
        <f>VLOOKUP(knapsack_problem[[#This Row],[ISSN]],classificacao!B:D,3,0)</f>
        <v>B1</v>
      </c>
      <c r="Y54" s="1" t="s">
        <v>7141</v>
      </c>
      <c r="Z54" s="1" t="s">
        <v>7141</v>
      </c>
      <c r="AB54" s="1" t="s">
        <v>7153</v>
      </c>
      <c r="AC54" s="1" t="s">
        <v>7572</v>
      </c>
      <c r="AD54" s="1" t="s">
        <v>7155</v>
      </c>
      <c r="AE54" s="1" t="s">
        <v>7156</v>
      </c>
      <c r="AF54" s="1" t="s">
        <v>7265</v>
      </c>
      <c r="AG54" s="1" t="s">
        <v>7157</v>
      </c>
      <c r="AH54" s="1" t="s">
        <v>8109</v>
      </c>
    </row>
    <row r="55" spans="1:34" x14ac:dyDescent="0.25">
      <c r="A55" s="1" t="s">
        <v>8182</v>
      </c>
      <c r="B55" s="1" t="s">
        <v>8183</v>
      </c>
      <c r="C55" s="1" t="s">
        <v>8184</v>
      </c>
      <c r="D55">
        <v>2019</v>
      </c>
      <c r="E55" s="1" t="s">
        <v>7328</v>
      </c>
      <c r="F55" s="1" t="s">
        <v>7820</v>
      </c>
      <c r="G55" s="1" t="s">
        <v>7140</v>
      </c>
      <c r="H55" s="1" t="s">
        <v>7141</v>
      </c>
      <c r="I55">
        <v>390</v>
      </c>
      <c r="J55">
        <v>410</v>
      </c>
      <c r="K55" s="1" t="s">
        <v>7141</v>
      </c>
      <c r="L55">
        <v>7</v>
      </c>
      <c r="M55" s="1" t="s">
        <v>8185</v>
      </c>
      <c r="N55" s="1" t="s">
        <v>8186</v>
      </c>
      <c r="O55" s="1" t="s">
        <v>8187</v>
      </c>
      <c r="P55" s="1" t="s">
        <v>8188</v>
      </c>
      <c r="Q55" s="1" t="s">
        <v>8189</v>
      </c>
      <c r="R55" s="1" t="s">
        <v>8190</v>
      </c>
      <c r="S55" s="1" t="s">
        <v>8191</v>
      </c>
      <c r="T55" s="1" t="s">
        <v>7141</v>
      </c>
      <c r="U55" s="1" t="s">
        <v>7141</v>
      </c>
      <c r="V55" s="1" t="s">
        <v>7338</v>
      </c>
      <c r="W55" s="1" t="s">
        <v>7339</v>
      </c>
      <c r="X55" s="1" t="str">
        <f>VLOOKUP(knapsack_problem[[#This Row],[ISSN]],classificacao!B:D,3,0)</f>
        <v>B1</v>
      </c>
      <c r="Y55" s="1" t="s">
        <v>7141</v>
      </c>
      <c r="Z55" s="1" t="s">
        <v>7141</v>
      </c>
      <c r="AB55" s="1" t="s">
        <v>7153</v>
      </c>
      <c r="AC55" s="1" t="s">
        <v>7340</v>
      </c>
      <c r="AD55" s="1" t="s">
        <v>7155</v>
      </c>
      <c r="AE55" s="1" t="s">
        <v>7156</v>
      </c>
      <c r="AF55" s="1" t="s">
        <v>7141</v>
      </c>
      <c r="AG55" s="1" t="s">
        <v>7157</v>
      </c>
      <c r="AH55" s="1" t="s">
        <v>8192</v>
      </c>
    </row>
    <row r="56" spans="1:34" x14ac:dyDescent="0.25">
      <c r="A56" s="1" t="s">
        <v>8804</v>
      </c>
      <c r="B56" s="1" t="s">
        <v>8805</v>
      </c>
      <c r="C56" s="1" t="s">
        <v>8806</v>
      </c>
      <c r="D56">
        <v>2017</v>
      </c>
      <c r="E56" s="1" t="s">
        <v>7603</v>
      </c>
      <c r="F56" s="1" t="s">
        <v>7682</v>
      </c>
      <c r="G56" s="1" t="s">
        <v>7141</v>
      </c>
      <c r="H56" s="1" t="s">
        <v>7141</v>
      </c>
      <c r="I56">
        <v>706</v>
      </c>
      <c r="J56">
        <v>720</v>
      </c>
      <c r="K56" s="1" t="s">
        <v>7141</v>
      </c>
      <c r="L56">
        <v>7</v>
      </c>
      <c r="M56" s="1" t="s">
        <v>8807</v>
      </c>
      <c r="N56" s="1" t="s">
        <v>8808</v>
      </c>
      <c r="O56" s="1" t="s">
        <v>8809</v>
      </c>
      <c r="P56" s="1" t="s">
        <v>8810</v>
      </c>
      <c r="Q56" s="1" t="s">
        <v>8811</v>
      </c>
      <c r="R56" s="1" t="s">
        <v>8812</v>
      </c>
      <c r="S56" s="1" t="s">
        <v>8813</v>
      </c>
      <c r="T56" s="1" t="s">
        <v>8814</v>
      </c>
      <c r="U56" s="1" t="s">
        <v>7141</v>
      </c>
      <c r="V56" s="1" t="s">
        <v>7173</v>
      </c>
      <c r="W56" s="1" t="s">
        <v>7613</v>
      </c>
      <c r="X56" s="1" t="str">
        <f>VLOOKUP(knapsack_problem[[#This Row],[ISSN]],classificacao!B:D,3,0)</f>
        <v>A2</v>
      </c>
      <c r="Y56" s="1" t="s">
        <v>7141</v>
      </c>
      <c r="Z56" s="1" t="s">
        <v>7614</v>
      </c>
      <c r="AB56" s="1" t="s">
        <v>7153</v>
      </c>
      <c r="AC56" s="1" t="s">
        <v>7615</v>
      </c>
      <c r="AD56" s="1" t="s">
        <v>7155</v>
      </c>
      <c r="AE56" s="1" t="s">
        <v>7156</v>
      </c>
      <c r="AF56" s="1" t="s">
        <v>7141</v>
      </c>
      <c r="AG56" s="1" t="s">
        <v>7157</v>
      </c>
      <c r="AH56" s="1" t="s">
        <v>8815</v>
      </c>
    </row>
    <row r="57" spans="1:34" x14ac:dyDescent="0.25">
      <c r="A57" s="1" t="s">
        <v>9144</v>
      </c>
      <c r="B57" s="1" t="s">
        <v>9145</v>
      </c>
      <c r="C57" s="1" t="s">
        <v>9146</v>
      </c>
      <c r="D57">
        <v>2017</v>
      </c>
      <c r="E57" s="1" t="s">
        <v>7681</v>
      </c>
      <c r="F57" s="1" t="s">
        <v>9147</v>
      </c>
      <c r="G57" s="1" t="s">
        <v>7141</v>
      </c>
      <c r="H57" s="1" t="s">
        <v>7141</v>
      </c>
      <c r="I57">
        <v>226</v>
      </c>
      <c r="J57">
        <v>239</v>
      </c>
      <c r="K57" s="1" t="s">
        <v>7141</v>
      </c>
      <c r="L57">
        <v>7</v>
      </c>
      <c r="M57" s="1" t="s">
        <v>9148</v>
      </c>
      <c r="N57" s="1" t="s">
        <v>9149</v>
      </c>
      <c r="O57" s="1" t="s">
        <v>9150</v>
      </c>
      <c r="P57" s="1" t="s">
        <v>9151</v>
      </c>
      <c r="Q57" s="1" t="s">
        <v>9152</v>
      </c>
      <c r="R57" s="1" t="s">
        <v>9153</v>
      </c>
      <c r="S57" s="1" t="s">
        <v>9154</v>
      </c>
      <c r="T57" s="1" t="s">
        <v>8993</v>
      </c>
      <c r="U57" s="1" t="s">
        <v>7141</v>
      </c>
      <c r="V57" s="1" t="s">
        <v>7173</v>
      </c>
      <c r="W57" s="1" t="s">
        <v>7692</v>
      </c>
      <c r="X57" s="1" t="str">
        <f>VLOOKUP(knapsack_problem[[#This Row],[ISSN]],classificacao!B:D,3,0)</f>
        <v>A2</v>
      </c>
      <c r="Y57" s="1" t="s">
        <v>7141</v>
      </c>
      <c r="Z57" s="1" t="s">
        <v>7693</v>
      </c>
      <c r="AB57" s="1" t="s">
        <v>7153</v>
      </c>
      <c r="AC57" s="1" t="s">
        <v>7694</v>
      </c>
      <c r="AD57" s="1" t="s">
        <v>7155</v>
      </c>
      <c r="AE57" s="1" t="s">
        <v>7156</v>
      </c>
      <c r="AF57" s="1" t="s">
        <v>7395</v>
      </c>
      <c r="AG57" s="1" t="s">
        <v>7157</v>
      </c>
      <c r="AH57" s="1" t="s">
        <v>9155</v>
      </c>
    </row>
    <row r="58" spans="1:34" x14ac:dyDescent="0.25">
      <c r="A58" s="1" t="s">
        <v>9291</v>
      </c>
      <c r="B58" s="1" t="s">
        <v>9292</v>
      </c>
      <c r="C58" s="1" t="s">
        <v>9293</v>
      </c>
      <c r="D58">
        <v>2016</v>
      </c>
      <c r="E58" s="1" t="s">
        <v>7603</v>
      </c>
      <c r="F58" s="1" t="s">
        <v>9294</v>
      </c>
      <c r="G58" s="1" t="s">
        <v>7141</v>
      </c>
      <c r="H58" s="1" t="s">
        <v>7141</v>
      </c>
      <c r="I58">
        <v>280</v>
      </c>
      <c r="J58">
        <v>286</v>
      </c>
      <c r="K58" s="1" t="s">
        <v>7141</v>
      </c>
      <c r="L58">
        <v>7</v>
      </c>
      <c r="M58" s="1" t="s">
        <v>9295</v>
      </c>
      <c r="N58" s="1" t="s">
        <v>9296</v>
      </c>
      <c r="O58" s="1" t="s">
        <v>9297</v>
      </c>
      <c r="P58" s="1" t="s">
        <v>9298</v>
      </c>
      <c r="Q58" s="1" t="s">
        <v>9299</v>
      </c>
      <c r="R58" s="1" t="s">
        <v>9300</v>
      </c>
      <c r="S58" s="1" t="s">
        <v>9301</v>
      </c>
      <c r="T58" s="1" t="s">
        <v>9302</v>
      </c>
      <c r="U58" s="1" t="s">
        <v>7141</v>
      </c>
      <c r="V58" s="1" t="s">
        <v>7173</v>
      </c>
      <c r="W58" s="1" t="s">
        <v>7613</v>
      </c>
      <c r="X58" s="1" t="str">
        <f>VLOOKUP(knapsack_problem[[#This Row],[ISSN]],classificacao!B:D,3,0)</f>
        <v>A2</v>
      </c>
      <c r="Y58" s="1" t="s">
        <v>7141</v>
      </c>
      <c r="Z58" s="1" t="s">
        <v>7614</v>
      </c>
      <c r="AB58" s="1" t="s">
        <v>7153</v>
      </c>
      <c r="AC58" s="1" t="s">
        <v>7615</v>
      </c>
      <c r="AD58" s="1" t="s">
        <v>7155</v>
      </c>
      <c r="AE58" s="1" t="s">
        <v>7156</v>
      </c>
      <c r="AF58" s="1" t="s">
        <v>7141</v>
      </c>
      <c r="AG58" s="1" t="s">
        <v>7157</v>
      </c>
      <c r="AH58" s="1" t="s">
        <v>9303</v>
      </c>
    </row>
    <row r="59" spans="1:34" x14ac:dyDescent="0.25">
      <c r="A59" s="1" t="s">
        <v>9389</v>
      </c>
      <c r="B59" s="1" t="s">
        <v>9390</v>
      </c>
      <c r="C59" s="1" t="s">
        <v>9391</v>
      </c>
      <c r="D59">
        <v>2016</v>
      </c>
      <c r="E59" s="1" t="s">
        <v>7345</v>
      </c>
      <c r="F59" s="1" t="s">
        <v>9392</v>
      </c>
      <c r="G59" s="1" t="s">
        <v>7262</v>
      </c>
      <c r="H59" s="1" t="s">
        <v>7141</v>
      </c>
      <c r="I59">
        <v>277</v>
      </c>
      <c r="J59">
        <v>296</v>
      </c>
      <c r="K59" s="1" t="s">
        <v>7141</v>
      </c>
      <c r="L59">
        <v>7</v>
      </c>
      <c r="M59" s="1" t="s">
        <v>9393</v>
      </c>
      <c r="N59" s="1" t="s">
        <v>9394</v>
      </c>
      <c r="O59" s="1" t="s">
        <v>9395</v>
      </c>
      <c r="P59" s="1" t="s">
        <v>9396</v>
      </c>
      <c r="Q59" s="1" t="s">
        <v>9397</v>
      </c>
      <c r="R59" s="1" t="s">
        <v>9398</v>
      </c>
      <c r="S59" s="1" t="s">
        <v>9399</v>
      </c>
      <c r="T59" s="1" t="s">
        <v>9400</v>
      </c>
      <c r="U59" s="1" t="s">
        <v>7141</v>
      </c>
      <c r="V59" s="1" t="s">
        <v>7712</v>
      </c>
      <c r="W59" s="1" t="s">
        <v>7356</v>
      </c>
      <c r="X59" s="1" t="str">
        <f>VLOOKUP(knapsack_problem[[#This Row],[ISSN]],classificacao!B:D,3,0)</f>
        <v>A1</v>
      </c>
      <c r="Y59" s="1" t="s">
        <v>7141</v>
      </c>
      <c r="Z59" s="1" t="s">
        <v>7141</v>
      </c>
      <c r="AB59" s="1" t="s">
        <v>7153</v>
      </c>
      <c r="AC59" s="1" t="s">
        <v>7357</v>
      </c>
      <c r="AD59" s="1" t="s">
        <v>7155</v>
      </c>
      <c r="AE59" s="1" t="s">
        <v>7156</v>
      </c>
      <c r="AF59" s="1" t="s">
        <v>7141</v>
      </c>
      <c r="AG59" s="1" t="s">
        <v>7157</v>
      </c>
      <c r="AH59" s="1" t="s">
        <v>9401</v>
      </c>
    </row>
    <row r="60" spans="1:34" x14ac:dyDescent="0.25">
      <c r="A60" s="1" t="s">
        <v>9403</v>
      </c>
      <c r="B60" s="1" t="s">
        <v>9404</v>
      </c>
      <c r="C60" s="1" t="s">
        <v>9405</v>
      </c>
      <c r="D60">
        <v>2016</v>
      </c>
      <c r="E60" s="1" t="s">
        <v>8792</v>
      </c>
      <c r="F60" s="1" t="s">
        <v>8078</v>
      </c>
      <c r="G60" s="1" t="s">
        <v>7286</v>
      </c>
      <c r="H60" s="1" t="s">
        <v>7141</v>
      </c>
      <c r="I60">
        <v>379</v>
      </c>
      <c r="J60">
        <v>386</v>
      </c>
      <c r="K60" s="1" t="s">
        <v>7141</v>
      </c>
      <c r="L60">
        <v>7</v>
      </c>
      <c r="M60" s="1" t="s">
        <v>9406</v>
      </c>
      <c r="N60" s="1" t="s">
        <v>9407</v>
      </c>
      <c r="O60" s="1" t="s">
        <v>9408</v>
      </c>
      <c r="P60" s="1" t="s">
        <v>9409</v>
      </c>
      <c r="Q60" s="1" t="s">
        <v>9410</v>
      </c>
      <c r="R60" s="1" t="s">
        <v>9411</v>
      </c>
      <c r="S60" s="1" t="s">
        <v>9412</v>
      </c>
      <c r="T60" s="1" t="s">
        <v>9413</v>
      </c>
      <c r="U60" s="1" t="s">
        <v>7141</v>
      </c>
      <c r="V60" s="1" t="s">
        <v>9327</v>
      </c>
      <c r="W60" s="1" t="s">
        <v>8800</v>
      </c>
      <c r="X60" s="1" t="str">
        <f>VLOOKUP(knapsack_problem[[#This Row],[ISSN]],classificacao!B:D,3,0)</f>
        <v>B1</v>
      </c>
      <c r="Y60" s="1" t="s">
        <v>7141</v>
      </c>
      <c r="Z60" s="1" t="s">
        <v>8801</v>
      </c>
      <c r="AB60" s="1" t="s">
        <v>7153</v>
      </c>
      <c r="AC60" s="1" t="s">
        <v>8802</v>
      </c>
      <c r="AD60" s="1" t="s">
        <v>7155</v>
      </c>
      <c r="AE60" s="1" t="s">
        <v>7156</v>
      </c>
      <c r="AF60" s="1" t="s">
        <v>7141</v>
      </c>
      <c r="AG60" s="1" t="s">
        <v>7157</v>
      </c>
      <c r="AH60" s="1" t="s">
        <v>9414</v>
      </c>
    </row>
    <row r="61" spans="1:34" x14ac:dyDescent="0.25">
      <c r="A61" s="1" t="s">
        <v>7159</v>
      </c>
      <c r="B61" s="1" t="s">
        <v>7160</v>
      </c>
      <c r="C61" s="1" t="s">
        <v>7696</v>
      </c>
      <c r="D61">
        <v>2019</v>
      </c>
      <c r="E61" s="1" t="s">
        <v>7697</v>
      </c>
      <c r="F61" s="1" t="s">
        <v>7698</v>
      </c>
      <c r="G61" s="1" t="s">
        <v>7141</v>
      </c>
      <c r="H61" s="1" t="s">
        <v>7141</v>
      </c>
      <c r="I61">
        <v>1005</v>
      </c>
      <c r="J61">
        <v>1017</v>
      </c>
      <c r="K61" s="1" t="s">
        <v>7141</v>
      </c>
      <c r="L61">
        <v>6</v>
      </c>
      <c r="M61" s="1" t="s">
        <v>7699</v>
      </c>
      <c r="N61" s="1" t="s">
        <v>7700</v>
      </c>
      <c r="O61" s="1" t="s">
        <v>7701</v>
      </c>
      <c r="P61" s="1" t="s">
        <v>7702</v>
      </c>
      <c r="Q61" s="1" t="s">
        <v>7703</v>
      </c>
      <c r="R61" s="1" t="s">
        <v>7704</v>
      </c>
      <c r="S61" s="1" t="s">
        <v>7705</v>
      </c>
      <c r="T61" s="1" t="s">
        <v>7706</v>
      </c>
      <c r="U61" s="1" t="s">
        <v>7141</v>
      </c>
      <c r="V61" s="1" t="s">
        <v>7150</v>
      </c>
      <c r="W61" s="1" t="s">
        <v>7707</v>
      </c>
      <c r="X61" s="1" t="str">
        <f>VLOOKUP(knapsack_problem[[#This Row],[ISSN]],classificacao!B:D,3,0)</f>
        <v>A1</v>
      </c>
      <c r="Y61" s="1" t="s">
        <v>7141</v>
      </c>
      <c r="Z61" s="1" t="s">
        <v>7708</v>
      </c>
      <c r="AB61" s="1" t="s">
        <v>7153</v>
      </c>
      <c r="AC61" s="1" t="s">
        <v>7709</v>
      </c>
      <c r="AD61" s="1" t="s">
        <v>7155</v>
      </c>
      <c r="AE61" s="1" t="s">
        <v>7156</v>
      </c>
      <c r="AF61" s="1" t="s">
        <v>7395</v>
      </c>
      <c r="AG61" s="1" t="s">
        <v>7157</v>
      </c>
      <c r="AH61" s="1" t="s">
        <v>7710</v>
      </c>
    </row>
    <row r="62" spans="1:34" x14ac:dyDescent="0.25">
      <c r="A62" s="1" t="s">
        <v>7972</v>
      </c>
      <c r="B62" s="1" t="s">
        <v>7973</v>
      </c>
      <c r="C62" s="1" t="s">
        <v>7974</v>
      </c>
      <c r="D62">
        <v>2019</v>
      </c>
      <c r="E62" s="1" t="s">
        <v>7975</v>
      </c>
      <c r="F62" s="1" t="s">
        <v>7557</v>
      </c>
      <c r="G62" s="1" t="s">
        <v>7286</v>
      </c>
      <c r="H62" s="1" t="s">
        <v>7976</v>
      </c>
      <c r="K62" s="1" t="s">
        <v>7141</v>
      </c>
      <c r="L62">
        <v>6</v>
      </c>
      <c r="M62" s="1" t="s">
        <v>7977</v>
      </c>
      <c r="N62" s="1" t="s">
        <v>7978</v>
      </c>
      <c r="O62" s="1" t="s">
        <v>7979</v>
      </c>
      <c r="P62" s="1" t="s">
        <v>7980</v>
      </c>
      <c r="Q62" s="1" t="s">
        <v>7981</v>
      </c>
      <c r="R62" s="1" t="s">
        <v>7141</v>
      </c>
      <c r="S62" s="1" t="s">
        <v>7982</v>
      </c>
      <c r="T62" s="1" t="s">
        <v>7983</v>
      </c>
      <c r="U62" s="1" t="s">
        <v>7141</v>
      </c>
      <c r="V62" s="1" t="s">
        <v>7984</v>
      </c>
      <c r="W62" s="1" t="s">
        <v>7985</v>
      </c>
      <c r="X62" s="1" t="str">
        <f>VLOOKUP(knapsack_problem[[#This Row],[ISSN]],classificacao!B:D,3,0)</f>
        <v>A1</v>
      </c>
      <c r="Y62" s="1" t="s">
        <v>7141</v>
      </c>
      <c r="Z62" s="1" t="s">
        <v>7986</v>
      </c>
      <c r="AA62">
        <v>31042709</v>
      </c>
      <c r="AB62" s="1" t="s">
        <v>7153</v>
      </c>
      <c r="AC62" s="1" t="s">
        <v>7975</v>
      </c>
      <c r="AD62" s="1" t="s">
        <v>7155</v>
      </c>
      <c r="AE62" s="1" t="s">
        <v>7156</v>
      </c>
      <c r="AF62" s="1" t="s">
        <v>7398</v>
      </c>
      <c r="AG62" s="1" t="s">
        <v>7157</v>
      </c>
      <c r="AH62" s="1" t="s">
        <v>7987</v>
      </c>
    </row>
    <row r="63" spans="1:34" x14ac:dyDescent="0.25">
      <c r="A63" s="1" t="s">
        <v>7896</v>
      </c>
      <c r="B63" s="1" t="s">
        <v>7897</v>
      </c>
      <c r="C63" s="1" t="s">
        <v>8077</v>
      </c>
      <c r="D63">
        <v>2019</v>
      </c>
      <c r="E63" s="1" t="s">
        <v>7162</v>
      </c>
      <c r="F63" s="1" t="s">
        <v>8078</v>
      </c>
      <c r="G63" s="1" t="s">
        <v>7141</v>
      </c>
      <c r="H63" s="1" t="s">
        <v>7141</v>
      </c>
      <c r="I63">
        <v>65</v>
      </c>
      <c r="J63">
        <v>77</v>
      </c>
      <c r="K63" s="1" t="s">
        <v>7141</v>
      </c>
      <c r="L63">
        <v>6</v>
      </c>
      <c r="M63" s="1" t="s">
        <v>8079</v>
      </c>
      <c r="N63" s="1" t="s">
        <v>8080</v>
      </c>
      <c r="O63" s="1" t="s">
        <v>8081</v>
      </c>
      <c r="P63" s="1" t="s">
        <v>8082</v>
      </c>
      <c r="Q63" s="1" t="s">
        <v>8083</v>
      </c>
      <c r="R63" s="1" t="s">
        <v>8084</v>
      </c>
      <c r="S63" s="1" t="s">
        <v>8085</v>
      </c>
      <c r="T63" s="1" t="s">
        <v>8086</v>
      </c>
      <c r="U63" s="1" t="s">
        <v>7141</v>
      </c>
      <c r="V63" s="1" t="s">
        <v>7173</v>
      </c>
      <c r="W63" s="1" t="s">
        <v>7174</v>
      </c>
      <c r="X63" s="1" t="str">
        <f>VLOOKUP(knapsack_problem[[#This Row],[ISSN]],classificacao!B:D,3,0)</f>
        <v>A1</v>
      </c>
      <c r="Y63" s="1" t="s">
        <v>7141</v>
      </c>
      <c r="Z63" s="1" t="s">
        <v>7175</v>
      </c>
      <c r="AB63" s="1" t="s">
        <v>7153</v>
      </c>
      <c r="AC63" s="1" t="s">
        <v>7176</v>
      </c>
      <c r="AD63" s="1" t="s">
        <v>7155</v>
      </c>
      <c r="AE63" s="1" t="s">
        <v>7156</v>
      </c>
      <c r="AF63" s="1" t="s">
        <v>7141</v>
      </c>
      <c r="AG63" s="1" t="s">
        <v>7157</v>
      </c>
      <c r="AH63" s="1" t="s">
        <v>8087</v>
      </c>
    </row>
    <row r="64" spans="1:34" x14ac:dyDescent="0.25">
      <c r="A64" s="1" t="s">
        <v>7879</v>
      </c>
      <c r="B64" s="1" t="s">
        <v>7880</v>
      </c>
      <c r="C64" s="1" t="s">
        <v>8088</v>
      </c>
      <c r="D64">
        <v>2019</v>
      </c>
      <c r="E64" s="1" t="s">
        <v>7882</v>
      </c>
      <c r="F64" s="1" t="s">
        <v>8089</v>
      </c>
      <c r="G64" s="1" t="s">
        <v>7141</v>
      </c>
      <c r="H64" s="1" t="s">
        <v>7141</v>
      </c>
      <c r="I64">
        <v>122</v>
      </c>
      <c r="J64">
        <v>135</v>
      </c>
      <c r="K64" s="1" t="s">
        <v>7141</v>
      </c>
      <c r="L64">
        <v>6</v>
      </c>
      <c r="M64" s="1" t="s">
        <v>8090</v>
      </c>
      <c r="N64" s="1" t="s">
        <v>8091</v>
      </c>
      <c r="O64" s="1" t="s">
        <v>7886</v>
      </c>
      <c r="P64" s="1" t="s">
        <v>7887</v>
      </c>
      <c r="Q64" s="1" t="s">
        <v>8092</v>
      </c>
      <c r="R64" s="1" t="s">
        <v>8093</v>
      </c>
      <c r="S64" s="1" t="s">
        <v>8094</v>
      </c>
      <c r="T64" s="1" t="s">
        <v>7891</v>
      </c>
      <c r="U64" s="1" t="s">
        <v>7141</v>
      </c>
      <c r="V64" s="1" t="s">
        <v>7150</v>
      </c>
      <c r="W64" s="1" t="s">
        <v>7892</v>
      </c>
      <c r="X64" s="1" t="str">
        <f>VLOOKUP(knapsack_problem[[#This Row],[ISSN]],classificacao!B:D,3,0)</f>
        <v>B1</v>
      </c>
      <c r="Y64" s="1" t="s">
        <v>7141</v>
      </c>
      <c r="Z64" s="1" t="s">
        <v>7893</v>
      </c>
      <c r="AB64" s="1" t="s">
        <v>7153</v>
      </c>
      <c r="AC64" s="1" t="s">
        <v>7894</v>
      </c>
      <c r="AD64" s="1" t="s">
        <v>7155</v>
      </c>
      <c r="AE64" s="1" t="s">
        <v>7156</v>
      </c>
      <c r="AF64" s="1" t="s">
        <v>7141</v>
      </c>
      <c r="AG64" s="1" t="s">
        <v>7157</v>
      </c>
      <c r="AH64" s="1" t="s">
        <v>8095</v>
      </c>
    </row>
    <row r="65" spans="1:34" x14ac:dyDescent="0.25">
      <c r="A65" s="1" t="s">
        <v>8632</v>
      </c>
      <c r="B65" s="1" t="s">
        <v>8633</v>
      </c>
      <c r="C65" s="1" t="s">
        <v>8634</v>
      </c>
      <c r="D65">
        <v>2018</v>
      </c>
      <c r="E65" s="1" t="s">
        <v>7572</v>
      </c>
      <c r="F65" s="1" t="s">
        <v>7269</v>
      </c>
      <c r="G65" s="1" t="s">
        <v>7141</v>
      </c>
      <c r="H65" s="1" t="s">
        <v>8635</v>
      </c>
      <c r="I65">
        <v>54447</v>
      </c>
      <c r="J65">
        <v>54458</v>
      </c>
      <c r="K65" s="1" t="s">
        <v>7141</v>
      </c>
      <c r="L65">
        <v>6</v>
      </c>
      <c r="M65" s="1" t="s">
        <v>8636</v>
      </c>
      <c r="N65" s="1" t="s">
        <v>8637</v>
      </c>
      <c r="O65" s="1" t="s">
        <v>8638</v>
      </c>
      <c r="P65" s="1" t="s">
        <v>8639</v>
      </c>
      <c r="Q65" s="1" t="s">
        <v>8640</v>
      </c>
      <c r="R65" s="1" t="s">
        <v>8641</v>
      </c>
      <c r="S65" s="1" t="s">
        <v>8642</v>
      </c>
      <c r="T65" s="1" t="s">
        <v>8643</v>
      </c>
      <c r="U65" s="1" t="s">
        <v>7141</v>
      </c>
      <c r="V65" s="1" t="s">
        <v>7399</v>
      </c>
      <c r="W65" s="1" t="s">
        <v>7580</v>
      </c>
      <c r="X65" s="1" t="str">
        <f>VLOOKUP(knapsack_problem[[#This Row],[ISSN]],classificacao!B:D,3,0)</f>
        <v>B1</v>
      </c>
      <c r="Y65" s="1" t="s">
        <v>7141</v>
      </c>
      <c r="Z65" s="1" t="s">
        <v>7141</v>
      </c>
      <c r="AB65" s="1" t="s">
        <v>7153</v>
      </c>
      <c r="AC65" s="1" t="s">
        <v>7572</v>
      </c>
      <c r="AD65" s="1" t="s">
        <v>7155</v>
      </c>
      <c r="AE65" s="1" t="s">
        <v>7156</v>
      </c>
      <c r="AF65" s="1" t="s">
        <v>7265</v>
      </c>
      <c r="AG65" s="1" t="s">
        <v>7157</v>
      </c>
      <c r="AH65" s="1" t="s">
        <v>8644</v>
      </c>
    </row>
    <row r="66" spans="1:34" x14ac:dyDescent="0.25">
      <c r="A66" s="1" t="s">
        <v>8645</v>
      </c>
      <c r="B66" s="1" t="s">
        <v>8217</v>
      </c>
      <c r="C66" s="1" t="s">
        <v>8646</v>
      </c>
      <c r="D66">
        <v>2018</v>
      </c>
      <c r="E66" s="1" t="s">
        <v>8647</v>
      </c>
      <c r="F66" s="1" t="s">
        <v>8648</v>
      </c>
      <c r="G66" s="1" t="s">
        <v>7141</v>
      </c>
      <c r="H66" s="1" t="s">
        <v>8649</v>
      </c>
      <c r="K66" s="1" t="s">
        <v>7141</v>
      </c>
      <c r="L66">
        <v>6</v>
      </c>
      <c r="M66" s="1" t="s">
        <v>8650</v>
      </c>
      <c r="N66" s="1" t="s">
        <v>8651</v>
      </c>
      <c r="O66" s="1" t="s">
        <v>8652</v>
      </c>
      <c r="P66" s="1" t="s">
        <v>8653</v>
      </c>
      <c r="Q66" s="1" t="s">
        <v>8654</v>
      </c>
      <c r="R66" s="1" t="s">
        <v>7141</v>
      </c>
      <c r="S66" s="1" t="s">
        <v>8655</v>
      </c>
      <c r="T66" s="1" t="s">
        <v>8656</v>
      </c>
      <c r="U66" s="1" t="s">
        <v>7141</v>
      </c>
      <c r="V66" s="1" t="s">
        <v>8657</v>
      </c>
      <c r="W66" s="1" t="s">
        <v>8658</v>
      </c>
      <c r="X66" s="1" t="str">
        <f>VLOOKUP(knapsack_problem[[#This Row],[ISSN]],classificacao!B:D,3,0)</f>
        <v>B1</v>
      </c>
      <c r="Y66" s="1" t="s">
        <v>7141</v>
      </c>
      <c r="Z66" s="1" t="s">
        <v>7141</v>
      </c>
      <c r="AB66" s="1" t="s">
        <v>7153</v>
      </c>
      <c r="AC66" s="1" t="s">
        <v>8659</v>
      </c>
      <c r="AD66" s="1" t="s">
        <v>7155</v>
      </c>
      <c r="AE66" s="1" t="s">
        <v>7156</v>
      </c>
      <c r="AF66" s="1" t="s">
        <v>7398</v>
      </c>
      <c r="AG66" s="1" t="s">
        <v>7157</v>
      </c>
      <c r="AH66" s="1" t="s">
        <v>8660</v>
      </c>
    </row>
    <row r="67" spans="1:34" x14ac:dyDescent="0.25">
      <c r="A67" s="1" t="s">
        <v>8982</v>
      </c>
      <c r="B67" s="1" t="s">
        <v>8983</v>
      </c>
      <c r="C67" s="1" t="s">
        <v>8984</v>
      </c>
      <c r="D67">
        <v>2017</v>
      </c>
      <c r="E67" s="1" t="s">
        <v>7162</v>
      </c>
      <c r="F67" s="1" t="s">
        <v>8985</v>
      </c>
      <c r="G67" s="1" t="s">
        <v>7141</v>
      </c>
      <c r="H67" s="1" t="s">
        <v>7141</v>
      </c>
      <c r="I67">
        <v>457</v>
      </c>
      <c r="J67">
        <v>468</v>
      </c>
      <c r="K67" s="1" t="s">
        <v>7141</v>
      </c>
      <c r="L67">
        <v>6</v>
      </c>
      <c r="M67" s="1" t="s">
        <v>8986</v>
      </c>
      <c r="N67" s="1" t="s">
        <v>8987</v>
      </c>
      <c r="O67" s="1" t="s">
        <v>8988</v>
      </c>
      <c r="P67" s="1" t="s">
        <v>8989</v>
      </c>
      <c r="Q67" s="1" t="s">
        <v>8990</v>
      </c>
      <c r="R67" s="1" t="s">
        <v>8991</v>
      </c>
      <c r="S67" s="1" t="s">
        <v>8992</v>
      </c>
      <c r="T67" s="1" t="s">
        <v>8993</v>
      </c>
      <c r="U67" s="1" t="s">
        <v>7141</v>
      </c>
      <c r="V67" s="1" t="s">
        <v>7173</v>
      </c>
      <c r="W67" s="1" t="s">
        <v>7174</v>
      </c>
      <c r="X67" s="1" t="str">
        <f>VLOOKUP(knapsack_problem[[#This Row],[ISSN]],classificacao!B:D,3,0)</f>
        <v>A1</v>
      </c>
      <c r="Y67" s="1" t="s">
        <v>7141</v>
      </c>
      <c r="Z67" s="1" t="s">
        <v>7175</v>
      </c>
      <c r="AB67" s="1" t="s">
        <v>7153</v>
      </c>
      <c r="AC67" s="1" t="s">
        <v>7176</v>
      </c>
      <c r="AD67" s="1" t="s">
        <v>7155</v>
      </c>
      <c r="AE67" s="1" t="s">
        <v>7156</v>
      </c>
      <c r="AF67" s="1" t="s">
        <v>7395</v>
      </c>
      <c r="AG67" s="1" t="s">
        <v>7157</v>
      </c>
      <c r="AH67" s="1" t="s">
        <v>8994</v>
      </c>
    </row>
    <row r="68" spans="1:34" x14ac:dyDescent="0.25">
      <c r="A68" s="1" t="s">
        <v>9510</v>
      </c>
      <c r="B68" s="1" t="s">
        <v>9511</v>
      </c>
      <c r="C68" s="1" t="s">
        <v>9512</v>
      </c>
      <c r="D68">
        <v>2016</v>
      </c>
      <c r="E68" s="1" t="s">
        <v>7761</v>
      </c>
      <c r="F68" s="1" t="s">
        <v>9513</v>
      </c>
      <c r="G68" s="1" t="s">
        <v>7141</v>
      </c>
      <c r="H68" s="1" t="s">
        <v>7141</v>
      </c>
      <c r="I68">
        <v>185</v>
      </c>
      <c r="J68">
        <v>196</v>
      </c>
      <c r="K68" s="1" t="s">
        <v>7141</v>
      </c>
      <c r="L68">
        <v>6</v>
      </c>
      <c r="M68" s="1" t="s">
        <v>9514</v>
      </c>
      <c r="N68" s="1" t="s">
        <v>9515</v>
      </c>
      <c r="O68" s="1" t="s">
        <v>9516</v>
      </c>
      <c r="P68" s="1" t="s">
        <v>9517</v>
      </c>
      <c r="Q68" s="1" t="s">
        <v>9518</v>
      </c>
      <c r="R68" s="1" t="s">
        <v>9519</v>
      </c>
      <c r="S68" s="1" t="s">
        <v>9520</v>
      </c>
      <c r="T68" s="1" t="s">
        <v>9096</v>
      </c>
      <c r="U68" s="1" t="s">
        <v>7141</v>
      </c>
      <c r="V68" s="1" t="s">
        <v>7150</v>
      </c>
      <c r="W68" s="1" t="s">
        <v>7771</v>
      </c>
      <c r="X68" s="1" t="str">
        <f>VLOOKUP(knapsack_problem[[#This Row],[ISSN]],classificacao!B:D,3,0)</f>
        <v>B1</v>
      </c>
      <c r="Y68" s="1" t="s">
        <v>7141</v>
      </c>
      <c r="Z68" s="1" t="s">
        <v>7772</v>
      </c>
      <c r="AB68" s="1" t="s">
        <v>7153</v>
      </c>
      <c r="AC68" s="1" t="s">
        <v>7773</v>
      </c>
      <c r="AD68" s="1" t="s">
        <v>7155</v>
      </c>
      <c r="AE68" s="1" t="s">
        <v>7156</v>
      </c>
      <c r="AF68" s="1" t="s">
        <v>7287</v>
      </c>
      <c r="AG68" s="1" t="s">
        <v>7157</v>
      </c>
      <c r="AH68" s="1" t="s">
        <v>9521</v>
      </c>
    </row>
    <row r="69" spans="1:34" x14ac:dyDescent="0.25">
      <c r="A69" s="1" t="s">
        <v>7816</v>
      </c>
      <c r="B69" s="1" t="s">
        <v>7817</v>
      </c>
      <c r="C69" s="1" t="s">
        <v>7818</v>
      </c>
      <c r="D69">
        <v>2019</v>
      </c>
      <c r="E69" s="1" t="s">
        <v>7819</v>
      </c>
      <c r="F69" s="1" t="s">
        <v>7820</v>
      </c>
      <c r="G69" s="1" t="s">
        <v>7360</v>
      </c>
      <c r="H69" s="1" t="s">
        <v>7141</v>
      </c>
      <c r="I69">
        <v>5477</v>
      </c>
      <c r="J69">
        <v>5495</v>
      </c>
      <c r="K69" s="1" t="s">
        <v>7141</v>
      </c>
      <c r="L69">
        <v>5</v>
      </c>
      <c r="M69" s="1" t="s">
        <v>7821</v>
      </c>
      <c r="N69" s="1" t="s">
        <v>7822</v>
      </c>
      <c r="O69" s="1" t="s">
        <v>7823</v>
      </c>
      <c r="P69" s="1" t="s">
        <v>7824</v>
      </c>
      <c r="Q69" s="1" t="s">
        <v>7825</v>
      </c>
      <c r="R69" s="1" t="s">
        <v>7826</v>
      </c>
      <c r="S69" s="1" t="s">
        <v>7827</v>
      </c>
      <c r="T69" s="1" t="s">
        <v>7828</v>
      </c>
      <c r="U69" s="1" t="s">
        <v>7141</v>
      </c>
      <c r="V69" s="1" t="s">
        <v>7829</v>
      </c>
      <c r="W69" s="1" t="s">
        <v>7830</v>
      </c>
      <c r="X69" s="1" t="str">
        <f>VLOOKUP(knapsack_problem[[#This Row],[ISSN]],classificacao!B:D,3,0)</f>
        <v>B1</v>
      </c>
      <c r="Y69" s="1" t="s">
        <v>7141</v>
      </c>
      <c r="Z69" s="1" t="s">
        <v>7141</v>
      </c>
      <c r="AB69" s="1" t="s">
        <v>7153</v>
      </c>
      <c r="AC69" s="1" t="s">
        <v>7831</v>
      </c>
      <c r="AD69" s="1" t="s">
        <v>7155</v>
      </c>
      <c r="AE69" s="1" t="s">
        <v>7156</v>
      </c>
      <c r="AF69" s="1" t="s">
        <v>7141</v>
      </c>
      <c r="AG69" s="1" t="s">
        <v>7157</v>
      </c>
      <c r="AH69" s="1" t="s">
        <v>7832</v>
      </c>
    </row>
    <row r="70" spans="1:34" x14ac:dyDescent="0.25">
      <c r="A70" s="1" t="s">
        <v>8058</v>
      </c>
      <c r="B70" s="1" t="s">
        <v>8059</v>
      </c>
      <c r="C70" s="1" t="s">
        <v>8060</v>
      </c>
      <c r="D70">
        <v>2019</v>
      </c>
      <c r="E70" s="1" t="s">
        <v>8061</v>
      </c>
      <c r="F70" s="1" t="s">
        <v>7820</v>
      </c>
      <c r="G70" s="1" t="s">
        <v>7330</v>
      </c>
      <c r="H70" s="1" t="s">
        <v>8062</v>
      </c>
      <c r="K70" s="1" t="s">
        <v>7141</v>
      </c>
      <c r="L70">
        <v>5</v>
      </c>
      <c r="M70" s="1" t="s">
        <v>8063</v>
      </c>
      <c r="N70" s="1" t="s">
        <v>8064</v>
      </c>
      <c r="O70" s="1" t="s">
        <v>8065</v>
      </c>
      <c r="P70" s="1" t="s">
        <v>8066</v>
      </c>
      <c r="Q70" s="1" t="s">
        <v>8067</v>
      </c>
      <c r="R70" s="1" t="s">
        <v>8068</v>
      </c>
      <c r="S70" s="1" t="s">
        <v>8069</v>
      </c>
      <c r="T70" s="1" t="s">
        <v>8070</v>
      </c>
      <c r="U70" s="1" t="s">
        <v>7141</v>
      </c>
      <c r="V70" s="1" t="s">
        <v>7203</v>
      </c>
      <c r="W70" s="1" t="s">
        <v>8071</v>
      </c>
      <c r="X70" s="1" t="str">
        <f>VLOOKUP(knapsack_problem[[#This Row],[ISSN]],classificacao!B:D,3,0)</f>
        <v>B1</v>
      </c>
      <c r="Y70" s="1" t="s">
        <v>7141</v>
      </c>
      <c r="Z70" s="1" t="s">
        <v>8072</v>
      </c>
      <c r="AB70" s="1" t="s">
        <v>7153</v>
      </c>
      <c r="AC70" s="1" t="s">
        <v>8073</v>
      </c>
      <c r="AD70" s="1" t="s">
        <v>7155</v>
      </c>
      <c r="AE70" s="1" t="s">
        <v>7156</v>
      </c>
      <c r="AF70" s="1" t="s">
        <v>7141</v>
      </c>
      <c r="AG70" s="1" t="s">
        <v>7157</v>
      </c>
      <c r="AH70" s="1" t="s">
        <v>8074</v>
      </c>
    </row>
    <row r="71" spans="1:34" x14ac:dyDescent="0.25">
      <c r="A71" s="1" t="s">
        <v>8420</v>
      </c>
      <c r="B71" s="1" t="s">
        <v>8421</v>
      </c>
      <c r="C71" s="1" t="s">
        <v>8422</v>
      </c>
      <c r="D71">
        <v>2018</v>
      </c>
      <c r="E71" s="1" t="s">
        <v>8423</v>
      </c>
      <c r="F71" s="1" t="s">
        <v>8378</v>
      </c>
      <c r="G71" s="1" t="s">
        <v>7366</v>
      </c>
      <c r="H71" s="1" t="s">
        <v>7141</v>
      </c>
      <c r="I71">
        <v>889</v>
      </c>
      <c r="J71">
        <v>910</v>
      </c>
      <c r="K71" s="1" t="s">
        <v>7141</v>
      </c>
      <c r="L71">
        <v>5</v>
      </c>
      <c r="M71" s="1" t="s">
        <v>8424</v>
      </c>
      <c r="N71" s="1" t="s">
        <v>8425</v>
      </c>
      <c r="O71" s="1" t="s">
        <v>8426</v>
      </c>
      <c r="P71" s="1" t="s">
        <v>8427</v>
      </c>
      <c r="Q71" s="1" t="s">
        <v>8428</v>
      </c>
      <c r="R71" s="1" t="s">
        <v>8429</v>
      </c>
      <c r="S71" s="1" t="s">
        <v>8430</v>
      </c>
      <c r="T71" s="1" t="s">
        <v>8431</v>
      </c>
      <c r="U71" s="1" t="s">
        <v>7141</v>
      </c>
      <c r="V71" s="1" t="s">
        <v>7740</v>
      </c>
      <c r="W71" s="1" t="s">
        <v>8432</v>
      </c>
      <c r="X71" s="1" t="str">
        <f>VLOOKUP(knapsack_problem[[#This Row],[ISSN]],classificacao!B:D,3,0)</f>
        <v>A2</v>
      </c>
      <c r="Y71" s="1" t="s">
        <v>7141</v>
      </c>
      <c r="Z71" s="1" t="s">
        <v>8433</v>
      </c>
      <c r="AB71" s="1" t="s">
        <v>7153</v>
      </c>
      <c r="AC71" s="1" t="s">
        <v>8434</v>
      </c>
      <c r="AD71" s="1" t="s">
        <v>7155</v>
      </c>
      <c r="AE71" s="1" t="s">
        <v>7156</v>
      </c>
      <c r="AF71" s="1" t="s">
        <v>8435</v>
      </c>
      <c r="AG71" s="1" t="s">
        <v>7157</v>
      </c>
      <c r="AH71" s="1" t="s">
        <v>8436</v>
      </c>
    </row>
    <row r="72" spans="1:34" x14ac:dyDescent="0.25">
      <c r="A72" s="1" t="s">
        <v>8577</v>
      </c>
      <c r="B72" s="1" t="s">
        <v>8578</v>
      </c>
      <c r="C72" s="1" t="s">
        <v>8579</v>
      </c>
      <c r="D72">
        <v>2018</v>
      </c>
      <c r="E72" s="1" t="s">
        <v>8580</v>
      </c>
      <c r="F72" s="1" t="s">
        <v>7323</v>
      </c>
      <c r="G72" s="1" t="s">
        <v>7262</v>
      </c>
      <c r="H72" s="1" t="s">
        <v>7141</v>
      </c>
      <c r="I72">
        <v>25</v>
      </c>
      <c r="J72">
        <v>47</v>
      </c>
      <c r="K72" s="1" t="s">
        <v>7141</v>
      </c>
      <c r="L72">
        <v>5</v>
      </c>
      <c r="M72" s="1" t="s">
        <v>8581</v>
      </c>
      <c r="N72" s="1" t="s">
        <v>8582</v>
      </c>
      <c r="O72" s="1" t="s">
        <v>8583</v>
      </c>
      <c r="P72" s="1" t="s">
        <v>8584</v>
      </c>
      <c r="Q72" s="1" t="s">
        <v>8585</v>
      </c>
      <c r="R72" s="1" t="s">
        <v>8586</v>
      </c>
      <c r="S72" s="1" t="s">
        <v>8587</v>
      </c>
      <c r="T72" s="1" t="s">
        <v>8588</v>
      </c>
      <c r="U72" s="1" t="s">
        <v>7141</v>
      </c>
      <c r="V72" s="1" t="s">
        <v>7740</v>
      </c>
      <c r="W72" s="1" t="s">
        <v>8589</v>
      </c>
      <c r="X72" s="1" t="str">
        <f>VLOOKUP(knapsack_problem[[#This Row],[ISSN]],classificacao!B:D,3,0)</f>
        <v>B1</v>
      </c>
      <c r="Y72" s="1" t="s">
        <v>7141</v>
      </c>
      <c r="Z72" s="1" t="s">
        <v>8590</v>
      </c>
      <c r="AB72" s="1" t="s">
        <v>7153</v>
      </c>
      <c r="AC72" s="1" t="s">
        <v>8591</v>
      </c>
      <c r="AD72" s="1" t="s">
        <v>7155</v>
      </c>
      <c r="AE72" s="1" t="s">
        <v>7156</v>
      </c>
      <c r="AF72" s="1" t="s">
        <v>7141</v>
      </c>
      <c r="AG72" s="1" t="s">
        <v>7157</v>
      </c>
      <c r="AH72" s="1" t="s">
        <v>8592</v>
      </c>
    </row>
    <row r="73" spans="1:34" x14ac:dyDescent="0.25">
      <c r="A73" s="1" t="s">
        <v>8776</v>
      </c>
      <c r="B73" s="1" t="s">
        <v>8777</v>
      </c>
      <c r="C73" s="1" t="s">
        <v>8778</v>
      </c>
      <c r="D73">
        <v>2017</v>
      </c>
      <c r="E73" s="1" t="s">
        <v>8061</v>
      </c>
      <c r="F73" s="1" t="s">
        <v>7992</v>
      </c>
      <c r="G73" s="1" t="s">
        <v>7324</v>
      </c>
      <c r="H73" s="1" t="s">
        <v>8779</v>
      </c>
      <c r="K73" s="1" t="s">
        <v>7141</v>
      </c>
      <c r="L73">
        <v>5</v>
      </c>
      <c r="M73" s="1" t="s">
        <v>8780</v>
      </c>
      <c r="N73" s="1" t="s">
        <v>8781</v>
      </c>
      <c r="O73" s="1" t="s">
        <v>8782</v>
      </c>
      <c r="P73" s="1" t="s">
        <v>8783</v>
      </c>
      <c r="Q73" s="1" t="s">
        <v>8784</v>
      </c>
      <c r="R73" s="1" t="s">
        <v>8785</v>
      </c>
      <c r="S73" s="1" t="s">
        <v>8786</v>
      </c>
      <c r="T73" s="1" t="s">
        <v>8787</v>
      </c>
      <c r="U73" s="1" t="s">
        <v>7141</v>
      </c>
      <c r="V73" s="1" t="s">
        <v>7203</v>
      </c>
      <c r="W73" s="1" t="s">
        <v>8071</v>
      </c>
      <c r="X73" s="1" t="str">
        <f>VLOOKUP(knapsack_problem[[#This Row],[ISSN]],classificacao!B:D,3,0)</f>
        <v>B1</v>
      </c>
      <c r="Y73" s="1" t="s">
        <v>7141</v>
      </c>
      <c r="Z73" s="1" t="s">
        <v>8072</v>
      </c>
      <c r="AB73" s="1" t="s">
        <v>7153</v>
      </c>
      <c r="AC73" s="1" t="s">
        <v>8073</v>
      </c>
      <c r="AD73" s="1" t="s">
        <v>7394</v>
      </c>
      <c r="AE73" s="1" t="s">
        <v>7156</v>
      </c>
      <c r="AF73" s="1" t="s">
        <v>7141</v>
      </c>
      <c r="AG73" s="1" t="s">
        <v>7157</v>
      </c>
      <c r="AH73" s="1" t="s">
        <v>8788</v>
      </c>
    </row>
    <row r="74" spans="1:34" x14ac:dyDescent="0.25">
      <c r="A74" s="1" t="s">
        <v>8885</v>
      </c>
      <c r="B74" s="1" t="s">
        <v>8886</v>
      </c>
      <c r="C74" s="1" t="s">
        <v>8887</v>
      </c>
      <c r="D74">
        <v>2017</v>
      </c>
      <c r="E74" s="1" t="s">
        <v>7138</v>
      </c>
      <c r="F74" s="1" t="s">
        <v>8888</v>
      </c>
      <c r="G74" s="1" t="s">
        <v>7262</v>
      </c>
      <c r="H74" s="1" t="s">
        <v>7141</v>
      </c>
      <c r="I74">
        <v>56</v>
      </c>
      <c r="J74">
        <v>69</v>
      </c>
      <c r="K74" s="1" t="s">
        <v>7141</v>
      </c>
      <c r="L74">
        <v>5</v>
      </c>
      <c r="M74" s="1" t="s">
        <v>8889</v>
      </c>
      <c r="N74" s="1" t="s">
        <v>8890</v>
      </c>
      <c r="O74" s="1" t="s">
        <v>8891</v>
      </c>
      <c r="P74" s="1" t="s">
        <v>8892</v>
      </c>
      <c r="Q74" s="1" t="s">
        <v>8893</v>
      </c>
      <c r="R74" s="1" t="s">
        <v>8894</v>
      </c>
      <c r="S74" s="1" t="s">
        <v>8895</v>
      </c>
      <c r="T74" s="1" t="s">
        <v>8696</v>
      </c>
      <c r="U74" s="1" t="s">
        <v>7141</v>
      </c>
      <c r="V74" s="1" t="s">
        <v>7150</v>
      </c>
      <c r="W74" s="1" t="s">
        <v>7151</v>
      </c>
      <c r="X74" s="1" t="str">
        <f>VLOOKUP(knapsack_problem[[#This Row],[ISSN]],classificacao!B:D,3,0)</f>
        <v>A1</v>
      </c>
      <c r="Y74" s="1" t="s">
        <v>7141</v>
      </c>
      <c r="Z74" s="1" t="s">
        <v>7152</v>
      </c>
      <c r="AB74" s="1" t="s">
        <v>7153</v>
      </c>
      <c r="AC74" s="1" t="s">
        <v>7154</v>
      </c>
      <c r="AD74" s="1" t="s">
        <v>7155</v>
      </c>
      <c r="AE74" s="1" t="s">
        <v>7156</v>
      </c>
      <c r="AF74" s="1" t="s">
        <v>7141</v>
      </c>
      <c r="AG74" s="1" t="s">
        <v>7157</v>
      </c>
      <c r="AH74" s="1" t="s">
        <v>8896</v>
      </c>
    </row>
    <row r="75" spans="1:34" x14ac:dyDescent="0.25">
      <c r="A75" s="1" t="s">
        <v>9055</v>
      </c>
      <c r="B75" s="1" t="s">
        <v>9056</v>
      </c>
      <c r="C75" s="1" t="s">
        <v>9057</v>
      </c>
      <c r="D75">
        <v>2017</v>
      </c>
      <c r="E75" s="1" t="s">
        <v>7138</v>
      </c>
      <c r="F75" s="1" t="s">
        <v>9058</v>
      </c>
      <c r="G75" s="1" t="s">
        <v>7366</v>
      </c>
      <c r="H75" s="1" t="s">
        <v>7141</v>
      </c>
      <c r="I75">
        <v>868</v>
      </c>
      <c r="J75">
        <v>876</v>
      </c>
      <c r="K75" s="1" t="s">
        <v>7141</v>
      </c>
      <c r="L75">
        <v>5</v>
      </c>
      <c r="M75" s="1" t="s">
        <v>9059</v>
      </c>
      <c r="N75" s="1" t="s">
        <v>9060</v>
      </c>
      <c r="O75" s="1" t="s">
        <v>9061</v>
      </c>
      <c r="P75" s="1" t="s">
        <v>9062</v>
      </c>
      <c r="Q75" s="1" t="s">
        <v>9063</v>
      </c>
      <c r="R75" s="1" t="s">
        <v>9064</v>
      </c>
      <c r="S75" s="1" t="s">
        <v>9065</v>
      </c>
      <c r="T75" s="1" t="s">
        <v>9066</v>
      </c>
      <c r="U75" s="1" t="s">
        <v>7141</v>
      </c>
      <c r="V75" s="1" t="s">
        <v>7150</v>
      </c>
      <c r="W75" s="1" t="s">
        <v>7151</v>
      </c>
      <c r="X75" s="1" t="str">
        <f>VLOOKUP(knapsack_problem[[#This Row],[ISSN]],classificacao!B:D,3,0)</f>
        <v>A1</v>
      </c>
      <c r="Y75" s="1" t="s">
        <v>7141</v>
      </c>
      <c r="Z75" s="1" t="s">
        <v>7152</v>
      </c>
      <c r="AB75" s="1" t="s">
        <v>7153</v>
      </c>
      <c r="AC75" s="1" t="s">
        <v>7154</v>
      </c>
      <c r="AD75" s="1" t="s">
        <v>7155</v>
      </c>
      <c r="AE75" s="1" t="s">
        <v>7156</v>
      </c>
      <c r="AF75" s="1" t="s">
        <v>7287</v>
      </c>
      <c r="AG75" s="1" t="s">
        <v>7157</v>
      </c>
      <c r="AH75" s="1" t="s">
        <v>9067</v>
      </c>
    </row>
    <row r="76" spans="1:34" x14ac:dyDescent="0.25">
      <c r="A76" s="1" t="s">
        <v>9376</v>
      </c>
      <c r="B76" s="1" t="s">
        <v>9377</v>
      </c>
      <c r="C76" s="1" t="s">
        <v>9378</v>
      </c>
      <c r="D76">
        <v>2016</v>
      </c>
      <c r="E76" s="1" t="s">
        <v>7379</v>
      </c>
      <c r="F76" s="1" t="s">
        <v>7268</v>
      </c>
      <c r="G76" s="1" t="s">
        <v>7286</v>
      </c>
      <c r="H76" s="1" t="s">
        <v>7141</v>
      </c>
      <c r="I76">
        <v>831</v>
      </c>
      <c r="J76">
        <v>850</v>
      </c>
      <c r="K76" s="1" t="s">
        <v>7141</v>
      </c>
      <c r="L76">
        <v>5</v>
      </c>
      <c r="M76" s="1" t="s">
        <v>9379</v>
      </c>
      <c r="N76" s="1" t="s">
        <v>9380</v>
      </c>
      <c r="O76" s="1" t="s">
        <v>9381</v>
      </c>
      <c r="P76" s="1" t="s">
        <v>9382</v>
      </c>
      <c r="Q76" s="1" t="s">
        <v>9383</v>
      </c>
      <c r="R76" s="1" t="s">
        <v>9384</v>
      </c>
      <c r="S76" s="1" t="s">
        <v>9385</v>
      </c>
      <c r="T76" s="1" t="s">
        <v>9386</v>
      </c>
      <c r="U76" s="1" t="s">
        <v>7141</v>
      </c>
      <c r="V76" s="1" t="s">
        <v>7388</v>
      </c>
      <c r="W76" s="1" t="s">
        <v>7389</v>
      </c>
      <c r="X76" s="1" t="str">
        <f>VLOOKUP(knapsack_problem[[#This Row],[ISSN]],classificacao!B:D,3,0)</f>
        <v>B1</v>
      </c>
      <c r="Y76" s="1" t="s">
        <v>7141</v>
      </c>
      <c r="Z76" s="1" t="s">
        <v>7390</v>
      </c>
      <c r="AB76" s="1" t="s">
        <v>7153</v>
      </c>
      <c r="AC76" s="1" t="s">
        <v>7391</v>
      </c>
      <c r="AD76" s="1" t="s">
        <v>7155</v>
      </c>
      <c r="AE76" s="1" t="s">
        <v>7156</v>
      </c>
      <c r="AF76" s="1" t="s">
        <v>7141</v>
      </c>
      <c r="AG76" s="1" t="s">
        <v>7157</v>
      </c>
      <c r="AH76" s="1" t="s">
        <v>9387</v>
      </c>
    </row>
    <row r="77" spans="1:34" x14ac:dyDescent="0.25">
      <c r="A77" s="1" t="s">
        <v>9464</v>
      </c>
      <c r="B77" s="1" t="s">
        <v>9465</v>
      </c>
      <c r="C77" s="1" t="s">
        <v>9466</v>
      </c>
      <c r="D77">
        <v>2016</v>
      </c>
      <c r="E77" s="1" t="s">
        <v>7162</v>
      </c>
      <c r="F77" s="1" t="s">
        <v>8372</v>
      </c>
      <c r="G77" s="1" t="s">
        <v>7141</v>
      </c>
      <c r="H77" s="1" t="s">
        <v>7141</v>
      </c>
      <c r="I77">
        <v>15</v>
      </c>
      <c r="J77">
        <v>23</v>
      </c>
      <c r="K77" s="1" t="s">
        <v>7141</v>
      </c>
      <c r="L77">
        <v>5</v>
      </c>
      <c r="M77" s="1" t="s">
        <v>9467</v>
      </c>
      <c r="N77" s="1" t="s">
        <v>9468</v>
      </c>
      <c r="O77" s="1" t="s">
        <v>9469</v>
      </c>
      <c r="P77" s="1" t="s">
        <v>9470</v>
      </c>
      <c r="Q77" s="1" t="s">
        <v>9471</v>
      </c>
      <c r="R77" s="1" t="s">
        <v>9472</v>
      </c>
      <c r="S77" s="1" t="s">
        <v>9473</v>
      </c>
      <c r="T77" s="1" t="s">
        <v>9474</v>
      </c>
      <c r="U77" s="1" t="s">
        <v>7141</v>
      </c>
      <c r="V77" s="1" t="s">
        <v>7173</v>
      </c>
      <c r="W77" s="1" t="s">
        <v>7174</v>
      </c>
      <c r="X77" s="1" t="str">
        <f>VLOOKUP(knapsack_problem[[#This Row],[ISSN]],classificacao!B:D,3,0)</f>
        <v>A1</v>
      </c>
      <c r="Y77" s="1" t="s">
        <v>7141</v>
      </c>
      <c r="Z77" s="1" t="s">
        <v>7175</v>
      </c>
      <c r="AB77" s="1" t="s">
        <v>7153</v>
      </c>
      <c r="AC77" s="1" t="s">
        <v>7176</v>
      </c>
      <c r="AD77" s="1" t="s">
        <v>7155</v>
      </c>
      <c r="AE77" s="1" t="s">
        <v>7156</v>
      </c>
      <c r="AF77" s="1" t="s">
        <v>7141</v>
      </c>
      <c r="AG77" s="1" t="s">
        <v>7157</v>
      </c>
      <c r="AH77" s="1" t="s">
        <v>9475</v>
      </c>
    </row>
    <row r="78" spans="1:34" x14ac:dyDescent="0.25">
      <c r="A78" s="1" t="s">
        <v>8945</v>
      </c>
      <c r="B78" s="1" t="s">
        <v>8946</v>
      </c>
      <c r="C78" s="1" t="s">
        <v>9476</v>
      </c>
      <c r="D78">
        <v>2016</v>
      </c>
      <c r="E78" s="1" t="s">
        <v>7328</v>
      </c>
      <c r="F78" s="1" t="s">
        <v>8405</v>
      </c>
      <c r="G78" s="1" t="s">
        <v>7140</v>
      </c>
      <c r="H78" s="1" t="s">
        <v>7141</v>
      </c>
      <c r="I78">
        <v>308</v>
      </c>
      <c r="J78">
        <v>318</v>
      </c>
      <c r="K78" s="1" t="s">
        <v>7141</v>
      </c>
      <c r="L78">
        <v>5</v>
      </c>
      <c r="M78" s="1" t="s">
        <v>9477</v>
      </c>
      <c r="N78" s="1" t="s">
        <v>9478</v>
      </c>
      <c r="O78" s="1" t="s">
        <v>9479</v>
      </c>
      <c r="P78" s="1" t="s">
        <v>9480</v>
      </c>
      <c r="Q78" s="1" t="s">
        <v>9481</v>
      </c>
      <c r="R78" s="1" t="s">
        <v>9482</v>
      </c>
      <c r="S78" s="1" t="s">
        <v>9483</v>
      </c>
      <c r="T78" s="1" t="s">
        <v>7141</v>
      </c>
      <c r="U78" s="1" t="s">
        <v>7141</v>
      </c>
      <c r="V78" s="1" t="s">
        <v>7338</v>
      </c>
      <c r="W78" s="1" t="s">
        <v>7339</v>
      </c>
      <c r="X78" s="1" t="str">
        <f>VLOOKUP(knapsack_problem[[#This Row],[ISSN]],classificacao!B:D,3,0)</f>
        <v>B1</v>
      </c>
      <c r="Y78" s="1" t="s">
        <v>7141</v>
      </c>
      <c r="Z78" s="1" t="s">
        <v>7141</v>
      </c>
      <c r="AB78" s="1" t="s">
        <v>7153</v>
      </c>
      <c r="AC78" s="1" t="s">
        <v>7340</v>
      </c>
      <c r="AD78" s="1" t="s">
        <v>7155</v>
      </c>
      <c r="AE78" s="1" t="s">
        <v>7156</v>
      </c>
      <c r="AF78" s="1" t="s">
        <v>7395</v>
      </c>
      <c r="AG78" s="1" t="s">
        <v>7157</v>
      </c>
      <c r="AH78" s="1" t="s">
        <v>9484</v>
      </c>
    </row>
    <row r="79" spans="1:34" x14ac:dyDescent="0.25">
      <c r="A79" s="1" t="s">
        <v>9607</v>
      </c>
      <c r="B79" s="1" t="s">
        <v>9608</v>
      </c>
      <c r="C79" s="1" t="s">
        <v>9609</v>
      </c>
      <c r="D79">
        <v>2016</v>
      </c>
      <c r="E79" s="1" t="s">
        <v>8848</v>
      </c>
      <c r="F79" s="1" t="s">
        <v>7309</v>
      </c>
      <c r="G79" s="1" t="s">
        <v>7262</v>
      </c>
      <c r="H79" s="1" t="s">
        <v>7141</v>
      </c>
      <c r="I79">
        <v>47</v>
      </c>
      <c r="J79">
        <v>66</v>
      </c>
      <c r="K79" s="1" t="s">
        <v>7141</v>
      </c>
      <c r="L79">
        <v>5</v>
      </c>
      <c r="M79" s="1" t="s">
        <v>9610</v>
      </c>
      <c r="N79" s="1" t="s">
        <v>9611</v>
      </c>
      <c r="O79" s="1" t="s">
        <v>9612</v>
      </c>
      <c r="P79" s="1" t="s">
        <v>9613</v>
      </c>
      <c r="Q79" s="1" t="s">
        <v>9614</v>
      </c>
      <c r="R79" s="1" t="s">
        <v>9615</v>
      </c>
      <c r="S79" s="1" t="s">
        <v>9616</v>
      </c>
      <c r="T79" s="1" t="s">
        <v>7141</v>
      </c>
      <c r="U79" s="1" t="s">
        <v>7141</v>
      </c>
      <c r="V79" s="1" t="s">
        <v>8857</v>
      </c>
      <c r="W79" s="1" t="s">
        <v>8858</v>
      </c>
      <c r="X79" s="1" t="str">
        <f>VLOOKUP(knapsack_problem[[#This Row],[ISSN]],classificacao!B:D,3,0)</f>
        <v>B2</v>
      </c>
      <c r="Y79" s="1" t="s">
        <v>7141</v>
      </c>
      <c r="Z79" s="1" t="s">
        <v>7141</v>
      </c>
      <c r="AB79" s="1" t="s">
        <v>7153</v>
      </c>
      <c r="AC79" s="1" t="s">
        <v>8859</v>
      </c>
      <c r="AD79" s="1" t="s">
        <v>7155</v>
      </c>
      <c r="AE79" s="1" t="s">
        <v>7156</v>
      </c>
      <c r="AF79" s="1" t="s">
        <v>7141</v>
      </c>
      <c r="AG79" s="1" t="s">
        <v>7157</v>
      </c>
      <c r="AH79" s="1" t="s">
        <v>9617</v>
      </c>
    </row>
    <row r="80" spans="1:34" x14ac:dyDescent="0.25">
      <c r="A80" s="1" t="s">
        <v>7431</v>
      </c>
      <c r="B80" s="1" t="s">
        <v>7432</v>
      </c>
      <c r="C80" s="1" t="s">
        <v>7433</v>
      </c>
      <c r="D80">
        <v>2020</v>
      </c>
      <c r="E80" s="1" t="s">
        <v>7162</v>
      </c>
      <c r="F80" s="1" t="s">
        <v>7434</v>
      </c>
      <c r="G80" s="1" t="s">
        <v>7141</v>
      </c>
      <c r="H80" s="1" t="s">
        <v>7435</v>
      </c>
      <c r="K80" s="1" t="s">
        <v>7141</v>
      </c>
      <c r="L80">
        <v>4</v>
      </c>
      <c r="M80" s="1" t="s">
        <v>7436</v>
      </c>
      <c r="N80" s="1" t="s">
        <v>7437</v>
      </c>
      <c r="O80" s="1" t="s">
        <v>7438</v>
      </c>
      <c r="P80" s="1" t="s">
        <v>7439</v>
      </c>
      <c r="Q80" s="1" t="s">
        <v>7440</v>
      </c>
      <c r="R80" s="1" t="s">
        <v>7441</v>
      </c>
      <c r="S80" s="1" t="s">
        <v>7442</v>
      </c>
      <c r="T80" s="1" t="s">
        <v>7443</v>
      </c>
      <c r="U80" s="1" t="s">
        <v>7141</v>
      </c>
      <c r="V80" s="1" t="s">
        <v>7173</v>
      </c>
      <c r="W80" s="1" t="s">
        <v>7174</v>
      </c>
      <c r="X80" s="1" t="str">
        <f>VLOOKUP(knapsack_problem[[#This Row],[ISSN]],classificacao!B:D,3,0)</f>
        <v>A1</v>
      </c>
      <c r="Y80" s="1" t="s">
        <v>7141</v>
      </c>
      <c r="Z80" s="1" t="s">
        <v>7175</v>
      </c>
      <c r="AB80" s="1" t="s">
        <v>7153</v>
      </c>
      <c r="AC80" s="1" t="s">
        <v>7176</v>
      </c>
      <c r="AD80" s="1" t="s">
        <v>7155</v>
      </c>
      <c r="AE80" s="1" t="s">
        <v>7156</v>
      </c>
      <c r="AF80" s="1" t="s">
        <v>7141</v>
      </c>
      <c r="AG80" s="1" t="s">
        <v>7157</v>
      </c>
      <c r="AH80" s="1" t="s">
        <v>7444</v>
      </c>
    </row>
    <row r="81" spans="1:34" x14ac:dyDescent="0.25">
      <c r="A81" s="1" t="s">
        <v>7833</v>
      </c>
      <c r="B81" s="1" t="s">
        <v>7834</v>
      </c>
      <c r="C81" s="1" t="s">
        <v>7835</v>
      </c>
      <c r="D81">
        <v>2019</v>
      </c>
      <c r="E81" s="1" t="s">
        <v>7138</v>
      </c>
      <c r="F81" s="1" t="s">
        <v>7836</v>
      </c>
      <c r="G81" s="1" t="s">
        <v>7262</v>
      </c>
      <c r="H81" s="1" t="s">
        <v>7141</v>
      </c>
      <c r="I81">
        <v>84</v>
      </c>
      <c r="J81">
        <v>99</v>
      </c>
      <c r="K81" s="1" t="s">
        <v>7141</v>
      </c>
      <c r="L81">
        <v>4</v>
      </c>
      <c r="M81" s="1" t="s">
        <v>7837</v>
      </c>
      <c r="N81" s="1" t="s">
        <v>7838</v>
      </c>
      <c r="O81" s="1" t="s">
        <v>7839</v>
      </c>
      <c r="P81" s="1" t="s">
        <v>7840</v>
      </c>
      <c r="Q81" s="1" t="s">
        <v>7841</v>
      </c>
      <c r="R81" s="1" t="s">
        <v>7842</v>
      </c>
      <c r="S81" s="1" t="s">
        <v>7843</v>
      </c>
      <c r="T81" s="1" t="s">
        <v>7844</v>
      </c>
      <c r="U81" s="1" t="s">
        <v>7141</v>
      </c>
      <c r="V81" s="1" t="s">
        <v>7150</v>
      </c>
      <c r="W81" s="1" t="s">
        <v>7151</v>
      </c>
      <c r="X81" s="1" t="str">
        <f>VLOOKUP(knapsack_problem[[#This Row],[ISSN]],classificacao!B:D,3,0)</f>
        <v>A1</v>
      </c>
      <c r="Y81" s="1" t="s">
        <v>7141</v>
      </c>
      <c r="Z81" s="1" t="s">
        <v>7152</v>
      </c>
      <c r="AB81" s="1" t="s">
        <v>7153</v>
      </c>
      <c r="AC81" s="1" t="s">
        <v>7154</v>
      </c>
      <c r="AD81" s="1" t="s">
        <v>7155</v>
      </c>
      <c r="AE81" s="1" t="s">
        <v>7156</v>
      </c>
      <c r="AF81" s="1" t="s">
        <v>7395</v>
      </c>
      <c r="AG81" s="1" t="s">
        <v>7157</v>
      </c>
      <c r="AH81" s="1" t="s">
        <v>7845</v>
      </c>
    </row>
    <row r="82" spans="1:34" x14ac:dyDescent="0.25">
      <c r="A82" s="1" t="s">
        <v>8124</v>
      </c>
      <c r="B82" s="1" t="s">
        <v>8125</v>
      </c>
      <c r="C82" s="1" t="s">
        <v>8126</v>
      </c>
      <c r="D82">
        <v>2019</v>
      </c>
      <c r="E82" s="1" t="s">
        <v>7572</v>
      </c>
      <c r="F82" s="1" t="s">
        <v>7727</v>
      </c>
      <c r="G82" s="1" t="s">
        <v>7141</v>
      </c>
      <c r="H82" s="1" t="s">
        <v>8127</v>
      </c>
      <c r="I82">
        <v>173774</v>
      </c>
      <c r="J82">
        <v>173785</v>
      </c>
      <c r="K82" s="1" t="s">
        <v>7141</v>
      </c>
      <c r="L82">
        <v>4</v>
      </c>
      <c r="M82" s="1" t="s">
        <v>8128</v>
      </c>
      <c r="N82" s="1" t="s">
        <v>8129</v>
      </c>
      <c r="O82" s="1" t="s">
        <v>8130</v>
      </c>
      <c r="P82" s="1" t="s">
        <v>8131</v>
      </c>
      <c r="Q82" s="1" t="s">
        <v>8132</v>
      </c>
      <c r="R82" s="1" t="s">
        <v>8133</v>
      </c>
      <c r="S82" s="1" t="s">
        <v>8134</v>
      </c>
      <c r="T82" s="1" t="s">
        <v>8135</v>
      </c>
      <c r="U82" s="1" t="s">
        <v>7141</v>
      </c>
      <c r="V82" s="1" t="s">
        <v>7399</v>
      </c>
      <c r="W82" s="1" t="s">
        <v>7580</v>
      </c>
      <c r="X82" s="1" t="str">
        <f>VLOOKUP(knapsack_problem[[#This Row],[ISSN]],classificacao!B:D,3,0)</f>
        <v>B1</v>
      </c>
      <c r="Y82" s="1" t="s">
        <v>7141</v>
      </c>
      <c r="Z82" s="1" t="s">
        <v>7141</v>
      </c>
      <c r="AB82" s="1" t="s">
        <v>7153</v>
      </c>
      <c r="AC82" s="1" t="s">
        <v>7572</v>
      </c>
      <c r="AD82" s="1" t="s">
        <v>7155</v>
      </c>
      <c r="AE82" s="1" t="s">
        <v>7156</v>
      </c>
      <c r="AF82" s="1" t="s">
        <v>7265</v>
      </c>
      <c r="AG82" s="1" t="s">
        <v>7157</v>
      </c>
      <c r="AH82" s="1" t="s">
        <v>8136</v>
      </c>
    </row>
    <row r="83" spans="1:34" x14ac:dyDescent="0.25">
      <c r="A83" s="1" t="s">
        <v>7659</v>
      </c>
      <c r="B83" s="1" t="s">
        <v>7660</v>
      </c>
      <c r="C83" s="1" t="s">
        <v>8245</v>
      </c>
      <c r="D83">
        <v>2019</v>
      </c>
      <c r="E83" s="1" t="s">
        <v>8246</v>
      </c>
      <c r="F83" s="1" t="s">
        <v>7992</v>
      </c>
      <c r="G83" s="1" t="s">
        <v>7262</v>
      </c>
      <c r="H83" s="1" t="s">
        <v>7141</v>
      </c>
      <c r="I83">
        <v>1</v>
      </c>
      <c r="J83">
        <v>30</v>
      </c>
      <c r="K83" s="1" t="s">
        <v>7141</v>
      </c>
      <c r="L83">
        <v>4</v>
      </c>
      <c r="M83" s="1" t="s">
        <v>8247</v>
      </c>
      <c r="N83" s="1" t="s">
        <v>8248</v>
      </c>
      <c r="O83" s="1" t="s">
        <v>8249</v>
      </c>
      <c r="P83" s="1" t="s">
        <v>8250</v>
      </c>
      <c r="Q83" s="1" t="s">
        <v>8251</v>
      </c>
      <c r="R83" s="1" t="s">
        <v>8252</v>
      </c>
      <c r="S83" s="1" t="s">
        <v>8253</v>
      </c>
      <c r="T83" s="1" t="s">
        <v>7141</v>
      </c>
      <c r="U83" s="1" t="s">
        <v>7141</v>
      </c>
      <c r="V83" s="1" t="s">
        <v>8254</v>
      </c>
      <c r="W83" s="1" t="s">
        <v>8255</v>
      </c>
      <c r="X83" s="1" t="str">
        <f>VLOOKUP(knapsack_problem[[#This Row],[ISSN]],classificacao!B:D,3,0)</f>
        <v>A1</v>
      </c>
      <c r="Y83" s="1" t="s">
        <v>7141</v>
      </c>
      <c r="Z83" s="1" t="s">
        <v>7141</v>
      </c>
      <c r="AB83" s="1" t="s">
        <v>7153</v>
      </c>
      <c r="AC83" s="1" t="s">
        <v>8256</v>
      </c>
      <c r="AD83" s="1" t="s">
        <v>7155</v>
      </c>
      <c r="AE83" s="1" t="s">
        <v>7156</v>
      </c>
      <c r="AF83" s="1" t="s">
        <v>7141</v>
      </c>
      <c r="AG83" s="1" t="s">
        <v>7157</v>
      </c>
      <c r="AH83" s="1" t="s">
        <v>8257</v>
      </c>
    </row>
    <row r="84" spans="1:34" x14ac:dyDescent="0.25">
      <c r="A84" s="1" t="s">
        <v>8347</v>
      </c>
      <c r="B84" s="1" t="s">
        <v>8348</v>
      </c>
      <c r="C84" s="1" t="s">
        <v>8349</v>
      </c>
      <c r="D84">
        <v>2018</v>
      </c>
      <c r="E84" s="1" t="s">
        <v>8279</v>
      </c>
      <c r="F84" s="1" t="s">
        <v>8350</v>
      </c>
      <c r="G84" s="1" t="s">
        <v>7141</v>
      </c>
      <c r="H84" s="1" t="s">
        <v>7141</v>
      </c>
      <c r="I84">
        <v>211</v>
      </c>
      <c r="J84">
        <v>221</v>
      </c>
      <c r="K84" s="1" t="s">
        <v>7141</v>
      </c>
      <c r="L84">
        <v>4</v>
      </c>
      <c r="M84" s="1" t="s">
        <v>8351</v>
      </c>
      <c r="N84" s="1" t="s">
        <v>8352</v>
      </c>
      <c r="O84" s="1" t="s">
        <v>8353</v>
      </c>
      <c r="P84" s="1" t="s">
        <v>8354</v>
      </c>
      <c r="Q84" s="1" t="s">
        <v>8355</v>
      </c>
      <c r="R84" s="1" t="s">
        <v>8356</v>
      </c>
      <c r="S84" s="1" t="s">
        <v>8357</v>
      </c>
      <c r="T84" s="1" t="s">
        <v>8358</v>
      </c>
      <c r="U84" s="1" t="s">
        <v>7141</v>
      </c>
      <c r="V84" s="1" t="s">
        <v>8289</v>
      </c>
      <c r="W84" s="1" t="s">
        <v>8290</v>
      </c>
      <c r="X84" s="1" t="str">
        <f>VLOOKUP(knapsack_problem[[#This Row],[ISSN]],classificacao!B:D,3,0)</f>
        <v>A2</v>
      </c>
      <c r="Y84" s="1" t="s">
        <v>7141</v>
      </c>
      <c r="Z84" s="1" t="s">
        <v>8291</v>
      </c>
      <c r="AB84" s="1" t="s">
        <v>7153</v>
      </c>
      <c r="AC84" s="1" t="s">
        <v>8292</v>
      </c>
      <c r="AD84" s="1" t="s">
        <v>7155</v>
      </c>
      <c r="AE84" s="1" t="s">
        <v>7156</v>
      </c>
      <c r="AF84" s="1" t="s">
        <v>7141</v>
      </c>
      <c r="AG84" s="1" t="s">
        <v>7157</v>
      </c>
      <c r="AH84" s="1" t="s">
        <v>8359</v>
      </c>
    </row>
    <row r="85" spans="1:34" x14ac:dyDescent="0.25">
      <c r="A85" s="1" t="s">
        <v>8400</v>
      </c>
      <c r="B85" s="1" t="s">
        <v>8401</v>
      </c>
      <c r="C85" s="1" t="s">
        <v>8402</v>
      </c>
      <c r="D85">
        <v>2018</v>
      </c>
      <c r="E85" s="1" t="s">
        <v>8403</v>
      </c>
      <c r="F85" s="1" t="s">
        <v>8404</v>
      </c>
      <c r="G85" s="1" t="s">
        <v>8405</v>
      </c>
      <c r="H85" s="1" t="s">
        <v>7141</v>
      </c>
      <c r="I85">
        <v>9185</v>
      </c>
      <c r="J85">
        <v>9199</v>
      </c>
      <c r="K85" s="1" t="s">
        <v>7141</v>
      </c>
      <c r="L85">
        <v>4</v>
      </c>
      <c r="M85" s="1" t="s">
        <v>8406</v>
      </c>
      <c r="N85" s="1" t="s">
        <v>8407</v>
      </c>
      <c r="O85" s="1" t="s">
        <v>8408</v>
      </c>
      <c r="P85" s="1" t="s">
        <v>8409</v>
      </c>
      <c r="Q85" s="1" t="s">
        <v>8410</v>
      </c>
      <c r="R85" s="1" t="s">
        <v>7141</v>
      </c>
      <c r="S85" s="1" t="s">
        <v>8411</v>
      </c>
      <c r="T85" s="1" t="s">
        <v>8412</v>
      </c>
      <c r="U85" s="1" t="s">
        <v>7141</v>
      </c>
      <c r="V85" s="1" t="s">
        <v>8413</v>
      </c>
      <c r="W85" s="1" t="s">
        <v>8414</v>
      </c>
      <c r="X85" s="1" t="str">
        <f>VLOOKUP(knapsack_problem[[#This Row],[ISSN]],classificacao!B:D,3,0)</f>
        <v>A1</v>
      </c>
      <c r="Y85" s="1" t="s">
        <v>7141</v>
      </c>
      <c r="Z85" s="1" t="s">
        <v>8415</v>
      </c>
      <c r="AB85" s="1" t="s">
        <v>7153</v>
      </c>
      <c r="AC85" s="1" t="s">
        <v>8416</v>
      </c>
      <c r="AD85" s="1" t="s">
        <v>7155</v>
      </c>
      <c r="AE85" s="1" t="s">
        <v>7156</v>
      </c>
      <c r="AF85" s="1" t="s">
        <v>7141</v>
      </c>
      <c r="AG85" s="1" t="s">
        <v>7157</v>
      </c>
      <c r="AH85" s="1" t="s">
        <v>8417</v>
      </c>
    </row>
    <row r="86" spans="1:34" x14ac:dyDescent="0.25">
      <c r="A86" s="1" t="s">
        <v>8437</v>
      </c>
      <c r="B86" s="1" t="s">
        <v>8438</v>
      </c>
      <c r="C86" s="1" t="s">
        <v>8439</v>
      </c>
      <c r="D86">
        <v>2018</v>
      </c>
      <c r="E86" s="1" t="s">
        <v>7556</v>
      </c>
      <c r="F86" s="1" t="s">
        <v>7956</v>
      </c>
      <c r="G86" s="1" t="s">
        <v>7330</v>
      </c>
      <c r="H86" s="1" t="s">
        <v>7141</v>
      </c>
      <c r="I86">
        <v>691</v>
      </c>
      <c r="J86">
        <v>712</v>
      </c>
      <c r="K86" s="1" t="s">
        <v>7141</v>
      </c>
      <c r="L86">
        <v>4</v>
      </c>
      <c r="M86" s="1" t="s">
        <v>8440</v>
      </c>
      <c r="N86" s="1" t="s">
        <v>8441</v>
      </c>
      <c r="O86" s="1" t="s">
        <v>8442</v>
      </c>
      <c r="P86" s="1" t="s">
        <v>8443</v>
      </c>
      <c r="Q86" s="1" t="s">
        <v>8444</v>
      </c>
      <c r="R86" s="1" t="s">
        <v>8445</v>
      </c>
      <c r="S86" s="1" t="s">
        <v>8446</v>
      </c>
      <c r="T86" s="1" t="s">
        <v>8447</v>
      </c>
      <c r="U86" s="1" t="s">
        <v>7141</v>
      </c>
      <c r="V86" s="1" t="s">
        <v>7712</v>
      </c>
      <c r="W86" s="1" t="s">
        <v>7566</v>
      </c>
      <c r="X86" s="1" t="str">
        <f>VLOOKUP(knapsack_problem[[#This Row],[ISSN]],classificacao!B:D,3,0)</f>
        <v>B1</v>
      </c>
      <c r="Y86" s="1" t="s">
        <v>7141</v>
      </c>
      <c r="Z86" s="1" t="s">
        <v>7141</v>
      </c>
      <c r="AB86" s="1" t="s">
        <v>7153</v>
      </c>
      <c r="AC86" s="1" t="s">
        <v>7567</v>
      </c>
      <c r="AD86" s="1" t="s">
        <v>7155</v>
      </c>
      <c r="AE86" s="1" t="s">
        <v>7156</v>
      </c>
      <c r="AF86" s="1" t="s">
        <v>7141</v>
      </c>
      <c r="AG86" s="1" t="s">
        <v>7157</v>
      </c>
      <c r="AH86" s="1" t="s">
        <v>8448</v>
      </c>
    </row>
    <row r="87" spans="1:34" x14ac:dyDescent="0.25">
      <c r="A87" s="1" t="s">
        <v>8593</v>
      </c>
      <c r="B87" s="1" t="s">
        <v>8594</v>
      </c>
      <c r="C87" s="1" t="s">
        <v>8595</v>
      </c>
      <c r="D87">
        <v>2018</v>
      </c>
      <c r="E87" s="1" t="s">
        <v>8596</v>
      </c>
      <c r="F87" s="1" t="s">
        <v>8597</v>
      </c>
      <c r="G87" s="1" t="s">
        <v>7141</v>
      </c>
      <c r="H87" s="1" t="s">
        <v>7141</v>
      </c>
      <c r="I87">
        <v>148</v>
      </c>
      <c r="J87">
        <v>174</v>
      </c>
      <c r="K87" s="1" t="s">
        <v>7141</v>
      </c>
      <c r="L87">
        <v>4</v>
      </c>
      <c r="M87" s="1" t="s">
        <v>8598</v>
      </c>
      <c r="N87" s="1" t="s">
        <v>8599</v>
      </c>
      <c r="O87" s="1" t="s">
        <v>8600</v>
      </c>
      <c r="P87" s="1" t="s">
        <v>8601</v>
      </c>
      <c r="Q87" s="1" t="s">
        <v>8602</v>
      </c>
      <c r="R87" s="1" t="s">
        <v>7141</v>
      </c>
      <c r="S87" s="1" t="s">
        <v>7141</v>
      </c>
      <c r="T87" s="1" t="s">
        <v>7141</v>
      </c>
      <c r="U87" s="1" t="s">
        <v>7141</v>
      </c>
      <c r="V87" s="1" t="s">
        <v>8603</v>
      </c>
      <c r="W87" s="1" t="s">
        <v>8604</v>
      </c>
      <c r="X87" s="1" t="str">
        <f>VLOOKUP(knapsack_problem[[#This Row],[ISSN]],classificacao!B:D,3,0)</f>
        <v>B1</v>
      </c>
      <c r="Y87" s="1" t="s">
        <v>7141</v>
      </c>
      <c r="Z87" s="1" t="s">
        <v>8605</v>
      </c>
      <c r="AB87" s="1" t="s">
        <v>7153</v>
      </c>
      <c r="AC87" s="1" t="s">
        <v>7141</v>
      </c>
      <c r="AD87" s="1" t="s">
        <v>7155</v>
      </c>
      <c r="AE87" s="1" t="s">
        <v>7156</v>
      </c>
      <c r="AF87" s="1" t="s">
        <v>7395</v>
      </c>
      <c r="AG87" s="1" t="s">
        <v>7157</v>
      </c>
      <c r="AH87" s="1" t="s">
        <v>8606</v>
      </c>
    </row>
    <row r="88" spans="1:34" x14ac:dyDescent="0.25">
      <c r="A88" s="1" t="s">
        <v>8746</v>
      </c>
      <c r="B88" s="1" t="s">
        <v>8747</v>
      </c>
      <c r="C88" s="1" t="s">
        <v>8748</v>
      </c>
      <c r="D88">
        <v>2017</v>
      </c>
      <c r="E88" s="1" t="s">
        <v>7761</v>
      </c>
      <c r="F88" s="1" t="s">
        <v>8749</v>
      </c>
      <c r="G88" s="1" t="s">
        <v>7141</v>
      </c>
      <c r="H88" s="1" t="s">
        <v>7141</v>
      </c>
      <c r="I88">
        <v>53</v>
      </c>
      <c r="J88">
        <v>62</v>
      </c>
      <c r="K88" s="1" t="s">
        <v>7141</v>
      </c>
      <c r="L88">
        <v>4</v>
      </c>
      <c r="M88" s="1" t="s">
        <v>8750</v>
      </c>
      <c r="N88" s="1" t="s">
        <v>8751</v>
      </c>
      <c r="O88" s="1" t="s">
        <v>8752</v>
      </c>
      <c r="P88" s="1" t="s">
        <v>8753</v>
      </c>
      <c r="Q88" s="1" t="s">
        <v>8754</v>
      </c>
      <c r="R88" s="1" t="s">
        <v>8755</v>
      </c>
      <c r="S88" s="1" t="s">
        <v>8756</v>
      </c>
      <c r="T88" s="1" t="s">
        <v>8757</v>
      </c>
      <c r="U88" s="1" t="s">
        <v>7141</v>
      </c>
      <c r="V88" s="1" t="s">
        <v>7150</v>
      </c>
      <c r="W88" s="1" t="s">
        <v>7771</v>
      </c>
      <c r="X88" s="1" t="str">
        <f>VLOOKUP(knapsack_problem[[#This Row],[ISSN]],classificacao!B:D,3,0)</f>
        <v>B1</v>
      </c>
      <c r="Y88" s="1" t="s">
        <v>7141</v>
      </c>
      <c r="Z88" s="1" t="s">
        <v>7772</v>
      </c>
      <c r="AB88" s="1" t="s">
        <v>7153</v>
      </c>
      <c r="AC88" s="1" t="s">
        <v>7773</v>
      </c>
      <c r="AD88" s="1" t="s">
        <v>7155</v>
      </c>
      <c r="AE88" s="1" t="s">
        <v>7156</v>
      </c>
      <c r="AF88" s="1" t="s">
        <v>7395</v>
      </c>
      <c r="AG88" s="1" t="s">
        <v>7157</v>
      </c>
      <c r="AH88" s="1" t="s">
        <v>8758</v>
      </c>
    </row>
    <row r="89" spans="1:34" x14ac:dyDescent="0.25">
      <c r="A89" s="1" t="s">
        <v>8861</v>
      </c>
      <c r="B89" s="1" t="s">
        <v>8862</v>
      </c>
      <c r="C89" s="1" t="s">
        <v>8863</v>
      </c>
      <c r="D89">
        <v>2017</v>
      </c>
      <c r="E89" s="1" t="s">
        <v>7681</v>
      </c>
      <c r="F89" s="1" t="s">
        <v>7746</v>
      </c>
      <c r="G89" s="1" t="s">
        <v>7141</v>
      </c>
      <c r="H89" s="1" t="s">
        <v>7141</v>
      </c>
      <c r="I89">
        <v>125</v>
      </c>
      <c r="J89">
        <v>139</v>
      </c>
      <c r="K89" s="1" t="s">
        <v>7141</v>
      </c>
      <c r="L89">
        <v>4</v>
      </c>
      <c r="M89" s="1" t="s">
        <v>8864</v>
      </c>
      <c r="N89" s="1" t="s">
        <v>8865</v>
      </c>
      <c r="O89" s="1" t="s">
        <v>8866</v>
      </c>
      <c r="P89" s="1" t="s">
        <v>8867</v>
      </c>
      <c r="Q89" s="1" t="s">
        <v>8868</v>
      </c>
      <c r="R89" s="1" t="s">
        <v>8869</v>
      </c>
      <c r="S89" s="1" t="s">
        <v>8870</v>
      </c>
      <c r="T89" s="1" t="s">
        <v>8871</v>
      </c>
      <c r="U89" s="1" t="s">
        <v>7141</v>
      </c>
      <c r="V89" s="1" t="s">
        <v>7173</v>
      </c>
      <c r="W89" s="1" t="s">
        <v>7692</v>
      </c>
      <c r="X89" s="1" t="str">
        <f>VLOOKUP(knapsack_problem[[#This Row],[ISSN]],classificacao!B:D,3,0)</f>
        <v>A2</v>
      </c>
      <c r="Y89" s="1" t="s">
        <v>7141</v>
      </c>
      <c r="Z89" s="1" t="s">
        <v>7693</v>
      </c>
      <c r="AB89" s="1" t="s">
        <v>7153</v>
      </c>
      <c r="AC89" s="1" t="s">
        <v>7694</v>
      </c>
      <c r="AD89" s="1" t="s">
        <v>7155</v>
      </c>
      <c r="AE89" s="1" t="s">
        <v>7156</v>
      </c>
      <c r="AF89" s="1" t="s">
        <v>7141</v>
      </c>
      <c r="AG89" s="1" t="s">
        <v>7157</v>
      </c>
      <c r="AH89" s="1" t="s">
        <v>8872</v>
      </c>
    </row>
    <row r="90" spans="1:34" x14ac:dyDescent="0.25">
      <c r="A90" s="1" t="s">
        <v>9043</v>
      </c>
      <c r="B90" s="1" t="s">
        <v>9044</v>
      </c>
      <c r="C90" s="1" t="s">
        <v>9045</v>
      </c>
      <c r="D90">
        <v>2017</v>
      </c>
      <c r="E90" s="1" t="s">
        <v>7681</v>
      </c>
      <c r="F90" s="1" t="s">
        <v>8712</v>
      </c>
      <c r="G90" s="1" t="s">
        <v>7141</v>
      </c>
      <c r="H90" s="1" t="s">
        <v>7141</v>
      </c>
      <c r="I90">
        <v>15</v>
      </c>
      <c r="J90">
        <v>26</v>
      </c>
      <c r="K90" s="1" t="s">
        <v>7141</v>
      </c>
      <c r="L90">
        <v>4</v>
      </c>
      <c r="M90" s="1" t="s">
        <v>9046</v>
      </c>
      <c r="N90" s="1" t="s">
        <v>9047</v>
      </c>
      <c r="O90" s="1" t="s">
        <v>9048</v>
      </c>
      <c r="P90" s="1" t="s">
        <v>9049</v>
      </c>
      <c r="Q90" s="1" t="s">
        <v>9050</v>
      </c>
      <c r="R90" s="1" t="s">
        <v>9051</v>
      </c>
      <c r="S90" s="1" t="s">
        <v>9052</v>
      </c>
      <c r="T90" s="1" t="s">
        <v>9053</v>
      </c>
      <c r="U90" s="1" t="s">
        <v>7141</v>
      </c>
      <c r="V90" s="1" t="s">
        <v>7173</v>
      </c>
      <c r="W90" s="1" t="s">
        <v>7692</v>
      </c>
      <c r="X90" s="1" t="str">
        <f>VLOOKUP(knapsack_problem[[#This Row],[ISSN]],classificacao!B:D,3,0)</f>
        <v>A2</v>
      </c>
      <c r="Y90" s="1" t="s">
        <v>7141</v>
      </c>
      <c r="Z90" s="1" t="s">
        <v>7693</v>
      </c>
      <c r="AB90" s="1" t="s">
        <v>7153</v>
      </c>
      <c r="AC90" s="1" t="s">
        <v>7694</v>
      </c>
      <c r="AD90" s="1" t="s">
        <v>7155</v>
      </c>
      <c r="AE90" s="1" t="s">
        <v>7156</v>
      </c>
      <c r="AF90" s="1" t="s">
        <v>7141</v>
      </c>
      <c r="AG90" s="1" t="s">
        <v>7157</v>
      </c>
      <c r="AH90" s="1" t="s">
        <v>9054</v>
      </c>
    </row>
    <row r="91" spans="1:34" x14ac:dyDescent="0.25">
      <c r="A91" s="1" t="s">
        <v>9126</v>
      </c>
      <c r="B91" s="1" t="s">
        <v>9127</v>
      </c>
      <c r="C91" s="1" t="s">
        <v>9128</v>
      </c>
      <c r="D91">
        <v>2017</v>
      </c>
      <c r="E91" s="1" t="s">
        <v>9129</v>
      </c>
      <c r="F91" s="1" t="s">
        <v>7329</v>
      </c>
      <c r="G91" s="1" t="s">
        <v>7262</v>
      </c>
      <c r="H91" s="1" t="s">
        <v>9130</v>
      </c>
      <c r="I91">
        <v>2</v>
      </c>
      <c r="J91">
        <v>10</v>
      </c>
      <c r="K91" s="1" t="s">
        <v>7141</v>
      </c>
      <c r="L91">
        <v>4</v>
      </c>
      <c r="M91" s="1" t="s">
        <v>9131</v>
      </c>
      <c r="N91" s="1" t="s">
        <v>9132</v>
      </c>
      <c r="O91" s="1" t="s">
        <v>9133</v>
      </c>
      <c r="P91" s="1" t="s">
        <v>9134</v>
      </c>
      <c r="Q91" s="1" t="s">
        <v>9135</v>
      </c>
      <c r="R91" s="1" t="s">
        <v>9136</v>
      </c>
      <c r="S91" s="1" t="s">
        <v>9137</v>
      </c>
      <c r="T91" s="1" t="s">
        <v>7141</v>
      </c>
      <c r="U91" s="1" t="s">
        <v>7141</v>
      </c>
      <c r="V91" s="1" t="s">
        <v>7399</v>
      </c>
      <c r="W91" s="1" t="s">
        <v>9138</v>
      </c>
      <c r="X91" s="1" t="str">
        <f>VLOOKUP(knapsack_problem[[#This Row],[ISSN]],classificacao!B:D,3,0)</f>
        <v>A1</v>
      </c>
      <c r="Y91" s="1" t="s">
        <v>7141</v>
      </c>
      <c r="Z91" s="1" t="s">
        <v>9139</v>
      </c>
      <c r="AB91" s="1" t="s">
        <v>7153</v>
      </c>
      <c r="AC91" s="1" t="s">
        <v>9140</v>
      </c>
      <c r="AD91" s="1" t="s">
        <v>7155</v>
      </c>
      <c r="AE91" s="1" t="s">
        <v>7156</v>
      </c>
      <c r="AF91" s="1" t="s">
        <v>7141</v>
      </c>
      <c r="AG91" s="1" t="s">
        <v>7157</v>
      </c>
      <c r="AH91" s="1" t="s">
        <v>9141</v>
      </c>
    </row>
    <row r="92" spans="1:34" x14ac:dyDescent="0.25">
      <c r="A92" s="1" t="s">
        <v>9197</v>
      </c>
      <c r="B92" s="1" t="s">
        <v>9198</v>
      </c>
      <c r="C92" s="1" t="s">
        <v>9199</v>
      </c>
      <c r="D92">
        <v>2016</v>
      </c>
      <c r="E92" s="1" t="s">
        <v>7138</v>
      </c>
      <c r="F92" s="1" t="s">
        <v>9200</v>
      </c>
      <c r="G92" s="1" t="s">
        <v>7140</v>
      </c>
      <c r="H92" s="1" t="s">
        <v>7141</v>
      </c>
      <c r="I92">
        <v>357</v>
      </c>
      <c r="J92">
        <v>363</v>
      </c>
      <c r="K92" s="1" t="s">
        <v>7141</v>
      </c>
      <c r="L92">
        <v>4</v>
      </c>
      <c r="M92" s="1" t="s">
        <v>9201</v>
      </c>
      <c r="N92" s="1" t="s">
        <v>9202</v>
      </c>
      <c r="O92" s="1" t="s">
        <v>9203</v>
      </c>
      <c r="P92" s="1" t="s">
        <v>9204</v>
      </c>
      <c r="Q92" s="1" t="s">
        <v>9205</v>
      </c>
      <c r="R92" s="1" t="s">
        <v>9206</v>
      </c>
      <c r="S92" s="1" t="s">
        <v>9207</v>
      </c>
      <c r="T92" s="1" t="s">
        <v>9208</v>
      </c>
      <c r="U92" s="1" t="s">
        <v>7141</v>
      </c>
      <c r="V92" s="1" t="s">
        <v>7150</v>
      </c>
      <c r="W92" s="1" t="s">
        <v>7151</v>
      </c>
      <c r="X92" s="1" t="str">
        <f>VLOOKUP(knapsack_problem[[#This Row],[ISSN]],classificacao!B:D,3,0)</f>
        <v>A1</v>
      </c>
      <c r="Y92" s="1" t="s">
        <v>7141</v>
      </c>
      <c r="Z92" s="1" t="s">
        <v>7152</v>
      </c>
      <c r="AB92" s="1" t="s">
        <v>7153</v>
      </c>
      <c r="AC92" s="1" t="s">
        <v>7154</v>
      </c>
      <c r="AD92" s="1" t="s">
        <v>7155</v>
      </c>
      <c r="AE92" s="1" t="s">
        <v>7156</v>
      </c>
      <c r="AF92" s="1" t="s">
        <v>7141</v>
      </c>
      <c r="AG92" s="1" t="s">
        <v>7157</v>
      </c>
      <c r="AH92" s="1" t="s">
        <v>9209</v>
      </c>
    </row>
    <row r="93" spans="1:34" x14ac:dyDescent="0.25">
      <c r="A93" s="1" t="s">
        <v>7417</v>
      </c>
      <c r="B93" s="1" t="s">
        <v>7418</v>
      </c>
      <c r="C93" s="1" t="s">
        <v>7419</v>
      </c>
      <c r="D93">
        <v>2020</v>
      </c>
      <c r="E93" s="1" t="s">
        <v>7162</v>
      </c>
      <c r="F93" s="1" t="s">
        <v>7420</v>
      </c>
      <c r="G93" s="1" t="s">
        <v>7141</v>
      </c>
      <c r="H93" s="1" t="s">
        <v>7421</v>
      </c>
      <c r="K93" s="1" t="s">
        <v>7141</v>
      </c>
      <c r="L93">
        <v>3</v>
      </c>
      <c r="M93" s="1" t="s">
        <v>7422</v>
      </c>
      <c r="N93" s="1" t="s">
        <v>7423</v>
      </c>
      <c r="O93" s="1" t="s">
        <v>7424</v>
      </c>
      <c r="P93" s="1" t="s">
        <v>7425</v>
      </c>
      <c r="Q93" s="1" t="s">
        <v>7426</v>
      </c>
      <c r="R93" s="1" t="s">
        <v>7427</v>
      </c>
      <c r="S93" s="1" t="s">
        <v>7428</v>
      </c>
      <c r="T93" s="1" t="s">
        <v>7429</v>
      </c>
      <c r="U93" s="1" t="s">
        <v>7141</v>
      </c>
      <c r="V93" s="1" t="s">
        <v>7173</v>
      </c>
      <c r="W93" s="1" t="s">
        <v>7174</v>
      </c>
      <c r="X93" s="1" t="str">
        <f>VLOOKUP(knapsack_problem[[#This Row],[ISSN]],classificacao!B:D,3,0)</f>
        <v>A1</v>
      </c>
      <c r="Y93" s="1" t="s">
        <v>7141</v>
      </c>
      <c r="Z93" s="1" t="s">
        <v>7175</v>
      </c>
      <c r="AB93" s="1" t="s">
        <v>7153</v>
      </c>
      <c r="AC93" s="1" t="s">
        <v>7176</v>
      </c>
      <c r="AD93" s="1" t="s">
        <v>7155</v>
      </c>
      <c r="AE93" s="1" t="s">
        <v>7156</v>
      </c>
      <c r="AF93" s="1" t="s">
        <v>7141</v>
      </c>
      <c r="AG93" s="1" t="s">
        <v>7157</v>
      </c>
      <c r="AH93" s="1" t="s">
        <v>7430</v>
      </c>
    </row>
    <row r="94" spans="1:34" x14ac:dyDescent="0.25">
      <c r="A94" s="1" t="s">
        <v>7528</v>
      </c>
      <c r="B94" s="1" t="s">
        <v>7529</v>
      </c>
      <c r="C94" s="1" t="s">
        <v>7530</v>
      </c>
      <c r="D94">
        <v>2020</v>
      </c>
      <c r="E94" s="1" t="s">
        <v>7138</v>
      </c>
      <c r="F94" s="1" t="s">
        <v>7531</v>
      </c>
      <c r="G94" s="1" t="s">
        <v>7262</v>
      </c>
      <c r="H94" s="1" t="s">
        <v>7141</v>
      </c>
      <c r="I94">
        <v>201</v>
      </c>
      <c r="J94">
        <v>221</v>
      </c>
      <c r="K94" s="1" t="s">
        <v>7141</v>
      </c>
      <c r="L94">
        <v>3</v>
      </c>
      <c r="M94" s="1" t="s">
        <v>7532</v>
      </c>
      <c r="N94" s="1" t="s">
        <v>7533</v>
      </c>
      <c r="O94" s="1" t="s">
        <v>7534</v>
      </c>
      <c r="P94" s="1" t="s">
        <v>7535</v>
      </c>
      <c r="Q94" s="1" t="s">
        <v>7536</v>
      </c>
      <c r="R94" s="1" t="s">
        <v>7537</v>
      </c>
      <c r="S94" s="1" t="s">
        <v>7538</v>
      </c>
      <c r="T94" s="1" t="s">
        <v>7539</v>
      </c>
      <c r="U94" s="1" t="s">
        <v>7141</v>
      </c>
      <c r="V94" s="1" t="s">
        <v>7150</v>
      </c>
      <c r="W94" s="1" t="s">
        <v>7151</v>
      </c>
      <c r="X94" s="1" t="str">
        <f>VLOOKUP(knapsack_problem[[#This Row],[ISSN]],classificacao!B:D,3,0)</f>
        <v>A1</v>
      </c>
      <c r="Y94" s="1" t="s">
        <v>7141</v>
      </c>
      <c r="Z94" s="1" t="s">
        <v>7152</v>
      </c>
      <c r="AB94" s="1" t="s">
        <v>7153</v>
      </c>
      <c r="AC94" s="1" t="s">
        <v>7154</v>
      </c>
      <c r="AD94" s="1" t="s">
        <v>7155</v>
      </c>
      <c r="AE94" s="1" t="s">
        <v>7156</v>
      </c>
      <c r="AF94" s="1" t="s">
        <v>7141</v>
      </c>
      <c r="AG94" s="1" t="s">
        <v>7157</v>
      </c>
      <c r="AH94" s="1" t="s">
        <v>7540</v>
      </c>
    </row>
    <row r="95" spans="1:34" x14ac:dyDescent="0.25">
      <c r="A95" s="1" t="s">
        <v>7898</v>
      </c>
      <c r="B95" s="1" t="s">
        <v>7899</v>
      </c>
      <c r="C95" s="1" t="s">
        <v>7900</v>
      </c>
      <c r="D95">
        <v>2019</v>
      </c>
      <c r="E95" s="1" t="s">
        <v>7761</v>
      </c>
      <c r="F95" s="1" t="s">
        <v>7901</v>
      </c>
      <c r="G95" s="1" t="s">
        <v>7141</v>
      </c>
      <c r="H95" s="1" t="s">
        <v>7141</v>
      </c>
      <c r="I95">
        <v>93</v>
      </c>
      <c r="J95">
        <v>108</v>
      </c>
      <c r="K95" s="1" t="s">
        <v>7141</v>
      </c>
      <c r="L95">
        <v>3</v>
      </c>
      <c r="M95" s="1" t="s">
        <v>7902</v>
      </c>
      <c r="N95" s="1" t="s">
        <v>7903</v>
      </c>
      <c r="O95" s="1" t="s">
        <v>7904</v>
      </c>
      <c r="P95" s="1" t="s">
        <v>7905</v>
      </c>
      <c r="Q95" s="1" t="s">
        <v>7906</v>
      </c>
      <c r="R95" s="1" t="s">
        <v>7907</v>
      </c>
      <c r="S95" s="1" t="s">
        <v>7908</v>
      </c>
      <c r="T95" s="1" t="s">
        <v>7909</v>
      </c>
      <c r="U95" s="1" t="s">
        <v>7141</v>
      </c>
      <c r="V95" s="1" t="s">
        <v>7150</v>
      </c>
      <c r="W95" s="1" t="s">
        <v>7771</v>
      </c>
      <c r="X95" s="1" t="str">
        <f>VLOOKUP(knapsack_problem[[#This Row],[ISSN]],classificacao!B:D,3,0)</f>
        <v>B1</v>
      </c>
      <c r="Y95" s="1" t="s">
        <v>7141</v>
      </c>
      <c r="Z95" s="1" t="s">
        <v>7772</v>
      </c>
      <c r="AB95" s="1" t="s">
        <v>7153</v>
      </c>
      <c r="AC95" s="1" t="s">
        <v>7773</v>
      </c>
      <c r="AD95" s="1" t="s">
        <v>7155</v>
      </c>
      <c r="AE95" s="1" t="s">
        <v>7156</v>
      </c>
      <c r="AF95" s="1" t="s">
        <v>7395</v>
      </c>
      <c r="AG95" s="1" t="s">
        <v>7157</v>
      </c>
      <c r="AH95" s="1" t="s">
        <v>7910</v>
      </c>
    </row>
    <row r="96" spans="1:34" x14ac:dyDescent="0.25">
      <c r="A96" s="1" t="s">
        <v>7940</v>
      </c>
      <c r="B96" s="1" t="s">
        <v>7941</v>
      </c>
      <c r="C96" s="1" t="s">
        <v>7942</v>
      </c>
      <c r="D96">
        <v>2019</v>
      </c>
      <c r="E96" s="1" t="s">
        <v>7943</v>
      </c>
      <c r="F96" s="1" t="s">
        <v>7944</v>
      </c>
      <c r="G96" s="1" t="s">
        <v>7140</v>
      </c>
      <c r="H96" s="1" t="s">
        <v>7141</v>
      </c>
      <c r="I96">
        <v>329</v>
      </c>
      <c r="J96">
        <v>356</v>
      </c>
      <c r="K96" s="1" t="s">
        <v>7141</v>
      </c>
      <c r="L96">
        <v>3</v>
      </c>
      <c r="M96" s="1" t="s">
        <v>7945</v>
      </c>
      <c r="N96" s="1" t="s">
        <v>7946</v>
      </c>
      <c r="O96" s="1" t="s">
        <v>7947</v>
      </c>
      <c r="P96" s="1" t="s">
        <v>7948</v>
      </c>
      <c r="Q96" s="1" t="s">
        <v>7949</v>
      </c>
      <c r="R96" s="1" t="s">
        <v>7950</v>
      </c>
      <c r="S96" s="1" t="s">
        <v>7141</v>
      </c>
      <c r="T96" s="1" t="s">
        <v>7951</v>
      </c>
      <c r="U96" s="1" t="s">
        <v>7141</v>
      </c>
      <c r="V96" s="1" t="s">
        <v>7712</v>
      </c>
      <c r="W96" s="1" t="s">
        <v>7952</v>
      </c>
      <c r="X96" s="1" t="str">
        <f>VLOOKUP(knapsack_problem[[#This Row],[ISSN]],classificacao!B:D,3,0)</f>
        <v>B1</v>
      </c>
      <c r="Y96" s="1" t="s">
        <v>7141</v>
      </c>
      <c r="Z96" s="1" t="s">
        <v>7141</v>
      </c>
      <c r="AB96" s="1" t="s">
        <v>7153</v>
      </c>
      <c r="AC96" s="1" t="s">
        <v>7953</v>
      </c>
      <c r="AD96" s="1" t="s">
        <v>7155</v>
      </c>
      <c r="AE96" s="1" t="s">
        <v>7156</v>
      </c>
      <c r="AF96" s="1" t="s">
        <v>7141</v>
      </c>
      <c r="AG96" s="1" t="s">
        <v>7157</v>
      </c>
      <c r="AH96" s="1" t="s">
        <v>7954</v>
      </c>
    </row>
    <row r="97" spans="1:34" x14ac:dyDescent="0.25">
      <c r="A97" s="1" t="s">
        <v>8045</v>
      </c>
      <c r="B97" s="1" t="s">
        <v>8046</v>
      </c>
      <c r="C97" s="1" t="s">
        <v>8047</v>
      </c>
      <c r="D97">
        <v>2019</v>
      </c>
      <c r="E97" s="1" t="s">
        <v>7603</v>
      </c>
      <c r="F97" s="1" t="s">
        <v>8048</v>
      </c>
      <c r="G97" s="1" t="s">
        <v>7141</v>
      </c>
      <c r="H97" s="1" t="s">
        <v>7141</v>
      </c>
      <c r="I97">
        <v>76</v>
      </c>
      <c r="J97">
        <v>89</v>
      </c>
      <c r="K97" s="1" t="s">
        <v>7141</v>
      </c>
      <c r="L97">
        <v>3</v>
      </c>
      <c r="M97" s="1" t="s">
        <v>8049</v>
      </c>
      <c r="N97" s="1" t="s">
        <v>8050</v>
      </c>
      <c r="O97" s="1" t="s">
        <v>8051</v>
      </c>
      <c r="P97" s="1" t="s">
        <v>8052</v>
      </c>
      <c r="Q97" s="1" t="s">
        <v>8053</v>
      </c>
      <c r="R97" s="1" t="s">
        <v>8054</v>
      </c>
      <c r="S97" s="1" t="s">
        <v>8055</v>
      </c>
      <c r="T97" s="1" t="s">
        <v>8056</v>
      </c>
      <c r="U97" s="1" t="s">
        <v>7141</v>
      </c>
      <c r="V97" s="1" t="s">
        <v>7173</v>
      </c>
      <c r="W97" s="1" t="s">
        <v>7613</v>
      </c>
      <c r="X97" s="1" t="str">
        <f>VLOOKUP(knapsack_problem[[#This Row],[ISSN]],classificacao!B:D,3,0)</f>
        <v>A2</v>
      </c>
      <c r="Y97" s="1" t="s">
        <v>7141</v>
      </c>
      <c r="Z97" s="1" t="s">
        <v>7614</v>
      </c>
      <c r="AB97" s="1" t="s">
        <v>7153</v>
      </c>
      <c r="AC97" s="1" t="s">
        <v>7615</v>
      </c>
      <c r="AD97" s="1" t="s">
        <v>7155</v>
      </c>
      <c r="AE97" s="1" t="s">
        <v>7156</v>
      </c>
      <c r="AF97" s="1" t="s">
        <v>7141</v>
      </c>
      <c r="AG97" s="1" t="s">
        <v>7157</v>
      </c>
      <c r="AH97" s="1" t="s">
        <v>8057</v>
      </c>
    </row>
    <row r="98" spans="1:34" x14ac:dyDescent="0.25">
      <c r="A98" s="1" t="s">
        <v>8137</v>
      </c>
      <c r="B98" s="1" t="s">
        <v>8138</v>
      </c>
      <c r="C98" s="1" t="s">
        <v>8139</v>
      </c>
      <c r="D98">
        <v>2019</v>
      </c>
      <c r="E98" s="1" t="s">
        <v>7572</v>
      </c>
      <c r="F98" s="1" t="s">
        <v>7727</v>
      </c>
      <c r="G98" s="1" t="s">
        <v>7141</v>
      </c>
      <c r="H98" s="1" t="s">
        <v>8140</v>
      </c>
      <c r="I98">
        <v>137251</v>
      </c>
      <c r="J98">
        <v>137265</v>
      </c>
      <c r="K98" s="1" t="s">
        <v>7141</v>
      </c>
      <c r="L98">
        <v>3</v>
      </c>
      <c r="M98" s="1" t="s">
        <v>8141</v>
      </c>
      <c r="N98" s="1" t="s">
        <v>8142</v>
      </c>
      <c r="O98" s="1" t="s">
        <v>8143</v>
      </c>
      <c r="P98" s="1" t="s">
        <v>8144</v>
      </c>
      <c r="Q98" s="1" t="s">
        <v>8145</v>
      </c>
      <c r="R98" s="1" t="s">
        <v>8146</v>
      </c>
      <c r="S98" s="1" t="s">
        <v>8147</v>
      </c>
      <c r="T98" s="1" t="s">
        <v>8148</v>
      </c>
      <c r="U98" s="1" t="s">
        <v>7141</v>
      </c>
      <c r="V98" s="1" t="s">
        <v>7399</v>
      </c>
      <c r="W98" s="1" t="s">
        <v>7580</v>
      </c>
      <c r="X98" s="1" t="str">
        <f>VLOOKUP(knapsack_problem[[#This Row],[ISSN]],classificacao!B:D,3,0)</f>
        <v>B1</v>
      </c>
      <c r="Y98" s="1" t="s">
        <v>7141</v>
      </c>
      <c r="Z98" s="1" t="s">
        <v>7141</v>
      </c>
      <c r="AB98" s="1" t="s">
        <v>7153</v>
      </c>
      <c r="AC98" s="1" t="s">
        <v>7572</v>
      </c>
      <c r="AD98" s="1" t="s">
        <v>7155</v>
      </c>
      <c r="AE98" s="1" t="s">
        <v>7156</v>
      </c>
      <c r="AF98" s="1" t="s">
        <v>7265</v>
      </c>
      <c r="AG98" s="1" t="s">
        <v>7157</v>
      </c>
      <c r="AH98" s="1" t="s">
        <v>8149</v>
      </c>
    </row>
    <row r="99" spans="1:34" x14ac:dyDescent="0.25">
      <c r="A99" s="1" t="s">
        <v>8150</v>
      </c>
      <c r="B99" s="1" t="s">
        <v>8151</v>
      </c>
      <c r="C99" s="1" t="s">
        <v>8152</v>
      </c>
      <c r="D99">
        <v>2019</v>
      </c>
      <c r="E99" s="1" t="s">
        <v>7572</v>
      </c>
      <c r="F99" s="1" t="s">
        <v>7727</v>
      </c>
      <c r="G99" s="1" t="s">
        <v>7141</v>
      </c>
      <c r="H99" s="1" t="s">
        <v>8153</v>
      </c>
      <c r="I99">
        <v>132217</v>
      </c>
      <c r="J99">
        <v>132227</v>
      </c>
      <c r="K99" s="1" t="s">
        <v>7141</v>
      </c>
      <c r="L99">
        <v>3</v>
      </c>
      <c r="M99" s="1" t="s">
        <v>8154</v>
      </c>
      <c r="N99" s="1" t="s">
        <v>8155</v>
      </c>
      <c r="O99" s="1" t="s">
        <v>7312</v>
      </c>
      <c r="P99" s="1" t="s">
        <v>8156</v>
      </c>
      <c r="Q99" s="1" t="s">
        <v>8157</v>
      </c>
      <c r="R99" s="1" t="s">
        <v>8158</v>
      </c>
      <c r="S99" s="1" t="s">
        <v>8159</v>
      </c>
      <c r="T99" s="1" t="s">
        <v>8160</v>
      </c>
      <c r="U99" s="1" t="s">
        <v>7141</v>
      </c>
      <c r="V99" s="1" t="s">
        <v>7399</v>
      </c>
      <c r="W99" s="1" t="s">
        <v>7580</v>
      </c>
      <c r="X99" s="1" t="str">
        <f>VLOOKUP(knapsack_problem[[#This Row],[ISSN]],classificacao!B:D,3,0)</f>
        <v>B1</v>
      </c>
      <c r="Y99" s="1" t="s">
        <v>7141</v>
      </c>
      <c r="Z99" s="1" t="s">
        <v>7141</v>
      </c>
      <c r="AB99" s="1" t="s">
        <v>7153</v>
      </c>
      <c r="AC99" s="1" t="s">
        <v>7572</v>
      </c>
      <c r="AD99" s="1" t="s">
        <v>7155</v>
      </c>
      <c r="AE99" s="1" t="s">
        <v>7156</v>
      </c>
      <c r="AF99" s="1" t="s">
        <v>7265</v>
      </c>
      <c r="AG99" s="1" t="s">
        <v>7157</v>
      </c>
      <c r="AH99" s="1" t="s">
        <v>8161</v>
      </c>
    </row>
    <row r="100" spans="1:34" x14ac:dyDescent="0.25">
      <c r="A100" s="1" t="s">
        <v>8204</v>
      </c>
      <c r="B100" s="1" t="s">
        <v>8205</v>
      </c>
      <c r="C100" s="1" t="s">
        <v>8206</v>
      </c>
      <c r="D100">
        <v>2019</v>
      </c>
      <c r="E100" s="1" t="s">
        <v>7572</v>
      </c>
      <c r="F100" s="1" t="s">
        <v>7727</v>
      </c>
      <c r="G100" s="1" t="s">
        <v>7141</v>
      </c>
      <c r="H100" s="1" t="s">
        <v>8207</v>
      </c>
      <c r="I100">
        <v>66055</v>
      </c>
      <c r="J100">
        <v>66067</v>
      </c>
      <c r="K100" s="1" t="s">
        <v>7141</v>
      </c>
      <c r="L100">
        <v>3</v>
      </c>
      <c r="M100" s="1" t="s">
        <v>8208</v>
      </c>
      <c r="N100" s="1" t="s">
        <v>8209</v>
      </c>
      <c r="O100" s="1" t="s">
        <v>8210</v>
      </c>
      <c r="P100" s="1" t="s">
        <v>8211</v>
      </c>
      <c r="Q100" s="1" t="s">
        <v>8212</v>
      </c>
      <c r="R100" s="1" t="s">
        <v>8213</v>
      </c>
      <c r="S100" s="1" t="s">
        <v>8214</v>
      </c>
      <c r="T100" s="1" t="s">
        <v>8215</v>
      </c>
      <c r="U100" s="1" t="s">
        <v>7141</v>
      </c>
      <c r="V100" s="1" t="s">
        <v>7399</v>
      </c>
      <c r="W100" s="1" t="s">
        <v>7580</v>
      </c>
      <c r="X100" s="1" t="str">
        <f>VLOOKUP(knapsack_problem[[#This Row],[ISSN]],classificacao!B:D,3,0)</f>
        <v>B1</v>
      </c>
      <c r="Y100" s="1" t="s">
        <v>7141</v>
      </c>
      <c r="Z100" s="1" t="s">
        <v>7141</v>
      </c>
      <c r="AB100" s="1" t="s">
        <v>7153</v>
      </c>
      <c r="AC100" s="1" t="s">
        <v>7572</v>
      </c>
      <c r="AD100" s="1" t="s">
        <v>7155</v>
      </c>
      <c r="AE100" s="1" t="s">
        <v>7156</v>
      </c>
      <c r="AF100" s="1" t="s">
        <v>7265</v>
      </c>
      <c r="AG100" s="1" t="s">
        <v>7157</v>
      </c>
      <c r="AH100" s="1" t="s">
        <v>8216</v>
      </c>
    </row>
    <row r="101" spans="1:34" x14ac:dyDescent="0.25">
      <c r="A101" s="1" t="s">
        <v>8294</v>
      </c>
      <c r="B101" s="1" t="s">
        <v>8295</v>
      </c>
      <c r="C101" s="1" t="s">
        <v>8296</v>
      </c>
      <c r="D101">
        <v>2018</v>
      </c>
      <c r="E101" s="1" t="s">
        <v>7162</v>
      </c>
      <c r="F101" s="1" t="s">
        <v>8297</v>
      </c>
      <c r="G101" s="1" t="s">
        <v>7141</v>
      </c>
      <c r="H101" s="1" t="s">
        <v>7141</v>
      </c>
      <c r="I101">
        <v>323</v>
      </c>
      <c r="J101">
        <v>334</v>
      </c>
      <c r="K101" s="1" t="s">
        <v>7141</v>
      </c>
      <c r="L101">
        <v>3</v>
      </c>
      <c r="M101" s="1" t="s">
        <v>8298</v>
      </c>
      <c r="N101" s="1" t="s">
        <v>8299</v>
      </c>
      <c r="O101" s="1" t="s">
        <v>8300</v>
      </c>
      <c r="P101" s="1" t="s">
        <v>8301</v>
      </c>
      <c r="Q101" s="1" t="s">
        <v>8302</v>
      </c>
      <c r="R101" s="1" t="s">
        <v>8303</v>
      </c>
      <c r="S101" s="1" t="s">
        <v>8304</v>
      </c>
      <c r="T101" s="1" t="s">
        <v>8305</v>
      </c>
      <c r="U101" s="1" t="s">
        <v>7141</v>
      </c>
      <c r="V101" s="1" t="s">
        <v>7173</v>
      </c>
      <c r="W101" s="1" t="s">
        <v>7174</v>
      </c>
      <c r="X101" s="1" t="str">
        <f>VLOOKUP(knapsack_problem[[#This Row],[ISSN]],classificacao!B:D,3,0)</f>
        <v>A1</v>
      </c>
      <c r="Y101" s="1" t="s">
        <v>7141</v>
      </c>
      <c r="Z101" s="1" t="s">
        <v>7175</v>
      </c>
      <c r="AB101" s="1" t="s">
        <v>7153</v>
      </c>
      <c r="AC101" s="1" t="s">
        <v>7176</v>
      </c>
      <c r="AD101" s="1" t="s">
        <v>7155</v>
      </c>
      <c r="AE101" s="1" t="s">
        <v>7156</v>
      </c>
      <c r="AF101" s="1" t="s">
        <v>7141</v>
      </c>
      <c r="AG101" s="1" t="s">
        <v>7157</v>
      </c>
      <c r="AH101" s="1" t="s">
        <v>8306</v>
      </c>
    </row>
    <row r="102" spans="1:34" x14ac:dyDescent="0.25">
      <c r="A102" s="1" t="s">
        <v>8461</v>
      </c>
      <c r="B102" s="1" t="s">
        <v>8462</v>
      </c>
      <c r="C102" s="1" t="s">
        <v>8463</v>
      </c>
      <c r="D102">
        <v>2018</v>
      </c>
      <c r="E102" s="1" t="s">
        <v>7681</v>
      </c>
      <c r="F102" s="1" t="s">
        <v>8022</v>
      </c>
      <c r="G102" s="1" t="s">
        <v>7141</v>
      </c>
      <c r="H102" s="1" t="s">
        <v>7141</v>
      </c>
      <c r="I102">
        <v>79</v>
      </c>
      <c r="J102">
        <v>89</v>
      </c>
      <c r="K102" s="1" t="s">
        <v>7141</v>
      </c>
      <c r="L102">
        <v>3</v>
      </c>
      <c r="M102" s="1" t="s">
        <v>8464</v>
      </c>
      <c r="N102" s="1" t="s">
        <v>8465</v>
      </c>
      <c r="O102" s="1" t="s">
        <v>8466</v>
      </c>
      <c r="P102" s="1" t="s">
        <v>8467</v>
      </c>
      <c r="Q102" s="1" t="s">
        <v>8468</v>
      </c>
      <c r="R102" s="1" t="s">
        <v>8469</v>
      </c>
      <c r="S102" s="1" t="s">
        <v>8470</v>
      </c>
      <c r="T102" s="1" t="s">
        <v>8471</v>
      </c>
      <c r="U102" s="1" t="s">
        <v>7141</v>
      </c>
      <c r="V102" s="1" t="s">
        <v>7173</v>
      </c>
      <c r="W102" s="1" t="s">
        <v>7692</v>
      </c>
      <c r="X102" s="1" t="str">
        <f>VLOOKUP(knapsack_problem[[#This Row],[ISSN]],classificacao!B:D,3,0)</f>
        <v>A2</v>
      </c>
      <c r="Y102" s="1" t="s">
        <v>7141</v>
      </c>
      <c r="Z102" s="1" t="s">
        <v>7693</v>
      </c>
      <c r="AB102" s="1" t="s">
        <v>7153</v>
      </c>
      <c r="AC102" s="1" t="s">
        <v>7694</v>
      </c>
      <c r="AD102" s="1" t="s">
        <v>7155</v>
      </c>
      <c r="AE102" s="1" t="s">
        <v>7156</v>
      </c>
      <c r="AF102" s="1" t="s">
        <v>7395</v>
      </c>
      <c r="AG102" s="1" t="s">
        <v>7157</v>
      </c>
      <c r="AH102" s="1" t="s">
        <v>8472</v>
      </c>
    </row>
    <row r="103" spans="1:34" x14ac:dyDescent="0.25">
      <c r="A103" s="1" t="s">
        <v>8486</v>
      </c>
      <c r="B103" s="1" t="s">
        <v>8487</v>
      </c>
      <c r="C103" s="1" t="s">
        <v>8488</v>
      </c>
      <c r="D103">
        <v>2018</v>
      </c>
      <c r="E103" s="1" t="s">
        <v>8489</v>
      </c>
      <c r="F103" s="1" t="s">
        <v>8490</v>
      </c>
      <c r="G103" s="1" t="s">
        <v>7141</v>
      </c>
      <c r="H103" s="1" t="s">
        <v>7141</v>
      </c>
      <c r="I103">
        <v>145</v>
      </c>
      <c r="J103">
        <v>155</v>
      </c>
      <c r="K103" s="1" t="s">
        <v>7141</v>
      </c>
      <c r="L103">
        <v>3</v>
      </c>
      <c r="M103" s="1" t="s">
        <v>8491</v>
      </c>
      <c r="N103" s="1" t="s">
        <v>8492</v>
      </c>
      <c r="O103" s="1" t="s">
        <v>8493</v>
      </c>
      <c r="P103" s="1" t="s">
        <v>8494</v>
      </c>
      <c r="Q103" s="1" t="s">
        <v>8495</v>
      </c>
      <c r="R103" s="1" t="s">
        <v>8496</v>
      </c>
      <c r="S103" s="1" t="s">
        <v>8497</v>
      </c>
      <c r="T103" s="1" t="s">
        <v>8498</v>
      </c>
      <c r="U103" s="1" t="s">
        <v>7141</v>
      </c>
      <c r="V103" s="1" t="s">
        <v>7150</v>
      </c>
      <c r="W103" s="1" t="s">
        <v>8499</v>
      </c>
      <c r="X103" s="1" t="str">
        <f>VLOOKUP(knapsack_problem[[#This Row],[ISSN]],classificacao!B:D,3,0)</f>
        <v>A1</v>
      </c>
      <c r="Y103" s="1" t="s">
        <v>7141</v>
      </c>
      <c r="Z103" s="1" t="s">
        <v>8500</v>
      </c>
      <c r="AB103" s="1" t="s">
        <v>7153</v>
      </c>
      <c r="AC103" s="1" t="s">
        <v>8501</v>
      </c>
      <c r="AD103" s="1" t="s">
        <v>7155</v>
      </c>
      <c r="AE103" s="1" t="s">
        <v>7156</v>
      </c>
      <c r="AF103" s="1" t="s">
        <v>7141</v>
      </c>
      <c r="AG103" s="1" t="s">
        <v>7157</v>
      </c>
      <c r="AH103" s="1" t="s">
        <v>8502</v>
      </c>
    </row>
    <row r="104" spans="1:34" x14ac:dyDescent="0.25">
      <c r="A104" s="1" t="s">
        <v>8518</v>
      </c>
      <c r="B104" s="1" t="s">
        <v>8519</v>
      </c>
      <c r="C104" s="1" t="s">
        <v>8520</v>
      </c>
      <c r="D104">
        <v>2018</v>
      </c>
      <c r="E104" s="1" t="s">
        <v>7379</v>
      </c>
      <c r="F104" s="1" t="s">
        <v>7309</v>
      </c>
      <c r="G104" s="1" t="s">
        <v>7366</v>
      </c>
      <c r="H104" s="1" t="s">
        <v>7141</v>
      </c>
      <c r="I104">
        <v>367</v>
      </c>
      <c r="J104">
        <v>381</v>
      </c>
      <c r="K104" s="1" t="s">
        <v>7141</v>
      </c>
      <c r="L104">
        <v>3</v>
      </c>
      <c r="M104" s="1" t="s">
        <v>8521</v>
      </c>
      <c r="N104" s="1" t="s">
        <v>8522</v>
      </c>
      <c r="O104" s="1" t="s">
        <v>8523</v>
      </c>
      <c r="P104" s="1" t="s">
        <v>8524</v>
      </c>
      <c r="Q104" s="1" t="s">
        <v>8525</v>
      </c>
      <c r="R104" s="1" t="s">
        <v>8526</v>
      </c>
      <c r="S104" s="1" t="s">
        <v>8527</v>
      </c>
      <c r="T104" s="1" t="s">
        <v>8528</v>
      </c>
      <c r="U104" s="1" t="s">
        <v>7141</v>
      </c>
      <c r="V104" s="1" t="s">
        <v>7388</v>
      </c>
      <c r="W104" s="1" t="s">
        <v>7389</v>
      </c>
      <c r="X104" s="1" t="str">
        <f>VLOOKUP(knapsack_problem[[#This Row],[ISSN]],classificacao!B:D,3,0)</f>
        <v>B1</v>
      </c>
      <c r="Y104" s="1" t="s">
        <v>7141</v>
      </c>
      <c r="Z104" s="1" t="s">
        <v>7390</v>
      </c>
      <c r="AB104" s="1" t="s">
        <v>7153</v>
      </c>
      <c r="AC104" s="1" t="s">
        <v>7391</v>
      </c>
      <c r="AD104" s="1" t="s">
        <v>7155</v>
      </c>
      <c r="AE104" s="1" t="s">
        <v>7156</v>
      </c>
      <c r="AF104" s="1" t="s">
        <v>7141</v>
      </c>
      <c r="AG104" s="1" t="s">
        <v>7157</v>
      </c>
      <c r="AH104" s="1" t="s">
        <v>8529</v>
      </c>
    </row>
    <row r="105" spans="1:34" x14ac:dyDescent="0.25">
      <c r="A105" s="1" t="s">
        <v>8530</v>
      </c>
      <c r="B105" s="1" t="s">
        <v>8531</v>
      </c>
      <c r="C105" s="1" t="s">
        <v>8532</v>
      </c>
      <c r="D105">
        <v>2018</v>
      </c>
      <c r="E105" s="1" t="s">
        <v>7792</v>
      </c>
      <c r="F105" s="1" t="s">
        <v>8259</v>
      </c>
      <c r="G105" s="1" t="s">
        <v>7140</v>
      </c>
      <c r="H105" s="1" t="s">
        <v>7141</v>
      </c>
      <c r="I105">
        <v>637</v>
      </c>
      <c r="J105">
        <v>666</v>
      </c>
      <c r="K105" s="1" t="s">
        <v>7141</v>
      </c>
      <c r="L105">
        <v>3</v>
      </c>
      <c r="M105" s="1" t="s">
        <v>8533</v>
      </c>
      <c r="N105" s="1" t="s">
        <v>8534</v>
      </c>
      <c r="O105" s="1" t="s">
        <v>8535</v>
      </c>
      <c r="P105" s="1" t="s">
        <v>8536</v>
      </c>
      <c r="Q105" s="1" t="s">
        <v>8537</v>
      </c>
      <c r="R105" s="1" t="s">
        <v>8538</v>
      </c>
      <c r="S105" s="1" t="s">
        <v>8539</v>
      </c>
      <c r="T105" s="1" t="s">
        <v>7141</v>
      </c>
      <c r="U105" s="1" t="s">
        <v>7141</v>
      </c>
      <c r="V105" s="1" t="s">
        <v>7801</v>
      </c>
      <c r="W105" s="1" t="s">
        <v>7802</v>
      </c>
      <c r="X105" s="1" t="str">
        <f>VLOOKUP(knapsack_problem[[#This Row],[ISSN]],classificacao!B:D,3,0)</f>
        <v>B1</v>
      </c>
      <c r="Y105" s="1" t="s">
        <v>7141</v>
      </c>
      <c r="Z105" s="1" t="s">
        <v>7141</v>
      </c>
      <c r="AB105" s="1" t="s">
        <v>7153</v>
      </c>
      <c r="AC105" s="1" t="s">
        <v>7803</v>
      </c>
      <c r="AD105" s="1" t="s">
        <v>7155</v>
      </c>
      <c r="AE105" s="1" t="s">
        <v>7156</v>
      </c>
      <c r="AF105" s="1" t="s">
        <v>7141</v>
      </c>
      <c r="AG105" s="1" t="s">
        <v>7157</v>
      </c>
      <c r="AH105" s="1" t="s">
        <v>8540</v>
      </c>
    </row>
    <row r="106" spans="1:34" x14ac:dyDescent="0.25">
      <c r="A106" s="1" t="s">
        <v>8789</v>
      </c>
      <c r="B106" s="1" t="s">
        <v>8790</v>
      </c>
      <c r="C106" s="1" t="s">
        <v>8791</v>
      </c>
      <c r="D106">
        <v>2017</v>
      </c>
      <c r="E106" s="1" t="s">
        <v>8792</v>
      </c>
      <c r="F106" s="1" t="s">
        <v>8793</v>
      </c>
      <c r="G106" s="1" t="s">
        <v>7141</v>
      </c>
      <c r="H106" s="1" t="s">
        <v>7141</v>
      </c>
      <c r="I106">
        <v>43</v>
      </c>
      <c r="J106">
        <v>47</v>
      </c>
      <c r="K106" s="1" t="s">
        <v>7141</v>
      </c>
      <c r="L106">
        <v>3</v>
      </c>
      <c r="M106" s="1" t="s">
        <v>8794</v>
      </c>
      <c r="N106" s="1" t="s">
        <v>8795</v>
      </c>
      <c r="O106" s="1" t="s">
        <v>8796</v>
      </c>
      <c r="P106" s="1" t="s">
        <v>8797</v>
      </c>
      <c r="Q106" s="1" t="s">
        <v>8798</v>
      </c>
      <c r="R106" s="1" t="s">
        <v>8373</v>
      </c>
      <c r="S106" s="1" t="s">
        <v>8799</v>
      </c>
      <c r="T106" s="1" t="s">
        <v>8374</v>
      </c>
      <c r="U106" s="1" t="s">
        <v>7141</v>
      </c>
      <c r="V106" s="1" t="s">
        <v>7150</v>
      </c>
      <c r="W106" s="1" t="s">
        <v>8800</v>
      </c>
      <c r="X106" s="1" t="str">
        <f>VLOOKUP(knapsack_problem[[#This Row],[ISSN]],classificacao!B:D,3,0)</f>
        <v>B1</v>
      </c>
      <c r="Y106" s="1" t="s">
        <v>7141</v>
      </c>
      <c r="Z106" s="1" t="s">
        <v>8801</v>
      </c>
      <c r="AB106" s="1" t="s">
        <v>7153</v>
      </c>
      <c r="AC106" s="1" t="s">
        <v>8802</v>
      </c>
      <c r="AD106" s="1" t="s">
        <v>7155</v>
      </c>
      <c r="AE106" s="1" t="s">
        <v>7156</v>
      </c>
      <c r="AF106" s="1" t="s">
        <v>7395</v>
      </c>
      <c r="AG106" s="1" t="s">
        <v>7157</v>
      </c>
      <c r="AH106" s="1" t="s">
        <v>8803</v>
      </c>
    </row>
    <row r="107" spans="1:34" x14ac:dyDescent="0.25">
      <c r="A107" s="1" t="s">
        <v>9097</v>
      </c>
      <c r="B107" s="1" t="s">
        <v>9098</v>
      </c>
      <c r="C107" s="1" t="s">
        <v>9099</v>
      </c>
      <c r="D107">
        <v>2017</v>
      </c>
      <c r="E107" s="1" t="s">
        <v>9100</v>
      </c>
      <c r="F107" s="1" t="s">
        <v>7360</v>
      </c>
      <c r="G107" s="1" t="s">
        <v>7140</v>
      </c>
      <c r="H107" s="1" t="s">
        <v>9101</v>
      </c>
      <c r="K107" s="1" t="s">
        <v>7141</v>
      </c>
      <c r="L107">
        <v>3</v>
      </c>
      <c r="M107" s="1" t="s">
        <v>9102</v>
      </c>
      <c r="N107" s="1" t="s">
        <v>9103</v>
      </c>
      <c r="O107" s="1" t="s">
        <v>9104</v>
      </c>
      <c r="P107" s="1" t="s">
        <v>9105</v>
      </c>
      <c r="Q107" s="1" t="s">
        <v>9106</v>
      </c>
      <c r="R107" s="1" t="s">
        <v>9107</v>
      </c>
      <c r="S107" s="1" t="s">
        <v>9108</v>
      </c>
      <c r="T107" s="1" t="s">
        <v>9109</v>
      </c>
      <c r="U107" s="1" t="s">
        <v>7141</v>
      </c>
      <c r="V107" s="1" t="s">
        <v>7267</v>
      </c>
      <c r="W107" s="1" t="s">
        <v>9110</v>
      </c>
      <c r="X107" s="1" t="str">
        <f>VLOOKUP(knapsack_problem[[#This Row],[ISSN]],classificacao!B:D,3,0)</f>
        <v>B1</v>
      </c>
      <c r="Y107" s="1" t="s">
        <v>7141</v>
      </c>
      <c r="Z107" s="1" t="s">
        <v>7141</v>
      </c>
      <c r="AB107" s="1" t="s">
        <v>7153</v>
      </c>
      <c r="AC107" s="1" t="s">
        <v>9111</v>
      </c>
      <c r="AD107" s="1" t="s">
        <v>7155</v>
      </c>
      <c r="AE107" s="1" t="s">
        <v>7156</v>
      </c>
      <c r="AF107" s="1" t="s">
        <v>7398</v>
      </c>
      <c r="AG107" s="1" t="s">
        <v>7157</v>
      </c>
      <c r="AH107" s="1" t="s">
        <v>9112</v>
      </c>
    </row>
    <row r="108" spans="1:34" x14ac:dyDescent="0.25">
      <c r="A108" s="1" t="s">
        <v>9223</v>
      </c>
      <c r="B108" s="1" t="s">
        <v>9224</v>
      </c>
      <c r="C108" s="1" t="s">
        <v>9225</v>
      </c>
      <c r="D108">
        <v>2016</v>
      </c>
      <c r="E108" s="1" t="s">
        <v>7138</v>
      </c>
      <c r="F108" s="1" t="s">
        <v>9226</v>
      </c>
      <c r="G108" s="1" t="s">
        <v>7140</v>
      </c>
      <c r="H108" s="1" t="s">
        <v>7141</v>
      </c>
      <c r="I108">
        <v>398</v>
      </c>
      <c r="J108">
        <v>409</v>
      </c>
      <c r="K108" s="1" t="s">
        <v>7141</v>
      </c>
      <c r="L108">
        <v>3</v>
      </c>
      <c r="M108" s="1" t="s">
        <v>9227</v>
      </c>
      <c r="N108" s="1" t="s">
        <v>9228</v>
      </c>
      <c r="O108" s="1" t="s">
        <v>9229</v>
      </c>
      <c r="P108" s="1" t="s">
        <v>9230</v>
      </c>
      <c r="Q108" s="1" t="s">
        <v>9231</v>
      </c>
      <c r="R108" s="1" t="s">
        <v>9232</v>
      </c>
      <c r="S108" s="1" t="s">
        <v>9233</v>
      </c>
      <c r="T108" s="1" t="s">
        <v>9234</v>
      </c>
      <c r="U108" s="1" t="s">
        <v>7141</v>
      </c>
      <c r="V108" s="1" t="s">
        <v>7150</v>
      </c>
      <c r="W108" s="1" t="s">
        <v>7151</v>
      </c>
      <c r="X108" s="1" t="str">
        <f>VLOOKUP(knapsack_problem[[#This Row],[ISSN]],classificacao!B:D,3,0)</f>
        <v>A1</v>
      </c>
      <c r="Y108" s="1" t="s">
        <v>7141</v>
      </c>
      <c r="Z108" s="1" t="s">
        <v>7152</v>
      </c>
      <c r="AB108" s="1" t="s">
        <v>7153</v>
      </c>
      <c r="AC108" s="1" t="s">
        <v>7154</v>
      </c>
      <c r="AD108" s="1" t="s">
        <v>7155</v>
      </c>
      <c r="AE108" s="1" t="s">
        <v>7156</v>
      </c>
      <c r="AF108" s="1" t="s">
        <v>7141</v>
      </c>
      <c r="AG108" s="1" t="s">
        <v>7157</v>
      </c>
      <c r="AH108" s="1" t="s">
        <v>9235</v>
      </c>
    </row>
    <row r="109" spans="1:34" x14ac:dyDescent="0.25">
      <c r="A109" s="1" t="s">
        <v>8804</v>
      </c>
      <c r="B109" s="1" t="s">
        <v>8805</v>
      </c>
      <c r="C109" s="1" t="s">
        <v>9316</v>
      </c>
      <c r="D109">
        <v>2016</v>
      </c>
      <c r="E109" s="1" t="s">
        <v>7291</v>
      </c>
      <c r="F109" s="1" t="s">
        <v>8372</v>
      </c>
      <c r="G109" s="1" t="s">
        <v>7141</v>
      </c>
      <c r="H109" s="1" t="s">
        <v>7141</v>
      </c>
      <c r="I109">
        <v>317</v>
      </c>
      <c r="J109">
        <v>327</v>
      </c>
      <c r="K109" s="1" t="s">
        <v>7141</v>
      </c>
      <c r="L109">
        <v>3</v>
      </c>
      <c r="M109" s="1" t="s">
        <v>9317</v>
      </c>
      <c r="N109" s="1" t="s">
        <v>9318</v>
      </c>
      <c r="O109" s="1" t="s">
        <v>9319</v>
      </c>
      <c r="P109" s="1" t="s">
        <v>9320</v>
      </c>
      <c r="Q109" s="1" t="s">
        <v>9321</v>
      </c>
      <c r="R109" s="1" t="s">
        <v>9322</v>
      </c>
      <c r="S109" s="1" t="s">
        <v>9323</v>
      </c>
      <c r="T109" s="1" t="s">
        <v>9324</v>
      </c>
      <c r="U109" s="1" t="s">
        <v>7141</v>
      </c>
      <c r="V109" s="1" t="s">
        <v>7173</v>
      </c>
      <c r="W109" s="1" t="s">
        <v>7302</v>
      </c>
      <c r="X109" s="1" t="str">
        <f>VLOOKUP(knapsack_problem[[#This Row],[ISSN]],classificacao!B:D,3,0)</f>
        <v>A2</v>
      </c>
      <c r="Y109" s="1" t="s">
        <v>7141</v>
      </c>
      <c r="Z109" s="1" t="s">
        <v>7141</v>
      </c>
      <c r="AB109" s="1" t="s">
        <v>7153</v>
      </c>
      <c r="AC109" s="1" t="s">
        <v>7303</v>
      </c>
      <c r="AD109" s="1" t="s">
        <v>7155</v>
      </c>
      <c r="AE109" s="1" t="s">
        <v>7156</v>
      </c>
      <c r="AF109" s="1" t="s">
        <v>7141</v>
      </c>
      <c r="AG109" s="1" t="s">
        <v>7157</v>
      </c>
      <c r="AH109" s="1" t="s">
        <v>9325</v>
      </c>
    </row>
    <row r="110" spans="1:34" x14ac:dyDescent="0.25">
      <c r="A110" s="1" t="s">
        <v>9558</v>
      </c>
      <c r="B110" s="1" t="s">
        <v>9559</v>
      </c>
      <c r="C110" s="1" t="s">
        <v>9560</v>
      </c>
      <c r="D110">
        <v>2016</v>
      </c>
      <c r="E110" s="1" t="s">
        <v>7556</v>
      </c>
      <c r="F110" s="1" t="s">
        <v>7284</v>
      </c>
      <c r="G110" s="1" t="s">
        <v>7262</v>
      </c>
      <c r="H110" s="1" t="s">
        <v>7141</v>
      </c>
      <c r="I110">
        <v>137</v>
      </c>
      <c r="J110">
        <v>158</v>
      </c>
      <c r="K110" s="1" t="s">
        <v>7141</v>
      </c>
      <c r="L110">
        <v>3</v>
      </c>
      <c r="M110" s="1" t="s">
        <v>9561</v>
      </c>
      <c r="N110" s="1" t="s">
        <v>9562</v>
      </c>
      <c r="O110" s="1" t="s">
        <v>9563</v>
      </c>
      <c r="P110" s="1" t="s">
        <v>9564</v>
      </c>
      <c r="Q110" s="1" t="s">
        <v>9565</v>
      </c>
      <c r="R110" s="1" t="s">
        <v>9566</v>
      </c>
      <c r="S110" s="1" t="s">
        <v>9567</v>
      </c>
      <c r="T110" s="1" t="s">
        <v>9568</v>
      </c>
      <c r="U110" s="1" t="s">
        <v>7141</v>
      </c>
      <c r="V110" s="1" t="s">
        <v>7712</v>
      </c>
      <c r="W110" s="1" t="s">
        <v>7566</v>
      </c>
      <c r="X110" s="1" t="str">
        <f>VLOOKUP(knapsack_problem[[#This Row],[ISSN]],classificacao!B:D,3,0)</f>
        <v>B1</v>
      </c>
      <c r="Y110" s="1" t="s">
        <v>7141</v>
      </c>
      <c r="Z110" s="1" t="s">
        <v>7141</v>
      </c>
      <c r="AB110" s="1" t="s">
        <v>7153</v>
      </c>
      <c r="AC110" s="1" t="s">
        <v>7567</v>
      </c>
      <c r="AD110" s="1" t="s">
        <v>7155</v>
      </c>
      <c r="AE110" s="1" t="s">
        <v>7156</v>
      </c>
      <c r="AF110" s="1" t="s">
        <v>7141</v>
      </c>
      <c r="AG110" s="1" t="s">
        <v>7157</v>
      </c>
      <c r="AH110" s="1" t="s">
        <v>9569</v>
      </c>
    </row>
    <row r="111" spans="1:34" x14ac:dyDescent="0.25">
      <c r="A111" s="1" t="s">
        <v>9582</v>
      </c>
      <c r="B111" s="1" t="s">
        <v>9583</v>
      </c>
      <c r="C111" s="1" t="s">
        <v>9584</v>
      </c>
      <c r="D111">
        <v>2016</v>
      </c>
      <c r="E111" s="1" t="s">
        <v>8423</v>
      </c>
      <c r="F111" s="1" t="s">
        <v>9585</v>
      </c>
      <c r="G111" s="1" t="s">
        <v>7262</v>
      </c>
      <c r="H111" s="1" t="s">
        <v>7141</v>
      </c>
      <c r="I111">
        <v>97</v>
      </c>
      <c r="J111">
        <v>120</v>
      </c>
      <c r="K111" s="1" t="s">
        <v>7141</v>
      </c>
      <c r="L111">
        <v>3</v>
      </c>
      <c r="M111" s="1" t="s">
        <v>9586</v>
      </c>
      <c r="N111" s="1" t="s">
        <v>9587</v>
      </c>
      <c r="O111" s="1" t="s">
        <v>9588</v>
      </c>
      <c r="P111" s="1" t="s">
        <v>9589</v>
      </c>
      <c r="Q111" s="1" t="s">
        <v>9590</v>
      </c>
      <c r="R111" s="1" t="s">
        <v>9591</v>
      </c>
      <c r="S111" s="1" t="s">
        <v>9592</v>
      </c>
      <c r="T111" s="1" t="s">
        <v>9593</v>
      </c>
      <c r="U111" s="1" t="s">
        <v>7141</v>
      </c>
      <c r="V111" s="1" t="s">
        <v>7740</v>
      </c>
      <c r="W111" s="1" t="s">
        <v>8432</v>
      </c>
      <c r="X111" s="1" t="str">
        <f>VLOOKUP(knapsack_problem[[#This Row],[ISSN]],classificacao!B:D,3,0)</f>
        <v>A2</v>
      </c>
      <c r="Y111" s="1" t="s">
        <v>7141</v>
      </c>
      <c r="Z111" s="1" t="s">
        <v>8433</v>
      </c>
      <c r="AB111" s="1" t="s">
        <v>7153</v>
      </c>
      <c r="AC111" s="1" t="s">
        <v>8434</v>
      </c>
      <c r="AD111" s="1" t="s">
        <v>7155</v>
      </c>
      <c r="AE111" s="1" t="s">
        <v>7156</v>
      </c>
      <c r="AF111" s="1" t="s">
        <v>7141</v>
      </c>
      <c r="AG111" s="1" t="s">
        <v>7157</v>
      </c>
      <c r="AH111" s="1" t="s">
        <v>9594</v>
      </c>
    </row>
    <row r="112" spans="1:34" x14ac:dyDescent="0.25">
      <c r="A112" s="1" t="s">
        <v>7342</v>
      </c>
      <c r="B112" s="1" t="s">
        <v>7343</v>
      </c>
      <c r="C112" s="1" t="s">
        <v>7344</v>
      </c>
      <c r="D112">
        <v>2020</v>
      </c>
      <c r="E112" s="1" t="s">
        <v>7345</v>
      </c>
      <c r="F112" s="1" t="s">
        <v>7346</v>
      </c>
      <c r="G112" s="1" t="s">
        <v>7347</v>
      </c>
      <c r="H112" s="1" t="s">
        <v>7141</v>
      </c>
      <c r="I112">
        <v>249</v>
      </c>
      <c r="J112">
        <v>281</v>
      </c>
      <c r="K112" s="1" t="s">
        <v>7141</v>
      </c>
      <c r="L112">
        <v>2</v>
      </c>
      <c r="M112" s="1" t="s">
        <v>7348</v>
      </c>
      <c r="N112" s="1" t="s">
        <v>7349</v>
      </c>
      <c r="O112" s="1" t="s">
        <v>7350</v>
      </c>
      <c r="P112" s="1" t="s">
        <v>7351</v>
      </c>
      <c r="Q112" s="1" t="s">
        <v>7352</v>
      </c>
      <c r="R112" s="1" t="s">
        <v>7353</v>
      </c>
      <c r="S112" s="1" t="s">
        <v>7354</v>
      </c>
      <c r="T112" s="1" t="s">
        <v>7355</v>
      </c>
      <c r="U112" s="1" t="s">
        <v>7141</v>
      </c>
      <c r="V112" s="1" t="s">
        <v>7318</v>
      </c>
      <c r="W112" s="1" t="s">
        <v>7356</v>
      </c>
      <c r="X112" s="1" t="str">
        <f>VLOOKUP(knapsack_problem[[#This Row],[ISSN]],classificacao!B:D,3,0)</f>
        <v>A1</v>
      </c>
      <c r="Y112" s="1" t="s">
        <v>7141</v>
      </c>
      <c r="Z112" s="1" t="s">
        <v>7141</v>
      </c>
      <c r="AB112" s="1" t="s">
        <v>7153</v>
      </c>
      <c r="AC112" s="1" t="s">
        <v>7357</v>
      </c>
      <c r="AD112" s="1" t="s">
        <v>7155</v>
      </c>
      <c r="AE112" s="1" t="s">
        <v>7156</v>
      </c>
      <c r="AF112" s="1" t="s">
        <v>7141</v>
      </c>
      <c r="AG112" s="1" t="s">
        <v>7157</v>
      </c>
      <c r="AH112" s="1" t="s">
        <v>7358</v>
      </c>
    </row>
    <row r="113" spans="1:34" x14ac:dyDescent="0.25">
      <c r="A113" s="1" t="s">
        <v>7361</v>
      </c>
      <c r="B113" s="1" t="s">
        <v>7362</v>
      </c>
      <c r="C113" s="1" t="s">
        <v>7363</v>
      </c>
      <c r="D113">
        <v>2020</v>
      </c>
      <c r="E113" s="1" t="s">
        <v>7364</v>
      </c>
      <c r="F113" s="1" t="s">
        <v>7365</v>
      </c>
      <c r="G113" s="1" t="s">
        <v>7366</v>
      </c>
      <c r="H113" s="1" t="s">
        <v>7141</v>
      </c>
      <c r="I113">
        <v>293</v>
      </c>
      <c r="J113">
        <v>339</v>
      </c>
      <c r="K113" s="1" t="s">
        <v>7141</v>
      </c>
      <c r="L113">
        <v>2</v>
      </c>
      <c r="M113" s="1" t="s">
        <v>7367</v>
      </c>
      <c r="N113" s="1" t="s">
        <v>7368</v>
      </c>
      <c r="O113" s="1" t="s">
        <v>7369</v>
      </c>
      <c r="P113" s="1" t="s">
        <v>7370</v>
      </c>
      <c r="Q113" s="1" t="s">
        <v>7371</v>
      </c>
      <c r="R113" s="1" t="s">
        <v>7372</v>
      </c>
      <c r="S113" s="1" t="s">
        <v>7141</v>
      </c>
      <c r="T113" s="1" t="s">
        <v>7373</v>
      </c>
      <c r="U113" s="1" t="s">
        <v>7141</v>
      </c>
      <c r="V113" s="1" t="s">
        <v>7226</v>
      </c>
      <c r="W113" s="1" t="s">
        <v>7374</v>
      </c>
      <c r="X113" s="1" t="str">
        <f>VLOOKUP(knapsack_problem[[#This Row],[ISSN]],classificacao!B:D,3,0)</f>
        <v>B1</v>
      </c>
      <c r="Y113" s="1" t="s">
        <v>7141</v>
      </c>
      <c r="Z113" s="1" t="s">
        <v>7141</v>
      </c>
      <c r="AB113" s="1" t="s">
        <v>7153</v>
      </c>
      <c r="AC113" s="1" t="s">
        <v>7364</v>
      </c>
      <c r="AD113" s="1" t="s">
        <v>7155</v>
      </c>
      <c r="AE113" s="1" t="s">
        <v>7156</v>
      </c>
      <c r="AF113" s="1" t="s">
        <v>7141</v>
      </c>
      <c r="AG113" s="1" t="s">
        <v>7157</v>
      </c>
      <c r="AH113" s="1" t="s">
        <v>7375</v>
      </c>
    </row>
    <row r="114" spans="1:34" x14ac:dyDescent="0.25">
      <c r="A114" s="1" t="s">
        <v>7476</v>
      </c>
      <c r="B114" s="1" t="s">
        <v>7477</v>
      </c>
      <c r="C114" s="1" t="s">
        <v>7478</v>
      </c>
      <c r="D114">
        <v>2020</v>
      </c>
      <c r="E114" s="1" t="s">
        <v>7162</v>
      </c>
      <c r="F114" s="1" t="s">
        <v>7479</v>
      </c>
      <c r="G114" s="1" t="s">
        <v>7141</v>
      </c>
      <c r="H114" s="1" t="s">
        <v>7480</v>
      </c>
      <c r="K114" s="1" t="s">
        <v>7141</v>
      </c>
      <c r="L114">
        <v>2</v>
      </c>
      <c r="M114" s="1" t="s">
        <v>7481</v>
      </c>
      <c r="N114" s="1" t="s">
        <v>7482</v>
      </c>
      <c r="O114" s="1" t="s">
        <v>7483</v>
      </c>
      <c r="P114" s="1" t="s">
        <v>7484</v>
      </c>
      <c r="Q114" s="1" t="s">
        <v>7485</v>
      </c>
      <c r="R114" s="1" t="s">
        <v>7486</v>
      </c>
      <c r="S114" s="1" t="s">
        <v>7487</v>
      </c>
      <c r="T114" s="1" t="s">
        <v>7141</v>
      </c>
      <c r="U114" s="1" t="s">
        <v>7141</v>
      </c>
      <c r="V114" s="1" t="s">
        <v>7173</v>
      </c>
      <c r="W114" s="1" t="s">
        <v>7174</v>
      </c>
      <c r="X114" s="1" t="str">
        <f>VLOOKUP(knapsack_problem[[#This Row],[ISSN]],classificacao!B:D,3,0)</f>
        <v>A1</v>
      </c>
      <c r="Y114" s="1" t="s">
        <v>7141</v>
      </c>
      <c r="Z114" s="1" t="s">
        <v>7175</v>
      </c>
      <c r="AB114" s="1" t="s">
        <v>7153</v>
      </c>
      <c r="AC114" s="1" t="s">
        <v>7176</v>
      </c>
      <c r="AD114" s="1" t="s">
        <v>7155</v>
      </c>
      <c r="AE114" s="1" t="s">
        <v>7156</v>
      </c>
      <c r="AF114" s="1" t="s">
        <v>7141</v>
      </c>
      <c r="AG114" s="1" t="s">
        <v>7157</v>
      </c>
      <c r="AH114" s="1" t="s">
        <v>7488</v>
      </c>
    </row>
    <row r="115" spans="1:34" x14ac:dyDescent="0.25">
      <c r="A115" s="1" t="s">
        <v>7514</v>
      </c>
      <c r="B115" s="1" t="s">
        <v>7515</v>
      </c>
      <c r="C115" s="1" t="s">
        <v>7516</v>
      </c>
      <c r="D115">
        <v>2020</v>
      </c>
      <c r="E115" s="1" t="s">
        <v>7162</v>
      </c>
      <c r="F115" s="1" t="s">
        <v>7517</v>
      </c>
      <c r="G115" s="1" t="s">
        <v>7141</v>
      </c>
      <c r="H115" s="1" t="s">
        <v>7518</v>
      </c>
      <c r="K115" s="1" t="s">
        <v>7141</v>
      </c>
      <c r="L115">
        <v>2</v>
      </c>
      <c r="M115" s="1" t="s">
        <v>7519</v>
      </c>
      <c r="N115" s="1" t="s">
        <v>7520</v>
      </c>
      <c r="O115" s="1" t="s">
        <v>7521</v>
      </c>
      <c r="P115" s="1" t="s">
        <v>7522</v>
      </c>
      <c r="Q115" s="1" t="s">
        <v>7523</v>
      </c>
      <c r="R115" s="1" t="s">
        <v>7524</v>
      </c>
      <c r="S115" s="1" t="s">
        <v>7525</v>
      </c>
      <c r="T115" s="1" t="s">
        <v>7526</v>
      </c>
      <c r="U115" s="1" t="s">
        <v>7141</v>
      </c>
      <c r="V115" s="1" t="s">
        <v>7173</v>
      </c>
      <c r="W115" s="1" t="s">
        <v>7174</v>
      </c>
      <c r="X115" s="1" t="str">
        <f>VLOOKUP(knapsack_problem[[#This Row],[ISSN]],classificacao!B:D,3,0)</f>
        <v>A1</v>
      </c>
      <c r="Y115" s="1" t="s">
        <v>7141</v>
      </c>
      <c r="Z115" s="1" t="s">
        <v>7175</v>
      </c>
      <c r="AB115" s="1" t="s">
        <v>7153</v>
      </c>
      <c r="AC115" s="1" t="s">
        <v>7176</v>
      </c>
      <c r="AD115" s="1" t="s">
        <v>7155</v>
      </c>
      <c r="AE115" s="1" t="s">
        <v>7156</v>
      </c>
      <c r="AF115" s="1" t="s">
        <v>7141</v>
      </c>
      <c r="AG115" s="1" t="s">
        <v>7157</v>
      </c>
      <c r="AH115" s="1" t="s">
        <v>7527</v>
      </c>
    </row>
    <row r="116" spans="1:34" x14ac:dyDescent="0.25">
      <c r="A116" s="1" t="s">
        <v>7805</v>
      </c>
      <c r="B116" s="1" t="s">
        <v>7806</v>
      </c>
      <c r="C116" s="1" t="s">
        <v>7807</v>
      </c>
      <c r="D116">
        <v>2019</v>
      </c>
      <c r="E116" s="1" t="s">
        <v>7792</v>
      </c>
      <c r="F116" s="1" t="s">
        <v>7793</v>
      </c>
      <c r="G116" s="1" t="s">
        <v>7286</v>
      </c>
      <c r="H116" s="1" t="s">
        <v>7141</v>
      </c>
      <c r="I116">
        <v>1698</v>
      </c>
      <c r="J116">
        <v>1717</v>
      </c>
      <c r="K116" s="1" t="s">
        <v>7141</v>
      </c>
      <c r="L116">
        <v>2</v>
      </c>
      <c r="M116" s="1" t="s">
        <v>7808</v>
      </c>
      <c r="N116" s="1" t="s">
        <v>7809</v>
      </c>
      <c r="O116" s="1" t="s">
        <v>7810</v>
      </c>
      <c r="P116" s="1" t="s">
        <v>7811</v>
      </c>
      <c r="Q116" s="1" t="s">
        <v>7812</v>
      </c>
      <c r="R116" s="1" t="s">
        <v>7813</v>
      </c>
      <c r="S116" s="1" t="s">
        <v>7814</v>
      </c>
      <c r="T116" s="1" t="s">
        <v>7141</v>
      </c>
      <c r="U116" s="1" t="s">
        <v>7141</v>
      </c>
      <c r="V116" s="1" t="s">
        <v>7801</v>
      </c>
      <c r="W116" s="1" t="s">
        <v>7802</v>
      </c>
      <c r="X116" s="1" t="str">
        <f>VLOOKUP(knapsack_problem[[#This Row],[ISSN]],classificacao!B:D,3,0)</f>
        <v>B1</v>
      </c>
      <c r="Y116" s="1" t="s">
        <v>7141</v>
      </c>
      <c r="Z116" s="1" t="s">
        <v>7141</v>
      </c>
      <c r="AB116" s="1" t="s">
        <v>7153</v>
      </c>
      <c r="AC116" s="1" t="s">
        <v>7803</v>
      </c>
      <c r="AD116" s="1" t="s">
        <v>7155</v>
      </c>
      <c r="AE116" s="1" t="s">
        <v>7156</v>
      </c>
      <c r="AF116" s="1" t="s">
        <v>7141</v>
      </c>
      <c r="AG116" s="1" t="s">
        <v>7157</v>
      </c>
      <c r="AH116" s="1" t="s">
        <v>7815</v>
      </c>
    </row>
    <row r="117" spans="1:34" x14ac:dyDescent="0.25">
      <c r="A117" s="1" t="s">
        <v>7911</v>
      </c>
      <c r="B117" s="1" t="s">
        <v>7912</v>
      </c>
      <c r="C117" s="1" t="s">
        <v>7913</v>
      </c>
      <c r="D117">
        <v>2019</v>
      </c>
      <c r="E117" s="1" t="s">
        <v>7291</v>
      </c>
      <c r="F117" s="1" t="s">
        <v>7776</v>
      </c>
      <c r="G117" s="1" t="s">
        <v>7141</v>
      </c>
      <c r="H117" s="1" t="s">
        <v>7141</v>
      </c>
      <c r="I117">
        <v>358</v>
      </c>
      <c r="J117">
        <v>373</v>
      </c>
      <c r="K117" s="1" t="s">
        <v>7141</v>
      </c>
      <c r="L117">
        <v>2</v>
      </c>
      <c r="M117" s="1" t="s">
        <v>7914</v>
      </c>
      <c r="N117" s="1" t="s">
        <v>7915</v>
      </c>
      <c r="O117" s="1" t="s">
        <v>7916</v>
      </c>
      <c r="P117" s="1" t="s">
        <v>7917</v>
      </c>
      <c r="Q117" s="1" t="s">
        <v>7918</v>
      </c>
      <c r="R117" s="1" t="s">
        <v>7919</v>
      </c>
      <c r="S117" s="1" t="s">
        <v>7920</v>
      </c>
      <c r="T117" s="1" t="s">
        <v>7921</v>
      </c>
      <c r="U117" s="1" t="s">
        <v>7141</v>
      </c>
      <c r="V117" s="1" t="s">
        <v>7173</v>
      </c>
      <c r="W117" s="1" t="s">
        <v>7302</v>
      </c>
      <c r="X117" s="1" t="str">
        <f>VLOOKUP(knapsack_problem[[#This Row],[ISSN]],classificacao!B:D,3,0)</f>
        <v>A2</v>
      </c>
      <c r="Y117" s="1" t="s">
        <v>7141</v>
      </c>
      <c r="Z117" s="1" t="s">
        <v>7141</v>
      </c>
      <c r="AB117" s="1" t="s">
        <v>7153</v>
      </c>
      <c r="AC117" s="1" t="s">
        <v>7303</v>
      </c>
      <c r="AD117" s="1" t="s">
        <v>7155</v>
      </c>
      <c r="AE117" s="1" t="s">
        <v>7156</v>
      </c>
      <c r="AF117" s="1" t="s">
        <v>7395</v>
      </c>
      <c r="AG117" s="1" t="s">
        <v>7157</v>
      </c>
      <c r="AH117" s="1" t="s">
        <v>7922</v>
      </c>
    </row>
    <row r="118" spans="1:34" x14ac:dyDescent="0.25">
      <c r="A118" s="1" t="s">
        <v>7923</v>
      </c>
      <c r="B118" s="1" t="s">
        <v>7924</v>
      </c>
      <c r="C118" s="1" t="s">
        <v>7925</v>
      </c>
      <c r="D118">
        <v>2019</v>
      </c>
      <c r="E118" s="1" t="s">
        <v>7926</v>
      </c>
      <c r="F118" s="1" t="s">
        <v>7927</v>
      </c>
      <c r="G118" s="1" t="s">
        <v>7141</v>
      </c>
      <c r="H118" s="1" t="s">
        <v>7141</v>
      </c>
      <c r="I118">
        <v>16</v>
      </c>
      <c r="J118">
        <v>27</v>
      </c>
      <c r="K118" s="1" t="s">
        <v>7141</v>
      </c>
      <c r="L118">
        <v>2</v>
      </c>
      <c r="M118" s="1" t="s">
        <v>7928</v>
      </c>
      <c r="N118" s="1" t="s">
        <v>7929</v>
      </c>
      <c r="O118" s="1" t="s">
        <v>7930</v>
      </c>
      <c r="P118" s="1" t="s">
        <v>7931</v>
      </c>
      <c r="Q118" s="1" t="s">
        <v>7932</v>
      </c>
      <c r="R118" s="1" t="s">
        <v>7933</v>
      </c>
      <c r="S118" s="1" t="s">
        <v>7934</v>
      </c>
      <c r="T118" s="1" t="s">
        <v>7935</v>
      </c>
      <c r="U118" s="1" t="s">
        <v>7141</v>
      </c>
      <c r="V118" s="1" t="s">
        <v>7173</v>
      </c>
      <c r="W118" s="1" t="s">
        <v>7936</v>
      </c>
      <c r="X118" s="1" t="str">
        <f>VLOOKUP(knapsack_problem[[#This Row],[ISSN]],classificacao!B:D,3,0)</f>
        <v>A1</v>
      </c>
      <c r="Y118" s="1" t="s">
        <v>7141</v>
      </c>
      <c r="Z118" s="1" t="s">
        <v>7937</v>
      </c>
      <c r="AB118" s="1" t="s">
        <v>7153</v>
      </c>
      <c r="AC118" s="1" t="s">
        <v>7938</v>
      </c>
      <c r="AD118" s="1" t="s">
        <v>7155</v>
      </c>
      <c r="AE118" s="1" t="s">
        <v>7156</v>
      </c>
      <c r="AF118" s="1" t="s">
        <v>7141</v>
      </c>
      <c r="AG118" s="1" t="s">
        <v>7157</v>
      </c>
      <c r="AH118" s="1" t="s">
        <v>7939</v>
      </c>
    </row>
    <row r="119" spans="1:34" x14ac:dyDescent="0.25">
      <c r="A119" s="1" t="s">
        <v>7988</v>
      </c>
      <c r="B119" s="1" t="s">
        <v>7989</v>
      </c>
      <c r="C119" s="1" t="s">
        <v>7990</v>
      </c>
      <c r="D119">
        <v>2019</v>
      </c>
      <c r="E119" s="1" t="s">
        <v>7991</v>
      </c>
      <c r="F119" s="1" t="s">
        <v>7992</v>
      </c>
      <c r="G119" s="1" t="s">
        <v>7286</v>
      </c>
      <c r="H119" s="1" t="s">
        <v>7993</v>
      </c>
      <c r="I119">
        <v>1564</v>
      </c>
      <c r="J119">
        <v>1568</v>
      </c>
      <c r="K119" s="1" t="s">
        <v>7141</v>
      </c>
      <c r="L119">
        <v>2</v>
      </c>
      <c r="M119" s="1" t="s">
        <v>7994</v>
      </c>
      <c r="N119" s="1" t="s">
        <v>7995</v>
      </c>
      <c r="O119" s="1" t="s">
        <v>7996</v>
      </c>
      <c r="P119" s="1" t="s">
        <v>7997</v>
      </c>
      <c r="Q119" s="1" t="s">
        <v>7998</v>
      </c>
      <c r="R119" s="1" t="s">
        <v>7999</v>
      </c>
      <c r="S119" s="1" t="s">
        <v>8000</v>
      </c>
      <c r="T119" s="1" t="s">
        <v>8001</v>
      </c>
      <c r="U119" s="1" t="s">
        <v>7141</v>
      </c>
      <c r="V119" s="1" t="s">
        <v>7399</v>
      </c>
      <c r="W119" s="1" t="s">
        <v>8002</v>
      </c>
      <c r="X119" s="1" t="str">
        <f>VLOOKUP(knapsack_problem[[#This Row],[ISSN]],classificacao!B:D,3,0)</f>
        <v>A1</v>
      </c>
      <c r="Y119" s="1" t="s">
        <v>7141</v>
      </c>
      <c r="Z119" s="1" t="s">
        <v>8003</v>
      </c>
      <c r="AB119" s="1" t="s">
        <v>7153</v>
      </c>
      <c r="AC119" s="1" t="s">
        <v>8004</v>
      </c>
      <c r="AD119" s="1" t="s">
        <v>7155</v>
      </c>
      <c r="AE119" s="1" t="s">
        <v>7156</v>
      </c>
      <c r="AF119" s="1" t="s">
        <v>7395</v>
      </c>
      <c r="AG119" s="1" t="s">
        <v>7157</v>
      </c>
      <c r="AH119" s="1" t="s">
        <v>8005</v>
      </c>
    </row>
    <row r="120" spans="1:34" x14ac:dyDescent="0.25">
      <c r="A120" s="1" t="s">
        <v>8193</v>
      </c>
      <c r="B120" s="1" t="s">
        <v>8194</v>
      </c>
      <c r="C120" s="1" t="s">
        <v>8195</v>
      </c>
      <c r="D120">
        <v>2019</v>
      </c>
      <c r="E120" s="1" t="s">
        <v>7849</v>
      </c>
      <c r="F120" s="1" t="s">
        <v>7141</v>
      </c>
      <c r="G120" s="1" t="s">
        <v>7141</v>
      </c>
      <c r="H120" s="1" t="s">
        <v>7141</v>
      </c>
      <c r="K120" s="1" t="s">
        <v>7141</v>
      </c>
      <c r="L120">
        <v>2</v>
      </c>
      <c r="M120" s="1" t="s">
        <v>8196</v>
      </c>
      <c r="N120" s="1" t="s">
        <v>8197</v>
      </c>
      <c r="O120" s="1" t="s">
        <v>8198</v>
      </c>
      <c r="P120" s="1" t="s">
        <v>8199</v>
      </c>
      <c r="Q120" s="1" t="s">
        <v>8200</v>
      </c>
      <c r="R120" s="1" t="s">
        <v>8201</v>
      </c>
      <c r="S120" s="1" t="s">
        <v>7141</v>
      </c>
      <c r="T120" s="1" t="s">
        <v>8202</v>
      </c>
      <c r="U120" s="1" t="s">
        <v>7141</v>
      </c>
      <c r="V120" s="1" t="s">
        <v>7740</v>
      </c>
      <c r="W120" s="1" t="s">
        <v>7858</v>
      </c>
      <c r="X120" s="1" t="str">
        <f>VLOOKUP(knapsack_problem[[#This Row],[ISSN]],classificacao!B:D,3,0)</f>
        <v>A2</v>
      </c>
      <c r="Y120" s="1" t="s">
        <v>7141</v>
      </c>
      <c r="Z120" s="1" t="s">
        <v>7141</v>
      </c>
      <c r="AB120" s="1" t="s">
        <v>7153</v>
      </c>
      <c r="AC120" s="1" t="s">
        <v>7859</v>
      </c>
      <c r="AD120" s="1" t="s">
        <v>7155</v>
      </c>
      <c r="AE120" s="1" t="s">
        <v>7581</v>
      </c>
      <c r="AF120" s="1" t="s">
        <v>7141</v>
      </c>
      <c r="AG120" s="1" t="s">
        <v>7157</v>
      </c>
      <c r="AH120" s="1" t="s">
        <v>8203</v>
      </c>
    </row>
    <row r="121" spans="1:34" x14ac:dyDescent="0.25">
      <c r="A121" s="1" t="s">
        <v>8232</v>
      </c>
      <c r="B121" s="1" t="s">
        <v>8233</v>
      </c>
      <c r="C121" s="1" t="s">
        <v>8234</v>
      </c>
      <c r="D121">
        <v>2019</v>
      </c>
      <c r="E121" s="1" t="s">
        <v>7572</v>
      </c>
      <c r="F121" s="1" t="s">
        <v>7727</v>
      </c>
      <c r="G121" s="1" t="s">
        <v>7141</v>
      </c>
      <c r="H121" s="1" t="s">
        <v>8235</v>
      </c>
      <c r="I121">
        <v>27957</v>
      </c>
      <c r="J121">
        <v>27969</v>
      </c>
      <c r="K121" s="1" t="s">
        <v>7141</v>
      </c>
      <c r="L121">
        <v>2</v>
      </c>
      <c r="M121" s="1" t="s">
        <v>8236</v>
      </c>
      <c r="N121" s="1" t="s">
        <v>8237</v>
      </c>
      <c r="O121" s="1" t="s">
        <v>8238</v>
      </c>
      <c r="P121" s="1" t="s">
        <v>8239</v>
      </c>
      <c r="Q121" s="1" t="s">
        <v>8240</v>
      </c>
      <c r="R121" s="1" t="s">
        <v>8241</v>
      </c>
      <c r="S121" s="1" t="s">
        <v>8242</v>
      </c>
      <c r="T121" s="1" t="s">
        <v>8243</v>
      </c>
      <c r="U121" s="1" t="s">
        <v>7141</v>
      </c>
      <c r="V121" s="1" t="s">
        <v>7399</v>
      </c>
      <c r="W121" s="1" t="s">
        <v>7580</v>
      </c>
      <c r="X121" s="1" t="str">
        <f>VLOOKUP(knapsack_problem[[#This Row],[ISSN]],classificacao!B:D,3,0)</f>
        <v>B1</v>
      </c>
      <c r="Y121" s="1" t="s">
        <v>7141</v>
      </c>
      <c r="Z121" s="1" t="s">
        <v>7141</v>
      </c>
      <c r="AB121" s="1" t="s">
        <v>7153</v>
      </c>
      <c r="AC121" s="1" t="s">
        <v>7572</v>
      </c>
      <c r="AD121" s="1" t="s">
        <v>7155</v>
      </c>
      <c r="AE121" s="1" t="s">
        <v>7156</v>
      </c>
      <c r="AF121" s="1" t="s">
        <v>7582</v>
      </c>
      <c r="AG121" s="1" t="s">
        <v>7157</v>
      </c>
      <c r="AH121" s="1" t="s">
        <v>8244</v>
      </c>
    </row>
    <row r="122" spans="1:34" x14ac:dyDescent="0.25">
      <c r="A122" s="1" t="s">
        <v>8360</v>
      </c>
      <c r="B122" s="1" t="s">
        <v>8361</v>
      </c>
      <c r="C122" s="1" t="s">
        <v>8362</v>
      </c>
      <c r="D122">
        <v>2018</v>
      </c>
      <c r="E122" s="1" t="s">
        <v>7849</v>
      </c>
      <c r="F122" s="1" t="s">
        <v>8363</v>
      </c>
      <c r="G122" s="1" t="s">
        <v>7347</v>
      </c>
      <c r="H122" s="1" t="s">
        <v>7141</v>
      </c>
      <c r="I122">
        <v>3</v>
      </c>
      <c r="J122">
        <v>19</v>
      </c>
      <c r="K122" s="1" t="s">
        <v>7141</v>
      </c>
      <c r="L122">
        <v>2</v>
      </c>
      <c r="M122" s="1" t="s">
        <v>8364</v>
      </c>
      <c r="N122" s="1" t="s">
        <v>8365</v>
      </c>
      <c r="O122" s="1" t="s">
        <v>8366</v>
      </c>
      <c r="P122" s="1" t="s">
        <v>8367</v>
      </c>
      <c r="Q122" s="1" t="s">
        <v>8368</v>
      </c>
      <c r="R122" s="1" t="s">
        <v>8369</v>
      </c>
      <c r="S122" s="1" t="s">
        <v>7141</v>
      </c>
      <c r="T122" s="1" t="s">
        <v>8370</v>
      </c>
      <c r="U122" s="1" t="s">
        <v>7141</v>
      </c>
      <c r="V122" s="1" t="s">
        <v>7740</v>
      </c>
      <c r="W122" s="1" t="s">
        <v>7858</v>
      </c>
      <c r="X122" s="1" t="str">
        <f>VLOOKUP(knapsack_problem[[#This Row],[ISSN]],classificacao!B:D,3,0)</f>
        <v>A2</v>
      </c>
      <c r="Y122" s="1" t="s">
        <v>7141</v>
      </c>
      <c r="Z122" s="1" t="s">
        <v>7141</v>
      </c>
      <c r="AB122" s="1" t="s">
        <v>7153</v>
      </c>
      <c r="AC122" s="1" t="s">
        <v>7859</v>
      </c>
      <c r="AD122" s="1" t="s">
        <v>7155</v>
      </c>
      <c r="AE122" s="1" t="s">
        <v>7156</v>
      </c>
      <c r="AF122" s="1" t="s">
        <v>7141</v>
      </c>
      <c r="AG122" s="1" t="s">
        <v>7157</v>
      </c>
      <c r="AH122" s="1" t="s">
        <v>8371</v>
      </c>
    </row>
    <row r="123" spans="1:34" x14ac:dyDescent="0.25">
      <c r="A123" s="1" t="s">
        <v>8387</v>
      </c>
      <c r="B123" s="1" t="s">
        <v>8388</v>
      </c>
      <c r="C123" s="1" t="s">
        <v>8389</v>
      </c>
      <c r="D123">
        <v>2018</v>
      </c>
      <c r="E123" s="1" t="s">
        <v>7681</v>
      </c>
      <c r="F123" s="1" t="s">
        <v>7757</v>
      </c>
      <c r="G123" s="1" t="s">
        <v>7141</v>
      </c>
      <c r="H123" s="1" t="s">
        <v>7141</v>
      </c>
      <c r="I123">
        <v>111</v>
      </c>
      <c r="J123">
        <v>124</v>
      </c>
      <c r="K123" s="1" t="s">
        <v>7141</v>
      </c>
      <c r="L123">
        <v>2</v>
      </c>
      <c r="M123" s="1" t="s">
        <v>8390</v>
      </c>
      <c r="N123" s="1" t="s">
        <v>8391</v>
      </c>
      <c r="O123" s="1" t="s">
        <v>8392</v>
      </c>
      <c r="P123" s="1" t="s">
        <v>8393</v>
      </c>
      <c r="Q123" s="1" t="s">
        <v>8394</v>
      </c>
      <c r="R123" s="1" t="s">
        <v>8395</v>
      </c>
      <c r="S123" s="1" t="s">
        <v>8396</v>
      </c>
      <c r="T123" s="1" t="s">
        <v>8397</v>
      </c>
      <c r="U123" s="1" t="s">
        <v>7141</v>
      </c>
      <c r="V123" s="1" t="s">
        <v>7173</v>
      </c>
      <c r="W123" s="1" t="s">
        <v>7692</v>
      </c>
      <c r="X123" s="1" t="str">
        <f>VLOOKUP(knapsack_problem[[#This Row],[ISSN]],classificacao!B:D,3,0)</f>
        <v>A2</v>
      </c>
      <c r="Y123" s="1" t="s">
        <v>7141</v>
      </c>
      <c r="Z123" s="1" t="s">
        <v>7693</v>
      </c>
      <c r="AB123" s="1" t="s">
        <v>7153</v>
      </c>
      <c r="AC123" s="1" t="s">
        <v>7694</v>
      </c>
      <c r="AD123" s="1" t="s">
        <v>7155</v>
      </c>
      <c r="AE123" s="1" t="s">
        <v>7156</v>
      </c>
      <c r="AF123" s="1" t="s">
        <v>7141</v>
      </c>
      <c r="AG123" s="1" t="s">
        <v>7157</v>
      </c>
      <c r="AH123" s="1" t="s">
        <v>8398</v>
      </c>
    </row>
    <row r="124" spans="1:34" x14ac:dyDescent="0.25">
      <c r="A124" s="1" t="s">
        <v>8776</v>
      </c>
      <c r="B124" s="1" t="s">
        <v>8777</v>
      </c>
      <c r="C124" s="1" t="s">
        <v>8816</v>
      </c>
      <c r="D124">
        <v>2017</v>
      </c>
      <c r="E124" s="1" t="s">
        <v>7379</v>
      </c>
      <c r="F124" s="1" t="s">
        <v>8817</v>
      </c>
      <c r="G124" s="1" t="s">
        <v>7360</v>
      </c>
      <c r="H124" s="1" t="s">
        <v>7141</v>
      </c>
      <c r="I124">
        <v>1541</v>
      </c>
      <c r="J124">
        <v>1557</v>
      </c>
      <c r="K124" s="1" t="s">
        <v>7141</v>
      </c>
      <c r="L124">
        <v>2</v>
      </c>
      <c r="M124" s="1" t="s">
        <v>8818</v>
      </c>
      <c r="N124" s="1" t="s">
        <v>8819</v>
      </c>
      <c r="O124" s="1" t="s">
        <v>8820</v>
      </c>
      <c r="P124" s="1" t="s">
        <v>8821</v>
      </c>
      <c r="Q124" s="1" t="s">
        <v>8822</v>
      </c>
      <c r="R124" s="1" t="s">
        <v>8823</v>
      </c>
      <c r="S124" s="1" t="s">
        <v>8824</v>
      </c>
      <c r="T124" s="1" t="s">
        <v>8825</v>
      </c>
      <c r="U124" s="1" t="s">
        <v>7141</v>
      </c>
      <c r="V124" s="1" t="s">
        <v>7388</v>
      </c>
      <c r="W124" s="1" t="s">
        <v>7389</v>
      </c>
      <c r="X124" s="1" t="str">
        <f>VLOOKUP(knapsack_problem[[#This Row],[ISSN]],classificacao!B:D,3,0)</f>
        <v>B1</v>
      </c>
      <c r="Y124" s="1" t="s">
        <v>7141</v>
      </c>
      <c r="Z124" s="1" t="s">
        <v>7390</v>
      </c>
      <c r="AB124" s="1" t="s">
        <v>7153</v>
      </c>
      <c r="AC124" s="1" t="s">
        <v>7391</v>
      </c>
      <c r="AD124" s="1" t="s">
        <v>7155</v>
      </c>
      <c r="AE124" s="1" t="s">
        <v>7156</v>
      </c>
      <c r="AF124" s="1" t="s">
        <v>7141</v>
      </c>
      <c r="AG124" s="1" t="s">
        <v>7157</v>
      </c>
      <c r="AH124" s="1" t="s">
        <v>8826</v>
      </c>
    </row>
    <row r="125" spans="1:34" x14ac:dyDescent="0.25">
      <c r="A125" s="1" t="s">
        <v>9340</v>
      </c>
      <c r="B125" s="1" t="s">
        <v>9341</v>
      </c>
      <c r="C125" s="1" t="s">
        <v>9342</v>
      </c>
      <c r="D125">
        <v>2016</v>
      </c>
      <c r="E125" s="1" t="s">
        <v>7681</v>
      </c>
      <c r="F125" s="1" t="s">
        <v>8985</v>
      </c>
      <c r="G125" s="1" t="s">
        <v>7141</v>
      </c>
      <c r="H125" s="1" t="s">
        <v>7141</v>
      </c>
      <c r="I125">
        <v>82</v>
      </c>
      <c r="J125">
        <v>89</v>
      </c>
      <c r="K125" s="1" t="s">
        <v>7141</v>
      </c>
      <c r="L125">
        <v>2</v>
      </c>
      <c r="M125" s="1" t="s">
        <v>9343</v>
      </c>
      <c r="N125" s="1" t="s">
        <v>9344</v>
      </c>
      <c r="O125" s="1" t="s">
        <v>9345</v>
      </c>
      <c r="P125" s="1" t="s">
        <v>9346</v>
      </c>
      <c r="Q125" s="1" t="s">
        <v>9347</v>
      </c>
      <c r="R125" s="1" t="s">
        <v>9348</v>
      </c>
      <c r="S125" s="1" t="s">
        <v>9349</v>
      </c>
      <c r="T125" s="1" t="s">
        <v>9350</v>
      </c>
      <c r="U125" s="1" t="s">
        <v>7141</v>
      </c>
      <c r="V125" s="1" t="s">
        <v>7173</v>
      </c>
      <c r="W125" s="1" t="s">
        <v>7692</v>
      </c>
      <c r="X125" s="1" t="str">
        <f>VLOOKUP(knapsack_problem[[#This Row],[ISSN]],classificacao!B:D,3,0)</f>
        <v>A2</v>
      </c>
      <c r="Y125" s="1" t="s">
        <v>7141</v>
      </c>
      <c r="Z125" s="1" t="s">
        <v>7693</v>
      </c>
      <c r="AB125" s="1" t="s">
        <v>7153</v>
      </c>
      <c r="AC125" s="1" t="s">
        <v>7694</v>
      </c>
      <c r="AD125" s="1" t="s">
        <v>7155</v>
      </c>
      <c r="AE125" s="1" t="s">
        <v>7156</v>
      </c>
      <c r="AF125" s="1" t="s">
        <v>7395</v>
      </c>
      <c r="AG125" s="1" t="s">
        <v>7157</v>
      </c>
      <c r="AH125" s="1" t="s">
        <v>9351</v>
      </c>
    </row>
    <row r="126" spans="1:34" x14ac:dyDescent="0.25">
      <c r="A126" s="1" t="s">
        <v>7446</v>
      </c>
      <c r="B126" s="1" t="s">
        <v>7447</v>
      </c>
      <c r="C126" s="1" t="s">
        <v>7448</v>
      </c>
      <c r="D126">
        <v>2020</v>
      </c>
      <c r="E126" s="1" t="s">
        <v>7308</v>
      </c>
      <c r="F126" s="1" t="s">
        <v>7309</v>
      </c>
      <c r="G126" s="1" t="s">
        <v>7269</v>
      </c>
      <c r="H126" s="1" t="s">
        <v>7141</v>
      </c>
      <c r="I126">
        <v>1872</v>
      </c>
      <c r="J126">
        <v>1888</v>
      </c>
      <c r="K126" s="1" t="s">
        <v>7141</v>
      </c>
      <c r="L126">
        <v>1</v>
      </c>
      <c r="M126" s="1" t="s">
        <v>7449</v>
      </c>
      <c r="N126" s="1" t="s">
        <v>7450</v>
      </c>
      <c r="O126" s="1" t="s">
        <v>7451</v>
      </c>
      <c r="P126" s="1" t="s">
        <v>7452</v>
      </c>
      <c r="Q126" s="1" t="s">
        <v>7453</v>
      </c>
      <c r="R126" s="1" t="s">
        <v>7454</v>
      </c>
      <c r="S126" s="1" t="s">
        <v>7455</v>
      </c>
      <c r="T126" s="1" t="s">
        <v>7456</v>
      </c>
      <c r="U126" s="1" t="s">
        <v>7141</v>
      </c>
      <c r="V126" s="1" t="s">
        <v>7318</v>
      </c>
      <c r="W126" s="1" t="s">
        <v>7319</v>
      </c>
      <c r="X126" s="1" t="str">
        <f>VLOOKUP(knapsack_problem[[#This Row],[ISSN]],classificacao!B:D,3,0)</f>
        <v>B1</v>
      </c>
      <c r="Y126" s="1" t="s">
        <v>7141</v>
      </c>
      <c r="Z126" s="1" t="s">
        <v>7320</v>
      </c>
      <c r="AB126" s="1" t="s">
        <v>7153</v>
      </c>
      <c r="AC126" s="1" t="s">
        <v>7321</v>
      </c>
      <c r="AD126" s="1" t="s">
        <v>7155</v>
      </c>
      <c r="AE126" s="1" t="s">
        <v>7156</v>
      </c>
      <c r="AF126" s="1" t="s">
        <v>7141</v>
      </c>
      <c r="AG126" s="1" t="s">
        <v>7157</v>
      </c>
      <c r="AH126" s="1" t="s">
        <v>7457</v>
      </c>
    </row>
    <row r="127" spans="1:34" x14ac:dyDescent="0.25">
      <c r="A127" s="1" t="s">
        <v>7270</v>
      </c>
      <c r="B127" s="1" t="s">
        <v>7271</v>
      </c>
      <c r="C127" s="1" t="s">
        <v>7489</v>
      </c>
      <c r="D127">
        <v>2020</v>
      </c>
      <c r="E127" s="1" t="s">
        <v>7138</v>
      </c>
      <c r="F127" s="1" t="s">
        <v>7490</v>
      </c>
      <c r="G127" s="1" t="s">
        <v>7262</v>
      </c>
      <c r="H127" s="1" t="s">
        <v>7141</v>
      </c>
      <c r="I127">
        <v>58</v>
      </c>
      <c r="J127">
        <v>70</v>
      </c>
      <c r="K127" s="1" t="s">
        <v>7141</v>
      </c>
      <c r="L127">
        <v>1</v>
      </c>
      <c r="M127" s="1" t="s">
        <v>7491</v>
      </c>
      <c r="N127" s="1" t="s">
        <v>7492</v>
      </c>
      <c r="O127" s="1" t="s">
        <v>7493</v>
      </c>
      <c r="P127" s="1" t="s">
        <v>7494</v>
      </c>
      <c r="Q127" s="1" t="s">
        <v>7495</v>
      </c>
      <c r="R127" s="1" t="s">
        <v>7496</v>
      </c>
      <c r="S127" s="1" t="s">
        <v>7497</v>
      </c>
      <c r="T127" s="1" t="s">
        <v>7280</v>
      </c>
      <c r="U127" s="1" t="s">
        <v>7141</v>
      </c>
      <c r="V127" s="1" t="s">
        <v>7150</v>
      </c>
      <c r="W127" s="1" t="s">
        <v>7151</v>
      </c>
      <c r="X127" s="1" t="str">
        <f>VLOOKUP(knapsack_problem[[#This Row],[ISSN]],classificacao!B:D,3,0)</f>
        <v>A1</v>
      </c>
      <c r="Y127" s="1" t="s">
        <v>7141</v>
      </c>
      <c r="Z127" s="1" t="s">
        <v>7152</v>
      </c>
      <c r="AB127" s="1" t="s">
        <v>7153</v>
      </c>
      <c r="AC127" s="1" t="s">
        <v>7154</v>
      </c>
      <c r="AD127" s="1" t="s">
        <v>7155</v>
      </c>
      <c r="AE127" s="1" t="s">
        <v>7156</v>
      </c>
      <c r="AF127" s="1" t="s">
        <v>7141</v>
      </c>
      <c r="AG127" s="1" t="s">
        <v>7157</v>
      </c>
      <c r="AH127" s="1" t="s">
        <v>7498</v>
      </c>
    </row>
    <row r="128" spans="1:34" x14ac:dyDescent="0.25">
      <c r="A128" s="1" t="s">
        <v>7541</v>
      </c>
      <c r="B128" s="1" t="s">
        <v>7542</v>
      </c>
      <c r="C128" s="1" t="s">
        <v>7543</v>
      </c>
      <c r="D128">
        <v>2020</v>
      </c>
      <c r="E128" s="1" t="s">
        <v>7138</v>
      </c>
      <c r="F128" s="1" t="s">
        <v>7531</v>
      </c>
      <c r="G128" s="1" t="s">
        <v>7262</v>
      </c>
      <c r="H128" s="1" t="s">
        <v>7141</v>
      </c>
      <c r="I128">
        <v>36</v>
      </c>
      <c r="J128">
        <v>49</v>
      </c>
      <c r="K128" s="1" t="s">
        <v>7141</v>
      </c>
      <c r="L128">
        <v>1</v>
      </c>
      <c r="M128" s="1" t="s">
        <v>7544</v>
      </c>
      <c r="N128" s="1" t="s">
        <v>7545</v>
      </c>
      <c r="O128" s="1" t="s">
        <v>7546</v>
      </c>
      <c r="P128" s="1" t="s">
        <v>7547</v>
      </c>
      <c r="Q128" s="1" t="s">
        <v>7548</v>
      </c>
      <c r="R128" s="1" t="s">
        <v>7549</v>
      </c>
      <c r="S128" s="1" t="s">
        <v>7550</v>
      </c>
      <c r="T128" s="1" t="s">
        <v>7551</v>
      </c>
      <c r="U128" s="1" t="s">
        <v>7141</v>
      </c>
      <c r="V128" s="1" t="s">
        <v>7150</v>
      </c>
      <c r="W128" s="1" t="s">
        <v>7151</v>
      </c>
      <c r="X128" s="1" t="str">
        <f>VLOOKUP(knapsack_problem[[#This Row],[ISSN]],classificacao!B:D,3,0)</f>
        <v>A1</v>
      </c>
      <c r="Y128" s="1" t="s">
        <v>7141</v>
      </c>
      <c r="Z128" s="1" t="s">
        <v>7152</v>
      </c>
      <c r="AB128" s="1" t="s">
        <v>7153</v>
      </c>
      <c r="AC128" s="1" t="s">
        <v>7154</v>
      </c>
      <c r="AD128" s="1" t="s">
        <v>7155</v>
      </c>
      <c r="AE128" s="1" t="s">
        <v>7156</v>
      </c>
      <c r="AF128" s="1" t="s">
        <v>7141</v>
      </c>
      <c r="AG128" s="1" t="s">
        <v>7157</v>
      </c>
      <c r="AH128" s="1" t="s">
        <v>7552</v>
      </c>
    </row>
    <row r="129" spans="1:34" x14ac:dyDescent="0.25">
      <c r="A129" s="1" t="s">
        <v>7678</v>
      </c>
      <c r="B129" s="1" t="s">
        <v>7679</v>
      </c>
      <c r="C129" s="1" t="s">
        <v>7680</v>
      </c>
      <c r="D129">
        <v>2019</v>
      </c>
      <c r="E129" s="1" t="s">
        <v>7681</v>
      </c>
      <c r="F129" s="1" t="s">
        <v>7682</v>
      </c>
      <c r="G129" s="1" t="s">
        <v>7141</v>
      </c>
      <c r="H129" s="1" t="s">
        <v>7683</v>
      </c>
      <c r="K129" s="1" t="s">
        <v>7141</v>
      </c>
      <c r="L129">
        <v>1</v>
      </c>
      <c r="M129" s="1" t="s">
        <v>7684</v>
      </c>
      <c r="N129" s="1" t="s">
        <v>7685</v>
      </c>
      <c r="O129" s="1" t="s">
        <v>7686</v>
      </c>
      <c r="P129" s="1" t="s">
        <v>7687</v>
      </c>
      <c r="Q129" s="1" t="s">
        <v>7688</v>
      </c>
      <c r="R129" s="1" t="s">
        <v>7689</v>
      </c>
      <c r="S129" s="1" t="s">
        <v>7690</v>
      </c>
      <c r="T129" s="1" t="s">
        <v>7691</v>
      </c>
      <c r="U129" s="1" t="s">
        <v>7141</v>
      </c>
      <c r="V129" s="1" t="s">
        <v>7173</v>
      </c>
      <c r="W129" s="1" t="s">
        <v>7692</v>
      </c>
      <c r="X129" s="1" t="str">
        <f>VLOOKUP(knapsack_problem[[#This Row],[ISSN]],classificacao!B:D,3,0)</f>
        <v>A2</v>
      </c>
      <c r="Y129" s="1" t="s">
        <v>7141</v>
      </c>
      <c r="Z129" s="1" t="s">
        <v>7693</v>
      </c>
      <c r="AB129" s="1" t="s">
        <v>7153</v>
      </c>
      <c r="AC129" s="1" t="s">
        <v>7694</v>
      </c>
      <c r="AD129" s="1" t="s">
        <v>7155</v>
      </c>
      <c r="AE129" s="1" t="s">
        <v>7156</v>
      </c>
      <c r="AF129" s="1" t="s">
        <v>7141</v>
      </c>
      <c r="AG129" s="1" t="s">
        <v>7157</v>
      </c>
      <c r="AH129" s="1" t="s">
        <v>7695</v>
      </c>
    </row>
    <row r="130" spans="1:34" x14ac:dyDescent="0.25">
      <c r="A130" s="1" t="s">
        <v>7777</v>
      </c>
      <c r="B130" s="1" t="s">
        <v>7778</v>
      </c>
      <c r="C130" s="1" t="s">
        <v>7779</v>
      </c>
      <c r="D130">
        <v>2019</v>
      </c>
      <c r="E130" s="1" t="s">
        <v>7603</v>
      </c>
      <c r="F130" s="1" t="s">
        <v>7717</v>
      </c>
      <c r="G130" s="1" t="s">
        <v>7141</v>
      </c>
      <c r="H130" s="1" t="s">
        <v>7141</v>
      </c>
      <c r="I130">
        <v>537</v>
      </c>
      <c r="J130">
        <v>559</v>
      </c>
      <c r="K130" s="1" t="s">
        <v>7141</v>
      </c>
      <c r="L130">
        <v>1</v>
      </c>
      <c r="M130" s="1" t="s">
        <v>7780</v>
      </c>
      <c r="N130" s="1" t="s">
        <v>7781</v>
      </c>
      <c r="O130" s="1" t="s">
        <v>7782</v>
      </c>
      <c r="P130" s="1" t="s">
        <v>7783</v>
      </c>
      <c r="Q130" s="1" t="s">
        <v>7784</v>
      </c>
      <c r="R130" s="1" t="s">
        <v>7785</v>
      </c>
      <c r="S130" s="1" t="s">
        <v>7786</v>
      </c>
      <c r="T130" s="1" t="s">
        <v>7787</v>
      </c>
      <c r="U130" s="1" t="s">
        <v>7141</v>
      </c>
      <c r="V130" s="1" t="s">
        <v>7173</v>
      </c>
      <c r="W130" s="1" t="s">
        <v>7613</v>
      </c>
      <c r="X130" s="1" t="str">
        <f>VLOOKUP(knapsack_problem[[#This Row],[ISSN]],classificacao!B:D,3,0)</f>
        <v>A2</v>
      </c>
      <c r="Y130" s="1" t="s">
        <v>7141</v>
      </c>
      <c r="Z130" s="1" t="s">
        <v>7614</v>
      </c>
      <c r="AB130" s="1" t="s">
        <v>7153</v>
      </c>
      <c r="AC130" s="1" t="s">
        <v>7615</v>
      </c>
      <c r="AD130" s="1" t="s">
        <v>7155</v>
      </c>
      <c r="AE130" s="1" t="s">
        <v>7156</v>
      </c>
      <c r="AF130" s="1" t="s">
        <v>7141</v>
      </c>
      <c r="AG130" s="1" t="s">
        <v>7157</v>
      </c>
      <c r="AH130" s="1" t="s">
        <v>7788</v>
      </c>
    </row>
    <row r="131" spans="1:34" x14ac:dyDescent="0.25">
      <c r="A131" s="1" t="s">
        <v>7879</v>
      </c>
      <c r="B131" s="1" t="s">
        <v>7880</v>
      </c>
      <c r="C131" s="1" t="s">
        <v>7881</v>
      </c>
      <c r="D131">
        <v>2019</v>
      </c>
      <c r="E131" s="1" t="s">
        <v>7882</v>
      </c>
      <c r="F131" s="1" t="s">
        <v>7883</v>
      </c>
      <c r="G131" s="1" t="s">
        <v>7141</v>
      </c>
      <c r="H131" s="1" t="s">
        <v>7141</v>
      </c>
      <c r="I131">
        <v>26</v>
      </c>
      <c r="J131">
        <v>42</v>
      </c>
      <c r="K131" s="1" t="s">
        <v>7141</v>
      </c>
      <c r="L131">
        <v>1</v>
      </c>
      <c r="M131" s="1" t="s">
        <v>7884</v>
      </c>
      <c r="N131" s="1" t="s">
        <v>7885</v>
      </c>
      <c r="O131" s="1" t="s">
        <v>7886</v>
      </c>
      <c r="P131" s="1" t="s">
        <v>7887</v>
      </c>
      <c r="Q131" s="1" t="s">
        <v>7888</v>
      </c>
      <c r="R131" s="1" t="s">
        <v>7889</v>
      </c>
      <c r="S131" s="1" t="s">
        <v>7890</v>
      </c>
      <c r="T131" s="1" t="s">
        <v>7891</v>
      </c>
      <c r="U131" s="1" t="s">
        <v>7141</v>
      </c>
      <c r="V131" s="1" t="s">
        <v>7150</v>
      </c>
      <c r="W131" s="1" t="s">
        <v>7892</v>
      </c>
      <c r="X131" s="1" t="str">
        <f>VLOOKUP(knapsack_problem[[#This Row],[ISSN]],classificacao!B:D,3,0)</f>
        <v>B1</v>
      </c>
      <c r="Y131" s="1" t="s">
        <v>7141</v>
      </c>
      <c r="Z131" s="1" t="s">
        <v>7893</v>
      </c>
      <c r="AB131" s="1" t="s">
        <v>7153</v>
      </c>
      <c r="AC131" s="1" t="s">
        <v>7894</v>
      </c>
      <c r="AD131" s="1" t="s">
        <v>7155</v>
      </c>
      <c r="AE131" s="1" t="s">
        <v>7156</v>
      </c>
      <c r="AF131" s="1" t="s">
        <v>7395</v>
      </c>
      <c r="AG131" s="1" t="s">
        <v>7157</v>
      </c>
      <c r="AH131" s="1" t="s">
        <v>7895</v>
      </c>
    </row>
    <row r="132" spans="1:34" x14ac:dyDescent="0.25">
      <c r="A132" s="1" t="s">
        <v>7642</v>
      </c>
      <c r="B132" s="1" t="s">
        <v>7643</v>
      </c>
      <c r="C132" s="1" t="s">
        <v>8173</v>
      </c>
      <c r="D132">
        <v>2019</v>
      </c>
      <c r="E132" s="1" t="s">
        <v>7556</v>
      </c>
      <c r="F132" s="1" t="s">
        <v>7141</v>
      </c>
      <c r="G132" s="1" t="s">
        <v>7141</v>
      </c>
      <c r="H132" s="1" t="s">
        <v>7141</v>
      </c>
      <c r="K132" s="1" t="s">
        <v>7141</v>
      </c>
      <c r="L132">
        <v>1</v>
      </c>
      <c r="M132" s="1" t="s">
        <v>8174</v>
      </c>
      <c r="N132" s="1" t="s">
        <v>8175</v>
      </c>
      <c r="O132" s="1" t="s">
        <v>8176</v>
      </c>
      <c r="P132" s="1" t="s">
        <v>8177</v>
      </c>
      <c r="Q132" s="1" t="s">
        <v>8178</v>
      </c>
      <c r="R132" s="1" t="s">
        <v>8179</v>
      </c>
      <c r="S132" s="1" t="s">
        <v>7141</v>
      </c>
      <c r="T132" s="1" t="s">
        <v>8180</v>
      </c>
      <c r="U132" s="1" t="s">
        <v>7141</v>
      </c>
      <c r="V132" s="1" t="s">
        <v>7712</v>
      </c>
      <c r="W132" s="1" t="s">
        <v>7566</v>
      </c>
      <c r="X132" s="1" t="str">
        <f>VLOOKUP(knapsack_problem[[#This Row],[ISSN]],classificacao!B:D,3,0)</f>
        <v>B1</v>
      </c>
      <c r="Y132" s="1" t="s">
        <v>7141</v>
      </c>
      <c r="Z132" s="1" t="s">
        <v>7141</v>
      </c>
      <c r="AB132" s="1" t="s">
        <v>7153</v>
      </c>
      <c r="AC132" s="1" t="s">
        <v>7567</v>
      </c>
      <c r="AD132" s="1" t="s">
        <v>7155</v>
      </c>
      <c r="AE132" s="1" t="s">
        <v>7581</v>
      </c>
      <c r="AF132" s="1" t="s">
        <v>7141</v>
      </c>
      <c r="AG132" s="1" t="s">
        <v>7157</v>
      </c>
      <c r="AH132" s="1" t="s">
        <v>8181</v>
      </c>
    </row>
    <row r="133" spans="1:34" x14ac:dyDescent="0.25">
      <c r="A133" s="1" t="s">
        <v>8661</v>
      </c>
      <c r="B133" s="1" t="s">
        <v>8662</v>
      </c>
      <c r="C133" s="1" t="s">
        <v>8663</v>
      </c>
      <c r="D133">
        <v>2018</v>
      </c>
      <c r="E133" s="1" t="s">
        <v>7849</v>
      </c>
      <c r="F133" s="1" t="s">
        <v>7141</v>
      </c>
      <c r="G133" s="1" t="s">
        <v>7141</v>
      </c>
      <c r="H133" s="1" t="s">
        <v>7141</v>
      </c>
      <c r="K133" s="1" t="s">
        <v>7141</v>
      </c>
      <c r="L133">
        <v>1</v>
      </c>
      <c r="M133" s="1" t="s">
        <v>8664</v>
      </c>
      <c r="N133" s="1" t="s">
        <v>8665</v>
      </c>
      <c r="O133" s="1" t="s">
        <v>8666</v>
      </c>
      <c r="P133" s="1" t="s">
        <v>8667</v>
      </c>
      <c r="Q133" s="1" t="s">
        <v>8668</v>
      </c>
      <c r="R133" s="1" t="s">
        <v>8669</v>
      </c>
      <c r="S133" s="1" t="s">
        <v>7141</v>
      </c>
      <c r="T133" s="1" t="s">
        <v>8670</v>
      </c>
      <c r="U133" s="1" t="s">
        <v>7141</v>
      </c>
      <c r="V133" s="1" t="s">
        <v>7740</v>
      </c>
      <c r="W133" s="1" t="s">
        <v>7858</v>
      </c>
      <c r="X133" s="1" t="str">
        <f>VLOOKUP(knapsack_problem[[#This Row],[ISSN]],classificacao!B:D,3,0)</f>
        <v>A2</v>
      </c>
      <c r="Y133" s="1" t="s">
        <v>7141</v>
      </c>
      <c r="Z133" s="1" t="s">
        <v>7141</v>
      </c>
      <c r="AB133" s="1" t="s">
        <v>7153</v>
      </c>
      <c r="AC133" s="1" t="s">
        <v>7859</v>
      </c>
      <c r="AD133" s="1" t="s">
        <v>7581</v>
      </c>
      <c r="AE133" s="1" t="s">
        <v>7581</v>
      </c>
      <c r="AF133" s="1" t="s">
        <v>7141</v>
      </c>
      <c r="AG133" s="1" t="s">
        <v>7157</v>
      </c>
      <c r="AH133" s="1" t="s">
        <v>8671</v>
      </c>
    </row>
    <row r="134" spans="1:34" x14ac:dyDescent="0.25">
      <c r="A134" s="1" t="s">
        <v>8828</v>
      </c>
      <c r="B134" s="1" t="s">
        <v>8829</v>
      </c>
      <c r="C134" s="1" t="s">
        <v>8830</v>
      </c>
      <c r="D134">
        <v>2017</v>
      </c>
      <c r="E134" s="1" t="s">
        <v>8831</v>
      </c>
      <c r="F134" s="1" t="s">
        <v>8832</v>
      </c>
      <c r="G134" s="1" t="s">
        <v>7141</v>
      </c>
      <c r="H134" s="1" t="s">
        <v>7141</v>
      </c>
      <c r="I134">
        <v>158</v>
      </c>
      <c r="J134">
        <v>167</v>
      </c>
      <c r="K134" s="1" t="s">
        <v>7141</v>
      </c>
      <c r="L134">
        <v>1</v>
      </c>
      <c r="M134" s="1" t="s">
        <v>8833</v>
      </c>
      <c r="N134" s="1" t="s">
        <v>8834</v>
      </c>
      <c r="O134" s="1" t="s">
        <v>8835</v>
      </c>
      <c r="P134" s="1" t="s">
        <v>8836</v>
      </c>
      <c r="Q134" s="1" t="s">
        <v>8837</v>
      </c>
      <c r="R134" s="1" t="s">
        <v>8838</v>
      </c>
      <c r="S134" s="1" t="s">
        <v>8839</v>
      </c>
      <c r="T134" s="1" t="s">
        <v>8840</v>
      </c>
      <c r="U134" s="1" t="s">
        <v>7141</v>
      </c>
      <c r="V134" s="1" t="s">
        <v>7150</v>
      </c>
      <c r="W134" s="1" t="s">
        <v>8841</v>
      </c>
      <c r="X134" s="1" t="str">
        <f>VLOOKUP(knapsack_problem[[#This Row],[ISSN]],classificacao!B:D,3,0)</f>
        <v>A2</v>
      </c>
      <c r="Y134" s="1" t="s">
        <v>7141</v>
      </c>
      <c r="Z134" s="1" t="s">
        <v>8842</v>
      </c>
      <c r="AB134" s="1" t="s">
        <v>7153</v>
      </c>
      <c r="AC134" s="1" t="s">
        <v>8843</v>
      </c>
      <c r="AD134" s="1" t="s">
        <v>7155</v>
      </c>
      <c r="AE134" s="1" t="s">
        <v>7156</v>
      </c>
      <c r="AF134" s="1" t="s">
        <v>7141</v>
      </c>
      <c r="AG134" s="1" t="s">
        <v>7157</v>
      </c>
      <c r="AH134" s="1" t="s">
        <v>8844</v>
      </c>
    </row>
    <row r="135" spans="1:34" x14ac:dyDescent="0.25">
      <c r="A135" s="1" t="s">
        <v>8922</v>
      </c>
      <c r="B135" s="1" t="s">
        <v>8923</v>
      </c>
      <c r="C135" s="1" t="s">
        <v>8924</v>
      </c>
      <c r="D135">
        <v>2017</v>
      </c>
      <c r="E135" s="1" t="s">
        <v>8580</v>
      </c>
      <c r="F135" s="1" t="s">
        <v>7711</v>
      </c>
      <c r="G135" s="1" t="s">
        <v>7286</v>
      </c>
      <c r="H135" s="1" t="s">
        <v>7141</v>
      </c>
      <c r="I135">
        <v>285</v>
      </c>
      <c r="J135">
        <v>319</v>
      </c>
      <c r="K135" s="1" t="s">
        <v>7141</v>
      </c>
      <c r="L135">
        <v>1</v>
      </c>
      <c r="M135" s="1" t="s">
        <v>8925</v>
      </c>
      <c r="N135" s="1" t="s">
        <v>8926</v>
      </c>
      <c r="O135" s="1" t="s">
        <v>8927</v>
      </c>
      <c r="P135" s="1" t="s">
        <v>8928</v>
      </c>
      <c r="Q135" s="1" t="s">
        <v>8929</v>
      </c>
      <c r="R135" s="1" t="s">
        <v>8930</v>
      </c>
      <c r="S135" s="1" t="s">
        <v>8931</v>
      </c>
      <c r="T135" s="1" t="s">
        <v>8932</v>
      </c>
      <c r="U135" s="1" t="s">
        <v>7141</v>
      </c>
      <c r="V135" s="1" t="s">
        <v>7740</v>
      </c>
      <c r="W135" s="1" t="s">
        <v>8589</v>
      </c>
      <c r="X135" s="1" t="str">
        <f>VLOOKUP(knapsack_problem[[#This Row],[ISSN]],classificacao!B:D,3,0)</f>
        <v>B1</v>
      </c>
      <c r="Y135" s="1" t="s">
        <v>7141</v>
      </c>
      <c r="Z135" s="1" t="s">
        <v>8590</v>
      </c>
      <c r="AB135" s="1" t="s">
        <v>7153</v>
      </c>
      <c r="AC135" s="1" t="s">
        <v>8591</v>
      </c>
      <c r="AD135" s="1" t="s">
        <v>7155</v>
      </c>
      <c r="AE135" s="1" t="s">
        <v>7156</v>
      </c>
      <c r="AF135" s="1" t="s">
        <v>7141</v>
      </c>
      <c r="AG135" s="1" t="s">
        <v>7157</v>
      </c>
      <c r="AH135" s="1" t="s">
        <v>8933</v>
      </c>
    </row>
    <row r="136" spans="1:34" x14ac:dyDescent="0.25">
      <c r="A136" s="1" t="s">
        <v>8957</v>
      </c>
      <c r="B136" s="1" t="s">
        <v>8958</v>
      </c>
      <c r="C136" s="1" t="s">
        <v>8959</v>
      </c>
      <c r="D136">
        <v>2017</v>
      </c>
      <c r="E136" s="1" t="s">
        <v>7138</v>
      </c>
      <c r="F136" s="1" t="s">
        <v>8960</v>
      </c>
      <c r="G136" s="1" t="s">
        <v>7366</v>
      </c>
      <c r="H136" s="1" t="s">
        <v>7141</v>
      </c>
      <c r="I136">
        <v>866</v>
      </c>
      <c r="J136">
        <v>876</v>
      </c>
      <c r="K136" s="1" t="s">
        <v>7141</v>
      </c>
      <c r="L136">
        <v>1</v>
      </c>
      <c r="M136" s="1" t="s">
        <v>8961</v>
      </c>
      <c r="N136" s="1" t="s">
        <v>8962</v>
      </c>
      <c r="O136" s="1" t="s">
        <v>8963</v>
      </c>
      <c r="P136" s="1" t="s">
        <v>8964</v>
      </c>
      <c r="Q136" s="1" t="s">
        <v>8965</v>
      </c>
      <c r="R136" s="1" t="s">
        <v>8966</v>
      </c>
      <c r="S136" s="1" t="s">
        <v>8967</v>
      </c>
      <c r="T136" s="1" t="s">
        <v>8968</v>
      </c>
      <c r="U136" s="1" t="s">
        <v>7141</v>
      </c>
      <c r="V136" s="1" t="s">
        <v>7150</v>
      </c>
      <c r="W136" s="1" t="s">
        <v>7151</v>
      </c>
      <c r="X136" s="1" t="str">
        <f>VLOOKUP(knapsack_problem[[#This Row],[ISSN]],classificacao!B:D,3,0)</f>
        <v>A1</v>
      </c>
      <c r="Y136" s="1" t="s">
        <v>7141</v>
      </c>
      <c r="Z136" s="1" t="s">
        <v>7152</v>
      </c>
      <c r="AB136" s="1" t="s">
        <v>7153</v>
      </c>
      <c r="AC136" s="1" t="s">
        <v>7154</v>
      </c>
      <c r="AD136" s="1" t="s">
        <v>7155</v>
      </c>
      <c r="AE136" s="1" t="s">
        <v>7156</v>
      </c>
      <c r="AF136" s="1" t="s">
        <v>7395</v>
      </c>
      <c r="AG136" s="1" t="s">
        <v>7157</v>
      </c>
      <c r="AH136" s="1" t="s">
        <v>8969</v>
      </c>
    </row>
    <row r="137" spans="1:34" x14ac:dyDescent="0.25">
      <c r="A137" s="1" t="s">
        <v>9030</v>
      </c>
      <c r="B137" s="1" t="s">
        <v>9031</v>
      </c>
      <c r="C137" s="1" t="s">
        <v>9032</v>
      </c>
      <c r="D137">
        <v>2017</v>
      </c>
      <c r="E137" s="1" t="s">
        <v>9033</v>
      </c>
      <c r="F137" s="1" t="s">
        <v>8517</v>
      </c>
      <c r="G137" s="1" t="s">
        <v>7140</v>
      </c>
      <c r="H137" s="1" t="s">
        <v>7141</v>
      </c>
      <c r="I137">
        <v>541</v>
      </c>
      <c r="J137">
        <v>556</v>
      </c>
      <c r="K137" s="1" t="s">
        <v>7141</v>
      </c>
      <c r="L137">
        <v>1</v>
      </c>
      <c r="M137" s="1" t="s">
        <v>9034</v>
      </c>
      <c r="N137" s="1" t="s">
        <v>9035</v>
      </c>
      <c r="O137" s="1" t="s">
        <v>9036</v>
      </c>
      <c r="P137" s="1" t="s">
        <v>9037</v>
      </c>
      <c r="Q137" s="1" t="s">
        <v>9038</v>
      </c>
      <c r="R137" s="1" t="s">
        <v>9039</v>
      </c>
      <c r="S137" s="1" t="s">
        <v>7141</v>
      </c>
      <c r="T137" s="1" t="s">
        <v>9040</v>
      </c>
      <c r="U137" s="1" t="s">
        <v>7141</v>
      </c>
      <c r="V137" s="1" t="s">
        <v>7712</v>
      </c>
      <c r="W137" s="1" t="s">
        <v>9041</v>
      </c>
      <c r="X137" s="1" t="str">
        <f>VLOOKUP(knapsack_problem[[#This Row],[ISSN]],classificacao!B:D,3,0)</f>
        <v>B1</v>
      </c>
      <c r="Y137" s="1" t="s">
        <v>7141</v>
      </c>
      <c r="Z137" s="1" t="s">
        <v>7141</v>
      </c>
      <c r="AB137" s="1" t="s">
        <v>7153</v>
      </c>
      <c r="AC137" s="1" t="s">
        <v>9033</v>
      </c>
      <c r="AD137" s="1" t="s">
        <v>7155</v>
      </c>
      <c r="AE137" s="1" t="s">
        <v>7156</v>
      </c>
      <c r="AF137" s="1" t="s">
        <v>7395</v>
      </c>
      <c r="AG137" s="1" t="s">
        <v>7157</v>
      </c>
      <c r="AH137" s="1" t="s">
        <v>9042</v>
      </c>
    </row>
    <row r="138" spans="1:34" x14ac:dyDescent="0.25">
      <c r="A138" s="1" t="s">
        <v>9168</v>
      </c>
      <c r="B138" s="1" t="s">
        <v>9169</v>
      </c>
      <c r="C138" s="1" t="s">
        <v>9170</v>
      </c>
      <c r="D138">
        <v>2017</v>
      </c>
      <c r="E138" s="1" t="s">
        <v>7556</v>
      </c>
      <c r="F138" s="1" t="s">
        <v>7261</v>
      </c>
      <c r="G138" s="1" t="s">
        <v>7262</v>
      </c>
      <c r="H138" s="1" t="s">
        <v>7141</v>
      </c>
      <c r="I138">
        <v>31</v>
      </c>
      <c r="J138">
        <v>39</v>
      </c>
      <c r="K138" s="1" t="s">
        <v>7141</v>
      </c>
      <c r="L138">
        <v>1</v>
      </c>
      <c r="M138" s="1" t="s">
        <v>9171</v>
      </c>
      <c r="N138" s="1" t="s">
        <v>9172</v>
      </c>
      <c r="O138" s="1" t="s">
        <v>9173</v>
      </c>
      <c r="P138" s="1" t="s">
        <v>9174</v>
      </c>
      <c r="Q138" s="1" t="s">
        <v>9175</v>
      </c>
      <c r="R138" s="1" t="s">
        <v>9176</v>
      </c>
      <c r="S138" s="1" t="s">
        <v>9177</v>
      </c>
      <c r="T138" s="1" t="s">
        <v>9178</v>
      </c>
      <c r="U138" s="1" t="s">
        <v>7141</v>
      </c>
      <c r="V138" s="1" t="s">
        <v>7712</v>
      </c>
      <c r="W138" s="1" t="s">
        <v>7566</v>
      </c>
      <c r="X138" s="1" t="str">
        <f>VLOOKUP(knapsack_problem[[#This Row],[ISSN]],classificacao!B:D,3,0)</f>
        <v>B1</v>
      </c>
      <c r="Y138" s="1" t="s">
        <v>7141</v>
      </c>
      <c r="Z138" s="1" t="s">
        <v>7141</v>
      </c>
      <c r="AB138" s="1" t="s">
        <v>7153</v>
      </c>
      <c r="AC138" s="1" t="s">
        <v>7567</v>
      </c>
      <c r="AD138" s="1" t="s">
        <v>7155</v>
      </c>
      <c r="AE138" s="1" t="s">
        <v>7156</v>
      </c>
      <c r="AF138" s="1" t="s">
        <v>7395</v>
      </c>
      <c r="AG138" s="1" t="s">
        <v>7157</v>
      </c>
      <c r="AH138" s="1" t="s">
        <v>9179</v>
      </c>
    </row>
    <row r="139" spans="1:34" x14ac:dyDescent="0.25">
      <c r="A139" s="1" t="s">
        <v>9252</v>
      </c>
      <c r="B139" s="1" t="s">
        <v>9253</v>
      </c>
      <c r="C139" s="1" t="s">
        <v>9254</v>
      </c>
      <c r="D139">
        <v>2016</v>
      </c>
      <c r="E139" s="1" t="s">
        <v>8848</v>
      </c>
      <c r="F139" s="1" t="s">
        <v>7309</v>
      </c>
      <c r="G139" s="1" t="s">
        <v>9255</v>
      </c>
      <c r="H139" s="1" t="s">
        <v>7141</v>
      </c>
      <c r="I139">
        <v>825</v>
      </c>
      <c r="J139">
        <v>843</v>
      </c>
      <c r="K139" s="1" t="s">
        <v>7141</v>
      </c>
      <c r="L139">
        <v>1</v>
      </c>
      <c r="M139" s="1" t="s">
        <v>9256</v>
      </c>
      <c r="N139" s="1" t="s">
        <v>9257</v>
      </c>
      <c r="O139" s="1" t="s">
        <v>9258</v>
      </c>
      <c r="P139" s="1" t="s">
        <v>9259</v>
      </c>
      <c r="Q139" s="1" t="s">
        <v>9260</v>
      </c>
      <c r="R139" s="1" t="s">
        <v>9261</v>
      </c>
      <c r="S139" s="1" t="s">
        <v>9262</v>
      </c>
      <c r="T139" s="1" t="s">
        <v>7141</v>
      </c>
      <c r="U139" s="1" t="s">
        <v>7141</v>
      </c>
      <c r="V139" s="1" t="s">
        <v>8857</v>
      </c>
      <c r="W139" s="1" t="s">
        <v>8858</v>
      </c>
      <c r="X139" s="1" t="str">
        <f>VLOOKUP(knapsack_problem[[#This Row],[ISSN]],classificacao!B:D,3,0)</f>
        <v>B2</v>
      </c>
      <c r="Y139" s="1" t="s">
        <v>7141</v>
      </c>
      <c r="Z139" s="1" t="s">
        <v>7141</v>
      </c>
      <c r="AB139" s="1" t="s">
        <v>7153</v>
      </c>
      <c r="AC139" s="1" t="s">
        <v>8859</v>
      </c>
      <c r="AD139" s="1" t="s">
        <v>7155</v>
      </c>
      <c r="AE139" s="1" t="s">
        <v>7156</v>
      </c>
      <c r="AF139" s="1" t="s">
        <v>7141</v>
      </c>
      <c r="AG139" s="1" t="s">
        <v>7157</v>
      </c>
      <c r="AH139" s="1" t="s">
        <v>9263</v>
      </c>
    </row>
    <row r="140" spans="1:34" x14ac:dyDescent="0.25">
      <c r="A140" s="1" t="s">
        <v>7135</v>
      </c>
      <c r="B140" s="1" t="s">
        <v>7136</v>
      </c>
      <c r="C140" s="1" t="s">
        <v>7137</v>
      </c>
      <c r="D140">
        <v>2021</v>
      </c>
      <c r="E140" s="1" t="s">
        <v>7138</v>
      </c>
      <c r="F140" s="1" t="s">
        <v>7139</v>
      </c>
      <c r="G140" s="1" t="s">
        <v>7140</v>
      </c>
      <c r="H140" s="1" t="s">
        <v>7141</v>
      </c>
      <c r="I140">
        <v>435</v>
      </c>
      <c r="J140">
        <v>455</v>
      </c>
      <c r="K140" s="1" t="s">
        <v>7141</v>
      </c>
      <c r="M140" s="1" t="s">
        <v>7142</v>
      </c>
      <c r="N140" s="1" t="s">
        <v>7143</v>
      </c>
      <c r="O140" s="1" t="s">
        <v>7144</v>
      </c>
      <c r="P140" s="1" t="s">
        <v>7145</v>
      </c>
      <c r="Q140" s="1" t="s">
        <v>7146</v>
      </c>
      <c r="R140" s="1" t="s">
        <v>7147</v>
      </c>
      <c r="S140" s="1" t="s">
        <v>7148</v>
      </c>
      <c r="T140" s="1" t="s">
        <v>7149</v>
      </c>
      <c r="U140" s="1" t="s">
        <v>7141</v>
      </c>
      <c r="V140" s="1" t="s">
        <v>7150</v>
      </c>
      <c r="W140" s="1" t="s">
        <v>7151</v>
      </c>
      <c r="X140" s="1" t="str">
        <f>VLOOKUP(knapsack_problem[[#This Row],[ISSN]],classificacao!B:D,3,0)</f>
        <v>A1</v>
      </c>
      <c r="Y140" s="1" t="s">
        <v>7141</v>
      </c>
      <c r="Z140" s="1" t="s">
        <v>7152</v>
      </c>
      <c r="AB140" s="1" t="s">
        <v>7153</v>
      </c>
      <c r="AC140" s="1" t="s">
        <v>7154</v>
      </c>
      <c r="AD140" s="1" t="s">
        <v>7155</v>
      </c>
      <c r="AE140" s="1" t="s">
        <v>7156</v>
      </c>
      <c r="AF140" s="1" t="s">
        <v>7141</v>
      </c>
      <c r="AG140" s="1" t="s">
        <v>7157</v>
      </c>
      <c r="AH140" s="1" t="s">
        <v>7158</v>
      </c>
    </row>
    <row r="141" spans="1:34" x14ac:dyDescent="0.25">
      <c r="A141" s="1" t="s">
        <v>7159</v>
      </c>
      <c r="B141" s="1" t="s">
        <v>7160</v>
      </c>
      <c r="C141" s="1" t="s">
        <v>7161</v>
      </c>
      <c r="D141">
        <v>2021</v>
      </c>
      <c r="E141" s="1" t="s">
        <v>7162</v>
      </c>
      <c r="F141" s="1" t="s">
        <v>7163</v>
      </c>
      <c r="G141" s="1" t="s">
        <v>7141</v>
      </c>
      <c r="H141" s="1" t="s">
        <v>7164</v>
      </c>
      <c r="K141" s="1" t="s">
        <v>7141</v>
      </c>
      <c r="M141" s="1" t="s">
        <v>7165</v>
      </c>
      <c r="N141" s="1" t="s">
        <v>7166</v>
      </c>
      <c r="O141" s="1" t="s">
        <v>7167</v>
      </c>
      <c r="P141" s="1" t="s">
        <v>7168</v>
      </c>
      <c r="Q141" s="1" t="s">
        <v>7169</v>
      </c>
      <c r="R141" s="1" t="s">
        <v>7170</v>
      </c>
      <c r="S141" s="1" t="s">
        <v>7171</v>
      </c>
      <c r="T141" s="1" t="s">
        <v>7172</v>
      </c>
      <c r="U141" s="1" t="s">
        <v>7141</v>
      </c>
      <c r="V141" s="1" t="s">
        <v>7173</v>
      </c>
      <c r="W141" s="1" t="s">
        <v>7174</v>
      </c>
      <c r="X141" s="1" t="str">
        <f>VLOOKUP(knapsack_problem[[#This Row],[ISSN]],classificacao!B:D,3,0)</f>
        <v>A1</v>
      </c>
      <c r="Y141" s="1" t="s">
        <v>7141</v>
      </c>
      <c r="Z141" s="1" t="s">
        <v>7175</v>
      </c>
      <c r="AB141" s="1" t="s">
        <v>7153</v>
      </c>
      <c r="AC141" s="1" t="s">
        <v>7176</v>
      </c>
      <c r="AD141" s="1" t="s">
        <v>7155</v>
      </c>
      <c r="AE141" s="1" t="s">
        <v>7156</v>
      </c>
      <c r="AF141" s="1" t="s">
        <v>7141</v>
      </c>
      <c r="AG141" s="1" t="s">
        <v>7157</v>
      </c>
      <c r="AH141" s="1" t="s">
        <v>7177</v>
      </c>
    </row>
    <row r="142" spans="1:34" x14ac:dyDescent="0.25">
      <c r="A142" s="1" t="s">
        <v>7178</v>
      </c>
      <c r="B142" s="1" t="s">
        <v>7179</v>
      </c>
      <c r="C142" s="1" t="s">
        <v>7180</v>
      </c>
      <c r="D142">
        <v>2021</v>
      </c>
      <c r="E142" s="1" t="s">
        <v>7138</v>
      </c>
      <c r="F142" s="1" t="s">
        <v>7139</v>
      </c>
      <c r="G142" s="1" t="s">
        <v>7140</v>
      </c>
      <c r="H142" s="1" t="s">
        <v>7141</v>
      </c>
      <c r="I142">
        <v>508</v>
      </c>
      <c r="J142">
        <v>514</v>
      </c>
      <c r="K142" s="1" t="s">
        <v>7141</v>
      </c>
      <c r="M142" s="1" t="s">
        <v>7181</v>
      </c>
      <c r="N142" s="1" t="s">
        <v>7182</v>
      </c>
      <c r="O142" s="1" t="s">
        <v>7183</v>
      </c>
      <c r="P142" s="1" t="s">
        <v>7184</v>
      </c>
      <c r="Q142" s="1" t="s">
        <v>7185</v>
      </c>
      <c r="R142" s="1" t="s">
        <v>7186</v>
      </c>
      <c r="S142" s="1" t="s">
        <v>7187</v>
      </c>
      <c r="T142" s="1" t="s">
        <v>7188</v>
      </c>
      <c r="U142" s="1" t="s">
        <v>7141</v>
      </c>
      <c r="V142" s="1" t="s">
        <v>7150</v>
      </c>
      <c r="W142" s="1" t="s">
        <v>7151</v>
      </c>
      <c r="X142" s="1" t="str">
        <f>VLOOKUP(knapsack_problem[[#This Row],[ISSN]],classificacao!B:D,3,0)</f>
        <v>A1</v>
      </c>
      <c r="Y142" s="1" t="s">
        <v>7141</v>
      </c>
      <c r="Z142" s="1" t="s">
        <v>7152</v>
      </c>
      <c r="AB142" s="1" t="s">
        <v>7153</v>
      </c>
      <c r="AC142" s="1" t="s">
        <v>7154</v>
      </c>
      <c r="AD142" s="1" t="s">
        <v>7155</v>
      </c>
      <c r="AE142" s="1" t="s">
        <v>7156</v>
      </c>
      <c r="AF142" s="1" t="s">
        <v>7141</v>
      </c>
      <c r="AG142" s="1" t="s">
        <v>7157</v>
      </c>
      <c r="AH142" s="1" t="s">
        <v>7189</v>
      </c>
    </row>
    <row r="143" spans="1:34" x14ac:dyDescent="0.25">
      <c r="A143" s="1" t="s">
        <v>7190</v>
      </c>
      <c r="B143" s="1" t="s">
        <v>7191</v>
      </c>
      <c r="C143" s="1" t="s">
        <v>7192</v>
      </c>
      <c r="D143">
        <v>2021</v>
      </c>
      <c r="E143" s="1" t="s">
        <v>7193</v>
      </c>
      <c r="F143" s="1" t="s">
        <v>7194</v>
      </c>
      <c r="G143" s="1" t="s">
        <v>7140</v>
      </c>
      <c r="H143" s="1" t="s">
        <v>7141</v>
      </c>
      <c r="I143">
        <v>2002</v>
      </c>
      <c r="J143">
        <v>2012</v>
      </c>
      <c r="K143" s="1" t="s">
        <v>7141</v>
      </c>
      <c r="M143" s="1" t="s">
        <v>7195</v>
      </c>
      <c r="N143" s="1" t="s">
        <v>7196</v>
      </c>
      <c r="O143" s="1" t="s">
        <v>7197</v>
      </c>
      <c r="P143" s="1" t="s">
        <v>7198</v>
      </c>
      <c r="Q143" s="1" t="s">
        <v>7199</v>
      </c>
      <c r="R143" s="1" t="s">
        <v>7200</v>
      </c>
      <c r="S143" s="1" t="s">
        <v>7201</v>
      </c>
      <c r="T143" s="1" t="s">
        <v>7202</v>
      </c>
      <c r="U143" s="1" t="s">
        <v>7141</v>
      </c>
      <c r="V143" s="1" t="s">
        <v>7203</v>
      </c>
      <c r="W143" s="1" t="s">
        <v>7204</v>
      </c>
      <c r="X143" s="1" t="str">
        <f>VLOOKUP(knapsack_problem[[#This Row],[ISSN]],classificacao!B:D,3,0)</f>
        <v>A2</v>
      </c>
      <c r="Y143" s="1" t="s">
        <v>7141</v>
      </c>
      <c r="Z143" s="1" t="s">
        <v>7205</v>
      </c>
      <c r="AB143" s="1" t="s">
        <v>7153</v>
      </c>
      <c r="AC143" s="1" t="s">
        <v>7206</v>
      </c>
      <c r="AD143" s="1" t="s">
        <v>7155</v>
      </c>
      <c r="AE143" s="1" t="s">
        <v>7156</v>
      </c>
      <c r="AF143" s="1" t="s">
        <v>7141</v>
      </c>
      <c r="AG143" s="1" t="s">
        <v>7157</v>
      </c>
      <c r="AH143" s="1" t="s">
        <v>7207</v>
      </c>
    </row>
    <row r="144" spans="1:34" x14ac:dyDescent="0.25">
      <c r="A144" s="1" t="s">
        <v>7208</v>
      </c>
      <c r="B144" s="1" t="s">
        <v>7209</v>
      </c>
      <c r="C144" s="1" t="s">
        <v>7210</v>
      </c>
      <c r="D144">
        <v>2021</v>
      </c>
      <c r="E144" s="1" t="s">
        <v>7211</v>
      </c>
      <c r="F144" s="1" t="s">
        <v>7212</v>
      </c>
      <c r="G144" s="1" t="s">
        <v>7141</v>
      </c>
      <c r="H144" s="1" t="s">
        <v>7141</v>
      </c>
      <c r="I144">
        <v>177</v>
      </c>
      <c r="J144">
        <v>194</v>
      </c>
      <c r="K144" s="1" t="s">
        <v>7141</v>
      </c>
      <c r="M144" s="1" t="s">
        <v>7213</v>
      </c>
      <c r="N144" s="1" t="s">
        <v>7214</v>
      </c>
      <c r="O144" s="1" t="s">
        <v>7215</v>
      </c>
      <c r="P144" s="1" t="s">
        <v>7216</v>
      </c>
      <c r="Q144" s="1" t="s">
        <v>7217</v>
      </c>
      <c r="R144" s="1" t="s">
        <v>7218</v>
      </c>
      <c r="S144" s="1" t="s">
        <v>7219</v>
      </c>
      <c r="T144" s="1" t="s">
        <v>7220</v>
      </c>
      <c r="U144" s="1" t="s">
        <v>7141</v>
      </c>
      <c r="V144" s="1" t="s">
        <v>7221</v>
      </c>
      <c r="W144" s="1" t="s">
        <v>7222</v>
      </c>
      <c r="X144" s="1" t="str">
        <f>VLOOKUP(knapsack_problem[[#This Row],[ISSN]],classificacao!B:D,3,0)</f>
        <v>A1</v>
      </c>
      <c r="Y144" s="1" t="s">
        <v>7141</v>
      </c>
      <c r="Z144" s="1" t="s">
        <v>7223</v>
      </c>
      <c r="AB144" s="1" t="s">
        <v>7153</v>
      </c>
      <c r="AC144" s="1" t="s">
        <v>7224</v>
      </c>
      <c r="AD144" s="1" t="s">
        <v>7155</v>
      </c>
      <c r="AE144" s="1" t="s">
        <v>7156</v>
      </c>
      <c r="AF144" s="1" t="s">
        <v>7141</v>
      </c>
      <c r="AG144" s="1" t="s">
        <v>7157</v>
      </c>
      <c r="AH144" s="1" t="s">
        <v>7225</v>
      </c>
    </row>
    <row r="145" spans="1:34" x14ac:dyDescent="0.25">
      <c r="A145" s="1" t="s">
        <v>7228</v>
      </c>
      <c r="B145" s="1" t="s">
        <v>7229</v>
      </c>
      <c r="C145" s="1" t="s">
        <v>7230</v>
      </c>
      <c r="D145">
        <v>2020</v>
      </c>
      <c r="E145" s="1" t="s">
        <v>7231</v>
      </c>
      <c r="F145" s="1" t="s">
        <v>7232</v>
      </c>
      <c r="G145" s="1" t="s">
        <v>7141</v>
      </c>
      <c r="H145" s="1" t="s">
        <v>7233</v>
      </c>
      <c r="K145" s="1" t="s">
        <v>7141</v>
      </c>
      <c r="M145" s="1" t="s">
        <v>7234</v>
      </c>
      <c r="N145" s="1" t="s">
        <v>7235</v>
      </c>
      <c r="O145" s="1" t="s">
        <v>7236</v>
      </c>
      <c r="P145" s="1" t="s">
        <v>7237</v>
      </c>
      <c r="Q145" s="1" t="s">
        <v>7238</v>
      </c>
      <c r="R145" s="1" t="s">
        <v>7239</v>
      </c>
      <c r="S145" s="1" t="s">
        <v>7240</v>
      </c>
      <c r="T145" s="1" t="s">
        <v>7241</v>
      </c>
      <c r="U145" s="1" t="s">
        <v>7141</v>
      </c>
      <c r="V145" s="1" t="s">
        <v>7221</v>
      </c>
      <c r="W145" s="1" t="s">
        <v>7242</v>
      </c>
      <c r="X145" s="1" t="str">
        <f>VLOOKUP(knapsack_problem[[#This Row],[ISSN]],classificacao!B:D,3,0)</f>
        <v>A2</v>
      </c>
      <c r="Y145" s="1" t="s">
        <v>7141</v>
      </c>
      <c r="Z145" s="1" t="s">
        <v>7243</v>
      </c>
      <c r="AB145" s="1" t="s">
        <v>7153</v>
      </c>
      <c r="AC145" s="1" t="s">
        <v>7244</v>
      </c>
      <c r="AD145" s="1" t="s">
        <v>7155</v>
      </c>
      <c r="AE145" s="1" t="s">
        <v>7156</v>
      </c>
      <c r="AF145" s="1" t="s">
        <v>7141</v>
      </c>
      <c r="AG145" s="1" t="s">
        <v>7157</v>
      </c>
      <c r="AH145" s="1" t="s">
        <v>7245</v>
      </c>
    </row>
    <row r="146" spans="1:34" x14ac:dyDescent="0.25">
      <c r="A146" s="1" t="s">
        <v>7246</v>
      </c>
      <c r="B146" s="1" t="s">
        <v>7247</v>
      </c>
      <c r="C146" s="1" t="s">
        <v>7248</v>
      </c>
      <c r="D146">
        <v>2020</v>
      </c>
      <c r="E146" s="1" t="s">
        <v>7249</v>
      </c>
      <c r="F146" s="1" t="s">
        <v>7194</v>
      </c>
      <c r="G146" s="1" t="s">
        <v>7141</v>
      </c>
      <c r="H146" s="1" t="s">
        <v>7250</v>
      </c>
      <c r="K146" s="1" t="s">
        <v>7141</v>
      </c>
      <c r="M146" s="1" t="s">
        <v>7251</v>
      </c>
      <c r="N146" s="1" t="s">
        <v>7252</v>
      </c>
      <c r="O146" s="1" t="s">
        <v>7253</v>
      </c>
      <c r="P146" s="1" t="s">
        <v>7254</v>
      </c>
      <c r="Q146" s="1" t="s">
        <v>7255</v>
      </c>
      <c r="R146" s="1" t="s">
        <v>7256</v>
      </c>
      <c r="S146" s="1" t="s">
        <v>7141</v>
      </c>
      <c r="T146" s="1" t="s">
        <v>7257</v>
      </c>
      <c r="U146" s="1" t="s">
        <v>7141</v>
      </c>
      <c r="V146" s="1" t="s">
        <v>7150</v>
      </c>
      <c r="W146" s="1" t="s">
        <v>7258</v>
      </c>
      <c r="X146" s="1" t="str">
        <f>VLOOKUP(knapsack_problem[[#This Row],[ISSN]],classificacao!B:D,3,0)</f>
        <v>B1</v>
      </c>
      <c r="Y146" s="1" t="s">
        <v>7141</v>
      </c>
      <c r="Z146" s="1" t="s">
        <v>7141</v>
      </c>
      <c r="AB146" s="1" t="s">
        <v>7153</v>
      </c>
      <c r="AC146" s="1" t="s">
        <v>7259</v>
      </c>
      <c r="AD146" s="1" t="s">
        <v>7155</v>
      </c>
      <c r="AE146" s="1" t="s">
        <v>7156</v>
      </c>
      <c r="AF146" s="1" t="s">
        <v>7141</v>
      </c>
      <c r="AG146" s="1" t="s">
        <v>7157</v>
      </c>
      <c r="AH146" s="1" t="s">
        <v>7260</v>
      </c>
    </row>
    <row r="147" spans="1:34" x14ac:dyDescent="0.25">
      <c r="A147" s="1" t="s">
        <v>7270</v>
      </c>
      <c r="B147" s="1" t="s">
        <v>7271</v>
      </c>
      <c r="C147" s="1" t="s">
        <v>7272</v>
      </c>
      <c r="D147">
        <v>2020</v>
      </c>
      <c r="E147" s="1" t="s">
        <v>7138</v>
      </c>
      <c r="F147" s="1" t="s">
        <v>7273</v>
      </c>
      <c r="G147" s="1" t="s">
        <v>7140</v>
      </c>
      <c r="H147" s="1" t="s">
        <v>7141</v>
      </c>
      <c r="I147">
        <v>791</v>
      </c>
      <c r="J147">
        <v>795</v>
      </c>
      <c r="K147" s="1" t="s">
        <v>7141</v>
      </c>
      <c r="M147" s="1" t="s">
        <v>7274</v>
      </c>
      <c r="N147" s="1" t="s">
        <v>7275</v>
      </c>
      <c r="O147" s="1" t="s">
        <v>7276</v>
      </c>
      <c r="P147" s="1" t="s">
        <v>7277</v>
      </c>
      <c r="Q147" s="1" t="s">
        <v>7278</v>
      </c>
      <c r="R147" s="1" t="s">
        <v>7279</v>
      </c>
      <c r="S147" s="1" t="s">
        <v>7141</v>
      </c>
      <c r="T147" s="1" t="s">
        <v>7280</v>
      </c>
      <c r="U147" s="1" t="s">
        <v>7141</v>
      </c>
      <c r="V147" s="1" t="s">
        <v>7150</v>
      </c>
      <c r="W147" s="1" t="s">
        <v>7151</v>
      </c>
      <c r="X147" s="1" t="str">
        <f>VLOOKUP(knapsack_problem[[#This Row],[ISSN]],classificacao!B:D,3,0)</f>
        <v>A1</v>
      </c>
      <c r="Y147" s="1" t="s">
        <v>7141</v>
      </c>
      <c r="Z147" s="1" t="s">
        <v>7152</v>
      </c>
      <c r="AB147" s="1" t="s">
        <v>7153</v>
      </c>
      <c r="AC147" s="1" t="s">
        <v>7154</v>
      </c>
      <c r="AD147" s="1" t="s">
        <v>7281</v>
      </c>
      <c r="AE147" s="1" t="s">
        <v>7156</v>
      </c>
      <c r="AF147" s="1" t="s">
        <v>7141</v>
      </c>
      <c r="AG147" s="1" t="s">
        <v>7157</v>
      </c>
      <c r="AH147" s="1" t="s">
        <v>7282</v>
      </c>
    </row>
    <row r="148" spans="1:34" x14ac:dyDescent="0.25">
      <c r="A148" s="1" t="s">
        <v>7288</v>
      </c>
      <c r="B148" s="1" t="s">
        <v>7289</v>
      </c>
      <c r="C148" s="1" t="s">
        <v>7290</v>
      </c>
      <c r="D148">
        <v>2020</v>
      </c>
      <c r="E148" s="1" t="s">
        <v>7291</v>
      </c>
      <c r="F148" s="1" t="s">
        <v>7292</v>
      </c>
      <c r="G148" s="1" t="s">
        <v>7141</v>
      </c>
      <c r="H148" s="1" t="s">
        <v>7293</v>
      </c>
      <c r="K148" s="1" t="s">
        <v>7141</v>
      </c>
      <c r="M148" s="1" t="s">
        <v>7294</v>
      </c>
      <c r="N148" s="1" t="s">
        <v>7295</v>
      </c>
      <c r="O148" s="1" t="s">
        <v>7296</v>
      </c>
      <c r="P148" s="1" t="s">
        <v>7297</v>
      </c>
      <c r="Q148" s="1" t="s">
        <v>7298</v>
      </c>
      <c r="R148" s="1" t="s">
        <v>7299</v>
      </c>
      <c r="S148" s="1" t="s">
        <v>7300</v>
      </c>
      <c r="T148" s="1" t="s">
        <v>7301</v>
      </c>
      <c r="U148" s="1" t="s">
        <v>7141</v>
      </c>
      <c r="V148" s="1" t="s">
        <v>7173</v>
      </c>
      <c r="W148" s="1" t="s">
        <v>7302</v>
      </c>
      <c r="X148" s="1" t="str">
        <f>VLOOKUP(knapsack_problem[[#This Row],[ISSN]],classificacao!B:D,3,0)</f>
        <v>A2</v>
      </c>
      <c r="Y148" s="1" t="s">
        <v>7141</v>
      </c>
      <c r="Z148" s="1" t="s">
        <v>7141</v>
      </c>
      <c r="AB148" s="1" t="s">
        <v>7153</v>
      </c>
      <c r="AC148" s="1" t="s">
        <v>7303</v>
      </c>
      <c r="AD148" s="1" t="s">
        <v>7155</v>
      </c>
      <c r="AE148" s="1" t="s">
        <v>7156</v>
      </c>
      <c r="AF148" s="1" t="s">
        <v>7141</v>
      </c>
      <c r="AG148" s="1" t="s">
        <v>7157</v>
      </c>
      <c r="AH148" s="1" t="s">
        <v>7304</v>
      </c>
    </row>
    <row r="149" spans="1:34" x14ac:dyDescent="0.25">
      <c r="A149" s="1" t="s">
        <v>7305</v>
      </c>
      <c r="B149" s="1" t="s">
        <v>7306</v>
      </c>
      <c r="C149" s="1" t="s">
        <v>7307</v>
      </c>
      <c r="D149">
        <v>2020</v>
      </c>
      <c r="E149" s="1" t="s">
        <v>7308</v>
      </c>
      <c r="F149" s="1" t="s">
        <v>7309</v>
      </c>
      <c r="G149" s="1" t="s">
        <v>7284</v>
      </c>
      <c r="H149" s="1" t="s">
        <v>7141</v>
      </c>
      <c r="I149">
        <v>3350</v>
      </c>
      <c r="J149">
        <v>3366</v>
      </c>
      <c r="K149" s="1" t="s">
        <v>7141</v>
      </c>
      <c r="M149" s="1" t="s">
        <v>7310</v>
      </c>
      <c r="N149" s="1" t="s">
        <v>7311</v>
      </c>
      <c r="O149" s="1" t="s">
        <v>7312</v>
      </c>
      <c r="P149" s="1" t="s">
        <v>7313</v>
      </c>
      <c r="Q149" s="1" t="s">
        <v>7314</v>
      </c>
      <c r="R149" s="1" t="s">
        <v>7315</v>
      </c>
      <c r="S149" s="1" t="s">
        <v>7316</v>
      </c>
      <c r="T149" s="1" t="s">
        <v>7317</v>
      </c>
      <c r="U149" s="1" t="s">
        <v>7141</v>
      </c>
      <c r="V149" s="1" t="s">
        <v>7318</v>
      </c>
      <c r="W149" s="1" t="s">
        <v>7319</v>
      </c>
      <c r="X149" s="1" t="str">
        <f>VLOOKUP(knapsack_problem[[#This Row],[ISSN]],classificacao!B:D,3,0)</f>
        <v>B1</v>
      </c>
      <c r="Y149" s="1" t="s">
        <v>7141</v>
      </c>
      <c r="Z149" s="1" t="s">
        <v>7320</v>
      </c>
      <c r="AB149" s="1" t="s">
        <v>7153</v>
      </c>
      <c r="AC149" s="1" t="s">
        <v>7321</v>
      </c>
      <c r="AD149" s="1" t="s">
        <v>7155</v>
      </c>
      <c r="AE149" s="1" t="s">
        <v>7156</v>
      </c>
      <c r="AF149" s="1" t="s">
        <v>7141</v>
      </c>
      <c r="AG149" s="1" t="s">
        <v>7157</v>
      </c>
      <c r="AH149" s="1" t="s">
        <v>7322</v>
      </c>
    </row>
    <row r="150" spans="1:34" x14ac:dyDescent="0.25">
      <c r="A150" s="1" t="s">
        <v>7325</v>
      </c>
      <c r="B150" s="1" t="s">
        <v>7326</v>
      </c>
      <c r="C150" s="1" t="s">
        <v>7327</v>
      </c>
      <c r="D150">
        <v>2020</v>
      </c>
      <c r="E150" s="1" t="s">
        <v>7328</v>
      </c>
      <c r="F150" s="1" t="s">
        <v>7329</v>
      </c>
      <c r="G150" s="1" t="s">
        <v>7330</v>
      </c>
      <c r="H150" s="1" t="s">
        <v>7141</v>
      </c>
      <c r="I150">
        <v>1061</v>
      </c>
      <c r="J150">
        <v>1079</v>
      </c>
      <c r="K150" s="1" t="s">
        <v>7141</v>
      </c>
      <c r="M150" s="1" t="s">
        <v>7331</v>
      </c>
      <c r="N150" s="1" t="s">
        <v>7332</v>
      </c>
      <c r="O150" s="1" t="s">
        <v>7333</v>
      </c>
      <c r="P150" s="1" t="s">
        <v>7334</v>
      </c>
      <c r="Q150" s="1" t="s">
        <v>7335</v>
      </c>
      <c r="R150" s="1" t="s">
        <v>7336</v>
      </c>
      <c r="S150" s="1" t="s">
        <v>7337</v>
      </c>
      <c r="T150" s="1" t="s">
        <v>7141</v>
      </c>
      <c r="U150" s="1" t="s">
        <v>7141</v>
      </c>
      <c r="V150" s="1" t="s">
        <v>7338</v>
      </c>
      <c r="W150" s="1" t="s">
        <v>7339</v>
      </c>
      <c r="X150" s="1" t="str">
        <f>VLOOKUP(knapsack_problem[[#This Row],[ISSN]],classificacao!B:D,3,0)</f>
        <v>B1</v>
      </c>
      <c r="Y150" s="1" t="s">
        <v>7141</v>
      </c>
      <c r="Z150" s="1" t="s">
        <v>7141</v>
      </c>
      <c r="AB150" s="1" t="s">
        <v>7153</v>
      </c>
      <c r="AC150" s="1" t="s">
        <v>7340</v>
      </c>
      <c r="AD150" s="1" t="s">
        <v>7155</v>
      </c>
      <c r="AE150" s="1" t="s">
        <v>7156</v>
      </c>
      <c r="AF150" s="1" t="s">
        <v>7141</v>
      </c>
      <c r="AG150" s="1" t="s">
        <v>7157</v>
      </c>
      <c r="AH150" s="1" t="s">
        <v>7341</v>
      </c>
    </row>
    <row r="151" spans="1:34" x14ac:dyDescent="0.25">
      <c r="A151" s="1" t="s">
        <v>7376</v>
      </c>
      <c r="B151" s="1" t="s">
        <v>7377</v>
      </c>
      <c r="C151" s="1" t="s">
        <v>7378</v>
      </c>
      <c r="D151">
        <v>2020</v>
      </c>
      <c r="E151" s="1" t="s">
        <v>7379</v>
      </c>
      <c r="F151" s="1" t="s">
        <v>7380</v>
      </c>
      <c r="G151" s="1" t="s">
        <v>7360</v>
      </c>
      <c r="H151" s="1" t="s">
        <v>7141</v>
      </c>
      <c r="I151">
        <v>1632</v>
      </c>
      <c r="J151">
        <v>1644</v>
      </c>
      <c r="K151" s="1" t="s">
        <v>7141</v>
      </c>
      <c r="M151" s="1" t="s">
        <v>7381</v>
      </c>
      <c r="N151" s="1" t="s">
        <v>7382</v>
      </c>
      <c r="O151" s="1" t="s">
        <v>7383</v>
      </c>
      <c r="P151" s="1" t="s">
        <v>7384</v>
      </c>
      <c r="Q151" s="1" t="s">
        <v>7385</v>
      </c>
      <c r="R151" s="1" t="s">
        <v>7386</v>
      </c>
      <c r="S151" s="1" t="s">
        <v>7387</v>
      </c>
      <c r="T151" s="1" t="s">
        <v>7263</v>
      </c>
      <c r="U151" s="1" t="s">
        <v>7141</v>
      </c>
      <c r="V151" s="1" t="s">
        <v>7388</v>
      </c>
      <c r="W151" s="1" t="s">
        <v>7389</v>
      </c>
      <c r="X151" s="1" t="str">
        <f>VLOOKUP(knapsack_problem[[#This Row],[ISSN]],classificacao!B:D,3,0)</f>
        <v>B1</v>
      </c>
      <c r="Y151" s="1" t="s">
        <v>7141</v>
      </c>
      <c r="Z151" s="1" t="s">
        <v>7390</v>
      </c>
      <c r="AB151" s="1" t="s">
        <v>7153</v>
      </c>
      <c r="AC151" s="1" t="s">
        <v>7391</v>
      </c>
      <c r="AD151" s="1" t="s">
        <v>7155</v>
      </c>
      <c r="AE151" s="1" t="s">
        <v>7156</v>
      </c>
      <c r="AF151" s="1" t="s">
        <v>7141</v>
      </c>
      <c r="AG151" s="1" t="s">
        <v>7157</v>
      </c>
      <c r="AH151" s="1" t="s">
        <v>7392</v>
      </c>
    </row>
    <row r="152" spans="1:34" x14ac:dyDescent="0.25">
      <c r="A152" s="1" t="s">
        <v>7400</v>
      </c>
      <c r="B152" s="1" t="s">
        <v>7401</v>
      </c>
      <c r="C152" s="1" t="s">
        <v>7402</v>
      </c>
      <c r="D152">
        <v>2020</v>
      </c>
      <c r="E152" s="1" t="s">
        <v>7403</v>
      </c>
      <c r="F152" s="1" t="s">
        <v>7404</v>
      </c>
      <c r="G152" s="1" t="s">
        <v>7262</v>
      </c>
      <c r="H152" s="1" t="s">
        <v>7141</v>
      </c>
      <c r="I152">
        <v>234</v>
      </c>
      <c r="J152">
        <v>278</v>
      </c>
      <c r="K152" s="1" t="s">
        <v>7141</v>
      </c>
      <c r="M152" s="1" t="s">
        <v>7405</v>
      </c>
      <c r="N152" s="1" t="s">
        <v>7406</v>
      </c>
      <c r="O152" s="1" t="s">
        <v>7407</v>
      </c>
      <c r="P152" s="1" t="s">
        <v>7408</v>
      </c>
      <c r="Q152" s="1" t="s">
        <v>7409</v>
      </c>
      <c r="R152" s="1" t="s">
        <v>7410</v>
      </c>
      <c r="S152" s="1" t="s">
        <v>7411</v>
      </c>
      <c r="T152" s="1" t="s">
        <v>7412</v>
      </c>
      <c r="U152" s="1" t="s">
        <v>7141</v>
      </c>
      <c r="V152" s="1" t="s">
        <v>7318</v>
      </c>
      <c r="W152" s="1" t="s">
        <v>7413</v>
      </c>
      <c r="X152" s="1" t="str">
        <f>VLOOKUP(knapsack_problem[[#This Row],[ISSN]],classificacao!B:D,3,0)</f>
        <v>B1</v>
      </c>
      <c r="Y152" s="1" t="s">
        <v>7141</v>
      </c>
      <c r="Z152" s="1" t="s">
        <v>7414</v>
      </c>
      <c r="AB152" s="1" t="s">
        <v>7153</v>
      </c>
      <c r="AC152" s="1" t="s">
        <v>7415</v>
      </c>
      <c r="AD152" s="1" t="s">
        <v>7155</v>
      </c>
      <c r="AE152" s="1" t="s">
        <v>7156</v>
      </c>
      <c r="AF152" s="1" t="s">
        <v>7395</v>
      </c>
      <c r="AG152" s="1" t="s">
        <v>7157</v>
      </c>
      <c r="AH152" s="1" t="s">
        <v>7416</v>
      </c>
    </row>
    <row r="153" spans="1:34" x14ac:dyDescent="0.25">
      <c r="A153" s="1" t="s">
        <v>7458</v>
      </c>
      <c r="B153" s="1" t="s">
        <v>7459</v>
      </c>
      <c r="C153" s="1" t="s">
        <v>7460</v>
      </c>
      <c r="D153">
        <v>2020</v>
      </c>
      <c r="E153" s="1" t="s">
        <v>7461</v>
      </c>
      <c r="F153" s="1" t="s">
        <v>7462</v>
      </c>
      <c r="G153" s="1" t="s">
        <v>7141</v>
      </c>
      <c r="H153" s="1" t="s">
        <v>7463</v>
      </c>
      <c r="K153" s="1" t="s">
        <v>7141</v>
      </c>
      <c r="M153" s="1" t="s">
        <v>7464</v>
      </c>
      <c r="N153" s="1" t="s">
        <v>7465</v>
      </c>
      <c r="O153" s="1" t="s">
        <v>7466</v>
      </c>
      <c r="P153" s="1" t="s">
        <v>7467</v>
      </c>
      <c r="Q153" s="1" t="s">
        <v>7468</v>
      </c>
      <c r="R153" s="1" t="s">
        <v>7469</v>
      </c>
      <c r="S153" s="1" t="s">
        <v>7470</v>
      </c>
      <c r="T153" s="1" t="s">
        <v>7471</v>
      </c>
      <c r="U153" s="1" t="s">
        <v>7141</v>
      </c>
      <c r="V153" s="1" t="s">
        <v>7150</v>
      </c>
      <c r="W153" s="1" t="s">
        <v>7472</v>
      </c>
      <c r="X153" s="1" t="str">
        <f>VLOOKUP(knapsack_problem[[#This Row],[ISSN]],classificacao!B:D,3,0)</f>
        <v>A2</v>
      </c>
      <c r="Y153" s="1" t="s">
        <v>7141</v>
      </c>
      <c r="Z153" s="1" t="s">
        <v>7473</v>
      </c>
      <c r="AB153" s="1" t="s">
        <v>7153</v>
      </c>
      <c r="AC153" s="1" t="s">
        <v>7474</v>
      </c>
      <c r="AD153" s="1" t="s">
        <v>7155</v>
      </c>
      <c r="AE153" s="1" t="s">
        <v>7156</v>
      </c>
      <c r="AF153" s="1" t="s">
        <v>7141</v>
      </c>
      <c r="AG153" s="1" t="s">
        <v>7157</v>
      </c>
      <c r="AH153" s="1" t="s">
        <v>7475</v>
      </c>
    </row>
    <row r="154" spans="1:34" x14ac:dyDescent="0.25">
      <c r="A154" s="1" t="s">
        <v>7553</v>
      </c>
      <c r="B154" s="1" t="s">
        <v>7554</v>
      </c>
      <c r="C154" s="1" t="s">
        <v>7555</v>
      </c>
      <c r="D154">
        <v>2020</v>
      </c>
      <c r="E154" s="1" t="s">
        <v>7556</v>
      </c>
      <c r="F154" s="1" t="s">
        <v>7557</v>
      </c>
      <c r="G154" s="1" t="s">
        <v>7262</v>
      </c>
      <c r="H154" s="1" t="s">
        <v>7141</v>
      </c>
      <c r="I154">
        <v>101</v>
      </c>
      <c r="J154">
        <v>113</v>
      </c>
      <c r="K154" s="1" t="s">
        <v>7141</v>
      </c>
      <c r="M154" s="1" t="s">
        <v>7558</v>
      </c>
      <c r="N154" s="1" t="s">
        <v>7559</v>
      </c>
      <c r="O154" s="1" t="s">
        <v>7560</v>
      </c>
      <c r="P154" s="1" t="s">
        <v>7561</v>
      </c>
      <c r="Q154" s="1" t="s">
        <v>7562</v>
      </c>
      <c r="R154" s="1" t="s">
        <v>7563</v>
      </c>
      <c r="S154" s="1" t="s">
        <v>7564</v>
      </c>
      <c r="T154" s="1" t="s">
        <v>7565</v>
      </c>
      <c r="U154" s="1" t="s">
        <v>7141</v>
      </c>
      <c r="V154" s="1" t="s">
        <v>7318</v>
      </c>
      <c r="W154" s="1" t="s">
        <v>7566</v>
      </c>
      <c r="X154" s="1" t="str">
        <f>VLOOKUP(knapsack_problem[[#This Row],[ISSN]],classificacao!B:D,3,0)</f>
        <v>B1</v>
      </c>
      <c r="Y154" s="1" t="s">
        <v>7141</v>
      </c>
      <c r="Z154" s="1" t="s">
        <v>7141</v>
      </c>
      <c r="AB154" s="1" t="s">
        <v>7153</v>
      </c>
      <c r="AC154" s="1" t="s">
        <v>7567</v>
      </c>
      <c r="AD154" s="1" t="s">
        <v>7155</v>
      </c>
      <c r="AE154" s="1" t="s">
        <v>7156</v>
      </c>
      <c r="AF154" s="1" t="s">
        <v>7395</v>
      </c>
      <c r="AG154" s="1" t="s">
        <v>7157</v>
      </c>
      <c r="AH154" s="1" t="s">
        <v>7568</v>
      </c>
    </row>
    <row r="155" spans="1:34" x14ac:dyDescent="0.25">
      <c r="A155" s="1" t="s">
        <v>7569</v>
      </c>
      <c r="B155" s="1" t="s">
        <v>7570</v>
      </c>
      <c r="C155" s="1" t="s">
        <v>7571</v>
      </c>
      <c r="D155">
        <v>2020</v>
      </c>
      <c r="E155" s="1" t="s">
        <v>7572</v>
      </c>
      <c r="F155" s="1" t="s">
        <v>7141</v>
      </c>
      <c r="G155" s="1" t="s">
        <v>7141</v>
      </c>
      <c r="H155" s="1" t="s">
        <v>7141</v>
      </c>
      <c r="K155" s="1" t="s">
        <v>7141</v>
      </c>
      <c r="M155" s="1" t="s">
        <v>7573</v>
      </c>
      <c r="N155" s="1" t="s">
        <v>7574</v>
      </c>
      <c r="O155" s="1" t="s">
        <v>7575</v>
      </c>
      <c r="P155" s="1" t="s">
        <v>7576</v>
      </c>
      <c r="Q155" s="1" t="s">
        <v>7577</v>
      </c>
      <c r="R155" s="1" t="s">
        <v>7578</v>
      </c>
      <c r="S155" s="1" t="s">
        <v>7579</v>
      </c>
      <c r="T155" s="1" t="s">
        <v>7141</v>
      </c>
      <c r="U155" s="1" t="s">
        <v>7141</v>
      </c>
      <c r="V155" s="1" t="s">
        <v>7399</v>
      </c>
      <c r="W155" s="1" t="s">
        <v>7580</v>
      </c>
      <c r="X155" s="1" t="str">
        <f>VLOOKUP(knapsack_problem[[#This Row],[ISSN]],classificacao!B:D,3,0)</f>
        <v>B1</v>
      </c>
      <c r="Y155" s="1" t="s">
        <v>7141</v>
      </c>
      <c r="Z155" s="1" t="s">
        <v>7141</v>
      </c>
      <c r="AB155" s="1" t="s">
        <v>7153</v>
      </c>
      <c r="AC155" s="1" t="s">
        <v>7572</v>
      </c>
      <c r="AD155" s="1" t="s">
        <v>7155</v>
      </c>
      <c r="AE155" s="1" t="s">
        <v>7581</v>
      </c>
      <c r="AF155" s="1" t="s">
        <v>7582</v>
      </c>
      <c r="AG155" s="1" t="s">
        <v>7157</v>
      </c>
      <c r="AH155" s="1" t="s">
        <v>7583</v>
      </c>
    </row>
    <row r="156" spans="1:34" x14ac:dyDescent="0.25">
      <c r="A156" s="1" t="s">
        <v>7584</v>
      </c>
      <c r="B156" s="1" t="s">
        <v>7585</v>
      </c>
      <c r="C156" s="1" t="s">
        <v>7586</v>
      </c>
      <c r="D156">
        <v>2020</v>
      </c>
      <c r="E156" s="1" t="s">
        <v>7587</v>
      </c>
      <c r="F156" s="1" t="s">
        <v>7141</v>
      </c>
      <c r="G156" s="1" t="s">
        <v>7141</v>
      </c>
      <c r="H156" s="1" t="s">
        <v>7141</v>
      </c>
      <c r="K156" s="1" t="s">
        <v>7141</v>
      </c>
      <c r="M156" s="1" t="s">
        <v>7588</v>
      </c>
      <c r="N156" s="1" t="s">
        <v>7589</v>
      </c>
      <c r="O156" s="1" t="s">
        <v>7590</v>
      </c>
      <c r="P156" s="1" t="s">
        <v>7591</v>
      </c>
      <c r="Q156" s="1" t="s">
        <v>7592</v>
      </c>
      <c r="R156" s="1" t="s">
        <v>7593</v>
      </c>
      <c r="S156" s="1" t="s">
        <v>7594</v>
      </c>
      <c r="T156" s="1" t="s">
        <v>7595</v>
      </c>
      <c r="U156" s="1" t="s">
        <v>7141</v>
      </c>
      <c r="V156" s="1" t="s">
        <v>7388</v>
      </c>
      <c r="W156" s="1" t="s">
        <v>7596</v>
      </c>
      <c r="X156" s="1" t="str">
        <f>VLOOKUP(knapsack_problem[[#This Row],[ISSN]],classificacao!B:D,3,0)</f>
        <v>B1</v>
      </c>
      <c r="Y156" s="1" t="s">
        <v>7141</v>
      </c>
      <c r="Z156" s="1" t="s">
        <v>7597</v>
      </c>
      <c r="AB156" s="1" t="s">
        <v>7153</v>
      </c>
      <c r="AC156" s="1" t="s">
        <v>7598</v>
      </c>
      <c r="AD156" s="1" t="s">
        <v>7155</v>
      </c>
      <c r="AE156" s="1" t="s">
        <v>7581</v>
      </c>
      <c r="AF156" s="1" t="s">
        <v>7141</v>
      </c>
      <c r="AG156" s="1" t="s">
        <v>7157</v>
      </c>
      <c r="AH156" s="1" t="s">
        <v>7599</v>
      </c>
    </row>
    <row r="157" spans="1:34" x14ac:dyDescent="0.25">
      <c r="A157" s="1" t="s">
        <v>7600</v>
      </c>
      <c r="B157" s="1" t="s">
        <v>7601</v>
      </c>
      <c r="C157" s="1" t="s">
        <v>7602</v>
      </c>
      <c r="D157">
        <v>2020</v>
      </c>
      <c r="E157" s="1" t="s">
        <v>7603</v>
      </c>
      <c r="F157" s="1" t="s">
        <v>7141</v>
      </c>
      <c r="G157" s="1" t="s">
        <v>7141</v>
      </c>
      <c r="H157" s="1" t="s">
        <v>7604</v>
      </c>
      <c r="K157" s="1" t="s">
        <v>7141</v>
      </c>
      <c r="M157" s="1" t="s">
        <v>7605</v>
      </c>
      <c r="N157" s="1" t="s">
        <v>7606</v>
      </c>
      <c r="O157" s="1" t="s">
        <v>7607</v>
      </c>
      <c r="P157" s="1" t="s">
        <v>7608</v>
      </c>
      <c r="Q157" s="1" t="s">
        <v>7609</v>
      </c>
      <c r="R157" s="1" t="s">
        <v>7610</v>
      </c>
      <c r="S157" s="1" t="s">
        <v>7611</v>
      </c>
      <c r="T157" s="1" t="s">
        <v>7612</v>
      </c>
      <c r="U157" s="1" t="s">
        <v>7141</v>
      </c>
      <c r="V157" s="1" t="s">
        <v>7173</v>
      </c>
      <c r="W157" s="1" t="s">
        <v>7613</v>
      </c>
      <c r="X157" s="1" t="str">
        <f>VLOOKUP(knapsack_problem[[#This Row],[ISSN]],classificacao!B:D,3,0)</f>
        <v>A2</v>
      </c>
      <c r="Y157" s="1" t="s">
        <v>7141</v>
      </c>
      <c r="Z157" s="1" t="s">
        <v>7614</v>
      </c>
      <c r="AB157" s="1" t="s">
        <v>7153</v>
      </c>
      <c r="AC157" s="1" t="s">
        <v>7615</v>
      </c>
      <c r="AD157" s="1" t="s">
        <v>7155</v>
      </c>
      <c r="AE157" s="1" t="s">
        <v>7581</v>
      </c>
      <c r="AF157" s="1" t="s">
        <v>7141</v>
      </c>
      <c r="AG157" s="1" t="s">
        <v>7157</v>
      </c>
      <c r="AH157" s="1" t="s">
        <v>7616</v>
      </c>
    </row>
    <row r="158" spans="1:34" x14ac:dyDescent="0.25">
      <c r="A158" s="1" t="s">
        <v>7617</v>
      </c>
      <c r="B158" s="1" t="s">
        <v>7618</v>
      </c>
      <c r="C158" s="1" t="s">
        <v>7619</v>
      </c>
      <c r="D158">
        <v>2020</v>
      </c>
      <c r="E158" s="1" t="s">
        <v>7138</v>
      </c>
      <c r="F158" s="1" t="s">
        <v>7141</v>
      </c>
      <c r="G158" s="1" t="s">
        <v>7141</v>
      </c>
      <c r="H158" s="1" t="s">
        <v>7141</v>
      </c>
      <c r="K158" s="1" t="s">
        <v>7141</v>
      </c>
      <c r="M158" s="1" t="s">
        <v>7620</v>
      </c>
      <c r="N158" s="1" t="s">
        <v>7621</v>
      </c>
      <c r="O158" s="1" t="s">
        <v>7622</v>
      </c>
      <c r="P158" s="1" t="s">
        <v>7623</v>
      </c>
      <c r="Q158" s="1" t="s">
        <v>7624</v>
      </c>
      <c r="R158" s="1" t="s">
        <v>7625</v>
      </c>
      <c r="S158" s="1" t="s">
        <v>7626</v>
      </c>
      <c r="T158" s="1" t="s">
        <v>7627</v>
      </c>
      <c r="U158" s="1" t="s">
        <v>7141</v>
      </c>
      <c r="V158" s="1" t="s">
        <v>7150</v>
      </c>
      <c r="W158" s="1" t="s">
        <v>7151</v>
      </c>
      <c r="X158" s="1" t="str">
        <f>VLOOKUP(knapsack_problem[[#This Row],[ISSN]],classificacao!B:D,3,0)</f>
        <v>A1</v>
      </c>
      <c r="Y158" s="1" t="s">
        <v>7141</v>
      </c>
      <c r="Z158" s="1" t="s">
        <v>7152</v>
      </c>
      <c r="AB158" s="1" t="s">
        <v>7153</v>
      </c>
      <c r="AC158" s="1" t="s">
        <v>7154</v>
      </c>
      <c r="AD158" s="1" t="s">
        <v>7155</v>
      </c>
      <c r="AE158" s="1" t="s">
        <v>7581</v>
      </c>
      <c r="AF158" s="1" t="s">
        <v>7141</v>
      </c>
      <c r="AG158" s="1" t="s">
        <v>7157</v>
      </c>
      <c r="AH158" s="1" t="s">
        <v>7628</v>
      </c>
    </row>
    <row r="159" spans="1:34" x14ac:dyDescent="0.25">
      <c r="A159" s="1" t="s">
        <v>7629</v>
      </c>
      <c r="B159" s="1" t="s">
        <v>7630</v>
      </c>
      <c r="C159" s="1" t="s">
        <v>7631</v>
      </c>
      <c r="D159">
        <v>2020</v>
      </c>
      <c r="E159" s="1" t="s">
        <v>7603</v>
      </c>
      <c r="F159" s="1" t="s">
        <v>7141</v>
      </c>
      <c r="G159" s="1" t="s">
        <v>7141</v>
      </c>
      <c r="H159" s="1" t="s">
        <v>7632</v>
      </c>
      <c r="K159" s="1" t="s">
        <v>7141</v>
      </c>
      <c r="M159" s="1" t="s">
        <v>7633</v>
      </c>
      <c r="N159" s="1" t="s">
        <v>7634</v>
      </c>
      <c r="O159" s="1" t="s">
        <v>7635</v>
      </c>
      <c r="P159" s="1" t="s">
        <v>7636</v>
      </c>
      <c r="Q159" s="1" t="s">
        <v>7637</v>
      </c>
      <c r="R159" s="1" t="s">
        <v>7638</v>
      </c>
      <c r="S159" s="1" t="s">
        <v>7639</v>
      </c>
      <c r="T159" s="1" t="s">
        <v>7640</v>
      </c>
      <c r="U159" s="1" t="s">
        <v>7141</v>
      </c>
      <c r="V159" s="1" t="s">
        <v>7173</v>
      </c>
      <c r="W159" s="1" t="s">
        <v>7613</v>
      </c>
      <c r="X159" s="1" t="str">
        <f>VLOOKUP(knapsack_problem[[#This Row],[ISSN]],classificacao!B:D,3,0)</f>
        <v>A2</v>
      </c>
      <c r="Y159" s="1" t="s">
        <v>7141</v>
      </c>
      <c r="Z159" s="1" t="s">
        <v>7614</v>
      </c>
      <c r="AB159" s="1" t="s">
        <v>7153</v>
      </c>
      <c r="AC159" s="1" t="s">
        <v>7615</v>
      </c>
      <c r="AD159" s="1" t="s">
        <v>7155</v>
      </c>
      <c r="AE159" s="1" t="s">
        <v>7581</v>
      </c>
      <c r="AF159" s="1" t="s">
        <v>7141</v>
      </c>
      <c r="AG159" s="1" t="s">
        <v>7157</v>
      </c>
      <c r="AH159" s="1" t="s">
        <v>7641</v>
      </c>
    </row>
    <row r="160" spans="1:34" x14ac:dyDescent="0.25">
      <c r="A160" s="1" t="s">
        <v>7642</v>
      </c>
      <c r="B160" s="1" t="s">
        <v>7643</v>
      </c>
      <c r="C160" s="1" t="s">
        <v>7644</v>
      </c>
      <c r="D160">
        <v>2020</v>
      </c>
      <c r="E160" s="1" t="s">
        <v>7645</v>
      </c>
      <c r="F160" s="1" t="s">
        <v>7557</v>
      </c>
      <c r="G160" s="1" t="s">
        <v>7286</v>
      </c>
      <c r="H160" s="1" t="s">
        <v>7141</v>
      </c>
      <c r="I160">
        <v>715</v>
      </c>
      <c r="J160">
        <v>741</v>
      </c>
      <c r="K160" s="1" t="s">
        <v>7141</v>
      </c>
      <c r="M160" s="1" t="s">
        <v>7646</v>
      </c>
      <c r="N160" s="1" t="s">
        <v>7647</v>
      </c>
      <c r="O160" s="1" t="s">
        <v>7648</v>
      </c>
      <c r="P160" s="1" t="s">
        <v>7649</v>
      </c>
      <c r="Q160" s="1" t="s">
        <v>7650</v>
      </c>
      <c r="R160" s="1" t="s">
        <v>7651</v>
      </c>
      <c r="S160" s="1" t="s">
        <v>7652</v>
      </c>
      <c r="T160" s="1" t="s">
        <v>7653</v>
      </c>
      <c r="U160" s="1" t="s">
        <v>7141</v>
      </c>
      <c r="V160" s="1" t="s">
        <v>7654</v>
      </c>
      <c r="W160" s="1" t="s">
        <v>7655</v>
      </c>
      <c r="X160" s="1" t="str">
        <f>VLOOKUP(knapsack_problem[[#This Row],[ISSN]],classificacao!B:D,3,0)</f>
        <v>B1</v>
      </c>
      <c r="Y160" s="1" t="s">
        <v>7141</v>
      </c>
      <c r="Z160" s="1" t="s">
        <v>7141</v>
      </c>
      <c r="AB160" s="1" t="s">
        <v>7153</v>
      </c>
      <c r="AC160" s="1" t="s">
        <v>7656</v>
      </c>
      <c r="AD160" s="1" t="s">
        <v>7155</v>
      </c>
      <c r="AE160" s="1" t="s">
        <v>7156</v>
      </c>
      <c r="AF160" s="1" t="s">
        <v>7141</v>
      </c>
      <c r="AG160" s="1" t="s">
        <v>7157</v>
      </c>
      <c r="AH160" s="1" t="s">
        <v>7657</v>
      </c>
    </row>
    <row r="161" spans="1:34" x14ac:dyDescent="0.25">
      <c r="A161" s="1" t="s">
        <v>7662</v>
      </c>
      <c r="B161" s="1" t="s">
        <v>7663</v>
      </c>
      <c r="C161" s="1" t="s">
        <v>7664</v>
      </c>
      <c r="D161">
        <v>2020</v>
      </c>
      <c r="E161" s="1" t="s">
        <v>7556</v>
      </c>
      <c r="F161" s="1" t="s">
        <v>7141</v>
      </c>
      <c r="G161" s="1" t="s">
        <v>7141</v>
      </c>
      <c r="H161" s="1" t="s">
        <v>7141</v>
      </c>
      <c r="K161" s="1" t="s">
        <v>7141</v>
      </c>
      <c r="M161" s="1" t="s">
        <v>7665</v>
      </c>
      <c r="N161" s="1" t="s">
        <v>7666</v>
      </c>
      <c r="O161" s="1" t="s">
        <v>7667</v>
      </c>
      <c r="P161" s="1" t="s">
        <v>7668</v>
      </c>
      <c r="Q161" s="1" t="s">
        <v>7669</v>
      </c>
      <c r="R161" s="1" t="s">
        <v>7670</v>
      </c>
      <c r="S161" s="1" t="s">
        <v>7671</v>
      </c>
      <c r="T161" s="1" t="s">
        <v>7672</v>
      </c>
      <c r="U161" s="1" t="s">
        <v>7141</v>
      </c>
      <c r="V161" s="1" t="s">
        <v>7318</v>
      </c>
      <c r="W161" s="1" t="s">
        <v>7566</v>
      </c>
      <c r="X161" s="1" t="str">
        <f>VLOOKUP(knapsack_problem[[#This Row],[ISSN]],classificacao!B:D,3,0)</f>
        <v>B1</v>
      </c>
      <c r="Y161" s="1" t="s">
        <v>7141</v>
      </c>
      <c r="Z161" s="1" t="s">
        <v>7141</v>
      </c>
      <c r="AB161" s="1" t="s">
        <v>7153</v>
      </c>
      <c r="AC161" s="1" t="s">
        <v>7567</v>
      </c>
      <c r="AD161" s="1" t="s">
        <v>7155</v>
      </c>
      <c r="AE161" s="1" t="s">
        <v>7581</v>
      </c>
      <c r="AF161" s="1" t="s">
        <v>7141</v>
      </c>
      <c r="AG161" s="1" t="s">
        <v>7157</v>
      </c>
      <c r="AH161" s="1" t="s">
        <v>7673</v>
      </c>
    </row>
    <row r="162" spans="1:34" x14ac:dyDescent="0.25">
      <c r="A162" s="1" t="s">
        <v>7728</v>
      </c>
      <c r="B162" s="1" t="s">
        <v>7729</v>
      </c>
      <c r="C162" s="1" t="s">
        <v>7730</v>
      </c>
      <c r="D162">
        <v>2019</v>
      </c>
      <c r="E162" s="1" t="s">
        <v>7403</v>
      </c>
      <c r="F162" s="1" t="s">
        <v>7731</v>
      </c>
      <c r="G162" s="1" t="s">
        <v>7330</v>
      </c>
      <c r="H162" s="1" t="s">
        <v>7141</v>
      </c>
      <c r="I162">
        <v>1155</v>
      </c>
      <c r="J162">
        <v>1179</v>
      </c>
      <c r="K162" s="1" t="s">
        <v>7141</v>
      </c>
      <c r="M162" s="1" t="s">
        <v>7732</v>
      </c>
      <c r="N162" s="1" t="s">
        <v>7733</v>
      </c>
      <c r="O162" s="1" t="s">
        <v>7734</v>
      </c>
      <c r="P162" s="1" t="s">
        <v>7735</v>
      </c>
      <c r="Q162" s="1" t="s">
        <v>7736</v>
      </c>
      <c r="R162" s="1" t="s">
        <v>7737</v>
      </c>
      <c r="S162" s="1" t="s">
        <v>7738</v>
      </c>
      <c r="T162" s="1" t="s">
        <v>7739</v>
      </c>
      <c r="U162" s="1" t="s">
        <v>7141</v>
      </c>
      <c r="V162" s="1" t="s">
        <v>7740</v>
      </c>
      <c r="W162" s="1" t="s">
        <v>7413</v>
      </c>
      <c r="X162" s="1" t="str">
        <f>VLOOKUP(knapsack_problem[[#This Row],[ISSN]],classificacao!B:D,3,0)</f>
        <v>B1</v>
      </c>
      <c r="Y162" s="1" t="s">
        <v>7141</v>
      </c>
      <c r="Z162" s="1" t="s">
        <v>7414</v>
      </c>
      <c r="AB162" s="1" t="s">
        <v>7153</v>
      </c>
      <c r="AC162" s="1" t="s">
        <v>7415</v>
      </c>
      <c r="AD162" s="1" t="s">
        <v>7155</v>
      </c>
      <c r="AE162" s="1" t="s">
        <v>7156</v>
      </c>
      <c r="AF162" s="1" t="s">
        <v>7141</v>
      </c>
      <c r="AG162" s="1" t="s">
        <v>7157</v>
      </c>
      <c r="AH162" s="1" t="s">
        <v>7741</v>
      </c>
    </row>
    <row r="163" spans="1:34" x14ac:dyDescent="0.25">
      <c r="A163" s="1" t="s">
        <v>7758</v>
      </c>
      <c r="B163" s="1" t="s">
        <v>7759</v>
      </c>
      <c r="C163" s="1" t="s">
        <v>7760</v>
      </c>
      <c r="D163">
        <v>2019</v>
      </c>
      <c r="E163" s="1" t="s">
        <v>7761</v>
      </c>
      <c r="F163" s="1" t="s">
        <v>7762</v>
      </c>
      <c r="G163" s="1" t="s">
        <v>7141</v>
      </c>
      <c r="H163" s="1" t="s">
        <v>7141</v>
      </c>
      <c r="I163">
        <v>88</v>
      </c>
      <c r="J163">
        <v>95</v>
      </c>
      <c r="K163" s="1" t="s">
        <v>7141</v>
      </c>
      <c r="M163" s="1" t="s">
        <v>7763</v>
      </c>
      <c r="N163" s="1" t="s">
        <v>7764</v>
      </c>
      <c r="O163" s="1" t="s">
        <v>7765</v>
      </c>
      <c r="P163" s="1" t="s">
        <v>7766</v>
      </c>
      <c r="Q163" s="1" t="s">
        <v>7767</v>
      </c>
      <c r="R163" s="1" t="s">
        <v>7768</v>
      </c>
      <c r="S163" s="1" t="s">
        <v>7769</v>
      </c>
      <c r="T163" s="1" t="s">
        <v>7770</v>
      </c>
      <c r="U163" s="1" t="s">
        <v>7141</v>
      </c>
      <c r="V163" s="1" t="s">
        <v>7150</v>
      </c>
      <c r="W163" s="1" t="s">
        <v>7771</v>
      </c>
      <c r="X163" s="1" t="str">
        <f>VLOOKUP(knapsack_problem[[#This Row],[ISSN]],classificacao!B:D,3,0)</f>
        <v>B1</v>
      </c>
      <c r="Y163" s="1" t="s">
        <v>7141</v>
      </c>
      <c r="Z163" s="1" t="s">
        <v>7772</v>
      </c>
      <c r="AB163" s="1" t="s">
        <v>7153</v>
      </c>
      <c r="AC163" s="1" t="s">
        <v>7773</v>
      </c>
      <c r="AD163" s="1" t="s">
        <v>7155</v>
      </c>
      <c r="AE163" s="1" t="s">
        <v>7156</v>
      </c>
      <c r="AF163" s="1" t="s">
        <v>7141</v>
      </c>
      <c r="AG163" s="1" t="s">
        <v>7157</v>
      </c>
      <c r="AH163" s="1" t="s">
        <v>7774</v>
      </c>
    </row>
    <row r="164" spans="1:34" x14ac:dyDescent="0.25">
      <c r="A164" s="1" t="s">
        <v>7789</v>
      </c>
      <c r="B164" s="1" t="s">
        <v>7790</v>
      </c>
      <c r="C164" s="1" t="s">
        <v>7791</v>
      </c>
      <c r="D164">
        <v>2019</v>
      </c>
      <c r="E164" s="1" t="s">
        <v>7792</v>
      </c>
      <c r="F164" s="1" t="s">
        <v>7793</v>
      </c>
      <c r="G164" s="1" t="s">
        <v>7286</v>
      </c>
      <c r="H164" s="1" t="s">
        <v>7141</v>
      </c>
      <c r="I164">
        <v>1633</v>
      </c>
      <c r="J164">
        <v>1654</v>
      </c>
      <c r="K164" s="1" t="s">
        <v>7141</v>
      </c>
      <c r="M164" s="1" t="s">
        <v>7794</v>
      </c>
      <c r="N164" s="1" t="s">
        <v>7795</v>
      </c>
      <c r="O164" s="1" t="s">
        <v>7796</v>
      </c>
      <c r="P164" s="1" t="s">
        <v>7797</v>
      </c>
      <c r="Q164" s="1" t="s">
        <v>7798</v>
      </c>
      <c r="R164" s="1" t="s">
        <v>7799</v>
      </c>
      <c r="S164" s="1" t="s">
        <v>7800</v>
      </c>
      <c r="T164" s="1" t="s">
        <v>7141</v>
      </c>
      <c r="U164" s="1" t="s">
        <v>7141</v>
      </c>
      <c r="V164" s="1" t="s">
        <v>7801</v>
      </c>
      <c r="W164" s="1" t="s">
        <v>7802</v>
      </c>
      <c r="X164" s="1" t="str">
        <f>VLOOKUP(knapsack_problem[[#This Row],[ISSN]],classificacao!B:D,3,0)</f>
        <v>B1</v>
      </c>
      <c r="Y164" s="1" t="s">
        <v>7141</v>
      </c>
      <c r="Z164" s="1" t="s">
        <v>7141</v>
      </c>
      <c r="AB164" s="1" t="s">
        <v>7153</v>
      </c>
      <c r="AC164" s="1" t="s">
        <v>7803</v>
      </c>
      <c r="AD164" s="1" t="s">
        <v>7155</v>
      </c>
      <c r="AE164" s="1" t="s">
        <v>7156</v>
      </c>
      <c r="AF164" s="1" t="s">
        <v>7141</v>
      </c>
      <c r="AG164" s="1" t="s">
        <v>7157</v>
      </c>
      <c r="AH164" s="1" t="s">
        <v>7804</v>
      </c>
    </row>
    <row r="165" spans="1:34" x14ac:dyDescent="0.25">
      <c r="A165" s="1" t="s">
        <v>7846</v>
      </c>
      <c r="B165" s="1" t="s">
        <v>7847</v>
      </c>
      <c r="C165" s="1" t="s">
        <v>7848</v>
      </c>
      <c r="D165">
        <v>2019</v>
      </c>
      <c r="E165" s="1" t="s">
        <v>7849</v>
      </c>
      <c r="F165" s="1" t="s">
        <v>7850</v>
      </c>
      <c r="G165" s="1" t="s">
        <v>7347</v>
      </c>
      <c r="H165" s="1" t="s">
        <v>7141</v>
      </c>
      <c r="I165">
        <v>367</v>
      </c>
      <c r="J165">
        <v>386</v>
      </c>
      <c r="K165" s="1" t="s">
        <v>7141</v>
      </c>
      <c r="M165" s="1" t="s">
        <v>7851</v>
      </c>
      <c r="N165" s="1" t="s">
        <v>7852</v>
      </c>
      <c r="O165" s="1" t="s">
        <v>7853</v>
      </c>
      <c r="P165" s="1" t="s">
        <v>7854</v>
      </c>
      <c r="Q165" s="1" t="s">
        <v>7855</v>
      </c>
      <c r="R165" s="1" t="s">
        <v>7856</v>
      </c>
      <c r="S165" s="1" t="s">
        <v>7141</v>
      </c>
      <c r="T165" s="1" t="s">
        <v>7857</v>
      </c>
      <c r="U165" s="1" t="s">
        <v>7141</v>
      </c>
      <c r="V165" s="1" t="s">
        <v>7740</v>
      </c>
      <c r="W165" s="1" t="s">
        <v>7858</v>
      </c>
      <c r="X165" s="1" t="str">
        <f>VLOOKUP(knapsack_problem[[#This Row],[ISSN]],classificacao!B:D,3,0)</f>
        <v>A2</v>
      </c>
      <c r="Y165" s="1" t="s">
        <v>7141</v>
      </c>
      <c r="Z165" s="1" t="s">
        <v>7141</v>
      </c>
      <c r="AB165" s="1" t="s">
        <v>7153</v>
      </c>
      <c r="AC165" s="1" t="s">
        <v>7859</v>
      </c>
      <c r="AD165" s="1" t="s">
        <v>7155</v>
      </c>
      <c r="AE165" s="1" t="s">
        <v>7156</v>
      </c>
      <c r="AF165" s="1" t="s">
        <v>7141</v>
      </c>
      <c r="AG165" s="1" t="s">
        <v>7157</v>
      </c>
      <c r="AH165" s="1" t="s">
        <v>7860</v>
      </c>
    </row>
    <row r="166" spans="1:34" x14ac:dyDescent="0.25">
      <c r="A166" s="1" t="s">
        <v>7861</v>
      </c>
      <c r="B166" s="1" t="s">
        <v>7862</v>
      </c>
      <c r="C166" s="1" t="s">
        <v>7863</v>
      </c>
      <c r="D166">
        <v>2019</v>
      </c>
      <c r="E166" s="1" t="s">
        <v>7864</v>
      </c>
      <c r="F166" s="1" t="s">
        <v>7865</v>
      </c>
      <c r="G166" s="1" t="s">
        <v>7727</v>
      </c>
      <c r="H166" s="1" t="s">
        <v>7141</v>
      </c>
      <c r="I166">
        <v>2260</v>
      </c>
      <c r="J166">
        <v>2292</v>
      </c>
      <c r="K166" s="1" t="s">
        <v>7141</v>
      </c>
      <c r="M166" s="1" t="s">
        <v>7866</v>
      </c>
      <c r="N166" s="1" t="s">
        <v>7867</v>
      </c>
      <c r="O166" s="1" t="s">
        <v>7868</v>
      </c>
      <c r="P166" s="1" t="s">
        <v>7869</v>
      </c>
      <c r="Q166" s="1" t="s">
        <v>7870</v>
      </c>
      <c r="R166" s="1" t="s">
        <v>7871</v>
      </c>
      <c r="S166" s="1" t="s">
        <v>7872</v>
      </c>
      <c r="T166" s="1" t="s">
        <v>7873</v>
      </c>
      <c r="U166" s="1" t="s">
        <v>7141</v>
      </c>
      <c r="V166" s="1" t="s">
        <v>7874</v>
      </c>
      <c r="W166" s="1" t="s">
        <v>7875</v>
      </c>
      <c r="X166" s="1" t="str">
        <f>VLOOKUP(knapsack_problem[[#This Row],[ISSN]],classificacao!B:D,3,0)</f>
        <v>B1</v>
      </c>
      <c r="Y166" s="1" t="s">
        <v>7141</v>
      </c>
      <c r="Z166" s="1" t="s">
        <v>7876</v>
      </c>
      <c r="AB166" s="1" t="s">
        <v>7153</v>
      </c>
      <c r="AC166" s="1" t="s">
        <v>7877</v>
      </c>
      <c r="AD166" s="1" t="s">
        <v>7155</v>
      </c>
      <c r="AE166" s="1" t="s">
        <v>7156</v>
      </c>
      <c r="AF166" s="1" t="s">
        <v>7141</v>
      </c>
      <c r="AG166" s="1" t="s">
        <v>7157</v>
      </c>
      <c r="AH166" s="1" t="s">
        <v>7878</v>
      </c>
    </row>
    <row r="167" spans="1:34" x14ac:dyDescent="0.25">
      <c r="A167" s="1" t="s">
        <v>8110</v>
      </c>
      <c r="B167" s="1" t="s">
        <v>8111</v>
      </c>
      <c r="C167" s="1" t="s">
        <v>8112</v>
      </c>
      <c r="D167">
        <v>2019</v>
      </c>
      <c r="E167" s="1" t="s">
        <v>7572</v>
      </c>
      <c r="F167" s="1" t="s">
        <v>7727</v>
      </c>
      <c r="G167" s="1" t="s">
        <v>7141</v>
      </c>
      <c r="H167" s="1" t="s">
        <v>8113</v>
      </c>
      <c r="I167">
        <v>152358</v>
      </c>
      <c r="J167">
        <v>152367</v>
      </c>
      <c r="K167" s="1" t="s">
        <v>7141</v>
      </c>
      <c r="M167" s="1" t="s">
        <v>8114</v>
      </c>
      <c r="N167" s="1" t="s">
        <v>8115</v>
      </c>
      <c r="O167" s="1" t="s">
        <v>8116</v>
      </c>
      <c r="P167" s="1" t="s">
        <v>8117</v>
      </c>
      <c r="Q167" s="1" t="s">
        <v>8118</v>
      </c>
      <c r="R167" s="1" t="s">
        <v>8119</v>
      </c>
      <c r="S167" s="1" t="s">
        <v>8120</v>
      </c>
      <c r="T167" s="1" t="s">
        <v>8121</v>
      </c>
      <c r="U167" s="1" t="s">
        <v>7141</v>
      </c>
      <c r="V167" s="1" t="s">
        <v>7399</v>
      </c>
      <c r="W167" s="1" t="s">
        <v>7580</v>
      </c>
      <c r="X167" s="1" t="str">
        <f>VLOOKUP(knapsack_problem[[#This Row],[ISSN]],classificacao!B:D,3,0)</f>
        <v>B1</v>
      </c>
      <c r="Y167" s="1" t="s">
        <v>7141</v>
      </c>
      <c r="Z167" s="1" t="s">
        <v>7141</v>
      </c>
      <c r="AB167" s="1" t="s">
        <v>7153</v>
      </c>
      <c r="AC167" s="1" t="s">
        <v>7572</v>
      </c>
      <c r="AD167" s="1" t="s">
        <v>7155</v>
      </c>
      <c r="AE167" s="1" t="s">
        <v>7156</v>
      </c>
      <c r="AF167" s="1" t="s">
        <v>8122</v>
      </c>
      <c r="AG167" s="1" t="s">
        <v>7157</v>
      </c>
      <c r="AH167" s="1" t="s">
        <v>8123</v>
      </c>
    </row>
    <row r="168" spans="1:34" x14ac:dyDescent="0.25">
      <c r="A168" s="1" t="s">
        <v>8162</v>
      </c>
      <c r="B168" s="1" t="s">
        <v>8163</v>
      </c>
      <c r="C168" s="1" t="s">
        <v>8164</v>
      </c>
      <c r="D168">
        <v>2019</v>
      </c>
      <c r="E168" s="1" t="s">
        <v>7792</v>
      </c>
      <c r="F168" s="1" t="s">
        <v>7141</v>
      </c>
      <c r="G168" s="1" t="s">
        <v>7141</v>
      </c>
      <c r="H168" s="1" t="s">
        <v>7141</v>
      </c>
      <c r="K168" s="1" t="s">
        <v>7141</v>
      </c>
      <c r="M168" s="1" t="s">
        <v>8165</v>
      </c>
      <c r="N168" s="1" t="s">
        <v>8166</v>
      </c>
      <c r="O168" s="1" t="s">
        <v>8167</v>
      </c>
      <c r="P168" s="1" t="s">
        <v>8168</v>
      </c>
      <c r="Q168" s="1" t="s">
        <v>8169</v>
      </c>
      <c r="R168" s="1" t="s">
        <v>8170</v>
      </c>
      <c r="S168" s="1" t="s">
        <v>8171</v>
      </c>
      <c r="T168" s="1" t="s">
        <v>7141</v>
      </c>
      <c r="U168" s="1" t="s">
        <v>7141</v>
      </c>
      <c r="V168" s="1" t="s">
        <v>7801</v>
      </c>
      <c r="W168" s="1" t="s">
        <v>7802</v>
      </c>
      <c r="X168" s="1" t="str">
        <f>VLOOKUP(knapsack_problem[[#This Row],[ISSN]],classificacao!B:D,3,0)</f>
        <v>B1</v>
      </c>
      <c r="Y168" s="1" t="s">
        <v>7141</v>
      </c>
      <c r="Z168" s="1" t="s">
        <v>7141</v>
      </c>
      <c r="AB168" s="1" t="s">
        <v>7153</v>
      </c>
      <c r="AC168" s="1" t="s">
        <v>7803</v>
      </c>
      <c r="AD168" s="1" t="s">
        <v>7155</v>
      </c>
      <c r="AE168" s="1" t="s">
        <v>7581</v>
      </c>
      <c r="AF168" s="1" t="s">
        <v>7141</v>
      </c>
      <c r="AG168" s="1" t="s">
        <v>7157</v>
      </c>
      <c r="AH168" s="1" t="s">
        <v>8172</v>
      </c>
    </row>
    <row r="169" spans="1:34" x14ac:dyDescent="0.25">
      <c r="A169" s="1" t="s">
        <v>8260</v>
      </c>
      <c r="B169" s="1" t="s">
        <v>8261</v>
      </c>
      <c r="C169" s="1" t="s">
        <v>8262</v>
      </c>
      <c r="D169">
        <v>2018</v>
      </c>
      <c r="E169" s="1" t="s">
        <v>8263</v>
      </c>
      <c r="F169" s="1" t="s">
        <v>8218</v>
      </c>
      <c r="G169" s="1" t="s">
        <v>7956</v>
      </c>
      <c r="H169" s="1" t="s">
        <v>8264</v>
      </c>
      <c r="I169">
        <v>2888</v>
      </c>
      <c r="J169">
        <v>2895</v>
      </c>
      <c r="K169" s="1" t="s">
        <v>7141</v>
      </c>
      <c r="M169" s="1" t="s">
        <v>8265</v>
      </c>
      <c r="N169" s="1" t="s">
        <v>8266</v>
      </c>
      <c r="O169" s="1" t="s">
        <v>8267</v>
      </c>
      <c r="P169" s="1" t="s">
        <v>8268</v>
      </c>
      <c r="Q169" s="1" t="s">
        <v>8269</v>
      </c>
      <c r="R169" s="1" t="s">
        <v>8270</v>
      </c>
      <c r="S169" s="1" t="s">
        <v>8271</v>
      </c>
      <c r="T169" s="1" t="s">
        <v>7141</v>
      </c>
      <c r="U169" s="1" t="s">
        <v>7141</v>
      </c>
      <c r="V169" s="1" t="s">
        <v>7955</v>
      </c>
      <c r="W169" s="1" t="s">
        <v>8272</v>
      </c>
      <c r="X169" s="1" t="str">
        <f>VLOOKUP(knapsack_problem[[#This Row],[ISSN]],classificacao!B:D,3,0)</f>
        <v>B2</v>
      </c>
      <c r="Y169" s="1" t="s">
        <v>7141</v>
      </c>
      <c r="Z169" s="1" t="s">
        <v>7141</v>
      </c>
      <c r="AB169" s="1" t="s">
        <v>8273</v>
      </c>
      <c r="AC169" s="1" t="s">
        <v>8274</v>
      </c>
      <c r="AD169" s="1" t="s">
        <v>7155</v>
      </c>
      <c r="AE169" s="1" t="s">
        <v>7156</v>
      </c>
      <c r="AF169" s="1" t="s">
        <v>7141</v>
      </c>
      <c r="AG169" s="1" t="s">
        <v>7157</v>
      </c>
      <c r="AH169" s="1" t="s">
        <v>8275</v>
      </c>
    </row>
    <row r="170" spans="1:34" x14ac:dyDescent="0.25">
      <c r="A170" s="1" t="s">
        <v>8276</v>
      </c>
      <c r="B170" s="1" t="s">
        <v>8277</v>
      </c>
      <c r="C170" s="1" t="s">
        <v>8278</v>
      </c>
      <c r="D170">
        <v>2018</v>
      </c>
      <c r="E170" s="1" t="s">
        <v>8279</v>
      </c>
      <c r="F170" s="1" t="s">
        <v>8280</v>
      </c>
      <c r="G170" s="1" t="s">
        <v>7141</v>
      </c>
      <c r="H170" s="1" t="s">
        <v>7141</v>
      </c>
      <c r="I170">
        <v>195</v>
      </c>
      <c r="J170">
        <v>208</v>
      </c>
      <c r="K170" s="1" t="s">
        <v>7141</v>
      </c>
      <c r="M170" s="1" t="s">
        <v>8281</v>
      </c>
      <c r="N170" s="1" t="s">
        <v>8282</v>
      </c>
      <c r="O170" s="1" t="s">
        <v>8283</v>
      </c>
      <c r="P170" s="1" t="s">
        <v>8284</v>
      </c>
      <c r="Q170" s="1" t="s">
        <v>8285</v>
      </c>
      <c r="R170" s="1" t="s">
        <v>8286</v>
      </c>
      <c r="S170" s="1" t="s">
        <v>8287</v>
      </c>
      <c r="T170" s="1" t="s">
        <v>8288</v>
      </c>
      <c r="U170" s="1" t="s">
        <v>7141</v>
      </c>
      <c r="V170" s="1" t="s">
        <v>8289</v>
      </c>
      <c r="W170" s="1" t="s">
        <v>8290</v>
      </c>
      <c r="X170" s="1" t="str">
        <f>VLOOKUP(knapsack_problem[[#This Row],[ISSN]],classificacao!B:D,3,0)</f>
        <v>A2</v>
      </c>
      <c r="Y170" s="1" t="s">
        <v>7141</v>
      </c>
      <c r="Z170" s="1" t="s">
        <v>8291</v>
      </c>
      <c r="AB170" s="1" t="s">
        <v>7153</v>
      </c>
      <c r="AC170" s="1" t="s">
        <v>8292</v>
      </c>
      <c r="AD170" s="1" t="s">
        <v>7155</v>
      </c>
      <c r="AE170" s="1" t="s">
        <v>7156</v>
      </c>
      <c r="AF170" s="1" t="s">
        <v>7141</v>
      </c>
      <c r="AG170" s="1" t="s">
        <v>7157</v>
      </c>
      <c r="AH170" s="1" t="s">
        <v>8293</v>
      </c>
    </row>
    <row r="171" spans="1:34" x14ac:dyDescent="0.25">
      <c r="A171" s="1" t="s">
        <v>8307</v>
      </c>
      <c r="B171" s="1" t="s">
        <v>8308</v>
      </c>
      <c r="C171" s="1" t="s">
        <v>8309</v>
      </c>
      <c r="D171">
        <v>2018</v>
      </c>
      <c r="E171" s="1" t="s">
        <v>8310</v>
      </c>
      <c r="F171" s="1" t="s">
        <v>8044</v>
      </c>
      <c r="G171" s="1" t="s">
        <v>7269</v>
      </c>
      <c r="H171" s="1" t="s">
        <v>7141</v>
      </c>
      <c r="I171">
        <v>1007</v>
      </c>
      <c r="J171">
        <v>1016</v>
      </c>
      <c r="K171" s="1" t="s">
        <v>7141</v>
      </c>
      <c r="M171" s="1" t="s">
        <v>8311</v>
      </c>
      <c r="N171" s="1" t="s">
        <v>8312</v>
      </c>
      <c r="O171" s="1" t="s">
        <v>8313</v>
      </c>
      <c r="P171" s="1" t="s">
        <v>8314</v>
      </c>
      <c r="Q171" s="1" t="s">
        <v>8315</v>
      </c>
      <c r="R171" s="1" t="s">
        <v>8316</v>
      </c>
      <c r="S171" s="1" t="s">
        <v>8317</v>
      </c>
      <c r="T171" s="1" t="s">
        <v>8318</v>
      </c>
      <c r="U171" s="1" t="s">
        <v>7141</v>
      </c>
      <c r="V171" s="1" t="s">
        <v>7203</v>
      </c>
      <c r="W171" s="1" t="s">
        <v>8319</v>
      </c>
      <c r="X171" s="1" t="str">
        <f>VLOOKUP(knapsack_problem[[#This Row],[ISSN]],classificacao!B:D,3,0)</f>
        <v>B1</v>
      </c>
      <c r="Y171" s="1" t="s">
        <v>7141</v>
      </c>
      <c r="Z171" s="1" t="s">
        <v>8320</v>
      </c>
      <c r="AB171" s="1" t="s">
        <v>7153</v>
      </c>
      <c r="AC171" s="1" t="s">
        <v>8321</v>
      </c>
      <c r="AD171" s="1" t="s">
        <v>7394</v>
      </c>
      <c r="AE171" s="1" t="s">
        <v>7156</v>
      </c>
      <c r="AF171" s="1" t="s">
        <v>7395</v>
      </c>
      <c r="AG171" s="1" t="s">
        <v>7157</v>
      </c>
      <c r="AH171" s="1" t="s">
        <v>8322</v>
      </c>
    </row>
    <row r="172" spans="1:34" x14ac:dyDescent="0.25">
      <c r="A172" s="1" t="s">
        <v>8335</v>
      </c>
      <c r="B172" s="1" t="s">
        <v>8336</v>
      </c>
      <c r="C172" s="1" t="s">
        <v>8337</v>
      </c>
      <c r="D172">
        <v>2018</v>
      </c>
      <c r="E172" s="1" t="s">
        <v>7792</v>
      </c>
      <c r="F172" s="1" t="s">
        <v>8259</v>
      </c>
      <c r="G172" s="1" t="s">
        <v>7269</v>
      </c>
      <c r="H172" s="1" t="s">
        <v>7141</v>
      </c>
      <c r="I172">
        <v>1739</v>
      </c>
      <c r="J172">
        <v>1762</v>
      </c>
      <c r="K172" s="1" t="s">
        <v>7141</v>
      </c>
      <c r="M172" s="1" t="s">
        <v>8338</v>
      </c>
      <c r="N172" s="1" t="s">
        <v>8339</v>
      </c>
      <c r="O172" s="1" t="s">
        <v>8340</v>
      </c>
      <c r="P172" s="1" t="s">
        <v>8341</v>
      </c>
      <c r="Q172" s="1" t="s">
        <v>8342</v>
      </c>
      <c r="R172" s="1" t="s">
        <v>8343</v>
      </c>
      <c r="S172" s="1" t="s">
        <v>8344</v>
      </c>
      <c r="T172" s="1" t="s">
        <v>7141</v>
      </c>
      <c r="U172" s="1" t="s">
        <v>7141</v>
      </c>
      <c r="V172" s="1" t="s">
        <v>7801</v>
      </c>
      <c r="W172" s="1" t="s">
        <v>7802</v>
      </c>
      <c r="X172" s="1" t="str">
        <f>VLOOKUP(knapsack_problem[[#This Row],[ISSN]],classificacao!B:D,3,0)</f>
        <v>B1</v>
      </c>
      <c r="Y172" s="1" t="s">
        <v>7141</v>
      </c>
      <c r="Z172" s="1" t="s">
        <v>7141</v>
      </c>
      <c r="AB172" s="1" t="s">
        <v>7153</v>
      </c>
      <c r="AC172" s="1" t="s">
        <v>7803</v>
      </c>
      <c r="AD172" s="1" t="s">
        <v>7155</v>
      </c>
      <c r="AE172" s="1" t="s">
        <v>7156</v>
      </c>
      <c r="AF172" s="1" t="s">
        <v>7141</v>
      </c>
      <c r="AG172" s="1" t="s">
        <v>7157</v>
      </c>
      <c r="AH172" s="1" t="s">
        <v>8345</v>
      </c>
    </row>
    <row r="173" spans="1:34" x14ac:dyDescent="0.25">
      <c r="A173" s="1" t="s">
        <v>8504</v>
      </c>
      <c r="B173" s="1" t="s">
        <v>8505</v>
      </c>
      <c r="C173" s="1" t="s">
        <v>8506</v>
      </c>
      <c r="D173">
        <v>2018</v>
      </c>
      <c r="E173" s="1" t="s">
        <v>7403</v>
      </c>
      <c r="F173" s="1" t="s">
        <v>8507</v>
      </c>
      <c r="G173" s="1" t="s">
        <v>7366</v>
      </c>
      <c r="H173" s="1" t="s">
        <v>7141</v>
      </c>
      <c r="I173">
        <v>794</v>
      </c>
      <c r="J173">
        <v>813</v>
      </c>
      <c r="K173" s="1" t="s">
        <v>7141</v>
      </c>
      <c r="M173" s="1" t="s">
        <v>8508</v>
      </c>
      <c r="N173" s="1" t="s">
        <v>8509</v>
      </c>
      <c r="O173" s="1" t="s">
        <v>8510</v>
      </c>
      <c r="P173" s="1" t="s">
        <v>8511</v>
      </c>
      <c r="Q173" s="1" t="s">
        <v>8512</v>
      </c>
      <c r="R173" s="1" t="s">
        <v>8513</v>
      </c>
      <c r="S173" s="1" t="s">
        <v>8514</v>
      </c>
      <c r="T173" s="1" t="s">
        <v>8515</v>
      </c>
      <c r="U173" s="1" t="s">
        <v>7141</v>
      </c>
      <c r="V173" s="1" t="s">
        <v>7740</v>
      </c>
      <c r="W173" s="1" t="s">
        <v>7413</v>
      </c>
      <c r="X173" s="1" t="str">
        <f>VLOOKUP(knapsack_problem[[#This Row],[ISSN]],classificacao!B:D,3,0)</f>
        <v>B1</v>
      </c>
      <c r="Y173" s="1" t="s">
        <v>7141</v>
      </c>
      <c r="Z173" s="1" t="s">
        <v>7414</v>
      </c>
      <c r="AB173" s="1" t="s">
        <v>7153</v>
      </c>
      <c r="AC173" s="1" t="s">
        <v>7415</v>
      </c>
      <c r="AD173" s="1" t="s">
        <v>7155</v>
      </c>
      <c r="AE173" s="1" t="s">
        <v>7156</v>
      </c>
      <c r="AF173" s="1" t="s">
        <v>7141</v>
      </c>
      <c r="AG173" s="1" t="s">
        <v>7157</v>
      </c>
      <c r="AH173" s="1" t="s">
        <v>8516</v>
      </c>
    </row>
    <row r="174" spans="1:34" x14ac:dyDescent="0.25">
      <c r="A174" s="1" t="s">
        <v>8684</v>
      </c>
      <c r="B174" s="1" t="s">
        <v>8685</v>
      </c>
      <c r="C174" s="1" t="s">
        <v>8686</v>
      </c>
      <c r="D174">
        <v>2018</v>
      </c>
      <c r="E174" s="1" t="s">
        <v>7943</v>
      </c>
      <c r="F174" s="1" t="s">
        <v>7141</v>
      </c>
      <c r="G174" s="1" t="s">
        <v>7141</v>
      </c>
      <c r="H174" s="1" t="s">
        <v>7141</v>
      </c>
      <c r="K174" s="1" t="s">
        <v>7141</v>
      </c>
      <c r="M174" s="1" t="s">
        <v>8687</v>
      </c>
      <c r="N174" s="1" t="s">
        <v>8688</v>
      </c>
      <c r="O174" s="1" t="s">
        <v>8689</v>
      </c>
      <c r="P174" s="1" t="s">
        <v>8690</v>
      </c>
      <c r="Q174" s="1" t="s">
        <v>8691</v>
      </c>
      <c r="R174" s="1" t="s">
        <v>8692</v>
      </c>
      <c r="S174" s="1" t="s">
        <v>7141</v>
      </c>
      <c r="T174" s="1" t="s">
        <v>8693</v>
      </c>
      <c r="U174" s="1" t="s">
        <v>7141</v>
      </c>
      <c r="V174" s="1" t="s">
        <v>7712</v>
      </c>
      <c r="W174" s="1" t="s">
        <v>7952</v>
      </c>
      <c r="X174" s="1" t="str">
        <f>VLOOKUP(knapsack_problem[[#This Row],[ISSN]],classificacao!B:D,3,0)</f>
        <v>B1</v>
      </c>
      <c r="Y174" s="1" t="s">
        <v>7141</v>
      </c>
      <c r="Z174" s="1" t="s">
        <v>7141</v>
      </c>
      <c r="AB174" s="1" t="s">
        <v>7153</v>
      </c>
      <c r="AC174" s="1" t="s">
        <v>7953</v>
      </c>
      <c r="AD174" s="1" t="s">
        <v>7581</v>
      </c>
      <c r="AE174" s="1" t="s">
        <v>7581</v>
      </c>
      <c r="AF174" s="1" t="s">
        <v>7141</v>
      </c>
      <c r="AG174" s="1" t="s">
        <v>7157</v>
      </c>
      <c r="AH174" s="1" t="s">
        <v>8694</v>
      </c>
    </row>
    <row r="175" spans="1:34" x14ac:dyDescent="0.25">
      <c r="A175" s="1" t="s">
        <v>8722</v>
      </c>
      <c r="B175" s="1" t="s">
        <v>8723</v>
      </c>
      <c r="C175" s="1" t="s">
        <v>8724</v>
      </c>
      <c r="D175">
        <v>2018</v>
      </c>
      <c r="E175" s="1" t="s">
        <v>7681</v>
      </c>
      <c r="F175" s="1" t="s">
        <v>7971</v>
      </c>
      <c r="G175" s="1" t="s">
        <v>7141</v>
      </c>
      <c r="H175" s="1" t="s">
        <v>7141</v>
      </c>
      <c r="I175">
        <v>82</v>
      </c>
      <c r="J175">
        <v>93</v>
      </c>
      <c r="K175" s="1" t="s">
        <v>7141</v>
      </c>
      <c r="M175" s="1" t="s">
        <v>8725</v>
      </c>
      <c r="N175" s="1" t="s">
        <v>8726</v>
      </c>
      <c r="O175" s="1" t="s">
        <v>8727</v>
      </c>
      <c r="P175" s="1" t="s">
        <v>8728</v>
      </c>
      <c r="Q175" s="1" t="s">
        <v>8729</v>
      </c>
      <c r="R175" s="1" t="s">
        <v>8730</v>
      </c>
      <c r="S175" s="1" t="s">
        <v>8731</v>
      </c>
      <c r="T175" s="1" t="s">
        <v>8732</v>
      </c>
      <c r="U175" s="1" t="s">
        <v>7141</v>
      </c>
      <c r="V175" s="1" t="s">
        <v>7173</v>
      </c>
      <c r="W175" s="1" t="s">
        <v>7692</v>
      </c>
      <c r="X175" s="1" t="str">
        <f>VLOOKUP(knapsack_problem[[#This Row],[ISSN]],classificacao!B:D,3,0)</f>
        <v>A2</v>
      </c>
      <c r="Y175" s="1" t="s">
        <v>7141</v>
      </c>
      <c r="Z175" s="1" t="s">
        <v>7693</v>
      </c>
      <c r="AB175" s="1" t="s">
        <v>7153</v>
      </c>
      <c r="AC175" s="1" t="s">
        <v>7694</v>
      </c>
      <c r="AD175" s="1" t="s">
        <v>7155</v>
      </c>
      <c r="AE175" s="1" t="s">
        <v>7156</v>
      </c>
      <c r="AF175" s="1" t="s">
        <v>7141</v>
      </c>
      <c r="AG175" s="1" t="s">
        <v>7157</v>
      </c>
      <c r="AH175" s="1" t="s">
        <v>8733</v>
      </c>
    </row>
    <row r="176" spans="1:34" x14ac:dyDescent="0.25">
      <c r="A176" s="1" t="s">
        <v>8845</v>
      </c>
      <c r="B176" s="1" t="s">
        <v>8846</v>
      </c>
      <c r="C176" s="1" t="s">
        <v>8847</v>
      </c>
      <c r="D176">
        <v>2017</v>
      </c>
      <c r="E176" s="1" t="s">
        <v>8848</v>
      </c>
      <c r="F176" s="1" t="s">
        <v>8849</v>
      </c>
      <c r="G176" s="1" t="s">
        <v>7366</v>
      </c>
      <c r="H176" s="1" t="s">
        <v>7141</v>
      </c>
      <c r="I176">
        <v>627</v>
      </c>
      <c r="J176">
        <v>637</v>
      </c>
      <c r="K176" s="1" t="s">
        <v>7141</v>
      </c>
      <c r="M176" s="1" t="s">
        <v>8850</v>
      </c>
      <c r="N176" s="1" t="s">
        <v>8851</v>
      </c>
      <c r="O176" s="1" t="s">
        <v>8852</v>
      </c>
      <c r="P176" s="1" t="s">
        <v>8853</v>
      </c>
      <c r="Q176" s="1" t="s">
        <v>8854</v>
      </c>
      <c r="R176" s="1" t="s">
        <v>8855</v>
      </c>
      <c r="S176" s="1" t="s">
        <v>8856</v>
      </c>
      <c r="T176" s="1" t="s">
        <v>7141</v>
      </c>
      <c r="U176" s="1" t="s">
        <v>7141</v>
      </c>
      <c r="V176" s="1" t="s">
        <v>8857</v>
      </c>
      <c r="W176" s="1" t="s">
        <v>8858</v>
      </c>
      <c r="X176" s="1" t="str">
        <f>VLOOKUP(knapsack_problem[[#This Row],[ISSN]],classificacao!B:D,3,0)</f>
        <v>B2</v>
      </c>
      <c r="Y176" s="1" t="s">
        <v>7141</v>
      </c>
      <c r="Z176" s="1" t="s">
        <v>7141</v>
      </c>
      <c r="AB176" s="1" t="s">
        <v>7153</v>
      </c>
      <c r="AC176" s="1" t="s">
        <v>8859</v>
      </c>
      <c r="AD176" s="1" t="s">
        <v>7155</v>
      </c>
      <c r="AE176" s="1" t="s">
        <v>7156</v>
      </c>
      <c r="AF176" s="1" t="s">
        <v>7141</v>
      </c>
      <c r="AG176" s="1" t="s">
        <v>7157</v>
      </c>
      <c r="AH176" s="1" t="s">
        <v>8860</v>
      </c>
    </row>
    <row r="177" spans="1:34" x14ac:dyDescent="0.25">
      <c r="A177" s="1" t="s">
        <v>9079</v>
      </c>
      <c r="B177" s="1" t="s">
        <v>9080</v>
      </c>
      <c r="C177" s="1" t="s">
        <v>9081</v>
      </c>
      <c r="D177">
        <v>2017</v>
      </c>
      <c r="E177" s="1" t="s">
        <v>9082</v>
      </c>
      <c r="F177" s="1" t="s">
        <v>8075</v>
      </c>
      <c r="G177" s="1" t="s">
        <v>7286</v>
      </c>
      <c r="H177" s="1" t="s">
        <v>7141</v>
      </c>
      <c r="I177">
        <v>2719</v>
      </c>
      <c r="J177">
        <v>2726</v>
      </c>
      <c r="K177" s="1" t="s">
        <v>7141</v>
      </c>
      <c r="M177" s="1" t="s">
        <v>9083</v>
      </c>
      <c r="N177" s="1" t="s">
        <v>9084</v>
      </c>
      <c r="O177" s="1" t="s">
        <v>9085</v>
      </c>
      <c r="P177" s="1" t="s">
        <v>9086</v>
      </c>
      <c r="Q177" s="1" t="s">
        <v>9087</v>
      </c>
      <c r="R177" s="1" t="s">
        <v>9088</v>
      </c>
      <c r="S177" s="1" t="s">
        <v>9089</v>
      </c>
      <c r="T177" s="1" t="s">
        <v>9090</v>
      </c>
      <c r="U177" s="1" t="s">
        <v>7141</v>
      </c>
      <c r="V177" s="1" t="s">
        <v>9091</v>
      </c>
      <c r="W177" s="1" t="s">
        <v>9092</v>
      </c>
      <c r="X177" s="1" t="str">
        <f>VLOOKUP(knapsack_problem[[#This Row],[ISSN]],classificacao!B:D,3,0)</f>
        <v>B1</v>
      </c>
      <c r="Y177" s="1" t="s">
        <v>7141</v>
      </c>
      <c r="Z177" s="1" t="s">
        <v>7141</v>
      </c>
      <c r="AB177" s="1" t="s">
        <v>7153</v>
      </c>
      <c r="AC177" s="1" t="s">
        <v>9093</v>
      </c>
      <c r="AD177" s="1" t="s">
        <v>7155</v>
      </c>
      <c r="AE177" s="1" t="s">
        <v>7156</v>
      </c>
      <c r="AF177" s="1" t="s">
        <v>7141</v>
      </c>
      <c r="AG177" s="1" t="s">
        <v>7157</v>
      </c>
      <c r="AH177" s="1" t="s">
        <v>9094</v>
      </c>
    </row>
    <row r="178" spans="1:34" x14ac:dyDescent="0.25">
      <c r="A178" s="1" t="s">
        <v>9264</v>
      </c>
      <c r="B178" s="1" t="s">
        <v>9265</v>
      </c>
      <c r="C178" s="1" t="s">
        <v>9266</v>
      </c>
      <c r="D178">
        <v>2016</v>
      </c>
      <c r="E178" s="1" t="s">
        <v>8848</v>
      </c>
      <c r="F178" s="1" t="s">
        <v>7309</v>
      </c>
      <c r="G178" s="1" t="s">
        <v>9255</v>
      </c>
      <c r="H178" s="1" t="s">
        <v>7141</v>
      </c>
      <c r="I178">
        <v>995</v>
      </c>
      <c r="J178">
        <v>1001</v>
      </c>
      <c r="K178" s="1" t="s">
        <v>7141</v>
      </c>
      <c r="M178" s="1" t="s">
        <v>9267</v>
      </c>
      <c r="N178" s="1" t="s">
        <v>9268</v>
      </c>
      <c r="O178" s="1" t="s">
        <v>9269</v>
      </c>
      <c r="P178" s="1" t="s">
        <v>9270</v>
      </c>
      <c r="Q178" s="1" t="s">
        <v>9271</v>
      </c>
      <c r="R178" s="1" t="s">
        <v>9272</v>
      </c>
      <c r="S178" s="1" t="s">
        <v>9273</v>
      </c>
      <c r="T178" s="1" t="s">
        <v>7141</v>
      </c>
      <c r="U178" s="1" t="s">
        <v>7141</v>
      </c>
      <c r="V178" s="1" t="s">
        <v>8857</v>
      </c>
      <c r="W178" s="1" t="s">
        <v>8858</v>
      </c>
      <c r="X178" s="1" t="str">
        <f>VLOOKUP(knapsack_problem[[#This Row],[ISSN]],classificacao!B:D,3,0)</f>
        <v>B2</v>
      </c>
      <c r="Y178" s="1" t="s">
        <v>7141</v>
      </c>
      <c r="Z178" s="1" t="s">
        <v>7141</v>
      </c>
      <c r="AB178" s="1" t="s">
        <v>7153</v>
      </c>
      <c r="AC178" s="1" t="s">
        <v>8859</v>
      </c>
      <c r="AD178" s="1" t="s">
        <v>7155</v>
      </c>
      <c r="AE178" s="1" t="s">
        <v>7156</v>
      </c>
      <c r="AF178" s="1" t="s">
        <v>7141</v>
      </c>
      <c r="AG178" s="1" t="s">
        <v>7157</v>
      </c>
      <c r="AH178" s="1" t="s">
        <v>9274</v>
      </c>
    </row>
    <row r="179" spans="1:34" x14ac:dyDescent="0.25">
      <c r="A179" s="1" t="s">
        <v>9429</v>
      </c>
      <c r="B179" s="1" t="s">
        <v>9430</v>
      </c>
      <c r="C179" s="1" t="s">
        <v>9431</v>
      </c>
      <c r="D179">
        <v>2016</v>
      </c>
      <c r="E179" s="1" t="s">
        <v>7403</v>
      </c>
      <c r="F179" s="1" t="s">
        <v>7820</v>
      </c>
      <c r="G179" s="1" t="s">
        <v>7366</v>
      </c>
      <c r="H179" s="1" t="s">
        <v>7141</v>
      </c>
      <c r="I179">
        <v>1160</v>
      </c>
      <c r="J179">
        <v>1173</v>
      </c>
      <c r="K179" s="1" t="s">
        <v>7141</v>
      </c>
      <c r="M179" s="1" t="s">
        <v>9432</v>
      </c>
      <c r="N179" s="1" t="s">
        <v>9433</v>
      </c>
      <c r="O179" s="1" t="s">
        <v>9434</v>
      </c>
      <c r="P179" s="1" t="s">
        <v>9435</v>
      </c>
      <c r="Q179" s="1" t="s">
        <v>9436</v>
      </c>
      <c r="R179" s="1" t="s">
        <v>9437</v>
      </c>
      <c r="S179" s="1" t="s">
        <v>9438</v>
      </c>
      <c r="T179" s="1" t="s">
        <v>9439</v>
      </c>
      <c r="U179" s="1" t="s">
        <v>7141</v>
      </c>
      <c r="V179" s="1" t="s">
        <v>7740</v>
      </c>
      <c r="W179" s="1" t="s">
        <v>7413</v>
      </c>
      <c r="X179" s="1" t="str">
        <f>VLOOKUP(knapsack_problem[[#This Row],[ISSN]],classificacao!B:D,3,0)</f>
        <v>B1</v>
      </c>
      <c r="Y179" s="1" t="s">
        <v>7141</v>
      </c>
      <c r="Z179" s="1" t="s">
        <v>7414</v>
      </c>
      <c r="AB179" s="1" t="s">
        <v>7153</v>
      </c>
      <c r="AC179" s="1" t="s">
        <v>7415</v>
      </c>
      <c r="AD179" s="1" t="s">
        <v>7155</v>
      </c>
      <c r="AE179" s="1" t="s">
        <v>7156</v>
      </c>
      <c r="AF179" s="1" t="s">
        <v>7395</v>
      </c>
      <c r="AG179" s="1" t="s">
        <v>7157</v>
      </c>
      <c r="AH179" s="1" t="s">
        <v>9440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47C5-1594-40BC-915A-6613E549206B}">
  <dimension ref="B2:H14"/>
  <sheetViews>
    <sheetView showGridLines="0" tabSelected="1" workbookViewId="0">
      <selection activeCell="C14" sqref="C14"/>
    </sheetView>
  </sheetViews>
  <sheetFormatPr defaultRowHeight="15" x14ac:dyDescent="0.25"/>
  <cols>
    <col min="1" max="1" width="2.85546875" customWidth="1"/>
    <col min="2" max="2" width="43" style="3" customWidth="1"/>
    <col min="3" max="8" width="39.140625" customWidth="1"/>
  </cols>
  <sheetData>
    <row r="2" spans="2:8" s="4" customFormat="1" x14ac:dyDescent="0.25">
      <c r="B2" s="6"/>
      <c r="C2" s="7" t="s">
        <v>17659</v>
      </c>
      <c r="D2" s="7" t="s">
        <v>17660</v>
      </c>
      <c r="E2" s="7" t="s">
        <v>17661</v>
      </c>
      <c r="F2" s="7" t="s">
        <v>17662</v>
      </c>
      <c r="G2" s="7" t="s">
        <v>17663</v>
      </c>
      <c r="H2" s="7" t="s">
        <v>17664</v>
      </c>
    </row>
    <row r="3" spans="2:8" s="4" customFormat="1" x14ac:dyDescent="0.25">
      <c r="B3" s="8" t="s">
        <v>7115</v>
      </c>
      <c r="C3" s="9" t="s">
        <v>25545</v>
      </c>
      <c r="D3" s="10"/>
      <c r="E3" s="11"/>
      <c r="F3" s="10"/>
      <c r="G3" s="11"/>
      <c r="H3" s="10"/>
    </row>
    <row r="4" spans="2:8" s="4" customFormat="1" x14ac:dyDescent="0.25">
      <c r="B4" s="12" t="s">
        <v>3</v>
      </c>
      <c r="C4" s="13" t="s">
        <v>221</v>
      </c>
      <c r="D4" s="14"/>
      <c r="E4" s="15"/>
      <c r="F4" s="14"/>
      <c r="G4" s="15"/>
      <c r="H4" s="14"/>
    </row>
    <row r="5" spans="2:8" s="4" customFormat="1" x14ac:dyDescent="0.25">
      <c r="B5" s="12" t="s">
        <v>25546</v>
      </c>
      <c r="C5" s="23">
        <v>2016</v>
      </c>
      <c r="D5" s="14"/>
      <c r="E5" s="15"/>
      <c r="F5" s="14"/>
      <c r="G5" s="15"/>
      <c r="H5" s="14"/>
    </row>
    <row r="6" spans="2:8" s="5" customFormat="1" ht="30" x14ac:dyDescent="0.25">
      <c r="B6" s="16" t="s">
        <v>17650</v>
      </c>
      <c r="C6" s="13" t="s">
        <v>25542</v>
      </c>
      <c r="D6" s="17"/>
      <c r="E6" s="18"/>
      <c r="F6" s="17"/>
      <c r="G6" s="18"/>
      <c r="H6" s="17"/>
    </row>
    <row r="7" spans="2:8" s="5" customFormat="1" ht="30" x14ac:dyDescent="0.25">
      <c r="B7" s="16" t="s">
        <v>17651</v>
      </c>
      <c r="C7" s="13" t="s">
        <v>25543</v>
      </c>
      <c r="D7" s="17"/>
      <c r="E7" s="18"/>
      <c r="F7" s="17"/>
      <c r="G7" s="18"/>
      <c r="H7" s="17"/>
    </row>
    <row r="8" spans="2:8" s="5" customFormat="1" ht="30" x14ac:dyDescent="0.25">
      <c r="B8" s="16" t="s">
        <v>17652</v>
      </c>
      <c r="C8" s="13" t="s">
        <v>25544</v>
      </c>
      <c r="D8" s="17"/>
      <c r="E8" s="18"/>
      <c r="F8" s="17"/>
      <c r="G8" s="18"/>
      <c r="H8" s="17"/>
    </row>
    <row r="9" spans="2:8" s="5" customFormat="1" ht="210" x14ac:dyDescent="0.25">
      <c r="B9" s="16" t="s">
        <v>17653</v>
      </c>
      <c r="C9" s="13" t="s">
        <v>25547</v>
      </c>
      <c r="D9" s="17"/>
      <c r="E9" s="18"/>
      <c r="F9" s="17"/>
      <c r="G9" s="18"/>
      <c r="H9" s="17"/>
    </row>
    <row r="10" spans="2:8" s="5" customFormat="1" ht="45" x14ac:dyDescent="0.25">
      <c r="B10" s="16" t="s">
        <v>17654</v>
      </c>
      <c r="C10" s="13" t="s">
        <v>25548</v>
      </c>
      <c r="D10" s="17"/>
      <c r="E10" s="18"/>
      <c r="F10" s="17"/>
      <c r="G10" s="18"/>
      <c r="H10" s="17"/>
    </row>
    <row r="11" spans="2:8" s="5" customFormat="1" ht="30" x14ac:dyDescent="0.25">
      <c r="B11" s="16" t="s">
        <v>17655</v>
      </c>
      <c r="C11" s="13" t="s">
        <v>25549</v>
      </c>
      <c r="D11" s="17"/>
      <c r="E11" s="18"/>
      <c r="F11" s="17"/>
      <c r="G11" s="18"/>
      <c r="H11" s="17"/>
    </row>
    <row r="12" spans="2:8" s="5" customFormat="1" ht="30" x14ac:dyDescent="0.25">
      <c r="B12" s="16" t="s">
        <v>17656</v>
      </c>
      <c r="C12" s="13" t="s">
        <v>25549</v>
      </c>
      <c r="D12" s="17"/>
      <c r="E12" s="18"/>
      <c r="F12" s="17"/>
      <c r="G12" s="18"/>
      <c r="H12" s="17"/>
    </row>
    <row r="13" spans="2:8" s="5" customFormat="1" ht="75" x14ac:dyDescent="0.25">
      <c r="B13" s="16" t="s">
        <v>17657</v>
      </c>
      <c r="C13" s="13" t="s">
        <v>25550</v>
      </c>
      <c r="D13" s="17"/>
      <c r="E13" s="18"/>
      <c r="F13" s="17"/>
      <c r="G13" s="18"/>
      <c r="H13" s="17"/>
    </row>
    <row r="14" spans="2:8" s="5" customFormat="1" ht="120" x14ac:dyDescent="0.25">
      <c r="B14" s="19" t="s">
        <v>17658</v>
      </c>
      <c r="C14" s="20" t="s">
        <v>25551</v>
      </c>
      <c r="D14" s="21"/>
      <c r="E14" s="22"/>
      <c r="F14" s="21"/>
      <c r="G14" s="22"/>
      <c r="H14" s="21"/>
    </row>
  </sheetData>
  <hyperlinks>
    <hyperlink ref="C3" r:id="rId1" xr:uid="{0A9834F0-6BB6-4DAE-AA6E-7C19BE60C263}"/>
  </hyperlinks>
  <pageMargins left="0.511811024" right="0.511811024" top="0.78740157499999996" bottom="0.78740157499999996" header="0.31496062000000002" footer="0.31496062000000002"/>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G A A B Q S w M E F A A C A A g A K G q c U Q 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o a p x 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q c U d w c P s e S A w A A d S Y A A B M A H A B G b 3 J t d W x h c y 9 T Z W N 0 a W 9 u M S 5 t I K I Y A C i g F A A A A A A A A A A A A A A A A A A A A A A A A A A A A O 2 Z 4 W 4 i N x C A / 0 f K O 1 i b P y D t r U K S C 7 1 W / K C Q 0 6 F c k 1 T Q V l U 2 Q s Y 7 g A + v Z 2 V 7 C V G U 5 + m D 9 M X q Z U M v h 5 d w r e 6 U 5 M 5 I i G X G n h n P j L / 1 g g Z m O E r S L z 8 b P + 3 u 7 O 7 o K V W Q E C a o 1 n z M G W U I e p j l I 2 G v E 6 q H I C c g S Y s I M L s 7 x L 7 e o j R g B S c L B i L 6 A 9 V s h D i r v e U C o k 6 h k 0 b X g s 6 P 8 W 8 a l I 6 p N C g 5 f o i 7 y P K 0 U M a Z l a O k I s 6 y S S r h V S r z t L n f b M a w A M U 4 4 6 h j w b W h j U a 8 J T A b P b f X n P P h w X 6 j O W w c v T l + c 9 S w 7 8 M f m t F C 6 E V Q D 4 n M h Q i J U T n U w 3 I R W 8 w O + 1 M A Y x e 5 X O z t Z c 9 A 2 g q 2 T A r C U y 6 T V r C c G 1 z d X X a p o V f 3 D v e C A c + Q t I U B R R M M r O 0 B H d m U D R S V e o w q 7 a D I U z m 4 y U D X P i u 8 8 P Y 2 K C c 1 A r s 6 O 5 E Y W J i 7 k K z k B x v k h 5 / I 7 + q 7 O 1 x W h / m w R 2 a S Z p q y 2 T B T a C N P q 5 q i o + f R q t B f q y X W 4 4 i Y n t s q X 3 Z B 8 J T b w F t B a B d Y L l W 3 D g 9 D c i I Z J l x O W s e v 9 / c b I f k 1 R w N 9 c y O g 9 f E y O k M J V / V / C 9 a h I / j 7 L y q m q M m F w h T n P E H 9 s X J L m Y F 3 Q B M b f W 2 Z g p B c 3 o v b Q v Q Z F V T p V t F 4 D + z + l 0 b Y G E V R / H Z u p q i 0 U + R S X t N 1 0 u s 6 y g E 3 A h z p n 0 C V F f a k O T 6 K C t d L a R 9 z x e y o y i m / F 2 G 6 4 p 7 W u S t t K x O R M 4 w c x Q W d A L F 1 V c Z 1 v 9 S B T D Z o G O b S u B 1 u O y A h o x t 3 U v e 8 5 4 x + z + X M D X Y 8 5 o L T A p K b k q v J N T d T Q h 8 d O d J G U e a G W J o g p 3 B z j S p x J / Z k A o v N 6 g 4 q B T p D O 0 r a 6 r S T x H 5 1 h 5 0 k 3 F R 1 x 0 U B E z 0 F 5 f r t 9 8 8 q h D + 7 w s 5 5 9 8 S V W s u / 2 N w v m 2 4 t 9 + + p n O R F 0 X B M z h W f c L v X y W r 7 V 2 R u p G B u 8 2 q t 3 f d g d d u u L J D C U f V K G S 1 v e s Z 6 d 0 a c Z / b e 1 m a s K n + l Y z e t a 3 v q c + m Z c p E 9 F T E L 3 5 6 S n p K e k l + Z k m u 5 3 I 7 J t T x / 9 5 T c C 7 J X K S S c y u C p Y L k K w A P z O Q J z z d Q D Y l b B b z s y K z j r i e m J + X K I a Y r 9 n a E y Z T x P B M 1 P o / D o f I 7 o 3 H j W / H / k 9 I d N / 0 j + w t G p n + y J 3 L r 2 k H x R k H z k g b x C t R 2 R 6 w c f z 8 h n c b z 0 k F y D 5 B y m n A k Y K s y N R d G X / P P n W g q k i Y 4 3 u P C A f F G A 9 K d I T 8 j v k p B 7 w S Z G 1 g 7 q X + R n T A / K b w m U j 5 w k P S c 9 J 7 8 t T v 4 D U E s B A i 0 A F A A C A A g A K G q c U Q W D D 7 G j A A A A 9 Q A A A B I A A A A A A A A A A A A A A A A A A A A A A E N v b m Z p Z y 9 Q Y W N r Y W d l L n h t b F B L A Q I t A B Q A A g A I A C h q n F E P y u m r p A A A A O k A A A A T A A A A A A A A A A A A A A A A A O 8 A A A B b Q 2 9 u d G V u d F 9 U e X B l c 1 0 u e G 1 s U E s B A i 0 A F A A C A A g A K G q c U d w c P s e S A w A A d S Y A A B M A A A A A A A A A A A A A A A A A 4 A 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8 Q A A A A A A A D B 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h c 3 N p Z m l j Y W N v Z X N f c H V i b G l j Y W R h c 1 9 l b m d l 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j b G F z c 2 l m a W N h Y 2 9 l c 1 9 w d W J s a W N h Z G F z X 2 V u Z 2 V u I i A v P j x F b n R y e S B U e X B l P S J G a W x s Z W R D b 2 1 w b G V 0 Z V J l c 3 V s d F R v V 2 9 y a 3 N o Z W V 0 I i B W Y W x 1 Z T 0 i b D E i I C 8 + P E V u d H J 5 I F R 5 c G U 9 I k F k Z G V k V G 9 E Y X R h T W 9 k Z W w i I F Z h b H V l P S J s M C I g L z 4 8 R W 5 0 c n k g V H l w Z T 0 i R m l s b E N v d W 5 0 I i B W Y W x 1 Z T 0 i b D M 3 M T E i I C 8 + P E V u d H J 5 I F R 5 c G U 9 I k Z p b G x F c n J v c k N v Z G U i I F Z h b H V l P S J z V W 5 r b m 9 3 b i I g L z 4 8 R W 5 0 c n k g V H l w Z T 0 i R m l s b E V y c m 9 y Q 2 9 1 b n Q i I F Z h b H V l P S J s M C I g L z 4 8 R W 5 0 c n k g V H l w Z T 0 i R m l s b E x h c 3 R V c G R h d G V k I i B W Y W x 1 Z T 0 i Z D I w M j A t M T I t M j d U M j A 6 M z E 6 N T E u O D I 4 M z I 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2 x h c 3 N p Z m l j Y W N v Z X N f c H V i b G l j Y W R h c 1 9 l b m d l b i 9 U a X B v I E F s d G V y Y W R v L n t D b 2 x 1 b W 4 x L D B 9 J n F 1 b 3 Q 7 L C Z x d W 9 0 O 1 N l Y 3 R p b 2 4 x L 2 N s Y X N z a W Z p Y 2 F j b 2 V z X 3 B 1 Y m x p Y 2 F k Y X N f Z W 5 n Z W 4 v V G l w b y B B b H R l c m F k b y 5 7 Q 2 9 s d W 1 u M i w x f S Z x d W 9 0 O y w m c X V v d D t T Z W N 0 a W 9 u M S 9 j b G F z c 2 l m a W N h Y 2 9 l c 1 9 w d W J s a W N h Z G F z X 2 V u Z 2 V u L 1 R p c G 8 g Q W x 0 Z X J h Z G 8 u e 0 N v b H V t b j M s M n 0 m c X V v d D t d L C Z x d W 9 0 O 0 N v b H V t b k N v d W 5 0 J n F 1 b 3 Q 7 O j M s J n F 1 b 3 Q 7 S 2 V 5 Q 2 9 s d W 1 u T m F t Z X M m c X V v d D s 6 W 1 0 s J n F 1 b 3 Q 7 Q 2 9 s d W 1 u S W R l b n R p d G l l c y Z x d W 9 0 O z p b J n F 1 b 3 Q 7 U 2 V j d G l v b j E v Y 2 x h c 3 N p Z m l j Y W N v Z X N f c H V i b G l j Y W R h c 1 9 l b m d l b i 9 U a X B v I E F s d G V y Y W R v L n t D b 2 x 1 b W 4 x L D B 9 J n F 1 b 3 Q 7 L C Z x d W 9 0 O 1 N l Y 3 R p b 2 4 x L 2 N s Y X N z a W Z p Y 2 F j b 2 V z X 3 B 1 Y m x p Y 2 F k Y X N f Z W 5 n Z W 4 v V G l w b y B B b H R l c m F k b y 5 7 Q 2 9 s d W 1 u M i w x f S Z x d W 9 0 O y w m c X V v d D t T Z W N 0 a W 9 u M S 9 j b G F z c 2 l m a W N h Y 2 9 l c 1 9 w d W J s a W N h Z G F z X 2 V u Z 2 V u L 1 R p c G 8 g Q W x 0 Z X J h Z G 8 u e 0 N v b H V t b j M s M n 0 m c X V v d D t d L C Z x d W 9 0 O 1 J l b G F 0 a W 9 u c 2 h p c E l u Z m 8 m c X V v d D s 6 W 1 1 9 I i A v P j w v U 3 R h Y m x l R W 5 0 c m l l c z 4 8 L 0 l 0 Z W 0 + P E l 0 Z W 0 + P E l 0 Z W 1 M b 2 N h d G l v b j 4 8 S X R l b V R 5 c G U + R m 9 y b X V s Y T w v S X R l b V R 5 c G U + P E l 0 Z W 1 Q Y X R o P l N l Y 3 R p b 2 4 x L 2 N s Y X N z a W Z p Y 2 F j b 2 V z X 3 B 1 Y m x p Y 2 F k Y X N f Z W 5 n Z W 4 v R m 9 u d G U 8 L 0 l 0 Z W 1 Q Y X R o P j w v S X R l b U x v Y 2 F 0 a W 9 u P j x T d G F i b G V F b n R y a W V z I C 8 + P C 9 J d G V t P j x J d G V t P j x J d G V t T G 9 j Y X R p b 2 4 + P E l 0 Z W 1 U e X B l P k Z v c m 1 1 b G E 8 L 0 l 0 Z W 1 U e X B l P j x J d G V t U G F 0 a D 5 T Z W N 0 a W 9 u M S 9 j b G F z c 2 l m a W N h Y 2 9 l c 1 9 w d W J s a W N h Z G F z X 2 V u Z 2 V u L 2 N s Y X N z a W Z p Y 2 F j b 2 V z X 3 B 1 Y m x p Y 2 F k Y X N f Z W 5 n Z W 5 f U 2 h l Z X Q 8 L 0 l 0 Z W 1 Q Y X R o P j w v S X R l b U x v Y 2 F 0 a W 9 u P j x T d G F i b G V F b n R y a W V z I C 8 + P C 9 J d G V t P j x J d G V t P j x J d G V t T G 9 j Y X R p b 2 4 + P E l 0 Z W 1 U e X B l P k Z v c m 1 1 b G E 8 L 0 l 0 Z W 1 U e X B l P j x J d G V t U G F 0 a D 5 T Z W N 0 a W 9 u M S 9 j b G F z c 2 l m a W N h Y 2 9 l c 1 9 w d W J s a W N h Z G F z X 2 V u Z 2 V u L 1 R p c G 8 l M j B B b H R l c m F k b z w v S X R l b V B h d G g + P C 9 J d G V t T G 9 j Y X R p b 2 4 + P F N 0 Y W J s Z U V u d H J p Z X M g L z 4 8 L 0 l 0 Z W 0 + P E l 0 Z W 0 + P E l 0 Z W 1 M b 2 N h d G l v b j 4 8 S X R l b V R 5 c G U + R m 9 y b X V s Y T w v S X R l b V R 5 c G U + P E l 0 Z W 1 Q Y X R o P l N l Y 3 R p b 2 4 x L 2 t u Y X B z Y W N r X 3 B y b 2 J s Z W 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a 2 5 h c H N h Y 2 t f c H J v Y m x l b S I g L z 4 8 R W 5 0 c n k g V H l w Z T 0 i R m l s b G V k Q 2 9 t c G x l d G V S Z X N 1 b H R U b 1 d v c m t z a G V l d C I g V m F s d W U 9 I m w x I i A v P j x F b n R y e S B U e X B l P S J B Z G R l Z F R v R G F 0 Y U 1 v Z G V s I i B W Y W x 1 Z T 0 i b D A i I C 8 + P E V u d H J 5 I F R 5 c G U 9 I k Z p b G x D b 3 V u d C I g V m F s d W U 9 I m w 1 M T c i I C 8 + P E V u d H J 5 I F R 5 c G U 9 I k Z p b G x F c n J v c k N v Z G U i I F Z h b H V l P S J z V W 5 r b m 9 3 b i I g L z 4 8 R W 5 0 c n k g V H l w Z T 0 i R m l s b E V y c m 9 y Q 2 9 1 b n Q i I F Z h b H V l P S J s M C I g L z 4 8 R W 5 0 c n k g V H l w Z T 0 i R m l s b E x h c 3 R V c G R h d G V k I i B W Y W x 1 Z T 0 i Z D I w M j A t M T I t M j d U M j A 6 M z I 6 M z A u O D U z O D g x N 1 o i I C 8 + P E V u d H J 5 I F R 5 c G U 9 I k Z p b G x D b 2 x 1 b W 5 U e X B l c y I g V m F s d W U 9 I n N C Z 1 l H Q X d Z R 0 J n W U R B d 1 l E Q m d Z R 0 J n W U d C Z 1 l H Q m d Z R 0 J n T 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r b m F w c 2 F j a 1 9 w c m 9 i b G V t L 1 R p c G 8 g Q W x 0 Z X J h Z G 8 u e 0 F 1 d G h v c n M s M H 0 m c X V v d D s s J n F 1 b 3 Q 7 U 2 V j d G l v b j E v a 2 5 h c H N h Y 2 t f c H J v Y m x l b S 9 U a X B v I E F s d G V y Y W R v L n t B d X R o b 3 I o c y k g S U Q s M X 0 m c X V v d D s s J n F 1 b 3 Q 7 U 2 V j d G l v b j E v a 2 5 h c H N h Y 2 t f c H J v Y m x l b S 9 U a X B v I E F s d G V y Y W R v L n t U a X R s Z S w y f S Z x d W 9 0 O y w m c X V v d D t T Z W N 0 a W 9 u M S 9 r b m F w c 2 F j a 1 9 w c m 9 i b G V t L 1 R p c G 8 g Q W x 0 Z X J h Z G 8 u e 1 l l Y X I s M 3 0 m c X V v d D s s J n F 1 b 3 Q 7 U 2 V j d G l v b j E v a 2 5 h c H N h Y 2 t f c H J v Y m x l b S 9 U a X B v I E F s d G V y Y W R v L n t T b 3 V y Y 2 U g d G l 0 b G U s N H 0 m c X V v d D s s J n F 1 b 3 Q 7 U 2 V j d G l v b j E v a 2 5 h c H N h Y 2 t f c H J v Y m x l b S 9 U a X B v I E F s d G V y Y W R v L n t W b 2 x 1 b W U s N X 0 m c X V v d D s s J n F 1 b 3 Q 7 U 2 V j d G l v b j E v a 2 5 h c H N h Y 2 t f c H J v Y m x l b S 9 U a X B v I E F s d G V y Y W R v L n t J c 3 N 1 Z S w 2 f S Z x d W 9 0 O y w m c X V v d D t T Z W N 0 a W 9 u M S 9 r b m F w c 2 F j a 1 9 w c m 9 i b G V t L 1 R p c G 8 g Q W x 0 Z X J h Z G 8 u e 0 F y d C 4 g T m 8 u L D d 9 J n F 1 b 3 Q 7 L C Z x d W 9 0 O 1 N l Y 3 R p b 2 4 x L 2 t u Y X B z Y W N r X 3 B y b 2 J s Z W 0 v V G l w b y B B b H R l c m F k b y 5 7 U G F n Z S B z d G F y d C w 4 f S Z x d W 9 0 O y w m c X V v d D t T Z W N 0 a W 9 u M S 9 r b m F w c 2 F j a 1 9 w c m 9 i b G V t L 1 R p c G 8 g Q W x 0 Z X J h Z G 8 u e 1 B h Z 2 U g Z W 5 k L D l 9 J n F 1 b 3 Q 7 L C Z x d W 9 0 O 1 N l Y 3 R p b 2 4 x L 2 t u Y X B z Y W N r X 3 B y b 2 J s Z W 0 v V G l w b y B B b H R l c m F k b y 5 7 U G F n Z S B j b 3 V u d C w x M H 0 m c X V v d D s s J n F 1 b 3 Q 7 U 2 V j d G l v b j E v a 2 5 h c H N h Y 2 t f c H J v Y m x l b S 9 U a X B v I E F s d G V y Y W R v L n t D a X R l Z C B i e S w x M X 0 m c X V v d D s s J n F 1 b 3 Q 7 U 2 V j d G l v b j E v a 2 5 h c H N h Y 2 t f c H J v Y m x l b S 9 U a X B v I E F s d G V y Y W R v L n t E T 0 k s M T J 9 J n F 1 b 3 Q 7 L C Z x d W 9 0 O 1 N l Y 3 R p b 2 4 x L 2 t u Y X B z Y W N r X 3 B y b 2 J s Z W 0 v V G l w b y B B b H R l c m F k b y 5 7 T G l u a y w x M 3 0 m c X V v d D s s J n F 1 b 3 Q 7 U 2 V j d G l v b j E v a 2 5 h c H N h Y 2 t f c H J v Y m x l b S 9 U a X B v I E F s d G V y Y W R v L n t B Z m Z p b G l h d G l v b n M s M T R 9 J n F 1 b 3 Q 7 L C Z x d W 9 0 O 1 N l Y 3 R p b 2 4 x L 2 t u Y X B z Y W N r X 3 B y b 2 J s Z W 0 v V G l w b y B B b H R l c m F k b y 5 7 Q X V 0 a G 9 y c y B 3 a X R o I G F m Z m l s a W F 0 a W 9 u c y w x N X 0 m c X V v d D s s J n F 1 b 3 Q 7 U 2 V j d G l v b j E v a 2 5 h c H N h Y 2 t f c H J v Y m x l b S 9 U a X B v I E F s d G V y Y W R v L n t B Y n N 0 c m F j d C w x N n 0 m c X V v d D s s J n F 1 b 3 Q 7 U 2 V j d G l v b j E v a 2 5 h c H N h Y 2 t f c H J v Y m x l b S 9 U a X B v I E F s d G V y Y W R v L n t B d X R o b 3 I g S 2 V 5 d 2 9 y Z H M s M T d 9 J n F 1 b 3 Q 7 L C Z x d W 9 0 O 1 N l Y 3 R p b 2 4 x L 2 t u Y X B z Y W N r X 3 B y b 2 J s Z W 0 v V G l w b y B B b H R l c m F k b y 5 7 S W 5 k Z X g g S 2 V 5 d 2 9 y Z H M s M T h 9 J n F 1 b 3 Q 7 L C Z x d W 9 0 O 1 N l Y 3 R p b 2 4 x L 2 t u Y X B z Y W N r X 3 B y b 2 J s Z W 0 v V G l w b y B B b H R l c m F k b y 5 7 Q 2 9 y c m V z c G 9 u Z G V u Y 2 U g Q W R k c m V z c y w x O X 0 m c X V v d D s s J n F 1 b 3 Q 7 U 2 V j d G l v b j E v a 2 5 h c H N h Y 2 t f c H J v Y m x l b S 9 U a X B v I E F s d G V y Y W R v L n t F Z G l 0 b 3 J z L D I w f S Z x d W 9 0 O y w m c X V v d D t T Z W N 0 a W 9 u M S 9 r b m F w c 2 F j a 1 9 w c m 9 i b G V t L 1 R p c G 8 g Q W x 0 Z X J h Z G 8 u e 1 B 1 Y m x p c 2 h l c i w y M X 0 m c X V v d D s s J n F 1 b 3 Q 7 U 2 V j d G l v b j E v a 2 5 h c H N h Y 2 t f c H J v Y m x l b S 9 U a X B v I E F s d G V y Y W R v L n t J U 1 N O L D I y f S Z x d W 9 0 O y w m c X V v d D t T Z W N 0 a W 9 u M S 9 r b m F w c 2 F j a 1 9 w c m 9 i b G V t L 1 R p c G 8 g Q W x 0 Z X J h Z G 8 u e 0 l T Q k 4 s M j N 9 J n F 1 b 3 Q 7 L C Z x d W 9 0 O 1 N l Y 3 R p b 2 4 x L 2 t u Y X B z Y W N r X 3 B y b 2 J s Z W 0 v V G l w b y B B b H R l c m F k b y 5 7 Q 0 9 E R U 4 s M j R 9 J n F 1 b 3 Q 7 L C Z x d W 9 0 O 1 N l Y 3 R p b 2 4 x L 2 t u Y X B z Y W N r X 3 B y b 2 J s Z W 0 v V G l w b y B B b H R l c m F k b y 5 7 U H V i T W V k I E l E L D I 1 f S Z x d W 9 0 O y w m c X V v d D t T Z W N 0 a W 9 u M S 9 r b m F w c 2 F j a 1 9 w c m 9 i b G V t L 1 R p c G 8 g Q W x 0 Z X J h Z G 8 u e 0 x h b m d 1 Y W d l I G 9 m I E 9 y a W d p b m F s I E R v Y 3 V t Z W 5 0 L D I 2 f S Z x d W 9 0 O y w m c X V v d D t T Z W N 0 a W 9 u M S 9 r b m F w c 2 F j a 1 9 w c m 9 i b G V t L 1 R p c G 8 g Q W x 0 Z X J h Z G 8 u e 0 F i Y n J l d m l h d G V k I F N v d X J j Z S B U a X R s Z S w y N 3 0 m c X V v d D s s J n F 1 b 3 Q 7 U 2 V j d G l v b j E v a 2 5 h c H N h Y 2 t f c H J v Y m x l b S 9 U a X B v I E F s d G V y Y W R v L n t E b 2 N 1 b W V u d C B U e X B l L D I 4 f S Z x d W 9 0 O y w m c X V v d D t T Z W N 0 a W 9 u M S 9 r b m F w c 2 F j a 1 9 w c m 9 i b G V t L 1 R p c G 8 g Q W x 0 Z X J h Z G 8 u e 1 B 1 Y m x p Y 2 F 0 a W 9 u I F N 0 Y W d l L D I 5 f S Z x d W 9 0 O y w m c X V v d D t T Z W N 0 a W 9 u M S 9 r b m F w c 2 F j a 1 9 w c m 9 i b G V t L 1 R p c G 8 g Q W x 0 Z X J h Z G 8 u e 0 9 w Z W 4 g Q W N j Z X N z L D M w f S Z x d W 9 0 O y w m c X V v d D t T Z W N 0 a W 9 u M S 9 r b m F w c 2 F j a 1 9 w c m 9 i b G V t L 1 R p c G 8 g Q W x 0 Z X J h Z G 8 u e 1 N v d X J j Z S w z M X 0 m c X V v d D s s J n F 1 b 3 Q 7 U 2 V j d G l v b j E v a 2 5 h c H N h Y 2 t f c H J v Y m x l b S 9 U a X B v I E F s d G V y Y W R v L n t F S U Q s M z J 9 J n F 1 b 3 Q 7 X S w m c X V v d D t D b 2 x 1 b W 5 D b 3 V u d C Z x d W 9 0 O z o z M y w m c X V v d D t L Z X l D b 2 x 1 b W 5 O Y W 1 l c y Z x d W 9 0 O z p b X S w m c X V v d D t D b 2 x 1 b W 5 J Z G V u d G l 0 a W V z J n F 1 b 3 Q 7 O l s m c X V v d D t T Z W N 0 a W 9 u M S 9 r b m F w c 2 F j a 1 9 w c m 9 i b G V t L 1 R p c G 8 g Q W x 0 Z X J h Z G 8 u e 0 F 1 d G h v c n M s M H 0 m c X V v d D s s J n F 1 b 3 Q 7 U 2 V j d G l v b j E v a 2 5 h c H N h Y 2 t f c H J v Y m x l b S 9 U a X B v I E F s d G V y Y W R v L n t B d X R o b 3 I o c y k g S U Q s M X 0 m c X V v d D s s J n F 1 b 3 Q 7 U 2 V j d G l v b j E v a 2 5 h c H N h Y 2 t f c H J v Y m x l b S 9 U a X B v I E F s d G V y Y W R v L n t U a X R s Z S w y f S Z x d W 9 0 O y w m c X V v d D t T Z W N 0 a W 9 u M S 9 r b m F w c 2 F j a 1 9 w c m 9 i b G V t L 1 R p c G 8 g Q W x 0 Z X J h Z G 8 u e 1 l l Y X I s M 3 0 m c X V v d D s s J n F 1 b 3 Q 7 U 2 V j d G l v b j E v a 2 5 h c H N h Y 2 t f c H J v Y m x l b S 9 U a X B v I E F s d G V y Y W R v L n t T b 3 V y Y 2 U g d G l 0 b G U s N H 0 m c X V v d D s s J n F 1 b 3 Q 7 U 2 V j d G l v b j E v a 2 5 h c H N h Y 2 t f c H J v Y m x l b S 9 U a X B v I E F s d G V y Y W R v L n t W b 2 x 1 b W U s N X 0 m c X V v d D s s J n F 1 b 3 Q 7 U 2 V j d G l v b j E v a 2 5 h c H N h Y 2 t f c H J v Y m x l b S 9 U a X B v I E F s d G V y Y W R v L n t J c 3 N 1 Z S w 2 f S Z x d W 9 0 O y w m c X V v d D t T Z W N 0 a W 9 u M S 9 r b m F w c 2 F j a 1 9 w c m 9 i b G V t L 1 R p c G 8 g Q W x 0 Z X J h Z G 8 u e 0 F y d C 4 g T m 8 u L D d 9 J n F 1 b 3 Q 7 L C Z x d W 9 0 O 1 N l Y 3 R p b 2 4 x L 2 t u Y X B z Y W N r X 3 B y b 2 J s Z W 0 v V G l w b y B B b H R l c m F k b y 5 7 U G F n Z S B z d G F y d C w 4 f S Z x d W 9 0 O y w m c X V v d D t T Z W N 0 a W 9 u M S 9 r b m F w c 2 F j a 1 9 w c m 9 i b G V t L 1 R p c G 8 g Q W x 0 Z X J h Z G 8 u e 1 B h Z 2 U g Z W 5 k L D l 9 J n F 1 b 3 Q 7 L C Z x d W 9 0 O 1 N l Y 3 R p b 2 4 x L 2 t u Y X B z Y W N r X 3 B y b 2 J s Z W 0 v V G l w b y B B b H R l c m F k b y 5 7 U G F n Z S B j b 3 V u d C w x M H 0 m c X V v d D s s J n F 1 b 3 Q 7 U 2 V j d G l v b j E v a 2 5 h c H N h Y 2 t f c H J v Y m x l b S 9 U a X B v I E F s d G V y Y W R v L n t D a X R l Z C B i e S w x M X 0 m c X V v d D s s J n F 1 b 3 Q 7 U 2 V j d G l v b j E v a 2 5 h c H N h Y 2 t f c H J v Y m x l b S 9 U a X B v I E F s d G V y Y W R v L n t E T 0 k s M T J 9 J n F 1 b 3 Q 7 L C Z x d W 9 0 O 1 N l Y 3 R p b 2 4 x L 2 t u Y X B z Y W N r X 3 B y b 2 J s Z W 0 v V G l w b y B B b H R l c m F k b y 5 7 T G l u a y w x M 3 0 m c X V v d D s s J n F 1 b 3 Q 7 U 2 V j d G l v b j E v a 2 5 h c H N h Y 2 t f c H J v Y m x l b S 9 U a X B v I E F s d G V y Y W R v L n t B Z m Z p b G l h d G l v b n M s M T R 9 J n F 1 b 3 Q 7 L C Z x d W 9 0 O 1 N l Y 3 R p b 2 4 x L 2 t u Y X B z Y W N r X 3 B y b 2 J s Z W 0 v V G l w b y B B b H R l c m F k b y 5 7 Q X V 0 a G 9 y c y B 3 a X R o I G F m Z m l s a W F 0 a W 9 u c y w x N X 0 m c X V v d D s s J n F 1 b 3 Q 7 U 2 V j d G l v b j E v a 2 5 h c H N h Y 2 t f c H J v Y m x l b S 9 U a X B v I E F s d G V y Y W R v L n t B Y n N 0 c m F j d C w x N n 0 m c X V v d D s s J n F 1 b 3 Q 7 U 2 V j d G l v b j E v a 2 5 h c H N h Y 2 t f c H J v Y m x l b S 9 U a X B v I E F s d G V y Y W R v L n t B d X R o b 3 I g S 2 V 5 d 2 9 y Z H M s M T d 9 J n F 1 b 3 Q 7 L C Z x d W 9 0 O 1 N l Y 3 R p b 2 4 x L 2 t u Y X B z Y W N r X 3 B y b 2 J s Z W 0 v V G l w b y B B b H R l c m F k b y 5 7 S W 5 k Z X g g S 2 V 5 d 2 9 y Z H M s M T h 9 J n F 1 b 3 Q 7 L C Z x d W 9 0 O 1 N l Y 3 R p b 2 4 x L 2 t u Y X B z Y W N r X 3 B y b 2 J s Z W 0 v V G l w b y B B b H R l c m F k b y 5 7 Q 2 9 y c m V z c G 9 u Z G V u Y 2 U g Q W R k c m V z c y w x O X 0 m c X V v d D s s J n F 1 b 3 Q 7 U 2 V j d G l v b j E v a 2 5 h c H N h Y 2 t f c H J v Y m x l b S 9 U a X B v I E F s d G V y Y W R v L n t F Z G l 0 b 3 J z L D I w f S Z x d W 9 0 O y w m c X V v d D t T Z W N 0 a W 9 u M S 9 r b m F w c 2 F j a 1 9 w c m 9 i b G V t L 1 R p c G 8 g Q W x 0 Z X J h Z G 8 u e 1 B 1 Y m x p c 2 h l c i w y M X 0 m c X V v d D s s J n F 1 b 3 Q 7 U 2 V j d G l v b j E v a 2 5 h c H N h Y 2 t f c H J v Y m x l b S 9 U a X B v I E F s d G V y Y W R v L n t J U 1 N O L D I y f S Z x d W 9 0 O y w m c X V v d D t T Z W N 0 a W 9 u M S 9 r b m F w c 2 F j a 1 9 w c m 9 i b G V t L 1 R p c G 8 g Q W x 0 Z X J h Z G 8 u e 0 l T Q k 4 s M j N 9 J n F 1 b 3 Q 7 L C Z x d W 9 0 O 1 N l Y 3 R p b 2 4 x L 2 t u Y X B z Y W N r X 3 B y b 2 J s Z W 0 v V G l w b y B B b H R l c m F k b y 5 7 Q 0 9 E R U 4 s M j R 9 J n F 1 b 3 Q 7 L C Z x d W 9 0 O 1 N l Y 3 R p b 2 4 x L 2 t u Y X B z Y W N r X 3 B y b 2 J s Z W 0 v V G l w b y B B b H R l c m F k b y 5 7 U H V i T W V k I E l E L D I 1 f S Z x d W 9 0 O y w m c X V v d D t T Z W N 0 a W 9 u M S 9 r b m F w c 2 F j a 1 9 w c m 9 i b G V t L 1 R p c G 8 g Q W x 0 Z X J h Z G 8 u e 0 x h b m d 1 Y W d l I G 9 m I E 9 y a W d p b m F s I E R v Y 3 V t Z W 5 0 L D I 2 f S Z x d W 9 0 O y w m c X V v d D t T Z W N 0 a W 9 u M S 9 r b m F w c 2 F j a 1 9 w c m 9 i b G V t L 1 R p c G 8 g Q W x 0 Z X J h Z G 8 u e 0 F i Y n J l d m l h d G V k I F N v d X J j Z S B U a X R s Z S w y N 3 0 m c X V v d D s s J n F 1 b 3 Q 7 U 2 V j d G l v b j E v a 2 5 h c H N h Y 2 t f c H J v Y m x l b S 9 U a X B v I E F s d G V y Y W R v L n t E b 2 N 1 b W V u d C B U e X B l L D I 4 f S Z x d W 9 0 O y w m c X V v d D t T Z W N 0 a W 9 u M S 9 r b m F w c 2 F j a 1 9 w c m 9 i b G V t L 1 R p c G 8 g Q W x 0 Z X J h Z G 8 u e 1 B 1 Y m x p Y 2 F 0 a W 9 u I F N 0 Y W d l L D I 5 f S Z x d W 9 0 O y w m c X V v d D t T Z W N 0 a W 9 u M S 9 r b m F w c 2 F j a 1 9 w c m 9 i b G V t L 1 R p c G 8 g Q W x 0 Z X J h Z G 8 u e 0 9 w Z W 4 g Q W N j Z X N z L D M w f S Z x d W 9 0 O y w m c X V v d D t T Z W N 0 a W 9 u M S 9 r b m F w c 2 F j a 1 9 w c m 9 i b G V t L 1 R p c G 8 g Q W x 0 Z X J h Z G 8 u e 1 N v d X J j Z S w z M X 0 m c X V v d D s s J n F 1 b 3 Q 7 U 2 V j d G l v b j E v a 2 5 h c H N h Y 2 t f c H J v Y m x l b S 9 U a X B v I E F s d G V y Y W R v L n t F S U Q s M z J 9 J n F 1 b 3 Q 7 X S w m c X V v d D t S Z W x h d G l v b n N o a X B J b m Z v J n F 1 b 3 Q 7 O l t d f S I g L z 4 8 L 1 N 0 Y W J s Z U V u d H J p Z X M + P C 9 J d G V t P j x J d G V t P j x J d G V t T G 9 j Y X R p b 2 4 + P E l 0 Z W 1 U e X B l P k Z v c m 1 1 b G E 8 L 0 l 0 Z W 1 U e X B l P j x J d G V t U G F 0 a D 5 T Z W N 0 a W 9 u M S 9 r b m F w c 2 F j a 1 9 w c m 9 i b G V t L 0 Z v b n R l P C 9 J d G V t U G F 0 a D 4 8 L 0 l 0 Z W 1 M b 2 N h d G l v b j 4 8 U 3 R h Y m x l R W 5 0 c m l l c y A v P j w v S X R l b T 4 8 S X R l b T 4 8 S X R l b U x v Y 2 F 0 a W 9 u P j x J d G V t V H l w Z T 5 G b 3 J t d W x h P C 9 J d G V t V H l w Z T 4 8 S X R l b V B h d G g + U 2 V j d G l v b j E v a 2 5 h c H N h Y 2 t f c H J v Y m x l b S 9 D Y W J l J U M z J U E 3 Y W x o b 3 M l M j B Q c m 9 t b 3 Z p Z G 9 z P C 9 J d G V t U G F 0 a D 4 8 L 0 l 0 Z W 1 M b 2 N h d G l v b j 4 8 U 3 R h Y m x l R W 5 0 c m l l c y A v P j w v S X R l b T 4 8 S X R l b T 4 8 S X R l b U x v Y 2 F 0 a W 9 u P j x J d G V t V H l w Z T 5 G b 3 J t d W x h P C 9 J d G V t V H l w Z T 4 8 S X R l b V B h d G g + U 2 V j d G l v b j E v a 2 5 h c H N h Y 2 t f c H J v Y m x l b S 9 U a X B v J T I w Q W x 0 Z X J h Z G 8 8 L 0 l 0 Z W 1 Q Y X R o P j w v S X R l b U x v Y 2 F 0 a W 9 u P j x T d G F i b G V F b n R y a W V z I C 8 + P C 9 J d G V t P j x J d G V t P j x J d G V t T G 9 j Y X R p b 2 4 + P E l 0 Z W 1 U e X B l P k Z v c m 1 1 b G E 8 L 0 l 0 Z W 1 U e X B l P j x J d G V t U G F 0 a D 5 T Z W N 0 a W 9 u M S 9 t a W x 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1 p b H A i I C 8 + P E V u d H J 5 I F R 5 c G U 9 I k Z p b G x l Z E N v b X B s Z X R l U m V z d W x 0 V G 9 X b 3 J r c 2 h l Z X Q i I F Z h b H V l P S J s M S I g L z 4 8 R W 5 0 c n k g V H l w Z T 0 i Q W R k Z W R U b 0 R h d G F N b 2 R l b C I g V m F s d W U 9 I m w w I i A v P j x F b n R y e S B U e X B l P S J G a W x s Q 2 9 1 b n Q i I F Z h b H V l P S J s N D E 3 I i A v P j x F b n R y e S B U e X B l P S J G a W x s R X J y b 3 J D b 2 R l I i B W Y W x 1 Z T 0 i c 1 V u a 2 5 v d 2 4 i I C 8 + P E V u d H J 5 I F R 5 c G U 9 I k Z p b G x F c n J v c k N v d W 5 0 I i B W Y W x 1 Z T 0 i b D I i I C 8 + P E V u d H J 5 I F R 5 c G U 9 I k Z p b G x M Y X N 0 V X B k Y X R l Z C I g V m F s d W U 9 I m Q y M D I w L T E y L T I 3 V D I w O j M 2 O j I 5 L j E w M T A 2 M D h a I i A v P j x F b n R y e S B U e X B l P S J G a W x s Q 2 9 s d W 1 u V H l w Z X M i I F Z h b H V l P S J z Q m d Z R 0 F 3 W U d C Z 1 l E Q X d Z R E J n W U d C Z 1 l H Q m d Z R 0 J n W U R C Z 1 l 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Q 2 9 y c m V z c G 9 u Z G V u Y 2 U g Q W R k c m V z c y Z x d W 9 0 O y w m c X V v d D t F Z G l 0 b 3 J z J n F 1 b 3 Q 7 L C Z x d W 9 0 O 1 B 1 Y m x p c 2 h l c i Z x d W 9 0 O y w m c X V v d D t J U 1 N O J n F 1 b 3 Q 7 L C Z x d W 9 0 O 0 l T Q k 4 m c X V v d D s s J n F 1 b 3 Q 7 Q 0 9 E R U 4 m c X V v d D s s J n F 1 b 3 Q 7 U H V i T W V k I E l E J n F 1 b 3 Q 7 L C Z x d W 9 0 O 0 x h b m d 1 Y W d l I G 9 m I E 9 y a W d p b m F s I E R v Y 3 V t Z W 5 0 J n F 1 b 3 Q 7 L C Z x d W 9 0 O 0 F i Y n J l d m l h d G V k I F N v d X J j Z S B U a X R s Z S 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b W l s c C 9 U a X B v I E F s d G V y Y W R v L n t B d X R o b 3 J z L D B 9 J n F 1 b 3 Q 7 L C Z x d W 9 0 O 1 N l Y 3 R p b 2 4 x L 2 1 p b H A v V G l w b y B B b H R l c m F k b y 5 7 Q X V 0 a G 9 y K H M p I E l E L D F 9 J n F 1 b 3 Q 7 L C Z x d W 9 0 O 1 N l Y 3 R p b 2 4 x L 2 1 p b H A v V G l w b y B B b H R l c m F k b y 5 7 V G l 0 b G U s M n 0 m c X V v d D s s J n F 1 b 3 Q 7 U 2 V j d G l v b j E v b W l s c C 9 U a X B v I E F s d G V y Y W R v L n t Z Z W F y L D N 9 J n F 1 b 3 Q 7 L C Z x d W 9 0 O 1 N l Y 3 R p b 2 4 x L 2 1 p b H A v V G l w b y B B b H R l c m F k b y 5 7 U 2 9 1 c m N l I H R p d G x l L D R 9 J n F 1 b 3 Q 7 L C Z x d W 9 0 O 1 N l Y 3 R p b 2 4 x L 2 1 p b H A v V G l w b y B B b H R l c m F k b y 5 7 V m 9 s d W 1 l L D V 9 J n F 1 b 3 Q 7 L C Z x d W 9 0 O 1 N l Y 3 R p b 2 4 x L 2 1 p b H A v V G l w b y B B b H R l c m F k b y 5 7 S X N z d W U s N n 0 m c X V v d D s s J n F 1 b 3 Q 7 U 2 V j d G l v b j E v b W l s c C 9 U a X B v I E F s d G V y Y W R v L n t B c n Q u I E 5 v L i w 3 f S Z x d W 9 0 O y w m c X V v d D t T Z W N 0 a W 9 u M S 9 t a W x w L 1 R p c G 8 g Q W x 0 Z X J h Z G 8 u e 1 B h Z 2 U g c 3 R h c n Q s O H 0 m c X V v d D s s J n F 1 b 3 Q 7 U 2 V j d G l v b j E v b W l s c C 9 U a X B v I E F s d G V y Y W R v L n t Q Y W d l I G V u Z C w 5 f S Z x d W 9 0 O y w m c X V v d D t T Z W N 0 a W 9 u M S 9 t a W x w L 1 R p c G 8 g Q W x 0 Z X J h Z G 8 u e 1 B h Z 2 U g Y 2 9 1 b n Q s M T B 9 J n F 1 b 3 Q 7 L C Z x d W 9 0 O 1 N l Y 3 R p b 2 4 x L 2 1 p b H A v V G l w b y B B b H R l c m F k b y 5 7 Q 2 l 0 Z W Q g Y n k s M T F 9 J n F 1 b 3 Q 7 L C Z x d W 9 0 O 1 N l Y 3 R p b 2 4 x L 2 1 p b H A v V G l w b y B B b H R l c m F k b y 5 7 R E 9 J L D E y f S Z x d W 9 0 O y w m c X V v d D t T Z W N 0 a W 9 u M S 9 t a W x w L 1 R p c G 8 g Q W x 0 Z X J h Z G 8 u e 0 x p b m s s M T N 9 J n F 1 b 3 Q 7 L C Z x d W 9 0 O 1 N l Y 3 R p b 2 4 x L 2 1 p b H A v V G l w b y B B b H R l c m F k b y 5 7 Q W Z m a W x p Y X R p b 2 5 z L D E 0 f S Z x d W 9 0 O y w m c X V v d D t T Z W N 0 a W 9 u M S 9 t a W x w L 1 R p c G 8 g Q W x 0 Z X J h Z G 8 u e 0 F 1 d G h v c n M g d 2 l 0 a C B h Z m Z p b G l h d G l v b n M s M T V 9 J n F 1 b 3 Q 7 L C Z x d W 9 0 O 1 N l Y 3 R p b 2 4 x L 2 1 p b H A v V G l w b y B B b H R l c m F k b y 5 7 Q W J z d H J h Y 3 Q s M T Z 9 J n F 1 b 3 Q 7 L C Z x d W 9 0 O 1 N l Y 3 R p b 2 4 x L 2 1 p b H A v V G l w b y B B b H R l c m F k b y 5 7 Q X V 0 a G 9 y I E t l e X d v c m R z L D E 3 f S Z x d W 9 0 O y w m c X V v d D t T Z W N 0 a W 9 u M S 9 t a W x w L 1 R p c G 8 g Q W x 0 Z X J h Z G 8 u e 0 l u Z G V 4 I E t l e X d v c m R z L D E 4 f S Z x d W 9 0 O y w m c X V v d D t T Z W N 0 a W 9 u M S 9 t a W x w L 1 R p c G 8 g Q W x 0 Z X J h Z G 8 u e 0 N v c n J l c 3 B v b m R l b m N l I E F k Z H J l c 3 M s M T l 9 J n F 1 b 3 Q 7 L C Z x d W 9 0 O 1 N l Y 3 R p b 2 4 x L 2 1 p b H A v V G l w b y B B b H R l c m F k b y 5 7 R W R p d G 9 y c y w y M H 0 m c X V v d D s s J n F 1 b 3 Q 7 U 2 V j d G l v b j E v b W l s c C 9 U a X B v I E F s d G V y Y W R v L n t Q d W J s a X N o Z X I s M j F 9 J n F 1 b 3 Q 7 L C Z x d W 9 0 O 1 N l Y 3 R p b 2 4 x L 2 1 p b H A v V G l w b y B B b H R l c m F k b y 5 7 S V N T T i w y M n 0 m c X V v d D s s J n F 1 b 3 Q 7 U 2 V j d G l v b j E v b W l s c C 9 U a X B v I E F s d G V y Y W R v L n t J U 0 J O L D I z f S Z x d W 9 0 O y w m c X V v d D t T Z W N 0 a W 9 u M S 9 t a W x w L 1 R p c G 8 g Q W x 0 Z X J h Z G 8 u e 0 N P R E V O L D I 0 f S Z x d W 9 0 O y w m c X V v d D t T Z W N 0 a W 9 u M S 9 t a W x w L 1 R p c G 8 g Q W x 0 Z X J h Z G 8 u e 1 B 1 Y k 1 l Z C B J R C w y N X 0 m c X V v d D s s J n F 1 b 3 Q 7 U 2 V j d G l v b j E v b W l s c C 9 U a X B v I E F s d G V y Y W R v L n t M Y W 5 n d W F n Z S B v Z i B P c m l n a W 5 h b C B E b 2 N 1 b W V u d C w y N n 0 m c X V v d D s s J n F 1 b 3 Q 7 U 2 V j d G l v b j E v b W l s c C 9 U a X B v I E F s d G V y Y W R v L n t B Y m J y Z X Z p Y X R l Z C B T b 3 V y Y 2 U g V G l 0 b G U s M j d 9 J n F 1 b 3 Q 7 L C Z x d W 9 0 O 1 N l Y 3 R p b 2 4 x L 2 1 p b H A v V G l w b y B B b H R l c m F k b y 5 7 R G 9 j d W 1 l b n Q g V H l w Z S w y O H 0 m c X V v d D s s J n F 1 b 3 Q 7 U 2 V j d G l v b j E v b W l s c C 9 U a X B v I E F s d G V y Y W R v L n t Q d W J s a W N h d G l v b i B T d G F n Z S w y O X 0 m c X V v d D s s J n F 1 b 3 Q 7 U 2 V j d G l v b j E v b W l s c C 9 U a X B v I E F s d G V y Y W R v L n t P c G V u I E F j Y 2 V z c y w z M H 0 m c X V v d D s s J n F 1 b 3 Q 7 U 2 V j d G l v b j E v b W l s c C 9 U a X B v I E F s d G V y Y W R v L n t T b 3 V y Y 2 U s M z F 9 J n F 1 b 3 Q 7 L C Z x d W 9 0 O 1 N l Y 3 R p b 2 4 x L 2 1 p b H A v V G l w b y B B b H R l c m F k b y 5 7 R U l E L D M y f S Z x d W 9 0 O 1 0 s J n F 1 b 3 Q 7 Q 2 9 s d W 1 u Q 2 9 1 b n Q m c X V v d D s 6 M z M s J n F 1 b 3 Q 7 S 2 V 5 Q 2 9 s d W 1 u T m F t Z X M m c X V v d D s 6 W 1 0 s J n F 1 b 3 Q 7 Q 2 9 s d W 1 u S W R l b n R p d G l l c y Z x d W 9 0 O z p b J n F 1 b 3 Q 7 U 2 V j d G l v b j E v b W l s c C 9 U a X B v I E F s d G V y Y W R v L n t B d X R o b 3 J z L D B 9 J n F 1 b 3 Q 7 L C Z x d W 9 0 O 1 N l Y 3 R p b 2 4 x L 2 1 p b H A v V G l w b y B B b H R l c m F k b y 5 7 Q X V 0 a G 9 y K H M p I E l E L D F 9 J n F 1 b 3 Q 7 L C Z x d W 9 0 O 1 N l Y 3 R p b 2 4 x L 2 1 p b H A v V G l w b y B B b H R l c m F k b y 5 7 V G l 0 b G U s M n 0 m c X V v d D s s J n F 1 b 3 Q 7 U 2 V j d G l v b j E v b W l s c C 9 U a X B v I E F s d G V y Y W R v L n t Z Z W F y L D N 9 J n F 1 b 3 Q 7 L C Z x d W 9 0 O 1 N l Y 3 R p b 2 4 x L 2 1 p b H A v V G l w b y B B b H R l c m F k b y 5 7 U 2 9 1 c m N l I H R p d G x l L D R 9 J n F 1 b 3 Q 7 L C Z x d W 9 0 O 1 N l Y 3 R p b 2 4 x L 2 1 p b H A v V G l w b y B B b H R l c m F k b y 5 7 V m 9 s d W 1 l L D V 9 J n F 1 b 3 Q 7 L C Z x d W 9 0 O 1 N l Y 3 R p b 2 4 x L 2 1 p b H A v V G l w b y B B b H R l c m F k b y 5 7 S X N z d W U s N n 0 m c X V v d D s s J n F 1 b 3 Q 7 U 2 V j d G l v b j E v b W l s c C 9 U a X B v I E F s d G V y Y W R v L n t B c n Q u I E 5 v L i w 3 f S Z x d W 9 0 O y w m c X V v d D t T Z W N 0 a W 9 u M S 9 t a W x w L 1 R p c G 8 g Q W x 0 Z X J h Z G 8 u e 1 B h Z 2 U g c 3 R h c n Q s O H 0 m c X V v d D s s J n F 1 b 3 Q 7 U 2 V j d G l v b j E v b W l s c C 9 U a X B v I E F s d G V y Y W R v L n t Q Y W d l I G V u Z C w 5 f S Z x d W 9 0 O y w m c X V v d D t T Z W N 0 a W 9 u M S 9 t a W x w L 1 R p c G 8 g Q W x 0 Z X J h Z G 8 u e 1 B h Z 2 U g Y 2 9 1 b n Q s M T B 9 J n F 1 b 3 Q 7 L C Z x d W 9 0 O 1 N l Y 3 R p b 2 4 x L 2 1 p b H A v V G l w b y B B b H R l c m F k b y 5 7 Q 2 l 0 Z W Q g Y n k s M T F 9 J n F 1 b 3 Q 7 L C Z x d W 9 0 O 1 N l Y 3 R p b 2 4 x L 2 1 p b H A v V G l w b y B B b H R l c m F k b y 5 7 R E 9 J L D E y f S Z x d W 9 0 O y w m c X V v d D t T Z W N 0 a W 9 u M S 9 t a W x w L 1 R p c G 8 g Q W x 0 Z X J h Z G 8 u e 0 x p b m s s M T N 9 J n F 1 b 3 Q 7 L C Z x d W 9 0 O 1 N l Y 3 R p b 2 4 x L 2 1 p b H A v V G l w b y B B b H R l c m F k b y 5 7 Q W Z m a W x p Y X R p b 2 5 z L D E 0 f S Z x d W 9 0 O y w m c X V v d D t T Z W N 0 a W 9 u M S 9 t a W x w L 1 R p c G 8 g Q W x 0 Z X J h Z G 8 u e 0 F 1 d G h v c n M g d 2 l 0 a C B h Z m Z p b G l h d G l v b n M s M T V 9 J n F 1 b 3 Q 7 L C Z x d W 9 0 O 1 N l Y 3 R p b 2 4 x L 2 1 p b H A v V G l w b y B B b H R l c m F k b y 5 7 Q W J z d H J h Y 3 Q s M T Z 9 J n F 1 b 3 Q 7 L C Z x d W 9 0 O 1 N l Y 3 R p b 2 4 x L 2 1 p b H A v V G l w b y B B b H R l c m F k b y 5 7 Q X V 0 a G 9 y I E t l e X d v c m R z L D E 3 f S Z x d W 9 0 O y w m c X V v d D t T Z W N 0 a W 9 u M S 9 t a W x w L 1 R p c G 8 g Q W x 0 Z X J h Z G 8 u e 0 l u Z G V 4 I E t l e X d v c m R z L D E 4 f S Z x d W 9 0 O y w m c X V v d D t T Z W N 0 a W 9 u M S 9 t a W x w L 1 R p c G 8 g Q W x 0 Z X J h Z G 8 u e 0 N v c n J l c 3 B v b m R l b m N l I E F k Z H J l c 3 M s M T l 9 J n F 1 b 3 Q 7 L C Z x d W 9 0 O 1 N l Y 3 R p b 2 4 x L 2 1 p b H A v V G l w b y B B b H R l c m F k b y 5 7 R W R p d G 9 y c y w y M H 0 m c X V v d D s s J n F 1 b 3 Q 7 U 2 V j d G l v b j E v b W l s c C 9 U a X B v I E F s d G V y Y W R v L n t Q d W J s a X N o Z X I s M j F 9 J n F 1 b 3 Q 7 L C Z x d W 9 0 O 1 N l Y 3 R p b 2 4 x L 2 1 p b H A v V G l w b y B B b H R l c m F k b y 5 7 S V N T T i w y M n 0 m c X V v d D s s J n F 1 b 3 Q 7 U 2 V j d G l v b j E v b W l s c C 9 U a X B v I E F s d G V y Y W R v L n t J U 0 J O L D I z f S Z x d W 9 0 O y w m c X V v d D t T Z W N 0 a W 9 u M S 9 t a W x w L 1 R p c G 8 g Q W x 0 Z X J h Z G 8 u e 0 N P R E V O L D I 0 f S Z x d W 9 0 O y w m c X V v d D t T Z W N 0 a W 9 u M S 9 t a W x w L 1 R p c G 8 g Q W x 0 Z X J h Z G 8 u e 1 B 1 Y k 1 l Z C B J R C w y N X 0 m c X V v d D s s J n F 1 b 3 Q 7 U 2 V j d G l v b j E v b W l s c C 9 U a X B v I E F s d G V y Y W R v L n t M Y W 5 n d W F n Z S B v Z i B P c m l n a W 5 h b C B E b 2 N 1 b W V u d C w y N n 0 m c X V v d D s s J n F 1 b 3 Q 7 U 2 V j d G l v b j E v b W l s c C 9 U a X B v I E F s d G V y Y W R v L n t B Y m J y Z X Z p Y X R l Z C B T b 3 V y Y 2 U g V G l 0 b G U s M j d 9 J n F 1 b 3 Q 7 L C Z x d W 9 0 O 1 N l Y 3 R p b 2 4 x L 2 1 p b H A v V G l w b y B B b H R l c m F k b y 5 7 R G 9 j d W 1 l b n Q g V H l w Z S w y O H 0 m c X V v d D s s J n F 1 b 3 Q 7 U 2 V j d G l v b j E v b W l s c C 9 U a X B v I E F s d G V y Y W R v L n t Q d W J s a W N h d G l v b i B T d G F n Z S w y O X 0 m c X V v d D s s J n F 1 b 3 Q 7 U 2 V j d G l v b j E v b W l s c C 9 U a X B v I E F s d G V y Y W R v L n t P c G V u I E F j Y 2 V z c y w z M H 0 m c X V v d D s s J n F 1 b 3 Q 7 U 2 V j d G l v b j E v b W l s c C 9 U a X B v I E F s d G V y Y W R v L n t T b 3 V y Y 2 U s M z F 9 J n F 1 b 3 Q 7 L C Z x d W 9 0 O 1 N l Y 3 R p b 2 4 x L 2 1 p b H A v V G l w b y B B b H R l c m F k b y 5 7 R U l E L D M y f S Z x d W 9 0 O 1 0 s J n F 1 b 3 Q 7 U m V s Y X R p b 2 5 z a G l w S W 5 m b y Z x d W 9 0 O z p b X X 0 i I C 8 + P C 9 T d G F i b G V F b n R y a W V z P j w v S X R l b T 4 8 S X R l b T 4 8 S X R l b U x v Y 2 F 0 a W 9 u P j x J d G V t V H l w Z T 5 G b 3 J t d W x h P C 9 J d G V t V H l w Z T 4 8 S X R l b V B h d G g + U 2 V j d G l v b j E v b W l s c C 9 G b 2 5 0 Z T w v S X R l b V B h d G g + P C 9 J d G V t T G 9 j Y X R p b 2 4 + P F N 0 Y W J s Z U V u d H J p Z X M g L z 4 8 L 0 l 0 Z W 0 + P E l 0 Z W 0 + P E l 0 Z W 1 M b 2 N h d G l v b j 4 8 S X R l b V R 5 c G U + R m 9 y b X V s Y T w v S X R l b V R 5 c G U + P E l 0 Z W 1 Q Y X R o P l N l Y 3 R p b 2 4 x L 2 1 p b H A v Q 2 F i Z S V D M y V B N 2 F s a G 9 z J T I w U H J v b W 9 2 a W R v c z w v S X R l b V B h d G g + P C 9 J d G V t T G 9 j Y X R p b 2 4 + P F N 0 Y W J s Z U V u d H J p Z X M g L z 4 8 L 0 l 0 Z W 0 + P E l 0 Z W 0 + P E l 0 Z W 1 M b 2 N h d G l v b j 4 8 S X R l b V R 5 c G U + R m 9 y b X V s Y T w v S X R l b V R 5 c G U + P E l 0 Z W 1 Q Y X R o P l N l Y 3 R p b 2 4 x L 2 1 p b H A v V G l w b y U y M E F s d G V y Y W R v P C 9 J d G V t U G F 0 a D 4 8 L 0 l 0 Z W 1 M b 2 N h d G l v b j 4 8 U 3 R h Y m x l R W 5 0 c m l l c y A v P j w v S X R l b T 4 8 S X R l b T 4 8 S X R l b U x v Y 2 F 0 a W 9 u P j x J d G V t V H l w Z T 5 G b 3 J t d W x h P C 9 J d G V t V H l w Z T 4 8 S X R l b V B h d G g + U 2 V j d G l v b j E v c C 1 t Z W R p 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c F 9 t Z W R p Y W 4 i I C 8 + P E V u d H J 5 I F R 5 c G U 9 I k Z p b G x l Z E N v b X B s Z X R l U m V z d W x 0 V G 9 X b 3 J r c 2 h l Z X Q i I F Z h b H V l P S J s M S I g L z 4 8 R W 5 0 c n k g V H l w Z T 0 i Q W R k Z W R U b 0 R h d G F N b 2 R l b C I g V m F s d W U 9 I m w w I i A v P j x F b n R y e S B U e X B l P S J G a W x s Q 2 9 1 b n Q i I F Z h b H V l P S J s N T c i I C 8 + P E V u d H J 5 I F R 5 c G U 9 I k Z p b G x F c n J v c k N v Z G U i I F Z h b H V l P S J z V W 5 r b m 9 3 b i I g L z 4 8 R W 5 0 c n k g V H l w Z T 0 i R m l s b E V y c m 9 y Q 2 9 1 b n Q i I F Z h b H V l P S J s M C I g L z 4 8 R W 5 0 c n k g V H l w Z T 0 i R m l s b E x h c 3 R V c G R h d G V k I i B W Y W x 1 Z T 0 i Z D I w M j A t M T I t M j d U M j A 6 M z c 6 N T Y u N z k 3 N j I 1 N l o i I C 8 + P E V u d H J 5 I F R 5 c G U 9 I k Z p b G x D b 2 x 1 b W 5 U e X B l c y I g V m F s d W U 9 I n N C Z 1 l H Q X d Z R 0 F 3 T U R C Z 1 l E Q m d Z R 0 J n W U d C Z 1 l H Q m d Z R E J n W 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w L W 1 l Z G l h b i 9 U a X B v I E F s d G V y Y W R v L n t B d X R o b 3 J z L D B 9 J n F 1 b 3 Q 7 L C Z x d W 9 0 O 1 N l Y 3 R p b 2 4 x L 3 A t b W V k a W F u L 1 R p c G 8 g Q W x 0 Z X J h Z G 8 u e 0 F 1 d G h v c i h z K S B J R C w x f S Z x d W 9 0 O y w m c X V v d D t T Z W N 0 a W 9 u M S 9 w L W 1 l Z G l h b i 9 U a X B v I E F s d G V y Y W R v L n t U a X R s Z S w y f S Z x d W 9 0 O y w m c X V v d D t T Z W N 0 a W 9 u M S 9 w L W 1 l Z G l h b i 9 U a X B v I E F s d G V y Y W R v L n t Z Z W F y L D N 9 J n F 1 b 3 Q 7 L C Z x d W 9 0 O 1 N l Y 3 R p b 2 4 x L 3 A t b W V k a W F u L 1 R p c G 8 g Q W x 0 Z X J h Z G 8 u e 1 N v d X J j Z S B 0 a X R s Z S w 0 f S Z x d W 9 0 O y w m c X V v d D t T Z W N 0 a W 9 u M S 9 w L W 1 l Z G l h b i 9 U a X B v I E F s d G V y Y W R v L n t W b 2 x 1 b W U s N X 0 m c X V v d D s s J n F 1 b 3 Q 7 U 2 V j d G l v b j E v c C 1 t Z W R p Y W 4 v V G l w b y B B b H R l c m F k b y 5 7 S X N z d W U s N n 0 m c X V v d D s s J n F 1 b 3 Q 7 U 2 V j d G l v b j E v c C 1 t Z W R p Y W 4 v V G l w b y B B b H R l c m F k b y 5 7 Q X J 0 L i B O b y 4 s N 3 0 m c X V v d D s s J n F 1 b 3 Q 7 U 2 V j d G l v b j E v c C 1 t Z W R p Y W 4 v V G l w b y B B b H R l c m F k b y 5 7 U G F n Z S B z d G F y d C w 4 f S Z x d W 9 0 O y w m c X V v d D t T Z W N 0 a W 9 u M S 9 w L W 1 l Z G l h b i 9 U a X B v I E F s d G V y Y W R v L n t Q Y W d l I G V u Z C w 5 f S Z x d W 9 0 O y w m c X V v d D t T Z W N 0 a W 9 u M S 9 w L W 1 l Z G l h b i 9 U a X B v I E F s d G V y Y W R v L n t Q Y W d l I G N v d W 5 0 L D E w f S Z x d W 9 0 O y w m c X V v d D t T Z W N 0 a W 9 u M S 9 w L W 1 l Z G l h b i 9 U a X B v I E F s d G V y Y W R v L n t D a X R l Z C B i e S w x M X 0 m c X V v d D s s J n F 1 b 3 Q 7 U 2 V j d G l v b j E v c C 1 t Z W R p Y W 4 v V G l w b y B B b H R l c m F k b y 5 7 R E 9 J L D E y f S Z x d W 9 0 O y w m c X V v d D t T Z W N 0 a W 9 u M S 9 w L W 1 l Z G l h b i 9 U a X B v I E F s d G V y Y W R v L n t M a W 5 r L D E z f S Z x d W 9 0 O y w m c X V v d D t T Z W N 0 a W 9 u M S 9 w L W 1 l Z G l h b i 9 U a X B v I E F s d G V y Y W R v L n t B Z m Z p b G l h d G l v b n M s M T R 9 J n F 1 b 3 Q 7 L C Z x d W 9 0 O 1 N l Y 3 R p b 2 4 x L 3 A t b W V k a W F u L 1 R p c G 8 g Q W x 0 Z X J h Z G 8 u e 0 F 1 d G h v c n M g d 2 l 0 a C B h Z m Z p b G l h d G l v b n M s M T V 9 J n F 1 b 3 Q 7 L C Z x d W 9 0 O 1 N l Y 3 R p b 2 4 x L 3 A t b W V k a W F u L 1 R p c G 8 g Q W x 0 Z X J h Z G 8 u e 0 F i c 3 R y Y W N 0 L D E 2 f S Z x d W 9 0 O y w m c X V v d D t T Z W N 0 a W 9 u M S 9 w L W 1 l Z G l h b i 9 U a X B v I E F s d G V y Y W R v L n t B d X R o b 3 I g S 2 V 5 d 2 9 y Z H M s M T d 9 J n F 1 b 3 Q 7 L C Z x d W 9 0 O 1 N l Y 3 R p b 2 4 x L 3 A t b W V k a W F u L 1 R p c G 8 g Q W x 0 Z X J h Z G 8 u e 0 l u Z G V 4 I E t l e X d v c m R z L D E 4 f S Z x d W 9 0 O y w m c X V v d D t T Z W N 0 a W 9 u M S 9 w L W 1 l Z G l h b i 9 U a X B v I E F s d G V y Y W R v L n t D b 3 J y Z X N w b 2 5 k Z W 5 j Z S B B Z G R y Z X N z L D E 5 f S Z x d W 9 0 O y w m c X V v d D t T Z W N 0 a W 9 u M S 9 w L W 1 l Z G l h b i 9 U a X B v I E F s d G V y Y W R v L n t F Z G l 0 b 3 J z L D I w f S Z x d W 9 0 O y w m c X V v d D t T Z W N 0 a W 9 u M S 9 w L W 1 l Z G l h b i 9 U a X B v I E F s d G V y Y W R v L n t Q d W J s a X N o Z X I s M j F 9 J n F 1 b 3 Q 7 L C Z x d W 9 0 O 1 N l Y 3 R p b 2 4 x L 3 A t b W V k a W F u L 1 R p c G 8 g Q W x 0 Z X J h Z G 8 u e 0 l T U 0 4 s M j J 9 J n F 1 b 3 Q 7 L C Z x d W 9 0 O 1 N l Y 3 R p b 2 4 x L 3 A t b W V k a W F u L 1 R p c G 8 g Q W x 0 Z X J h Z G 8 u e 0 l T Q k 4 s M j N 9 J n F 1 b 3 Q 7 L C Z x d W 9 0 O 1 N l Y 3 R p b 2 4 x L 3 A t b W V k a W F u L 1 R p c G 8 g Q W x 0 Z X J h Z G 8 u e 0 N P R E V O L D I 0 f S Z x d W 9 0 O y w m c X V v d D t T Z W N 0 a W 9 u M S 9 w L W 1 l Z G l h b i 9 U a X B v I E F s d G V y Y W R v L n t Q d W J N Z W Q g S U Q s M j V 9 J n F 1 b 3 Q 7 L C Z x d W 9 0 O 1 N l Y 3 R p b 2 4 x L 3 A t b W V k a W F u L 1 R p c G 8 g Q W x 0 Z X J h Z G 8 u e 0 x h b m d 1 Y W d l I G 9 m I E 9 y a W d p b m F s I E R v Y 3 V t Z W 5 0 L D I 2 f S Z x d W 9 0 O y w m c X V v d D t T Z W N 0 a W 9 u M S 9 w L W 1 l Z G l h b i 9 U a X B v I E F s d G V y Y W R v L n t B Y m J y Z X Z p Y X R l Z C B T b 3 V y Y 2 U g V G l 0 b G U s M j d 9 J n F 1 b 3 Q 7 L C Z x d W 9 0 O 1 N l Y 3 R p b 2 4 x L 3 A t b W V k a W F u L 1 R p c G 8 g Q W x 0 Z X J h Z G 8 u e 0 R v Y 3 V t Z W 5 0 I F R 5 c G U s M j h 9 J n F 1 b 3 Q 7 L C Z x d W 9 0 O 1 N l Y 3 R p b 2 4 x L 3 A t b W V k a W F u L 1 R p c G 8 g Q W x 0 Z X J h Z G 8 u e 1 B 1 Y m x p Y 2 F 0 a W 9 u I F N 0 Y W d l L D I 5 f S Z x d W 9 0 O y w m c X V v d D t T Z W N 0 a W 9 u M S 9 w L W 1 l Z G l h b i 9 U a X B v I E F s d G V y Y W R v L n t P c G V u I E F j Y 2 V z c y w z M H 0 m c X V v d D s s J n F 1 b 3 Q 7 U 2 V j d G l v b j E v c C 1 t Z W R p Y W 4 v V G l w b y B B b H R l c m F k b y 5 7 U 2 9 1 c m N l L D M x f S Z x d W 9 0 O y w m c X V v d D t T Z W N 0 a W 9 u M S 9 w L W 1 l Z G l h b i 9 U a X B v I E F s d G V y Y W R v L n t F S U Q s M z J 9 J n F 1 b 3 Q 7 X S w m c X V v d D t D b 2 x 1 b W 5 D b 3 V u d C Z x d W 9 0 O z o z M y w m c X V v d D t L Z X l D b 2 x 1 b W 5 O Y W 1 l c y Z x d W 9 0 O z p b X S w m c X V v d D t D b 2 x 1 b W 5 J Z G V u d G l 0 a W V z J n F 1 b 3 Q 7 O l s m c X V v d D t T Z W N 0 a W 9 u M S 9 w L W 1 l Z G l h b i 9 U a X B v I E F s d G V y Y W R v L n t B d X R o b 3 J z L D B 9 J n F 1 b 3 Q 7 L C Z x d W 9 0 O 1 N l Y 3 R p b 2 4 x L 3 A t b W V k a W F u L 1 R p c G 8 g Q W x 0 Z X J h Z G 8 u e 0 F 1 d G h v c i h z K S B J R C w x f S Z x d W 9 0 O y w m c X V v d D t T Z W N 0 a W 9 u M S 9 w L W 1 l Z G l h b i 9 U a X B v I E F s d G V y Y W R v L n t U a X R s Z S w y f S Z x d W 9 0 O y w m c X V v d D t T Z W N 0 a W 9 u M S 9 w L W 1 l Z G l h b i 9 U a X B v I E F s d G V y Y W R v L n t Z Z W F y L D N 9 J n F 1 b 3 Q 7 L C Z x d W 9 0 O 1 N l Y 3 R p b 2 4 x L 3 A t b W V k a W F u L 1 R p c G 8 g Q W x 0 Z X J h Z G 8 u e 1 N v d X J j Z S B 0 a X R s Z S w 0 f S Z x d W 9 0 O y w m c X V v d D t T Z W N 0 a W 9 u M S 9 w L W 1 l Z G l h b i 9 U a X B v I E F s d G V y Y W R v L n t W b 2 x 1 b W U s N X 0 m c X V v d D s s J n F 1 b 3 Q 7 U 2 V j d G l v b j E v c C 1 t Z W R p Y W 4 v V G l w b y B B b H R l c m F k b y 5 7 S X N z d W U s N n 0 m c X V v d D s s J n F 1 b 3 Q 7 U 2 V j d G l v b j E v c C 1 t Z W R p Y W 4 v V G l w b y B B b H R l c m F k b y 5 7 Q X J 0 L i B O b y 4 s N 3 0 m c X V v d D s s J n F 1 b 3 Q 7 U 2 V j d G l v b j E v c C 1 t Z W R p Y W 4 v V G l w b y B B b H R l c m F k b y 5 7 U G F n Z S B z d G F y d C w 4 f S Z x d W 9 0 O y w m c X V v d D t T Z W N 0 a W 9 u M S 9 w L W 1 l Z G l h b i 9 U a X B v I E F s d G V y Y W R v L n t Q Y W d l I G V u Z C w 5 f S Z x d W 9 0 O y w m c X V v d D t T Z W N 0 a W 9 u M S 9 w L W 1 l Z G l h b i 9 U a X B v I E F s d G V y Y W R v L n t Q Y W d l I G N v d W 5 0 L D E w f S Z x d W 9 0 O y w m c X V v d D t T Z W N 0 a W 9 u M S 9 w L W 1 l Z G l h b i 9 U a X B v I E F s d G V y Y W R v L n t D a X R l Z C B i e S w x M X 0 m c X V v d D s s J n F 1 b 3 Q 7 U 2 V j d G l v b j E v c C 1 t Z W R p Y W 4 v V G l w b y B B b H R l c m F k b y 5 7 R E 9 J L D E y f S Z x d W 9 0 O y w m c X V v d D t T Z W N 0 a W 9 u M S 9 w L W 1 l Z G l h b i 9 U a X B v I E F s d G V y Y W R v L n t M a W 5 r L D E z f S Z x d W 9 0 O y w m c X V v d D t T Z W N 0 a W 9 u M S 9 w L W 1 l Z G l h b i 9 U a X B v I E F s d G V y Y W R v L n t B Z m Z p b G l h d G l v b n M s M T R 9 J n F 1 b 3 Q 7 L C Z x d W 9 0 O 1 N l Y 3 R p b 2 4 x L 3 A t b W V k a W F u L 1 R p c G 8 g Q W x 0 Z X J h Z G 8 u e 0 F 1 d G h v c n M g d 2 l 0 a C B h Z m Z p b G l h d G l v b n M s M T V 9 J n F 1 b 3 Q 7 L C Z x d W 9 0 O 1 N l Y 3 R p b 2 4 x L 3 A t b W V k a W F u L 1 R p c G 8 g Q W x 0 Z X J h Z G 8 u e 0 F i c 3 R y Y W N 0 L D E 2 f S Z x d W 9 0 O y w m c X V v d D t T Z W N 0 a W 9 u M S 9 w L W 1 l Z G l h b i 9 U a X B v I E F s d G V y Y W R v L n t B d X R o b 3 I g S 2 V 5 d 2 9 y Z H M s M T d 9 J n F 1 b 3 Q 7 L C Z x d W 9 0 O 1 N l Y 3 R p b 2 4 x L 3 A t b W V k a W F u L 1 R p c G 8 g Q W x 0 Z X J h Z G 8 u e 0 l u Z G V 4 I E t l e X d v c m R z L D E 4 f S Z x d W 9 0 O y w m c X V v d D t T Z W N 0 a W 9 u M S 9 w L W 1 l Z G l h b i 9 U a X B v I E F s d G V y Y W R v L n t D b 3 J y Z X N w b 2 5 k Z W 5 j Z S B B Z G R y Z X N z L D E 5 f S Z x d W 9 0 O y w m c X V v d D t T Z W N 0 a W 9 u M S 9 w L W 1 l Z G l h b i 9 U a X B v I E F s d G V y Y W R v L n t F Z G l 0 b 3 J z L D I w f S Z x d W 9 0 O y w m c X V v d D t T Z W N 0 a W 9 u M S 9 w L W 1 l Z G l h b i 9 U a X B v I E F s d G V y Y W R v L n t Q d W J s a X N o Z X I s M j F 9 J n F 1 b 3 Q 7 L C Z x d W 9 0 O 1 N l Y 3 R p b 2 4 x L 3 A t b W V k a W F u L 1 R p c G 8 g Q W x 0 Z X J h Z G 8 u e 0 l T U 0 4 s M j J 9 J n F 1 b 3 Q 7 L C Z x d W 9 0 O 1 N l Y 3 R p b 2 4 x L 3 A t b W V k a W F u L 1 R p c G 8 g Q W x 0 Z X J h Z G 8 u e 0 l T Q k 4 s M j N 9 J n F 1 b 3 Q 7 L C Z x d W 9 0 O 1 N l Y 3 R p b 2 4 x L 3 A t b W V k a W F u L 1 R p c G 8 g Q W x 0 Z X J h Z G 8 u e 0 N P R E V O L D I 0 f S Z x d W 9 0 O y w m c X V v d D t T Z W N 0 a W 9 u M S 9 w L W 1 l Z G l h b i 9 U a X B v I E F s d G V y Y W R v L n t Q d W J N Z W Q g S U Q s M j V 9 J n F 1 b 3 Q 7 L C Z x d W 9 0 O 1 N l Y 3 R p b 2 4 x L 3 A t b W V k a W F u L 1 R p c G 8 g Q W x 0 Z X J h Z G 8 u e 0 x h b m d 1 Y W d l I G 9 m I E 9 y a W d p b m F s I E R v Y 3 V t Z W 5 0 L D I 2 f S Z x d W 9 0 O y w m c X V v d D t T Z W N 0 a W 9 u M S 9 w L W 1 l Z G l h b i 9 U a X B v I E F s d G V y Y W R v L n t B Y m J y Z X Z p Y X R l Z C B T b 3 V y Y 2 U g V G l 0 b G U s M j d 9 J n F 1 b 3 Q 7 L C Z x d W 9 0 O 1 N l Y 3 R p b 2 4 x L 3 A t b W V k a W F u L 1 R p c G 8 g Q W x 0 Z X J h Z G 8 u e 0 R v Y 3 V t Z W 5 0 I F R 5 c G U s M j h 9 J n F 1 b 3 Q 7 L C Z x d W 9 0 O 1 N l Y 3 R p b 2 4 x L 3 A t b W V k a W F u L 1 R p c G 8 g Q W x 0 Z X J h Z G 8 u e 1 B 1 Y m x p Y 2 F 0 a W 9 u I F N 0 Y W d l L D I 5 f S Z x d W 9 0 O y w m c X V v d D t T Z W N 0 a W 9 u M S 9 w L W 1 l Z G l h b i 9 U a X B v I E F s d G V y Y W R v L n t P c G V u I E F j Y 2 V z c y w z M H 0 m c X V v d D s s J n F 1 b 3 Q 7 U 2 V j d G l v b j E v c C 1 t Z W R p Y W 4 v V G l w b y B B b H R l c m F k b y 5 7 U 2 9 1 c m N l L D M x f S Z x d W 9 0 O y w m c X V v d D t T Z W N 0 a W 9 u M S 9 w L W 1 l Z G l h b i 9 U a X B v I E F s d G V y Y W R v L n t F S U Q s M z J 9 J n F 1 b 3 Q 7 X S w m c X V v d D t S Z W x h d G l v b n N o a X B J b m Z v J n F 1 b 3 Q 7 O l t d f S I g L z 4 8 L 1 N 0 Y W J s Z U V u d H J p Z X M + P C 9 J d G V t P j x J d G V t P j x J d G V t T G 9 j Y X R p b 2 4 + P E l 0 Z W 1 U e X B l P k Z v c m 1 1 b G E 8 L 0 l 0 Z W 1 U e X B l P j x J d G V t U G F 0 a D 5 T Z W N 0 a W 9 u M S 9 w L W 1 l Z G l h b i 9 G b 2 5 0 Z T w v S X R l b V B h d G g + P C 9 J d G V t T G 9 j Y X R p b 2 4 + P F N 0 Y W J s Z U V u d H J p Z X M g L z 4 8 L 0 l 0 Z W 0 + P E l 0 Z W 0 + P E l 0 Z W 1 M b 2 N h d G l v b j 4 8 S X R l b V R 5 c G U + R m 9 y b X V s Y T w v S X R l b V R 5 c G U + P E l 0 Z W 1 Q Y X R o P l N l Y 3 R p b 2 4 x L 3 A t b W V k a W F u L 0 N h Y m U l Q z M l Q T d h b G h v c y U y M F B y b 2 1 v d m l k b 3 M 8 L 0 l 0 Z W 1 Q Y X R o P j w v S X R l b U x v Y 2 F 0 a W 9 u P j x T d G F i b G V F b n R y a W V z I C 8 + P C 9 J d G V t P j x J d G V t P j x J d G V t T G 9 j Y X R p b 2 4 + P E l 0 Z W 1 U e X B l P k Z v c m 1 1 b G E 8 L 0 l 0 Z W 1 U e X B l P j x J d G V t U G F 0 a D 5 T Z W N 0 a W 9 u M S 9 w L W 1 l Z G l h b i 9 U a X B v J T I w Q W x 0 Z X J h Z G 8 8 L 0 l 0 Z W 1 Q Y X R o P j w v S X R l b U x v Y 2 F 0 a W 9 u P j x T d G F i b G V F b n R y a W V z I C 8 + P C 9 J d G V t P j x J d G V t P j x J d G V t T G 9 j Y X R p b 2 4 + P E l 0 Z W 1 U e X B l P k Z v c m 1 1 b G E 8 L 0 l 0 Z W 1 U e X B l P j x J d G V t U G F 0 a D 5 T Z W N 0 a W 9 u M S 9 0 c m F u c 3 B v c n R 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0 c m F u c 3 B v c n R h d G l v b i I g L z 4 8 R W 5 0 c n k g V H l w Z T 0 i R m l s b G V k Q 2 9 t c G x l d G V S Z X N 1 b H R U b 1 d v c m t z a G V l d C I g V m F s d W U 9 I m w x I i A v P j x F b n R y e S B U e X B l P S J B Z G R l Z F R v R G F 0 Y U 1 v Z G V s I i B W Y W x 1 Z T 0 i b D A i I C 8 + P E V u d H J 5 I F R 5 c G U 9 I k Z p b G x D b 3 V u d C I g V m F s d W U 9 I m w 0 O T I i I C 8 + P E V u d H J 5 I F R 5 c G U 9 I k Z p b G x F c n J v c k N v Z G U i I F Z h b H V l P S J z V W 5 r b m 9 3 b i I g L z 4 8 R W 5 0 c n k g V H l w Z T 0 i R m l s b E V y c m 9 y Q 2 9 1 b n Q i I F Z h b H V l P S J s M S I g L z 4 8 R W 5 0 c n k g V H l w Z T 0 i R m l s b E x h c 3 R V c G R h d G V k I i B W Y W x 1 Z T 0 i Z D I w M j A t M T I t M j d U M j A 6 M z k 6 M z Y u M T Y 2 N z Y y M 1 o i I C 8 + P E V u d H J 5 I F R 5 c G U 9 I k Z p b G x D b 2 x 1 b W 5 U e X B l c y I g V m F s d W U 9 I n N C Z 1 l H Q X d Z R 0 J n T U R B d 1 l E Q m d Z R 0 J n W U d C Z 1 l H Q m d Z R 0 J n T 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0 c m F u c 3 B v c n R h d G l v b i 9 U a X B v I E F s d G V y Y W R v L n t B d X R o b 3 J z L D B 9 J n F 1 b 3 Q 7 L C Z x d W 9 0 O 1 N l Y 3 R p b 2 4 x L 3 R y Y W 5 z c G 9 y d G F 0 a W 9 u L 1 R p c G 8 g Q W x 0 Z X J h Z G 8 u e 0 F 1 d G h v c i h z K S B J R C w x f S Z x d W 9 0 O y w m c X V v d D t T Z W N 0 a W 9 u M S 9 0 c m F u c 3 B v c n R h d G l v b i 9 U a X B v I E F s d G V y Y W R v L n t U a X R s Z S w y f S Z x d W 9 0 O y w m c X V v d D t T Z W N 0 a W 9 u M S 9 0 c m F u c 3 B v c n R h d G l v b i 9 U a X B v I E F s d G V y Y W R v L n t Z Z W F y L D N 9 J n F 1 b 3 Q 7 L C Z x d W 9 0 O 1 N l Y 3 R p b 2 4 x L 3 R y Y W 5 z c G 9 y d G F 0 a W 9 u L 1 R p c G 8 g Q W x 0 Z X J h Z G 8 u e 1 N v d X J j Z S B 0 a X R s Z S w 0 f S Z x d W 9 0 O y w m c X V v d D t T Z W N 0 a W 9 u M S 9 0 c m F u c 3 B v c n R h d G l v b i 9 U a X B v I E F s d G V y Y W R v L n t W b 2 x 1 b W U s N X 0 m c X V v d D s s J n F 1 b 3 Q 7 U 2 V j d G l v b j E v d H J h b n N w b 3 J 0 Y X R p b 2 4 v V G l w b y B B b H R l c m F k b y 5 7 S X N z d W U s N n 0 m c X V v d D s s J n F 1 b 3 Q 7 U 2 V j d G l v b j E v d H J h b n N w b 3 J 0 Y X R p b 2 4 v V G l w b y B B b H R l c m F k b y 5 7 Q X J 0 L i B O b y 4 s N 3 0 m c X V v d D s s J n F 1 b 3 Q 7 U 2 V j d G l v b j E v d H J h b n N w b 3 J 0 Y X R p b 2 4 v V G l w b y B B b H R l c m F k b y 5 7 U G F n Z S B z d G F y d C w 4 f S Z x d W 9 0 O y w m c X V v d D t T Z W N 0 a W 9 u M S 9 0 c m F u c 3 B v c n R h d G l v b i 9 U a X B v I E F s d G V y Y W R v L n t Q Y W d l I G V u Z C w 5 f S Z x d W 9 0 O y w m c X V v d D t T Z W N 0 a W 9 u M S 9 0 c m F u c 3 B v c n R h d G l v b i 9 U a X B v I E F s d G V y Y W R v L n t Q Y W d l I G N v d W 5 0 L D E w f S Z x d W 9 0 O y w m c X V v d D t T Z W N 0 a W 9 u M S 9 0 c m F u c 3 B v c n R h d G l v b i 9 U a X B v I E F s d G V y Y W R v L n t D a X R l Z C B i e S w x M X 0 m c X V v d D s s J n F 1 b 3 Q 7 U 2 V j d G l v b j E v d H J h b n N w b 3 J 0 Y X R p b 2 4 v V G l w b y B B b H R l c m F k b y 5 7 R E 9 J L D E y f S Z x d W 9 0 O y w m c X V v d D t T Z W N 0 a W 9 u M S 9 0 c m F u c 3 B v c n R h d G l v b i 9 U a X B v I E F s d G V y Y W R v L n t M a W 5 r L D E z f S Z x d W 9 0 O y w m c X V v d D t T Z W N 0 a W 9 u M S 9 0 c m F u c 3 B v c n R h d G l v b i 9 U a X B v I E F s d G V y Y W R v L n t B Z m Z p b G l h d G l v b n M s M T R 9 J n F 1 b 3 Q 7 L C Z x d W 9 0 O 1 N l Y 3 R p b 2 4 x L 3 R y Y W 5 z c G 9 y d G F 0 a W 9 u L 1 R p c G 8 g Q W x 0 Z X J h Z G 8 u e 0 F 1 d G h v c n M g d 2 l 0 a C B h Z m Z p b G l h d G l v b n M s M T V 9 J n F 1 b 3 Q 7 L C Z x d W 9 0 O 1 N l Y 3 R p b 2 4 x L 3 R y Y W 5 z c G 9 y d G F 0 a W 9 u L 1 R p c G 8 g Q W x 0 Z X J h Z G 8 u e 0 F i c 3 R y Y W N 0 L D E 2 f S Z x d W 9 0 O y w m c X V v d D t T Z W N 0 a W 9 u M S 9 0 c m F u c 3 B v c n R h d G l v b i 9 U a X B v I E F s d G V y Y W R v L n t B d X R o b 3 I g S 2 V 5 d 2 9 y Z H M s M T d 9 J n F 1 b 3 Q 7 L C Z x d W 9 0 O 1 N l Y 3 R p b 2 4 x L 3 R y Y W 5 z c G 9 y d G F 0 a W 9 u L 1 R p c G 8 g Q W x 0 Z X J h Z G 8 u e 0 l u Z G V 4 I E t l e X d v c m R z L D E 4 f S Z x d W 9 0 O y w m c X V v d D t T Z W N 0 a W 9 u M S 9 0 c m F u c 3 B v c n R h d G l v b i 9 U a X B v I E F s d G V y Y W R v L n t D b 3 J y Z X N w b 2 5 k Z W 5 j Z S B B Z G R y Z X N z L D E 5 f S Z x d W 9 0 O y w m c X V v d D t T Z W N 0 a W 9 u M S 9 0 c m F u c 3 B v c n R h d G l v b i 9 U a X B v I E F s d G V y Y W R v L n t F Z G l 0 b 3 J z L D I w f S Z x d W 9 0 O y w m c X V v d D t T Z W N 0 a W 9 u M S 9 0 c m F u c 3 B v c n R h d G l v b i 9 U a X B v I E F s d G V y Y W R v L n t Q d W J s a X N o Z X I s M j F 9 J n F 1 b 3 Q 7 L C Z x d W 9 0 O 1 N l Y 3 R p b 2 4 x L 3 R y Y W 5 z c G 9 y d G F 0 a W 9 u L 1 R p c G 8 g Q W x 0 Z X J h Z G 8 u e 0 l T U 0 4 s M j J 9 J n F 1 b 3 Q 7 L C Z x d W 9 0 O 1 N l Y 3 R p b 2 4 x L 3 R y Y W 5 z c G 9 y d G F 0 a W 9 u L 1 R p c G 8 g Q W x 0 Z X J h Z G 8 u e 0 l T Q k 4 s M j N 9 J n F 1 b 3 Q 7 L C Z x d W 9 0 O 1 N l Y 3 R p b 2 4 x L 3 R y Y W 5 z c G 9 y d G F 0 a W 9 u L 1 R p c G 8 g Q W x 0 Z X J h Z G 8 u e 0 N P R E V O L D I 0 f S Z x d W 9 0 O y w m c X V v d D t T Z W N 0 a W 9 u M S 9 0 c m F u c 3 B v c n R h d G l v b i 9 U a X B v I E F s d G V y Y W R v L n t Q d W J N Z W Q g S U Q s M j V 9 J n F 1 b 3 Q 7 L C Z x d W 9 0 O 1 N l Y 3 R p b 2 4 x L 3 R y Y W 5 z c G 9 y d G F 0 a W 9 u L 1 R p c G 8 g Q W x 0 Z X J h Z G 8 u e 0 x h b m d 1 Y W d l I G 9 m I E 9 y a W d p b m F s I E R v Y 3 V t Z W 5 0 L D I 2 f S Z x d W 9 0 O y w m c X V v d D t T Z W N 0 a W 9 u M S 9 0 c m F u c 3 B v c n R h d G l v b i 9 U a X B v I E F s d G V y Y W R v L n t B Y m J y Z X Z p Y X R l Z C B T b 3 V y Y 2 U g V G l 0 b G U s M j d 9 J n F 1 b 3 Q 7 L C Z x d W 9 0 O 1 N l Y 3 R p b 2 4 x L 3 R y Y W 5 z c G 9 y d G F 0 a W 9 u L 1 R p c G 8 g Q W x 0 Z X J h Z G 8 u e 0 R v Y 3 V t Z W 5 0 I F R 5 c G U s M j h 9 J n F 1 b 3 Q 7 L C Z x d W 9 0 O 1 N l Y 3 R p b 2 4 x L 3 R y Y W 5 z c G 9 y d G F 0 a W 9 u L 1 R p c G 8 g Q W x 0 Z X J h Z G 8 u e 1 B 1 Y m x p Y 2 F 0 a W 9 u I F N 0 Y W d l L D I 5 f S Z x d W 9 0 O y w m c X V v d D t T Z W N 0 a W 9 u M S 9 0 c m F u c 3 B v c n R h d G l v b i 9 U a X B v I E F s d G V y Y W R v L n t P c G V u I E F j Y 2 V z c y w z M H 0 m c X V v d D s s J n F 1 b 3 Q 7 U 2 V j d G l v b j E v d H J h b n N w b 3 J 0 Y X R p b 2 4 v V G l w b y B B b H R l c m F k b y 5 7 U 2 9 1 c m N l L D M x f S Z x d W 9 0 O y w m c X V v d D t T Z W N 0 a W 9 u M S 9 0 c m F u c 3 B v c n R h d G l v b i 9 U a X B v I E F s d G V y Y W R v L n t F S U Q s M z J 9 J n F 1 b 3 Q 7 X S w m c X V v d D t D b 2 x 1 b W 5 D b 3 V u d C Z x d W 9 0 O z o z M y w m c X V v d D t L Z X l D b 2 x 1 b W 5 O Y W 1 l c y Z x d W 9 0 O z p b X S w m c X V v d D t D b 2 x 1 b W 5 J Z G V u d G l 0 a W V z J n F 1 b 3 Q 7 O l s m c X V v d D t T Z W N 0 a W 9 u M S 9 0 c m F u c 3 B v c n R h d G l v b i 9 U a X B v I E F s d G V y Y W R v L n t B d X R o b 3 J z L D B 9 J n F 1 b 3 Q 7 L C Z x d W 9 0 O 1 N l Y 3 R p b 2 4 x L 3 R y Y W 5 z c G 9 y d G F 0 a W 9 u L 1 R p c G 8 g Q W x 0 Z X J h Z G 8 u e 0 F 1 d G h v c i h z K S B J R C w x f S Z x d W 9 0 O y w m c X V v d D t T Z W N 0 a W 9 u M S 9 0 c m F u c 3 B v c n R h d G l v b i 9 U a X B v I E F s d G V y Y W R v L n t U a X R s Z S w y f S Z x d W 9 0 O y w m c X V v d D t T Z W N 0 a W 9 u M S 9 0 c m F u c 3 B v c n R h d G l v b i 9 U a X B v I E F s d G V y Y W R v L n t Z Z W F y L D N 9 J n F 1 b 3 Q 7 L C Z x d W 9 0 O 1 N l Y 3 R p b 2 4 x L 3 R y Y W 5 z c G 9 y d G F 0 a W 9 u L 1 R p c G 8 g Q W x 0 Z X J h Z G 8 u e 1 N v d X J j Z S B 0 a X R s Z S w 0 f S Z x d W 9 0 O y w m c X V v d D t T Z W N 0 a W 9 u M S 9 0 c m F u c 3 B v c n R h d G l v b i 9 U a X B v I E F s d G V y Y W R v L n t W b 2 x 1 b W U s N X 0 m c X V v d D s s J n F 1 b 3 Q 7 U 2 V j d G l v b j E v d H J h b n N w b 3 J 0 Y X R p b 2 4 v V G l w b y B B b H R l c m F k b y 5 7 S X N z d W U s N n 0 m c X V v d D s s J n F 1 b 3 Q 7 U 2 V j d G l v b j E v d H J h b n N w b 3 J 0 Y X R p b 2 4 v V G l w b y B B b H R l c m F k b y 5 7 Q X J 0 L i B O b y 4 s N 3 0 m c X V v d D s s J n F 1 b 3 Q 7 U 2 V j d G l v b j E v d H J h b n N w b 3 J 0 Y X R p b 2 4 v V G l w b y B B b H R l c m F k b y 5 7 U G F n Z S B z d G F y d C w 4 f S Z x d W 9 0 O y w m c X V v d D t T Z W N 0 a W 9 u M S 9 0 c m F u c 3 B v c n R h d G l v b i 9 U a X B v I E F s d G V y Y W R v L n t Q Y W d l I G V u Z C w 5 f S Z x d W 9 0 O y w m c X V v d D t T Z W N 0 a W 9 u M S 9 0 c m F u c 3 B v c n R h d G l v b i 9 U a X B v I E F s d G V y Y W R v L n t Q Y W d l I G N v d W 5 0 L D E w f S Z x d W 9 0 O y w m c X V v d D t T Z W N 0 a W 9 u M S 9 0 c m F u c 3 B v c n R h d G l v b i 9 U a X B v I E F s d G V y Y W R v L n t D a X R l Z C B i e S w x M X 0 m c X V v d D s s J n F 1 b 3 Q 7 U 2 V j d G l v b j E v d H J h b n N w b 3 J 0 Y X R p b 2 4 v V G l w b y B B b H R l c m F k b y 5 7 R E 9 J L D E y f S Z x d W 9 0 O y w m c X V v d D t T Z W N 0 a W 9 u M S 9 0 c m F u c 3 B v c n R h d G l v b i 9 U a X B v I E F s d G V y Y W R v L n t M a W 5 r L D E z f S Z x d W 9 0 O y w m c X V v d D t T Z W N 0 a W 9 u M S 9 0 c m F u c 3 B v c n R h d G l v b i 9 U a X B v I E F s d G V y Y W R v L n t B Z m Z p b G l h d G l v b n M s M T R 9 J n F 1 b 3 Q 7 L C Z x d W 9 0 O 1 N l Y 3 R p b 2 4 x L 3 R y Y W 5 z c G 9 y d G F 0 a W 9 u L 1 R p c G 8 g Q W x 0 Z X J h Z G 8 u e 0 F 1 d G h v c n M g d 2 l 0 a C B h Z m Z p b G l h d G l v b n M s M T V 9 J n F 1 b 3 Q 7 L C Z x d W 9 0 O 1 N l Y 3 R p b 2 4 x L 3 R y Y W 5 z c G 9 y d G F 0 a W 9 u L 1 R p c G 8 g Q W x 0 Z X J h Z G 8 u e 0 F i c 3 R y Y W N 0 L D E 2 f S Z x d W 9 0 O y w m c X V v d D t T Z W N 0 a W 9 u M S 9 0 c m F u c 3 B v c n R h d G l v b i 9 U a X B v I E F s d G V y Y W R v L n t B d X R o b 3 I g S 2 V 5 d 2 9 y Z H M s M T d 9 J n F 1 b 3 Q 7 L C Z x d W 9 0 O 1 N l Y 3 R p b 2 4 x L 3 R y Y W 5 z c G 9 y d G F 0 a W 9 u L 1 R p c G 8 g Q W x 0 Z X J h Z G 8 u e 0 l u Z G V 4 I E t l e X d v c m R z L D E 4 f S Z x d W 9 0 O y w m c X V v d D t T Z W N 0 a W 9 u M S 9 0 c m F u c 3 B v c n R h d G l v b i 9 U a X B v I E F s d G V y Y W R v L n t D b 3 J y Z X N w b 2 5 k Z W 5 j Z S B B Z G R y Z X N z L D E 5 f S Z x d W 9 0 O y w m c X V v d D t T Z W N 0 a W 9 u M S 9 0 c m F u c 3 B v c n R h d G l v b i 9 U a X B v I E F s d G V y Y W R v L n t F Z G l 0 b 3 J z L D I w f S Z x d W 9 0 O y w m c X V v d D t T Z W N 0 a W 9 u M S 9 0 c m F u c 3 B v c n R h d G l v b i 9 U a X B v I E F s d G V y Y W R v L n t Q d W J s a X N o Z X I s M j F 9 J n F 1 b 3 Q 7 L C Z x d W 9 0 O 1 N l Y 3 R p b 2 4 x L 3 R y Y W 5 z c G 9 y d G F 0 a W 9 u L 1 R p c G 8 g Q W x 0 Z X J h Z G 8 u e 0 l T U 0 4 s M j J 9 J n F 1 b 3 Q 7 L C Z x d W 9 0 O 1 N l Y 3 R p b 2 4 x L 3 R y Y W 5 z c G 9 y d G F 0 a W 9 u L 1 R p c G 8 g Q W x 0 Z X J h Z G 8 u e 0 l T Q k 4 s M j N 9 J n F 1 b 3 Q 7 L C Z x d W 9 0 O 1 N l Y 3 R p b 2 4 x L 3 R y Y W 5 z c G 9 y d G F 0 a W 9 u L 1 R p c G 8 g Q W x 0 Z X J h Z G 8 u e 0 N P R E V O L D I 0 f S Z x d W 9 0 O y w m c X V v d D t T Z W N 0 a W 9 u M S 9 0 c m F u c 3 B v c n R h d G l v b i 9 U a X B v I E F s d G V y Y W R v L n t Q d W J N Z W Q g S U Q s M j V 9 J n F 1 b 3 Q 7 L C Z x d W 9 0 O 1 N l Y 3 R p b 2 4 x L 3 R y Y W 5 z c G 9 y d G F 0 a W 9 u L 1 R p c G 8 g Q W x 0 Z X J h Z G 8 u e 0 x h b m d 1 Y W d l I G 9 m I E 9 y a W d p b m F s I E R v Y 3 V t Z W 5 0 L D I 2 f S Z x d W 9 0 O y w m c X V v d D t T Z W N 0 a W 9 u M S 9 0 c m F u c 3 B v c n R h d G l v b i 9 U a X B v I E F s d G V y Y W R v L n t B Y m J y Z X Z p Y X R l Z C B T b 3 V y Y 2 U g V G l 0 b G U s M j d 9 J n F 1 b 3 Q 7 L C Z x d W 9 0 O 1 N l Y 3 R p b 2 4 x L 3 R y Y W 5 z c G 9 y d G F 0 a W 9 u L 1 R p c G 8 g Q W x 0 Z X J h Z G 8 u e 0 R v Y 3 V t Z W 5 0 I F R 5 c G U s M j h 9 J n F 1 b 3 Q 7 L C Z x d W 9 0 O 1 N l Y 3 R p b 2 4 x L 3 R y Y W 5 z c G 9 y d G F 0 a W 9 u L 1 R p c G 8 g Q W x 0 Z X J h Z G 8 u e 1 B 1 Y m x p Y 2 F 0 a W 9 u I F N 0 Y W d l L D I 5 f S Z x d W 9 0 O y w m c X V v d D t T Z W N 0 a W 9 u M S 9 0 c m F u c 3 B v c n R h d G l v b i 9 U a X B v I E F s d G V y Y W R v L n t P c G V u I E F j Y 2 V z c y w z M H 0 m c X V v d D s s J n F 1 b 3 Q 7 U 2 V j d G l v b j E v d H J h b n N w b 3 J 0 Y X R p b 2 4 v V G l w b y B B b H R l c m F k b y 5 7 U 2 9 1 c m N l L D M x f S Z x d W 9 0 O y w m c X V v d D t T Z W N 0 a W 9 u M S 9 0 c m F u c 3 B v c n R h d G l v b i 9 U a X B v I E F s d G V y Y W R v L n t F S U Q s M z J 9 J n F 1 b 3 Q 7 X S w m c X V v d D t S Z W x h d G l v b n N o a X B J b m Z v J n F 1 b 3 Q 7 O l t d f S I g L z 4 8 L 1 N 0 Y W J s Z U V u d H J p Z X M + P C 9 J d G V t P j x J d G V t P j x J d G V t T G 9 j Y X R p b 2 4 + P E l 0 Z W 1 U e X B l P k Z v c m 1 1 b G E 8 L 0 l 0 Z W 1 U e X B l P j x J d G V t U G F 0 a D 5 T Z W N 0 a W 9 u M S 9 0 c m F u c 3 B v c n R h d G l v b i 9 G b 2 5 0 Z T w v S X R l b V B h d G g + P C 9 J d G V t T G 9 j Y X R p b 2 4 + P F N 0 Y W J s Z U V u d H J p Z X M g L z 4 8 L 0 l 0 Z W 0 + P E l 0 Z W 0 + P E l 0 Z W 1 M b 2 N h d G l v b j 4 8 S X R l b V R 5 c G U + R m 9 y b X V s Y T w v S X R l b V R 5 c G U + P E l 0 Z W 1 Q Y X R o P l N l Y 3 R p b 2 4 x L 3 R y Y W 5 z c G 9 y d G F 0 a W 9 u L 0 N h Y m U l Q z M l Q T d h b G h v c y U y M F B y b 2 1 v d m l k b 3 M 8 L 0 l 0 Z W 1 Q Y X R o P j w v S X R l b U x v Y 2 F 0 a W 9 u P j x T d G F i b G V F b n R y a W V z I C 8 + P C 9 J d G V t P j x J d G V t P j x J d G V t T G 9 j Y X R p b 2 4 + P E l 0 Z W 1 U e X B l P k Z v c m 1 1 b G E 8 L 0 l 0 Z W 1 U e X B l P j x J d G V t U G F 0 a D 5 T Z W N 0 a W 9 u M S 9 0 c m F u c 3 B v c n R h d G l v b i 9 U a X B v J T I w Q W x 0 Z X J h Z G 8 8 L 0 l 0 Z W 1 Q Y X R o P j w v S X R l b U x v Y 2 F 0 a W 9 u P j x T d G F i b G V F b n R y a W V z I C 8 + P C 9 J d G V t P j x J d G V t P j x J d G V t T G 9 j Y X R p b 2 4 + P E l 0 Z W 1 U e X B l P k Z v c m 1 1 b G E 8 L 0 l 0 Z W 1 U e X B l P j x J d G V t U G F 0 a D 5 T Z W N 0 a W 9 u M S 9 0 c 3 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d H N w I i A v P j x F b n R y e S B U e X B l P S J G a W x s Z W R D b 2 1 w b G V 0 Z V J l c 3 V s d F R v V 2 9 y a 3 N o Z W V 0 I i B W Y W x 1 Z T 0 i b D E i I C 8 + P E V u d H J 5 I F R 5 c G U 9 I k F k Z G V k V G 9 E Y X R h T W 9 k Z W w i I F Z h b H V l P S J s M C I g L z 4 8 R W 5 0 c n k g V H l w Z T 0 i R m l s b E N v d W 5 0 I i B W Y W x 1 Z T 0 i b D M 3 O C I g L z 4 8 R W 5 0 c n k g V H l w Z T 0 i R m l s b E V y c m 9 y Q 2 9 k Z S I g V m F s d W U 9 I n N V b m t u b 3 d u I i A v P j x F b n R y e S B U e X B l P S J G a W x s R X J y b 3 J D b 3 V u d C I g V m F s d W U 9 I m w 0 I i A v P j x F b n R y e S B U e X B l P S J G a W x s T G F z d F V w Z G F 0 Z W Q i I F Z h b H V l P S J k M j A y M C 0 x M i 0 y N 1 Q y M D o 0 M T o w N C 4 4 M j c z N T Q z W i I g L z 4 8 R W 5 0 c n k g V H l w Z T 0 i R m l s b E N v b H V t b l R 5 c G V z I i B W Y W x 1 Z T 0 i c 0 J n W U d B d 1 l H Q m d Z R 0 F 3 T U R C Z 1 l H Q m d Z R 0 J n W U d C Z 1 l E Q m d N R 0 J n W U d C Z 1 l H I i A v P j x F b n R y e S B U e X B l P S J G a W x s Q 2 9 s d W 1 u T m F t Z X M i I F Z h b H V l P S J z W y Z x d W 9 0 O 0 F 1 d G h v c n M m c X V v d D s s J n F 1 b 3 Q 7 Q X V 0 a G 9 y K H M p I E l E J n F 1 b 3 Q 7 L C Z x d W 9 0 O 1 R p d G x l J n F 1 b 3 Q 7 L C Z x d W 9 0 O 1 l l Y X I m c X V v d D s s J n F 1 b 3 Q 7 U 2 9 1 c m N l I H R p d G x l J n F 1 b 3 Q 7 L C Z x d W 9 0 O 1 Z v b H V t Z S Z x d W 9 0 O y w m c X V v d D t J c 3 N 1 Z S Z x d W 9 0 O y w m c X V v d D t B c n Q u I E 5 v L i Z x d W 9 0 O y w m c X V v d D t Q Y W d l I H N 0 Y X J 0 J n F 1 b 3 Q 7 L C Z x d W 9 0 O 1 B h Z 2 U g Z W 5 k J n F 1 b 3 Q 7 L C Z x d W 9 0 O 1 B h Z 2 U g Y 2 9 1 b n Q m c X V v d D s s J n F 1 b 3 Q 7 Q 2 l 0 Z W Q g Y n k m c X V v d D s s J n F 1 b 3 Q 7 R E 9 J J n F 1 b 3 Q 7 L C Z x d W 9 0 O 0 x p b m s m c X V v d D s s J n F 1 b 3 Q 7 Q W Z m a W x p Y X R p b 2 5 z J n F 1 b 3 Q 7 L C Z x d W 9 0 O 0 F 1 d G h v c n M g d 2 l 0 a C B h Z m Z p b G l h d G l v b n M m c X V v d D s s J n F 1 b 3 Q 7 Q W J z d H J h Y 3 Q m c X V v d D s s J n F 1 b 3 Q 7 Q X V 0 a G 9 y I E t l e X d v c m R z J n F 1 b 3 Q 7 L C Z x d W 9 0 O 0 l u Z G V 4 I E t l e X d v c m R z J n F 1 b 3 Q 7 L C Z x d W 9 0 O 0 N v c n J l c 3 B v b m R l b m N l I E F k Z H J l c 3 M m c X V v d D s s J n F 1 b 3 Q 7 R W R p d G 9 y c y Z x d W 9 0 O y w m c X V v d D t Q d W J s a X N o Z X I m c X V v d D s s J n F 1 b 3 Q 7 S V N T T i Z x d W 9 0 O y w m c X V v d D t J U 0 J O J n F 1 b 3 Q 7 L C Z x d W 9 0 O 0 N P R E V O J n F 1 b 3 Q 7 L C Z x d W 9 0 O 1 B 1 Y k 1 l Z C B J R C Z x d W 9 0 O y w m c X V v d D t M Y W 5 n d W F n Z S B v Z i B P c m l n a W 5 h b C B E b 2 N 1 b W V u d C Z x d W 9 0 O y w m c X V v d D t B Y m J y Z X Z p Y X R l Z C B T b 3 V y Y 2 U g V G l 0 b G U m c X V v d D s s J n F 1 b 3 Q 7 R G 9 j d W 1 l b n Q g V H l w Z S Z x d W 9 0 O y w m c X V v d D t Q d W J s a W N h d G l v b i B T d G F n Z S Z x d W 9 0 O y w m c X V v d D t P c G V u I E F j Y 2 V z c y Z x d W 9 0 O y w m c X V v d D t T b 3 V y Y 2 U m c X V v d D s s J n F 1 b 3 Q 7 R U l E 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3 R z c C 9 U a X B v I E F s d G V y Y W R v L n t B d X R o b 3 J z L D B 9 J n F 1 b 3 Q 7 L C Z x d W 9 0 O 1 N l Y 3 R p b 2 4 x L 3 R z c C 9 U a X B v I E F s d G V y Y W R v L n t B d X R o b 3 I o c y k g S U Q s M X 0 m c X V v d D s s J n F 1 b 3 Q 7 U 2 V j d G l v b j E v d H N w L 1 R p c G 8 g Q W x 0 Z X J h Z G 8 u e 1 R p d G x l L D J 9 J n F 1 b 3 Q 7 L C Z x d W 9 0 O 1 N l Y 3 R p b 2 4 x L 3 R z c C 9 U a X B v I E F s d G V y Y W R v L n t Z Z W F y L D N 9 J n F 1 b 3 Q 7 L C Z x d W 9 0 O 1 N l Y 3 R p b 2 4 x L 3 R z c C 9 U a X B v I E F s d G V y Y W R v L n t T b 3 V y Y 2 U g d G l 0 b G U s N H 0 m c X V v d D s s J n F 1 b 3 Q 7 U 2 V j d G l v b j E v d H N w L 1 R p c G 8 g Q W x 0 Z X J h Z G 8 u e 1 Z v b H V t Z S w 1 f S Z x d W 9 0 O y w m c X V v d D t T Z W N 0 a W 9 u M S 9 0 c 3 A v V G l w b y B B b H R l c m F k b y 5 7 S X N z d W U s N n 0 m c X V v d D s s J n F 1 b 3 Q 7 U 2 V j d G l v b j E v d H N w L 1 R p c G 8 g Q W x 0 Z X J h Z G 8 u e 0 F y d C 4 g T m 8 u L D d 9 J n F 1 b 3 Q 7 L C Z x d W 9 0 O 1 N l Y 3 R p b 2 4 x L 3 R z c C 9 U a X B v I E F s d G V y Y W R v L n t Q Y W d l I H N 0 Y X J 0 L D h 9 J n F 1 b 3 Q 7 L C Z x d W 9 0 O 1 N l Y 3 R p b 2 4 x L 3 R z c C 9 U a X B v I E F s d G V y Y W R v L n t Q Y W d l I G V u Z C w 5 f S Z x d W 9 0 O y w m c X V v d D t T Z W N 0 a W 9 u M S 9 0 c 3 A v V G l w b y B B b H R l c m F k b y 5 7 U G F n Z S B j b 3 V u d C w x M H 0 m c X V v d D s s J n F 1 b 3 Q 7 U 2 V j d G l v b j E v d H N w L 1 R p c G 8 g Q W x 0 Z X J h Z G 8 u e 0 N p d G V k I G J 5 L D E x f S Z x d W 9 0 O y w m c X V v d D t T Z W N 0 a W 9 u M S 9 0 c 3 A v V G l w b y B B b H R l c m F k b y 5 7 R E 9 J L D E y f S Z x d W 9 0 O y w m c X V v d D t T Z W N 0 a W 9 u M S 9 0 c 3 A v V G l w b y B B b H R l c m F k b y 5 7 T G l u a y w x M 3 0 m c X V v d D s s J n F 1 b 3 Q 7 U 2 V j d G l v b j E v d H N w L 1 R p c G 8 g Q W x 0 Z X J h Z G 8 u e 0 F m Z m l s a W F 0 a W 9 u c y w x N H 0 m c X V v d D s s J n F 1 b 3 Q 7 U 2 V j d G l v b j E v d H N w L 1 R p c G 8 g Q W x 0 Z X J h Z G 8 u e 0 F 1 d G h v c n M g d 2 l 0 a C B h Z m Z p b G l h d G l v b n M s M T V 9 J n F 1 b 3 Q 7 L C Z x d W 9 0 O 1 N l Y 3 R p b 2 4 x L 3 R z c C 9 U a X B v I E F s d G V y Y W R v L n t B Y n N 0 c m F j d C w x N n 0 m c X V v d D s s J n F 1 b 3 Q 7 U 2 V j d G l v b j E v d H N w L 1 R p c G 8 g Q W x 0 Z X J h Z G 8 u e 0 F 1 d G h v c i B L Z X l 3 b 3 J k c y w x N 3 0 m c X V v d D s s J n F 1 b 3 Q 7 U 2 V j d G l v b j E v d H N w L 1 R p c G 8 g Q W x 0 Z X J h Z G 8 u e 0 l u Z G V 4 I E t l e X d v c m R z L D E 4 f S Z x d W 9 0 O y w m c X V v d D t T Z W N 0 a W 9 u M S 9 0 c 3 A v V G l w b y B B b H R l c m F k b y 5 7 Q 2 9 y c m V z c G 9 u Z G V u Y 2 U g Q W R k c m V z c y w x O X 0 m c X V v d D s s J n F 1 b 3 Q 7 U 2 V j d G l v b j E v d H N w L 1 R p c G 8 g Q W x 0 Z X J h Z G 8 u e 0 V k a X R v c n M s M j B 9 J n F 1 b 3 Q 7 L C Z x d W 9 0 O 1 N l Y 3 R p b 2 4 x L 3 R z c C 9 U a X B v I E F s d G V y Y W R v L n t Q d W J s a X N o Z X I s M j F 9 J n F 1 b 3 Q 7 L C Z x d W 9 0 O 1 N l Y 3 R p b 2 4 x L 3 R z c C 9 U a X B v I E F s d G V y Y W R v L n t J U 1 N O L D I y f S Z x d W 9 0 O y w m c X V v d D t T Z W N 0 a W 9 u M S 9 0 c 3 A v V G l w b y B B b H R l c m F k b y 5 7 S V N C T i w y M 3 0 m c X V v d D s s J n F 1 b 3 Q 7 U 2 V j d G l v b j E v d H N w L 1 R p c G 8 g Q W x 0 Z X J h Z G 8 u e 0 N P R E V O L D I 0 f S Z x d W 9 0 O y w m c X V v d D t T Z W N 0 a W 9 u M S 9 0 c 3 A v V G l w b y B B b H R l c m F k b y 5 7 U H V i T W V k I E l E L D I 1 f S Z x d W 9 0 O y w m c X V v d D t T Z W N 0 a W 9 u M S 9 0 c 3 A v V G l w b y B B b H R l c m F k b y 5 7 T G F u Z 3 V h Z 2 U g b 2 Y g T 3 J p Z 2 l u Y W w g R G 9 j d W 1 l b n Q s M j Z 9 J n F 1 b 3 Q 7 L C Z x d W 9 0 O 1 N l Y 3 R p b 2 4 x L 3 R z c C 9 U a X B v I E F s d G V y Y W R v L n t B Y m J y Z X Z p Y X R l Z C B T b 3 V y Y 2 U g V G l 0 b G U s M j d 9 J n F 1 b 3 Q 7 L C Z x d W 9 0 O 1 N l Y 3 R p b 2 4 x L 3 R z c C 9 U a X B v I E F s d G V y Y W R v L n t E b 2 N 1 b W V u d C B U e X B l L D I 4 f S Z x d W 9 0 O y w m c X V v d D t T Z W N 0 a W 9 u M S 9 0 c 3 A v V G l w b y B B b H R l c m F k b y 5 7 U H V i b G l j Y X R p b 2 4 g U 3 R h Z 2 U s M j l 9 J n F 1 b 3 Q 7 L C Z x d W 9 0 O 1 N l Y 3 R p b 2 4 x L 3 R z c C 9 U a X B v I E F s d G V y Y W R v L n t P c G V u I E F j Y 2 V z c y w z M H 0 m c X V v d D s s J n F 1 b 3 Q 7 U 2 V j d G l v b j E v d H N w L 1 R p c G 8 g Q W x 0 Z X J h Z G 8 u e 1 N v d X J j Z S w z M X 0 m c X V v d D s s J n F 1 b 3 Q 7 U 2 V j d G l v b j E v d H N w L 1 R p c G 8 g Q W x 0 Z X J h Z G 8 u e 0 V J R C w z M n 0 m c X V v d D t d L C Z x d W 9 0 O 0 N v b H V t b k N v d W 5 0 J n F 1 b 3 Q 7 O j M z L C Z x d W 9 0 O 0 t l e U N v b H V t b k 5 h b W V z J n F 1 b 3 Q 7 O l t d L C Z x d W 9 0 O 0 N v b H V t b k l k Z W 5 0 a X R p Z X M m c X V v d D s 6 W y Z x d W 9 0 O 1 N l Y 3 R p b 2 4 x L 3 R z c C 9 U a X B v I E F s d G V y Y W R v L n t B d X R o b 3 J z L D B 9 J n F 1 b 3 Q 7 L C Z x d W 9 0 O 1 N l Y 3 R p b 2 4 x L 3 R z c C 9 U a X B v I E F s d G V y Y W R v L n t B d X R o b 3 I o c y k g S U Q s M X 0 m c X V v d D s s J n F 1 b 3 Q 7 U 2 V j d G l v b j E v d H N w L 1 R p c G 8 g Q W x 0 Z X J h Z G 8 u e 1 R p d G x l L D J 9 J n F 1 b 3 Q 7 L C Z x d W 9 0 O 1 N l Y 3 R p b 2 4 x L 3 R z c C 9 U a X B v I E F s d G V y Y W R v L n t Z Z W F y L D N 9 J n F 1 b 3 Q 7 L C Z x d W 9 0 O 1 N l Y 3 R p b 2 4 x L 3 R z c C 9 U a X B v I E F s d G V y Y W R v L n t T b 3 V y Y 2 U g d G l 0 b G U s N H 0 m c X V v d D s s J n F 1 b 3 Q 7 U 2 V j d G l v b j E v d H N w L 1 R p c G 8 g Q W x 0 Z X J h Z G 8 u e 1 Z v b H V t Z S w 1 f S Z x d W 9 0 O y w m c X V v d D t T Z W N 0 a W 9 u M S 9 0 c 3 A v V G l w b y B B b H R l c m F k b y 5 7 S X N z d W U s N n 0 m c X V v d D s s J n F 1 b 3 Q 7 U 2 V j d G l v b j E v d H N w L 1 R p c G 8 g Q W x 0 Z X J h Z G 8 u e 0 F y d C 4 g T m 8 u L D d 9 J n F 1 b 3 Q 7 L C Z x d W 9 0 O 1 N l Y 3 R p b 2 4 x L 3 R z c C 9 U a X B v I E F s d G V y Y W R v L n t Q Y W d l I H N 0 Y X J 0 L D h 9 J n F 1 b 3 Q 7 L C Z x d W 9 0 O 1 N l Y 3 R p b 2 4 x L 3 R z c C 9 U a X B v I E F s d G V y Y W R v L n t Q Y W d l I G V u Z C w 5 f S Z x d W 9 0 O y w m c X V v d D t T Z W N 0 a W 9 u M S 9 0 c 3 A v V G l w b y B B b H R l c m F k b y 5 7 U G F n Z S B j b 3 V u d C w x M H 0 m c X V v d D s s J n F 1 b 3 Q 7 U 2 V j d G l v b j E v d H N w L 1 R p c G 8 g Q W x 0 Z X J h Z G 8 u e 0 N p d G V k I G J 5 L D E x f S Z x d W 9 0 O y w m c X V v d D t T Z W N 0 a W 9 u M S 9 0 c 3 A v V G l w b y B B b H R l c m F k b y 5 7 R E 9 J L D E y f S Z x d W 9 0 O y w m c X V v d D t T Z W N 0 a W 9 u M S 9 0 c 3 A v V G l w b y B B b H R l c m F k b y 5 7 T G l u a y w x M 3 0 m c X V v d D s s J n F 1 b 3 Q 7 U 2 V j d G l v b j E v d H N w L 1 R p c G 8 g Q W x 0 Z X J h Z G 8 u e 0 F m Z m l s a W F 0 a W 9 u c y w x N H 0 m c X V v d D s s J n F 1 b 3 Q 7 U 2 V j d G l v b j E v d H N w L 1 R p c G 8 g Q W x 0 Z X J h Z G 8 u e 0 F 1 d G h v c n M g d 2 l 0 a C B h Z m Z p b G l h d G l v b n M s M T V 9 J n F 1 b 3 Q 7 L C Z x d W 9 0 O 1 N l Y 3 R p b 2 4 x L 3 R z c C 9 U a X B v I E F s d G V y Y W R v L n t B Y n N 0 c m F j d C w x N n 0 m c X V v d D s s J n F 1 b 3 Q 7 U 2 V j d G l v b j E v d H N w L 1 R p c G 8 g Q W x 0 Z X J h Z G 8 u e 0 F 1 d G h v c i B L Z X l 3 b 3 J k c y w x N 3 0 m c X V v d D s s J n F 1 b 3 Q 7 U 2 V j d G l v b j E v d H N w L 1 R p c G 8 g Q W x 0 Z X J h Z G 8 u e 0 l u Z G V 4 I E t l e X d v c m R z L D E 4 f S Z x d W 9 0 O y w m c X V v d D t T Z W N 0 a W 9 u M S 9 0 c 3 A v V G l w b y B B b H R l c m F k b y 5 7 Q 2 9 y c m V z c G 9 u Z G V u Y 2 U g Q W R k c m V z c y w x O X 0 m c X V v d D s s J n F 1 b 3 Q 7 U 2 V j d G l v b j E v d H N w L 1 R p c G 8 g Q W x 0 Z X J h Z G 8 u e 0 V k a X R v c n M s M j B 9 J n F 1 b 3 Q 7 L C Z x d W 9 0 O 1 N l Y 3 R p b 2 4 x L 3 R z c C 9 U a X B v I E F s d G V y Y W R v L n t Q d W J s a X N o Z X I s M j F 9 J n F 1 b 3 Q 7 L C Z x d W 9 0 O 1 N l Y 3 R p b 2 4 x L 3 R z c C 9 U a X B v I E F s d G V y Y W R v L n t J U 1 N O L D I y f S Z x d W 9 0 O y w m c X V v d D t T Z W N 0 a W 9 u M S 9 0 c 3 A v V G l w b y B B b H R l c m F k b y 5 7 S V N C T i w y M 3 0 m c X V v d D s s J n F 1 b 3 Q 7 U 2 V j d G l v b j E v d H N w L 1 R p c G 8 g Q W x 0 Z X J h Z G 8 u e 0 N P R E V O L D I 0 f S Z x d W 9 0 O y w m c X V v d D t T Z W N 0 a W 9 u M S 9 0 c 3 A v V G l w b y B B b H R l c m F k b y 5 7 U H V i T W V k I E l E L D I 1 f S Z x d W 9 0 O y w m c X V v d D t T Z W N 0 a W 9 u M S 9 0 c 3 A v V G l w b y B B b H R l c m F k b y 5 7 T G F u Z 3 V h Z 2 U g b 2 Y g T 3 J p Z 2 l u Y W w g R G 9 j d W 1 l b n Q s M j Z 9 J n F 1 b 3 Q 7 L C Z x d W 9 0 O 1 N l Y 3 R p b 2 4 x L 3 R z c C 9 U a X B v I E F s d G V y Y W R v L n t B Y m J y Z X Z p Y X R l Z C B T b 3 V y Y 2 U g V G l 0 b G U s M j d 9 J n F 1 b 3 Q 7 L C Z x d W 9 0 O 1 N l Y 3 R p b 2 4 x L 3 R z c C 9 U a X B v I E F s d G V y Y W R v L n t E b 2 N 1 b W V u d C B U e X B l L D I 4 f S Z x d W 9 0 O y w m c X V v d D t T Z W N 0 a W 9 u M S 9 0 c 3 A v V G l w b y B B b H R l c m F k b y 5 7 U H V i b G l j Y X R p b 2 4 g U 3 R h Z 2 U s M j l 9 J n F 1 b 3 Q 7 L C Z x d W 9 0 O 1 N l Y 3 R p b 2 4 x L 3 R z c C 9 U a X B v I E F s d G V y Y W R v L n t P c G V u I E F j Y 2 V z c y w z M H 0 m c X V v d D s s J n F 1 b 3 Q 7 U 2 V j d G l v b j E v d H N w L 1 R p c G 8 g Q W x 0 Z X J h Z G 8 u e 1 N v d X J j Z S w z M X 0 m c X V v d D s s J n F 1 b 3 Q 7 U 2 V j d G l v b j E v d H N w L 1 R p c G 8 g Q W x 0 Z X J h Z G 8 u e 0 V J R C w z M n 0 m c X V v d D t d L C Z x d W 9 0 O 1 J l b G F 0 a W 9 u c 2 h p c E l u Z m 8 m c X V v d D s 6 W 1 1 9 I i A v P j w v U 3 R h Y m x l R W 5 0 c m l l c z 4 8 L 0 l 0 Z W 0 + P E l 0 Z W 0 + P E l 0 Z W 1 M b 2 N h d G l v b j 4 8 S X R l b V R 5 c G U + R m 9 y b X V s Y T w v S X R l b V R 5 c G U + P E l 0 Z W 1 Q Y X R o P l N l Y 3 R p b 2 4 x L 3 R z c C 9 G b 2 5 0 Z T w v S X R l b V B h d G g + P C 9 J d G V t T G 9 j Y X R p b 2 4 + P F N 0 Y W J s Z U V u d H J p Z X M g L z 4 8 L 0 l 0 Z W 0 + P E l 0 Z W 0 + P E l 0 Z W 1 M b 2 N h d G l v b j 4 8 S X R l b V R 5 c G U + R m 9 y b X V s Y T w v S X R l b V R 5 c G U + P E l 0 Z W 1 Q Y X R o P l N l Y 3 R p b 2 4 x L 3 R z c C 9 D Y W J l J U M z J U E 3 Y W x o b 3 M l M j B Q c m 9 t b 3 Z p Z G 9 z P C 9 J d G V t U G F 0 a D 4 8 L 0 l 0 Z W 1 M b 2 N h d G l v b j 4 8 U 3 R h Y m x l R W 5 0 c m l l c y A v P j w v S X R l b T 4 8 S X R l b T 4 8 S X R l b U x v Y 2 F 0 a W 9 u P j x J d G V t V H l w Z T 5 G b 3 J t d W x h P C 9 J d G V t V H l w Z T 4 8 S X R l b V B h d G g + U 2 V j d G l v b j E v d H N w L 1 R p c G 8 l M j B B b H R l c m F k b z w v S X R l b V B h d G g + P C 9 J d G V t T G 9 j Y X R p b 2 4 + P F N 0 Y W J s Z U V u d H J p Z X M g L z 4 8 L 0 l 0 Z W 0 + P E l 0 Z W 0 + P E l 0 Z W 1 M b 2 N h d G l v b j 4 8 S X R l b V R 5 c G U + R m 9 y b X V s Y T w v S X R l b V R 5 c G U + P E l 0 Z W 1 Q Y X R o P l N l Y 3 R p b 2 4 x L 3 Z l a G l j b G V f c m 9 1 d G l u Z 1 9 w c m 9 i b G 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m V o a W N s Z V 9 y b 3 V 0 a W 5 n X 3 B y b 2 J s Z W 0 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w L T E y L T I 4 V D E 2 O j E 1 O j A y L j U z N D I 0 N T R a I i A v P j x F b n R y e S B U e X B l P S J G a W x s Q 2 9 s d W 1 u V H l w Z X M i I F Z h b H V l P S J z Q m d Z R 0 F 3 W U d C Z 0 1 E Q X d Z R E J n W U d C Z 1 l H Q m d Z R 0 J n W U R C Z 0 1 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Q 2 9 y c m V z c G 9 u Z G V u Y 2 U g Q W R k c m V z c y Z x d W 9 0 O y w m c X V v d D t F Z G l 0 b 3 J z J n F 1 b 3 Q 7 L C Z x d W 9 0 O 1 B 1 Y m x p c 2 h l c i Z x d W 9 0 O y w m c X V v d D t J U 1 N O J n F 1 b 3 Q 7 L C Z x d W 9 0 O 0 l T Q k 4 m c X V v d D s s J n F 1 b 3 Q 7 Q 0 9 E R U 4 m c X V v d D s s J n F 1 b 3 Q 7 U H V i T W V k I E l E J n F 1 b 3 Q 7 L C Z x d W 9 0 O 0 x h b m d 1 Y W d l I G 9 m I E 9 y a W d p b m F s I E R v Y 3 V t Z W 5 0 J n F 1 b 3 Q 7 L C Z x d W 9 0 O 0 F i Y n J l d m l h d G V k I F N v d X J j Z S B U a X R s Z S 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d m V o a W N s Z V 9 y b 3 V 0 a W 5 n X 3 B y b 2 J s Z W 0 v V G l w b y B B b H R l c m F k b y 5 7 Q X V 0 a G 9 y c y w w f S Z x d W 9 0 O y w m c X V v d D t T Z W N 0 a W 9 u M S 9 2 Z W h p Y 2 x l X 3 J v d X R p b m d f c H J v Y m x l b S 9 U a X B v I E F s d G V y Y W R v L n t B d X R o b 3 I o c y k g S U Q s M X 0 m c X V v d D s s J n F 1 b 3 Q 7 U 2 V j d G l v b j E v d m V o a W N s Z V 9 y b 3 V 0 a W 5 n X 3 B y b 2 J s Z W 0 v V G l w b y B B b H R l c m F k b y 5 7 V G l 0 b G U s M n 0 m c X V v d D s s J n F 1 b 3 Q 7 U 2 V j d G l v b j E v d m V o a W N s Z V 9 y b 3 V 0 a W 5 n X 3 B y b 2 J s Z W 0 v V G l w b y B B b H R l c m F k b y 5 7 W W V h c i w z f S Z x d W 9 0 O y w m c X V v d D t T Z W N 0 a W 9 u M S 9 2 Z W h p Y 2 x l X 3 J v d X R p b m d f c H J v Y m x l b S 9 U a X B v I E F s d G V y Y W R v L n t T b 3 V y Y 2 U g d G l 0 b G U s N H 0 m c X V v d D s s J n F 1 b 3 Q 7 U 2 V j d G l v b j E v d m V o a W N s Z V 9 y b 3 V 0 a W 5 n X 3 B y b 2 J s Z W 0 v V G l w b y B B b H R l c m F k b y 5 7 V m 9 s d W 1 l L D V 9 J n F 1 b 3 Q 7 L C Z x d W 9 0 O 1 N l Y 3 R p b 2 4 x L 3 Z l a G l j b G V f c m 9 1 d G l u Z 1 9 w c m 9 i b G V t L 1 R p c G 8 g Q W x 0 Z X J h Z G 8 u e 0 l z c 3 V l L D Z 9 J n F 1 b 3 Q 7 L C Z x d W 9 0 O 1 N l Y 3 R p b 2 4 x L 3 Z l a G l j b G V f c m 9 1 d G l u Z 1 9 w c m 9 i b G V t L 1 R p c G 8 g Q W x 0 Z X J h Z G 8 u e 0 F y d C 4 g T m 8 u L D d 9 J n F 1 b 3 Q 7 L C Z x d W 9 0 O 1 N l Y 3 R p b 2 4 x L 3 Z l a G l j b G V f c m 9 1 d G l u Z 1 9 w c m 9 i b G V t L 1 R p c G 8 g Q W x 0 Z X J h Z G 8 u e 1 B h Z 2 U g c 3 R h c n Q s O H 0 m c X V v d D s s J n F 1 b 3 Q 7 U 2 V j d G l v b j E v d m V o a W N s Z V 9 y b 3 V 0 a W 5 n X 3 B y b 2 J s Z W 0 v V G l w b y B B b H R l c m F k b y 5 7 U G F n Z S B l b m Q s O X 0 m c X V v d D s s J n F 1 b 3 Q 7 U 2 V j d G l v b j E v d m V o a W N s Z V 9 y b 3 V 0 a W 5 n X 3 B y b 2 J s Z W 0 v V G l w b y B B b H R l c m F k b y 5 7 U G F n Z S B j b 3 V u d C w x M H 0 m c X V v d D s s J n F 1 b 3 Q 7 U 2 V j d G l v b j E v d m V o a W N s Z V 9 y b 3 V 0 a W 5 n X 3 B y b 2 J s Z W 0 v V G l w b y B B b H R l c m F k b y 5 7 Q 2 l 0 Z W Q g Y n k s M T F 9 J n F 1 b 3 Q 7 L C Z x d W 9 0 O 1 N l Y 3 R p b 2 4 x L 3 Z l a G l j b G V f c m 9 1 d G l u Z 1 9 w c m 9 i b G V t L 1 R p c G 8 g Q W x 0 Z X J h Z G 8 u e 0 R P S S w x M n 0 m c X V v d D s s J n F 1 b 3 Q 7 U 2 V j d G l v b j E v d m V o a W N s Z V 9 y b 3 V 0 a W 5 n X 3 B y b 2 J s Z W 0 v V G l w b y B B b H R l c m F k b y 5 7 T G l u a y w x M 3 0 m c X V v d D s s J n F 1 b 3 Q 7 U 2 V j d G l v b j E v d m V o a W N s Z V 9 y b 3 V 0 a W 5 n X 3 B y b 2 J s Z W 0 v V G l w b y B B b H R l c m F k b y 5 7 Q W Z m a W x p Y X R p b 2 5 z L D E 0 f S Z x d W 9 0 O y w m c X V v d D t T Z W N 0 a W 9 u M S 9 2 Z W h p Y 2 x l X 3 J v d X R p b m d f c H J v Y m x l b S 9 U a X B v I E F s d G V y Y W R v L n t B d X R o b 3 J z I H d p d G g g Y W Z m a W x p Y X R p b 2 5 z L D E 1 f S Z x d W 9 0 O y w m c X V v d D t T Z W N 0 a W 9 u M S 9 2 Z W h p Y 2 x l X 3 J v d X R p b m d f c H J v Y m x l b S 9 U a X B v I E F s d G V y Y W R v L n t B Y n N 0 c m F j d C w x N n 0 m c X V v d D s s J n F 1 b 3 Q 7 U 2 V j d G l v b j E v d m V o a W N s Z V 9 y b 3 V 0 a W 5 n X 3 B y b 2 J s Z W 0 v V G l w b y B B b H R l c m F k b y 5 7 Q X V 0 a G 9 y I E t l e X d v c m R z L D E 3 f S Z x d W 9 0 O y w m c X V v d D t T Z W N 0 a W 9 u M S 9 2 Z W h p Y 2 x l X 3 J v d X R p b m d f c H J v Y m x l b S 9 U a X B v I E F s d G V y Y W R v L n t J b m R l e C B L Z X l 3 b 3 J k c y w x O H 0 m c X V v d D s s J n F 1 b 3 Q 7 U 2 V j d G l v b j E v d m V o a W N s Z V 9 y b 3 V 0 a W 5 n X 3 B y b 2 J s Z W 0 v V G l w b y B B b H R l c m F k b y 5 7 Q 2 9 y c m V z c G 9 u Z G V u Y 2 U g Q W R k c m V z c y w x O X 0 m c X V v d D s s J n F 1 b 3 Q 7 U 2 V j d G l v b j E v d m V o a W N s Z V 9 y b 3 V 0 a W 5 n X 3 B y b 2 J s Z W 0 v V G l w b y B B b H R l c m F k b y 5 7 R W R p d G 9 y c y w y M H 0 m c X V v d D s s J n F 1 b 3 Q 7 U 2 V j d G l v b j E v d m V o a W N s Z V 9 y b 3 V 0 a W 5 n X 3 B y b 2 J s Z W 0 v V G l w b y B B b H R l c m F k b y 5 7 U H V i b G l z a G V y L D I x f S Z x d W 9 0 O y w m c X V v d D t T Z W N 0 a W 9 u M S 9 2 Z W h p Y 2 x l X 3 J v d X R p b m d f c H J v Y m x l b S 9 U a X B v I E F s d G V y Y W R v L n t J U 1 N O L D I y f S Z x d W 9 0 O y w m c X V v d D t T Z W N 0 a W 9 u M S 9 2 Z W h p Y 2 x l X 3 J v d X R p b m d f c H J v Y m x l b S 9 U a X B v I E F s d G V y Y W R v L n t J U 0 J O L D I z f S Z x d W 9 0 O y w m c X V v d D t T Z W N 0 a W 9 u M S 9 2 Z W h p Y 2 x l X 3 J v d X R p b m d f c H J v Y m x l b S 9 U a X B v I E F s d G V y Y W R v L n t D T 0 R F T i w y N H 0 m c X V v d D s s J n F 1 b 3 Q 7 U 2 V j d G l v b j E v d m V o a W N s Z V 9 y b 3 V 0 a W 5 n X 3 B y b 2 J s Z W 0 v V G l w b y B B b H R l c m F k b y 5 7 U H V i T W V k I E l E L D I 1 f S Z x d W 9 0 O y w m c X V v d D t T Z W N 0 a W 9 u M S 9 2 Z W h p Y 2 x l X 3 J v d X R p b m d f c H J v Y m x l b S 9 U a X B v I E F s d G V y Y W R v L n t M Y W 5 n d W F n Z S B v Z i B P c m l n a W 5 h b C B E b 2 N 1 b W V u d C w y N n 0 m c X V v d D s s J n F 1 b 3 Q 7 U 2 V j d G l v b j E v d m V o a W N s Z V 9 y b 3 V 0 a W 5 n X 3 B y b 2 J s Z W 0 v V G l w b y B B b H R l c m F k b y 5 7 Q W J i c m V 2 a W F 0 Z W Q g U 2 9 1 c m N l I F R p d G x l L D I 3 f S Z x d W 9 0 O y w m c X V v d D t T Z W N 0 a W 9 u M S 9 2 Z W h p Y 2 x l X 3 J v d X R p b m d f c H J v Y m x l b S 9 U a X B v I E F s d G V y Y W R v L n t E b 2 N 1 b W V u d C B U e X B l L D I 4 f S Z x d W 9 0 O y w m c X V v d D t T Z W N 0 a W 9 u M S 9 2 Z W h p Y 2 x l X 3 J v d X R p b m d f c H J v Y m x l b S 9 U a X B v I E F s d G V y Y W R v L n t Q d W J s a W N h d G l v b i B T d G F n Z S w y O X 0 m c X V v d D s s J n F 1 b 3 Q 7 U 2 V j d G l v b j E v d m V o a W N s Z V 9 y b 3 V 0 a W 5 n X 3 B y b 2 J s Z W 0 v V G l w b y B B b H R l c m F k b y 5 7 T 3 B l b i B B Y 2 N l c 3 M s M z B 9 J n F 1 b 3 Q 7 L C Z x d W 9 0 O 1 N l Y 3 R p b 2 4 x L 3 Z l a G l j b G V f c m 9 1 d G l u Z 1 9 w c m 9 i b G V t L 1 R p c G 8 g Q W x 0 Z X J h Z G 8 u e 1 N v d X J j Z S w z M X 0 m c X V v d D s s J n F 1 b 3 Q 7 U 2 V j d G l v b j E v d m V o a W N s Z V 9 y b 3 V 0 a W 5 n X 3 B y b 2 J s Z W 0 v V G l w b y B B b H R l c m F k b y 5 7 R U l E L D M y f S Z x d W 9 0 O 1 0 s J n F 1 b 3 Q 7 Q 2 9 s d W 1 u Q 2 9 1 b n Q m c X V v d D s 6 M z M s J n F 1 b 3 Q 7 S 2 V 5 Q 2 9 s d W 1 u T m F t Z X M m c X V v d D s 6 W 1 0 s J n F 1 b 3 Q 7 Q 2 9 s d W 1 u S W R l b n R p d G l l c y Z x d W 9 0 O z p b J n F 1 b 3 Q 7 U 2 V j d G l v b j E v d m V o a W N s Z V 9 y b 3 V 0 a W 5 n X 3 B y b 2 J s Z W 0 v V G l w b y B B b H R l c m F k b y 5 7 Q X V 0 a G 9 y c y w w f S Z x d W 9 0 O y w m c X V v d D t T Z W N 0 a W 9 u M S 9 2 Z W h p Y 2 x l X 3 J v d X R p b m d f c H J v Y m x l b S 9 U a X B v I E F s d G V y Y W R v L n t B d X R o b 3 I o c y k g S U Q s M X 0 m c X V v d D s s J n F 1 b 3 Q 7 U 2 V j d G l v b j E v d m V o a W N s Z V 9 y b 3 V 0 a W 5 n X 3 B y b 2 J s Z W 0 v V G l w b y B B b H R l c m F k b y 5 7 V G l 0 b G U s M n 0 m c X V v d D s s J n F 1 b 3 Q 7 U 2 V j d G l v b j E v d m V o a W N s Z V 9 y b 3 V 0 a W 5 n X 3 B y b 2 J s Z W 0 v V G l w b y B B b H R l c m F k b y 5 7 W W V h c i w z f S Z x d W 9 0 O y w m c X V v d D t T Z W N 0 a W 9 u M S 9 2 Z W h p Y 2 x l X 3 J v d X R p b m d f c H J v Y m x l b S 9 U a X B v I E F s d G V y Y W R v L n t T b 3 V y Y 2 U g d G l 0 b G U s N H 0 m c X V v d D s s J n F 1 b 3 Q 7 U 2 V j d G l v b j E v d m V o a W N s Z V 9 y b 3 V 0 a W 5 n X 3 B y b 2 J s Z W 0 v V G l w b y B B b H R l c m F k b y 5 7 V m 9 s d W 1 l L D V 9 J n F 1 b 3 Q 7 L C Z x d W 9 0 O 1 N l Y 3 R p b 2 4 x L 3 Z l a G l j b G V f c m 9 1 d G l u Z 1 9 w c m 9 i b G V t L 1 R p c G 8 g Q W x 0 Z X J h Z G 8 u e 0 l z c 3 V l L D Z 9 J n F 1 b 3 Q 7 L C Z x d W 9 0 O 1 N l Y 3 R p b 2 4 x L 3 Z l a G l j b G V f c m 9 1 d G l u Z 1 9 w c m 9 i b G V t L 1 R p c G 8 g Q W x 0 Z X J h Z G 8 u e 0 F y d C 4 g T m 8 u L D d 9 J n F 1 b 3 Q 7 L C Z x d W 9 0 O 1 N l Y 3 R p b 2 4 x L 3 Z l a G l j b G V f c m 9 1 d G l u Z 1 9 w c m 9 i b G V t L 1 R p c G 8 g Q W x 0 Z X J h Z G 8 u e 1 B h Z 2 U g c 3 R h c n Q s O H 0 m c X V v d D s s J n F 1 b 3 Q 7 U 2 V j d G l v b j E v d m V o a W N s Z V 9 y b 3 V 0 a W 5 n X 3 B y b 2 J s Z W 0 v V G l w b y B B b H R l c m F k b y 5 7 U G F n Z S B l b m Q s O X 0 m c X V v d D s s J n F 1 b 3 Q 7 U 2 V j d G l v b j E v d m V o a W N s Z V 9 y b 3 V 0 a W 5 n X 3 B y b 2 J s Z W 0 v V G l w b y B B b H R l c m F k b y 5 7 U G F n Z S B j b 3 V u d C w x M H 0 m c X V v d D s s J n F 1 b 3 Q 7 U 2 V j d G l v b j E v d m V o a W N s Z V 9 y b 3 V 0 a W 5 n X 3 B y b 2 J s Z W 0 v V G l w b y B B b H R l c m F k b y 5 7 Q 2 l 0 Z W Q g Y n k s M T F 9 J n F 1 b 3 Q 7 L C Z x d W 9 0 O 1 N l Y 3 R p b 2 4 x L 3 Z l a G l j b G V f c m 9 1 d G l u Z 1 9 w c m 9 i b G V t L 1 R p c G 8 g Q W x 0 Z X J h Z G 8 u e 0 R P S S w x M n 0 m c X V v d D s s J n F 1 b 3 Q 7 U 2 V j d G l v b j E v d m V o a W N s Z V 9 y b 3 V 0 a W 5 n X 3 B y b 2 J s Z W 0 v V G l w b y B B b H R l c m F k b y 5 7 T G l u a y w x M 3 0 m c X V v d D s s J n F 1 b 3 Q 7 U 2 V j d G l v b j E v d m V o a W N s Z V 9 y b 3 V 0 a W 5 n X 3 B y b 2 J s Z W 0 v V G l w b y B B b H R l c m F k b y 5 7 Q W Z m a W x p Y X R p b 2 5 z L D E 0 f S Z x d W 9 0 O y w m c X V v d D t T Z W N 0 a W 9 u M S 9 2 Z W h p Y 2 x l X 3 J v d X R p b m d f c H J v Y m x l b S 9 U a X B v I E F s d G V y Y W R v L n t B d X R o b 3 J z I H d p d G g g Y W Z m a W x p Y X R p b 2 5 z L D E 1 f S Z x d W 9 0 O y w m c X V v d D t T Z W N 0 a W 9 u M S 9 2 Z W h p Y 2 x l X 3 J v d X R p b m d f c H J v Y m x l b S 9 U a X B v I E F s d G V y Y W R v L n t B Y n N 0 c m F j d C w x N n 0 m c X V v d D s s J n F 1 b 3 Q 7 U 2 V j d G l v b j E v d m V o a W N s Z V 9 y b 3 V 0 a W 5 n X 3 B y b 2 J s Z W 0 v V G l w b y B B b H R l c m F k b y 5 7 Q X V 0 a G 9 y I E t l e X d v c m R z L D E 3 f S Z x d W 9 0 O y w m c X V v d D t T Z W N 0 a W 9 u M S 9 2 Z W h p Y 2 x l X 3 J v d X R p b m d f c H J v Y m x l b S 9 U a X B v I E F s d G V y Y W R v L n t J b m R l e C B L Z X l 3 b 3 J k c y w x O H 0 m c X V v d D s s J n F 1 b 3 Q 7 U 2 V j d G l v b j E v d m V o a W N s Z V 9 y b 3 V 0 a W 5 n X 3 B y b 2 J s Z W 0 v V G l w b y B B b H R l c m F k b y 5 7 Q 2 9 y c m V z c G 9 u Z G V u Y 2 U g Q W R k c m V z c y w x O X 0 m c X V v d D s s J n F 1 b 3 Q 7 U 2 V j d G l v b j E v d m V o a W N s Z V 9 y b 3 V 0 a W 5 n X 3 B y b 2 J s Z W 0 v V G l w b y B B b H R l c m F k b y 5 7 R W R p d G 9 y c y w y M H 0 m c X V v d D s s J n F 1 b 3 Q 7 U 2 V j d G l v b j E v d m V o a W N s Z V 9 y b 3 V 0 a W 5 n X 3 B y b 2 J s Z W 0 v V G l w b y B B b H R l c m F k b y 5 7 U H V i b G l z a G V y L D I x f S Z x d W 9 0 O y w m c X V v d D t T Z W N 0 a W 9 u M S 9 2 Z W h p Y 2 x l X 3 J v d X R p b m d f c H J v Y m x l b S 9 U a X B v I E F s d G V y Y W R v L n t J U 1 N O L D I y f S Z x d W 9 0 O y w m c X V v d D t T Z W N 0 a W 9 u M S 9 2 Z W h p Y 2 x l X 3 J v d X R p b m d f c H J v Y m x l b S 9 U a X B v I E F s d G V y Y W R v L n t J U 0 J O L D I z f S Z x d W 9 0 O y w m c X V v d D t T Z W N 0 a W 9 u M S 9 2 Z W h p Y 2 x l X 3 J v d X R p b m d f c H J v Y m x l b S 9 U a X B v I E F s d G V y Y W R v L n t D T 0 R F T i w y N H 0 m c X V v d D s s J n F 1 b 3 Q 7 U 2 V j d G l v b j E v d m V o a W N s Z V 9 y b 3 V 0 a W 5 n X 3 B y b 2 J s Z W 0 v V G l w b y B B b H R l c m F k b y 5 7 U H V i T W V k I E l E L D I 1 f S Z x d W 9 0 O y w m c X V v d D t T Z W N 0 a W 9 u M S 9 2 Z W h p Y 2 x l X 3 J v d X R p b m d f c H J v Y m x l b S 9 U a X B v I E F s d G V y Y W R v L n t M Y W 5 n d W F n Z S B v Z i B P c m l n a W 5 h b C B E b 2 N 1 b W V u d C w y N n 0 m c X V v d D s s J n F 1 b 3 Q 7 U 2 V j d G l v b j E v d m V o a W N s Z V 9 y b 3 V 0 a W 5 n X 3 B y b 2 J s Z W 0 v V G l w b y B B b H R l c m F k b y 5 7 Q W J i c m V 2 a W F 0 Z W Q g U 2 9 1 c m N l I F R p d G x l L D I 3 f S Z x d W 9 0 O y w m c X V v d D t T Z W N 0 a W 9 u M S 9 2 Z W h p Y 2 x l X 3 J v d X R p b m d f c H J v Y m x l b S 9 U a X B v I E F s d G V y Y W R v L n t E b 2 N 1 b W V u d C B U e X B l L D I 4 f S Z x d W 9 0 O y w m c X V v d D t T Z W N 0 a W 9 u M S 9 2 Z W h p Y 2 x l X 3 J v d X R p b m d f c H J v Y m x l b S 9 U a X B v I E F s d G V y Y W R v L n t Q d W J s a W N h d G l v b i B T d G F n Z S w y O X 0 m c X V v d D s s J n F 1 b 3 Q 7 U 2 V j d G l v b j E v d m V o a W N s Z V 9 y b 3 V 0 a W 5 n X 3 B y b 2 J s Z W 0 v V G l w b y B B b H R l c m F k b y 5 7 T 3 B l b i B B Y 2 N l c 3 M s M z B 9 J n F 1 b 3 Q 7 L C Z x d W 9 0 O 1 N l Y 3 R p b 2 4 x L 3 Z l a G l j b G V f c m 9 1 d G l u Z 1 9 w c m 9 i b G V t L 1 R p c G 8 g Q W x 0 Z X J h Z G 8 u e 1 N v d X J j Z S w z M X 0 m c X V v d D s s J n F 1 b 3 Q 7 U 2 V j d G l v b j E v d m V o a W N s Z V 9 y b 3 V 0 a W 5 n X 3 B y b 2 J s Z W 0 v V G l w b y B B b H R l c m F k b y 5 7 R U l E L D M y f S Z x d W 9 0 O 1 0 s J n F 1 b 3 Q 7 U m V s Y X R p b 2 5 z a G l w S W 5 m b y Z x d W 9 0 O z p b X X 0 i I C 8 + P C 9 T d G F i b G V F b n R y a W V z P j w v S X R l b T 4 8 S X R l b T 4 8 S X R l b U x v Y 2 F 0 a W 9 u P j x J d G V t V H l w Z T 5 G b 3 J t d W x h P C 9 J d G V t V H l w Z T 4 8 S X R l b V B h d G g + U 2 V j d G l v b j E v d m V o a W N s Z V 9 y b 3 V 0 a W 5 n X 3 B y b 2 J s Z W 0 v R m 9 u d G U 8 L 0 l 0 Z W 1 Q Y X R o P j w v S X R l b U x v Y 2 F 0 a W 9 u P j x T d G F i b G V F b n R y a W V z I C 8 + P C 9 J d G V t P j x J d G V t P j x J d G V t T G 9 j Y X R p b 2 4 + P E l 0 Z W 1 U e X B l P k Z v c m 1 1 b G E 8 L 0 l 0 Z W 1 U e X B l P j x J d G V t U G F 0 a D 5 T Z W N 0 a W 9 u M S 9 2 Z W h p Y 2 x l X 3 J v d X R p b m d f c H J v Y m x l b S 9 D Y W J l J U M z J U E 3 Y W x o b 3 M l M j B Q c m 9 t b 3 Z p Z G 9 z P C 9 J d G V t U G F 0 a D 4 8 L 0 l 0 Z W 1 M b 2 N h d G l v b j 4 8 U 3 R h Y m x l R W 5 0 c m l l c y A v P j w v S X R l b T 4 8 S X R l b T 4 8 S X R l b U x v Y 2 F 0 a W 9 u P j x J d G V t V H l w Z T 5 G b 3 J t d W x h P C 9 J d G V t V H l w Z T 4 8 S X R l b V B h d G g + U 2 V j d G l v b j E v d m V o a W N s Z V 9 y b 3 V 0 a W 5 n X 3 B y b 2 J s Z W 0 v V G l w b y U y M E F s d G V y Y W R v P C 9 J d G V t U G F 0 a D 4 8 L 0 l 0 Z W 1 M b 2 N h d G l v b j 4 8 U 3 R h Y m x l R W 5 0 c m l l c y A v P j w v S X R l b T 4 8 S X R l b T 4 8 S X R l b U x v Y 2 F 0 a W 9 u P j x J d G V t V H l w Z T 5 G b 3 J t d W x h P C 9 J d G V t V H l w Z T 4 8 S X R l b V B h d G g + U 2 V j d G l v b j E v d m V o a W N s Z V 9 y b 3 V 0 a W 5 n X 3 B y b 2 J s Z W 0 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2 Z W h p Y 2 x l X 3 J v d X R p b m d f c H J v Y m x l b V 9 f M i I g L z 4 8 R W 5 0 c n k g V H l w Z T 0 i R m l s b G V k Q 2 9 t c G x l d G V S Z X N 1 b H R U b 1 d v c m t z a G V l d C I g V m F s d W U 9 I m w x I i A v P j x F b n R y e S B U e X B l P S J B Z G R l Z F R v R G F 0 Y U 1 v Z G V s I i B W Y W x 1 Z T 0 i b D A i I C 8 + P E V u d H J 5 I F R 5 c G U 9 I k Z p b G x D b 3 V u d C I g V m F s d W U 9 I m w x N z Y 4 I i A v P j x F b n R y e S B U e X B l P S J G a W x s R X J y b 3 J D b 2 R l I i B W Y W x 1 Z T 0 i c 1 V u a 2 5 v d 2 4 i I C 8 + P E V u d H J 5 I F R 5 c G U 9 I k Z p b G x F c n J v c k N v d W 5 0 I i B W Y W x 1 Z T 0 i b D E 0 I i A v P j x F b n R y e S B U e X B l P S J G a W x s T G F z d F V w Z G F 0 Z W Q i I F Z h b H V l P S J k M j A y M C 0 x M i 0 y O F Q x N j o x N z o x N i 4 4 M D g w M D M w W i I g L z 4 8 R W 5 0 c n k g V H l w Z T 0 i R m l s b E N v b H V t b l R 5 c G V z I i B W Y W x 1 Z T 0 i c 0 J n W U d B d 1 l H Q m d Z R E F 3 W U R C Z 1 l H Q m d Z R 0 J n W U d C Z 1 l E Q m d N R 0 J n W U d C Z 1 l H I i A v P j x F b n R y e S B U e X B l P S J G a W x s Q 2 9 s d W 1 u T m F t Z X M i I F Z h b H V l P S J z W y Z x d W 9 0 O 0 F 1 d G h v c n M m c X V v d D s s J n F 1 b 3 Q 7 Q X V 0 a G 9 y K H M p I E l E J n F 1 b 3 Q 7 L C Z x d W 9 0 O 1 R p d G x l J n F 1 b 3 Q 7 L C Z x d W 9 0 O 1 l l Y X I m c X V v d D s s J n F 1 b 3 Q 7 U 2 9 1 c m N l I H R p d G x l J n F 1 b 3 Q 7 L C Z x d W 9 0 O 1 Z v b H V t Z S Z x d W 9 0 O y w m c X V v d D t J c 3 N 1 Z S Z x d W 9 0 O y w m c X V v d D t B c n Q u I E 5 v L i Z x d W 9 0 O y w m c X V v d D t Q Y W d l I H N 0 Y X J 0 J n F 1 b 3 Q 7 L C Z x d W 9 0 O 1 B h Z 2 U g Z W 5 k J n F 1 b 3 Q 7 L C Z x d W 9 0 O 1 B h Z 2 U g Y 2 9 1 b n Q m c X V v d D s s J n F 1 b 3 Q 7 Q 2 l 0 Z W Q g Y n k m c X V v d D s s J n F 1 b 3 Q 7 R E 9 J J n F 1 b 3 Q 7 L C Z x d W 9 0 O 0 x p b m s m c X V v d D s s J n F 1 b 3 Q 7 Q W Z m a W x p Y X R p b 2 5 z J n F 1 b 3 Q 7 L C Z x d W 9 0 O 0 F 1 d G h v c n M g d 2 l 0 a C B h Z m Z p b G l h d G l v b n M m c X V v d D s s J n F 1 b 3 Q 7 Q W J z d H J h Y 3 Q m c X V v d D s s J n F 1 b 3 Q 7 Q X V 0 a G 9 y I E t l e X d v c m R z J n F 1 b 3 Q 7 L C Z x d W 9 0 O 0 l u Z G V 4 I E t l e X d v c m R z J n F 1 b 3 Q 7 L C Z x d W 9 0 O 0 N v c n J l c 3 B v b m R l b m N l I E F k Z H J l c 3 M m c X V v d D s s J n F 1 b 3 Q 7 R W R p d G 9 y c y Z x d W 9 0 O y w m c X V v d D t Q d W J s a X N o Z X I m c X V v d D s s J n F 1 b 3 Q 7 S V N T T i Z x d W 9 0 O y w m c X V v d D t J U 0 J O J n F 1 b 3 Q 7 L C Z x d W 9 0 O 0 N P R E V O J n F 1 b 3 Q 7 L C Z x d W 9 0 O 1 B 1 Y k 1 l Z C B J R C Z x d W 9 0 O y w m c X V v d D t M Y W 5 n d W F n Z S B v Z i B P c m l n a W 5 h b C B E b 2 N 1 b W V u d C Z x d W 9 0 O y w m c X V v d D t B Y m J y Z X Z p Y X R l Z C B T b 3 V y Y 2 U g V G l 0 b G U m c X V v d D s s J n F 1 b 3 Q 7 R G 9 j d W 1 l b n Q g V H l w Z S Z x d W 9 0 O y w m c X V v d D t Q d W J s a W N h d G l v b i B T d G F n Z S Z x d W 9 0 O y w m c X V v d D t P c G V u I E F j Y 2 V z c y Z x d W 9 0 O y w m c X V v d D t T b 3 V y Y 2 U m c X V v d D s s J n F 1 b 3 Q 7 R U l E 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3 Z l a G l j b G V f c m 9 1 d G l u Z 1 9 w c m 9 i b G V t I C g y K S 9 U a X B v I E F s d G V y Y W R v L n t B d X R o b 3 J z L D B 9 J n F 1 b 3 Q 7 L C Z x d W 9 0 O 1 N l Y 3 R p b 2 4 x L 3 Z l a G l j b G V f c m 9 1 d G l u Z 1 9 w c m 9 i b G V t I C g y K S 9 U a X B v I E F s d G V y Y W R v L n t B d X R o b 3 I o c y k g S U Q s M X 0 m c X V v d D s s J n F 1 b 3 Q 7 U 2 V j d G l v b j E v d m V o a W N s Z V 9 y b 3 V 0 a W 5 n X 3 B y b 2 J s Z W 0 g K D I p L 1 R p c G 8 g Q W x 0 Z X J h Z G 8 u e 1 R p d G x l L D J 9 J n F 1 b 3 Q 7 L C Z x d W 9 0 O 1 N l Y 3 R p b 2 4 x L 3 Z l a G l j b G V f c m 9 1 d G l u Z 1 9 w c m 9 i b G V t I C g y K S 9 U a X B v I E F s d G V y Y W R v L n t Z Z W F y L D N 9 J n F 1 b 3 Q 7 L C Z x d W 9 0 O 1 N l Y 3 R p b 2 4 x L 3 Z l a G l j b G V f c m 9 1 d G l u Z 1 9 w c m 9 i b G V t I C g y K S 9 U a X B v I E F s d G V y Y W R v L n t T b 3 V y Y 2 U g d G l 0 b G U s N H 0 m c X V v d D s s J n F 1 b 3 Q 7 U 2 V j d G l v b j E v d m V o a W N s Z V 9 y b 3 V 0 a W 5 n X 3 B y b 2 J s Z W 0 g K D I p L 1 R p c G 8 g Q W x 0 Z X J h Z G 8 u e 1 Z v b H V t Z S w 1 f S Z x d W 9 0 O y w m c X V v d D t T Z W N 0 a W 9 u M S 9 2 Z W h p Y 2 x l X 3 J v d X R p b m d f c H J v Y m x l b S A o M i k v V G l w b y B B b H R l c m F k b y 5 7 S X N z d W U s N n 0 m c X V v d D s s J n F 1 b 3 Q 7 U 2 V j d G l v b j E v d m V o a W N s Z V 9 y b 3 V 0 a W 5 n X 3 B y b 2 J s Z W 0 g K D I p L 1 R p c G 8 g Q W x 0 Z X J h Z G 8 u e 0 F y d C 4 g T m 8 u L D d 9 J n F 1 b 3 Q 7 L C Z x d W 9 0 O 1 N l Y 3 R p b 2 4 x L 3 Z l a G l j b G V f c m 9 1 d G l u Z 1 9 w c m 9 i b G V t I C g y K S 9 U a X B v I E F s d G V y Y W R v L n t Q Y W d l I H N 0 Y X J 0 L D h 9 J n F 1 b 3 Q 7 L C Z x d W 9 0 O 1 N l Y 3 R p b 2 4 x L 3 Z l a G l j b G V f c m 9 1 d G l u Z 1 9 w c m 9 i b G V t I C g y K S 9 U a X B v I E F s d G V y Y W R v L n t Q Y W d l I G V u Z C w 5 f S Z x d W 9 0 O y w m c X V v d D t T Z W N 0 a W 9 u M S 9 2 Z W h p Y 2 x l X 3 J v d X R p b m d f c H J v Y m x l b S A o M i k v V G l w b y B B b H R l c m F k b y 5 7 U G F n Z S B j b 3 V u d C w x M H 0 m c X V v d D s s J n F 1 b 3 Q 7 U 2 V j d G l v b j E v d m V o a W N s Z V 9 y b 3 V 0 a W 5 n X 3 B y b 2 J s Z W 0 g K D I p L 1 R p c G 8 g Q W x 0 Z X J h Z G 8 u e 0 N p d G V k I G J 5 L D E x f S Z x d W 9 0 O y w m c X V v d D t T Z W N 0 a W 9 u M S 9 2 Z W h p Y 2 x l X 3 J v d X R p b m d f c H J v Y m x l b S A o M i k v V G l w b y B B b H R l c m F k b y 5 7 R E 9 J L D E y f S Z x d W 9 0 O y w m c X V v d D t T Z W N 0 a W 9 u M S 9 2 Z W h p Y 2 x l X 3 J v d X R p b m d f c H J v Y m x l b S A o M i k v V G l w b y B B b H R l c m F k b y 5 7 T G l u a y w x M 3 0 m c X V v d D s s J n F 1 b 3 Q 7 U 2 V j d G l v b j E v d m V o a W N s Z V 9 y b 3 V 0 a W 5 n X 3 B y b 2 J s Z W 0 g K D I p L 1 R p c G 8 g Q W x 0 Z X J h Z G 8 u e 0 F m Z m l s a W F 0 a W 9 u c y w x N H 0 m c X V v d D s s J n F 1 b 3 Q 7 U 2 V j d G l v b j E v d m V o a W N s Z V 9 y b 3 V 0 a W 5 n X 3 B y b 2 J s Z W 0 g K D I p L 1 R p c G 8 g Q W x 0 Z X J h Z G 8 u e 0 F 1 d G h v c n M g d 2 l 0 a C B h Z m Z p b G l h d G l v b n M s M T V 9 J n F 1 b 3 Q 7 L C Z x d W 9 0 O 1 N l Y 3 R p b 2 4 x L 3 Z l a G l j b G V f c m 9 1 d G l u Z 1 9 w c m 9 i b G V t I C g y K S 9 U a X B v I E F s d G V y Y W R v L n t B Y n N 0 c m F j d C w x N n 0 m c X V v d D s s J n F 1 b 3 Q 7 U 2 V j d G l v b j E v d m V o a W N s Z V 9 y b 3 V 0 a W 5 n X 3 B y b 2 J s Z W 0 g K D I p L 1 R p c G 8 g Q W x 0 Z X J h Z G 8 u e 0 F 1 d G h v c i B L Z X l 3 b 3 J k c y w x N 3 0 m c X V v d D s s J n F 1 b 3 Q 7 U 2 V j d G l v b j E v d m V o a W N s Z V 9 y b 3 V 0 a W 5 n X 3 B y b 2 J s Z W 0 g K D I p L 1 R p c G 8 g Q W x 0 Z X J h Z G 8 u e 0 l u Z G V 4 I E t l e X d v c m R z L D E 4 f S Z x d W 9 0 O y w m c X V v d D t T Z W N 0 a W 9 u M S 9 2 Z W h p Y 2 x l X 3 J v d X R p b m d f c H J v Y m x l b S A o M i k v V G l w b y B B b H R l c m F k b y 5 7 Q 2 9 y c m V z c G 9 u Z G V u Y 2 U g Q W R k c m V z c y w x O X 0 m c X V v d D s s J n F 1 b 3 Q 7 U 2 V j d G l v b j E v d m V o a W N s Z V 9 y b 3 V 0 a W 5 n X 3 B y b 2 J s Z W 0 g K D I p L 1 R p c G 8 g Q W x 0 Z X J h Z G 8 u e 0 V k a X R v c n M s M j B 9 J n F 1 b 3 Q 7 L C Z x d W 9 0 O 1 N l Y 3 R p b 2 4 x L 3 Z l a G l j b G V f c m 9 1 d G l u Z 1 9 w c m 9 i b G V t I C g y K S 9 U a X B v I E F s d G V y Y W R v L n t Q d W J s a X N o Z X I s M j F 9 J n F 1 b 3 Q 7 L C Z x d W 9 0 O 1 N l Y 3 R p b 2 4 x L 3 Z l a G l j b G V f c m 9 1 d G l u Z 1 9 w c m 9 i b G V t I C g y K S 9 U a X B v I E F s d G V y Y W R v L n t J U 1 N O L D I y f S Z x d W 9 0 O y w m c X V v d D t T Z W N 0 a W 9 u M S 9 2 Z W h p Y 2 x l X 3 J v d X R p b m d f c H J v Y m x l b S A o M i k v V G l w b y B B b H R l c m F k b y 5 7 S V N C T i w y M 3 0 m c X V v d D s s J n F 1 b 3 Q 7 U 2 V j d G l v b j E v d m V o a W N s Z V 9 y b 3 V 0 a W 5 n X 3 B y b 2 J s Z W 0 g K D I p L 1 R p c G 8 g Q W x 0 Z X J h Z G 8 u e 0 N P R E V O L D I 0 f S Z x d W 9 0 O y w m c X V v d D t T Z W N 0 a W 9 u M S 9 2 Z W h p Y 2 x l X 3 J v d X R p b m d f c H J v Y m x l b S A o M i k v V G l w b y B B b H R l c m F k b y 5 7 U H V i T W V k I E l E L D I 1 f S Z x d W 9 0 O y w m c X V v d D t T Z W N 0 a W 9 u M S 9 2 Z W h p Y 2 x l X 3 J v d X R p b m d f c H J v Y m x l b S A o M i k v V G l w b y B B b H R l c m F k b y 5 7 T G F u Z 3 V h Z 2 U g b 2 Y g T 3 J p Z 2 l u Y W w g R G 9 j d W 1 l b n Q s M j Z 9 J n F 1 b 3 Q 7 L C Z x d W 9 0 O 1 N l Y 3 R p b 2 4 x L 3 Z l a G l j b G V f c m 9 1 d G l u Z 1 9 w c m 9 i b G V t I C g y K S 9 U a X B v I E F s d G V y Y W R v L n t B Y m J y Z X Z p Y X R l Z C B T b 3 V y Y 2 U g V G l 0 b G U s M j d 9 J n F 1 b 3 Q 7 L C Z x d W 9 0 O 1 N l Y 3 R p b 2 4 x L 3 Z l a G l j b G V f c m 9 1 d G l u Z 1 9 w c m 9 i b G V t I C g y K S 9 U a X B v I E F s d G V y Y W R v L n t E b 2 N 1 b W V u d C B U e X B l L D I 4 f S Z x d W 9 0 O y w m c X V v d D t T Z W N 0 a W 9 u M S 9 2 Z W h p Y 2 x l X 3 J v d X R p b m d f c H J v Y m x l b S A o M i k v V G l w b y B B b H R l c m F k b y 5 7 U H V i b G l j Y X R p b 2 4 g U 3 R h Z 2 U s M j l 9 J n F 1 b 3 Q 7 L C Z x d W 9 0 O 1 N l Y 3 R p b 2 4 x L 3 Z l a G l j b G V f c m 9 1 d G l u Z 1 9 w c m 9 i b G V t I C g y K S 9 U a X B v I E F s d G V y Y W R v L n t P c G V u I E F j Y 2 V z c y w z M H 0 m c X V v d D s s J n F 1 b 3 Q 7 U 2 V j d G l v b j E v d m V o a W N s Z V 9 y b 3 V 0 a W 5 n X 3 B y b 2 J s Z W 0 g K D I p L 1 R p c G 8 g Q W x 0 Z X J h Z G 8 u e 1 N v d X J j Z S w z M X 0 m c X V v d D s s J n F 1 b 3 Q 7 U 2 V j d G l v b j E v d m V o a W N s Z V 9 y b 3 V 0 a W 5 n X 3 B y b 2 J s Z W 0 g K D I p L 1 R p c G 8 g Q W x 0 Z X J h Z G 8 u e 0 V J R C w z M n 0 m c X V v d D t d L C Z x d W 9 0 O 0 N v b H V t b k N v d W 5 0 J n F 1 b 3 Q 7 O j M z L C Z x d W 9 0 O 0 t l e U N v b H V t b k 5 h b W V z J n F 1 b 3 Q 7 O l t d L C Z x d W 9 0 O 0 N v b H V t b k l k Z W 5 0 a X R p Z X M m c X V v d D s 6 W y Z x d W 9 0 O 1 N l Y 3 R p b 2 4 x L 3 Z l a G l j b G V f c m 9 1 d G l u Z 1 9 w c m 9 i b G V t I C g y K S 9 U a X B v I E F s d G V y Y W R v L n t B d X R o b 3 J z L D B 9 J n F 1 b 3 Q 7 L C Z x d W 9 0 O 1 N l Y 3 R p b 2 4 x L 3 Z l a G l j b G V f c m 9 1 d G l u Z 1 9 w c m 9 i b G V t I C g y K S 9 U a X B v I E F s d G V y Y W R v L n t B d X R o b 3 I o c y k g S U Q s M X 0 m c X V v d D s s J n F 1 b 3 Q 7 U 2 V j d G l v b j E v d m V o a W N s Z V 9 y b 3 V 0 a W 5 n X 3 B y b 2 J s Z W 0 g K D I p L 1 R p c G 8 g Q W x 0 Z X J h Z G 8 u e 1 R p d G x l L D J 9 J n F 1 b 3 Q 7 L C Z x d W 9 0 O 1 N l Y 3 R p b 2 4 x L 3 Z l a G l j b G V f c m 9 1 d G l u Z 1 9 w c m 9 i b G V t I C g y K S 9 U a X B v I E F s d G V y Y W R v L n t Z Z W F y L D N 9 J n F 1 b 3 Q 7 L C Z x d W 9 0 O 1 N l Y 3 R p b 2 4 x L 3 Z l a G l j b G V f c m 9 1 d G l u Z 1 9 w c m 9 i b G V t I C g y K S 9 U a X B v I E F s d G V y Y W R v L n t T b 3 V y Y 2 U g d G l 0 b G U s N H 0 m c X V v d D s s J n F 1 b 3 Q 7 U 2 V j d G l v b j E v d m V o a W N s Z V 9 y b 3 V 0 a W 5 n X 3 B y b 2 J s Z W 0 g K D I p L 1 R p c G 8 g Q W x 0 Z X J h Z G 8 u e 1 Z v b H V t Z S w 1 f S Z x d W 9 0 O y w m c X V v d D t T Z W N 0 a W 9 u M S 9 2 Z W h p Y 2 x l X 3 J v d X R p b m d f c H J v Y m x l b S A o M i k v V G l w b y B B b H R l c m F k b y 5 7 S X N z d W U s N n 0 m c X V v d D s s J n F 1 b 3 Q 7 U 2 V j d G l v b j E v d m V o a W N s Z V 9 y b 3 V 0 a W 5 n X 3 B y b 2 J s Z W 0 g K D I p L 1 R p c G 8 g Q W x 0 Z X J h Z G 8 u e 0 F y d C 4 g T m 8 u L D d 9 J n F 1 b 3 Q 7 L C Z x d W 9 0 O 1 N l Y 3 R p b 2 4 x L 3 Z l a G l j b G V f c m 9 1 d G l u Z 1 9 w c m 9 i b G V t I C g y K S 9 U a X B v I E F s d G V y Y W R v L n t Q Y W d l I H N 0 Y X J 0 L D h 9 J n F 1 b 3 Q 7 L C Z x d W 9 0 O 1 N l Y 3 R p b 2 4 x L 3 Z l a G l j b G V f c m 9 1 d G l u Z 1 9 w c m 9 i b G V t I C g y K S 9 U a X B v I E F s d G V y Y W R v L n t Q Y W d l I G V u Z C w 5 f S Z x d W 9 0 O y w m c X V v d D t T Z W N 0 a W 9 u M S 9 2 Z W h p Y 2 x l X 3 J v d X R p b m d f c H J v Y m x l b S A o M i k v V G l w b y B B b H R l c m F k b y 5 7 U G F n Z S B j b 3 V u d C w x M H 0 m c X V v d D s s J n F 1 b 3 Q 7 U 2 V j d G l v b j E v d m V o a W N s Z V 9 y b 3 V 0 a W 5 n X 3 B y b 2 J s Z W 0 g K D I p L 1 R p c G 8 g Q W x 0 Z X J h Z G 8 u e 0 N p d G V k I G J 5 L D E x f S Z x d W 9 0 O y w m c X V v d D t T Z W N 0 a W 9 u M S 9 2 Z W h p Y 2 x l X 3 J v d X R p b m d f c H J v Y m x l b S A o M i k v V G l w b y B B b H R l c m F k b y 5 7 R E 9 J L D E y f S Z x d W 9 0 O y w m c X V v d D t T Z W N 0 a W 9 u M S 9 2 Z W h p Y 2 x l X 3 J v d X R p b m d f c H J v Y m x l b S A o M i k v V G l w b y B B b H R l c m F k b y 5 7 T G l u a y w x M 3 0 m c X V v d D s s J n F 1 b 3 Q 7 U 2 V j d G l v b j E v d m V o a W N s Z V 9 y b 3 V 0 a W 5 n X 3 B y b 2 J s Z W 0 g K D I p L 1 R p c G 8 g Q W x 0 Z X J h Z G 8 u e 0 F m Z m l s a W F 0 a W 9 u c y w x N H 0 m c X V v d D s s J n F 1 b 3 Q 7 U 2 V j d G l v b j E v d m V o a W N s Z V 9 y b 3 V 0 a W 5 n X 3 B y b 2 J s Z W 0 g K D I p L 1 R p c G 8 g Q W x 0 Z X J h Z G 8 u e 0 F 1 d G h v c n M g d 2 l 0 a C B h Z m Z p b G l h d G l v b n M s M T V 9 J n F 1 b 3 Q 7 L C Z x d W 9 0 O 1 N l Y 3 R p b 2 4 x L 3 Z l a G l j b G V f c m 9 1 d G l u Z 1 9 w c m 9 i b G V t I C g y K S 9 U a X B v I E F s d G V y Y W R v L n t B Y n N 0 c m F j d C w x N n 0 m c X V v d D s s J n F 1 b 3 Q 7 U 2 V j d G l v b j E v d m V o a W N s Z V 9 y b 3 V 0 a W 5 n X 3 B y b 2 J s Z W 0 g K D I p L 1 R p c G 8 g Q W x 0 Z X J h Z G 8 u e 0 F 1 d G h v c i B L Z X l 3 b 3 J k c y w x N 3 0 m c X V v d D s s J n F 1 b 3 Q 7 U 2 V j d G l v b j E v d m V o a W N s Z V 9 y b 3 V 0 a W 5 n X 3 B y b 2 J s Z W 0 g K D I p L 1 R p c G 8 g Q W x 0 Z X J h Z G 8 u e 0 l u Z G V 4 I E t l e X d v c m R z L D E 4 f S Z x d W 9 0 O y w m c X V v d D t T Z W N 0 a W 9 u M S 9 2 Z W h p Y 2 x l X 3 J v d X R p b m d f c H J v Y m x l b S A o M i k v V G l w b y B B b H R l c m F k b y 5 7 Q 2 9 y c m V z c G 9 u Z G V u Y 2 U g Q W R k c m V z c y w x O X 0 m c X V v d D s s J n F 1 b 3 Q 7 U 2 V j d G l v b j E v d m V o a W N s Z V 9 y b 3 V 0 a W 5 n X 3 B y b 2 J s Z W 0 g K D I p L 1 R p c G 8 g Q W x 0 Z X J h Z G 8 u e 0 V k a X R v c n M s M j B 9 J n F 1 b 3 Q 7 L C Z x d W 9 0 O 1 N l Y 3 R p b 2 4 x L 3 Z l a G l j b G V f c m 9 1 d G l u Z 1 9 w c m 9 i b G V t I C g y K S 9 U a X B v I E F s d G V y Y W R v L n t Q d W J s a X N o Z X I s M j F 9 J n F 1 b 3 Q 7 L C Z x d W 9 0 O 1 N l Y 3 R p b 2 4 x L 3 Z l a G l j b G V f c m 9 1 d G l u Z 1 9 w c m 9 i b G V t I C g y K S 9 U a X B v I E F s d G V y Y W R v L n t J U 1 N O L D I y f S Z x d W 9 0 O y w m c X V v d D t T Z W N 0 a W 9 u M S 9 2 Z W h p Y 2 x l X 3 J v d X R p b m d f c H J v Y m x l b S A o M i k v V G l w b y B B b H R l c m F k b y 5 7 S V N C T i w y M 3 0 m c X V v d D s s J n F 1 b 3 Q 7 U 2 V j d G l v b j E v d m V o a W N s Z V 9 y b 3 V 0 a W 5 n X 3 B y b 2 J s Z W 0 g K D I p L 1 R p c G 8 g Q W x 0 Z X J h Z G 8 u e 0 N P R E V O L D I 0 f S Z x d W 9 0 O y w m c X V v d D t T Z W N 0 a W 9 u M S 9 2 Z W h p Y 2 x l X 3 J v d X R p b m d f c H J v Y m x l b S A o M i k v V G l w b y B B b H R l c m F k b y 5 7 U H V i T W V k I E l E L D I 1 f S Z x d W 9 0 O y w m c X V v d D t T Z W N 0 a W 9 u M S 9 2 Z W h p Y 2 x l X 3 J v d X R p b m d f c H J v Y m x l b S A o M i k v V G l w b y B B b H R l c m F k b y 5 7 T G F u Z 3 V h Z 2 U g b 2 Y g T 3 J p Z 2 l u Y W w g R G 9 j d W 1 l b n Q s M j Z 9 J n F 1 b 3 Q 7 L C Z x d W 9 0 O 1 N l Y 3 R p b 2 4 x L 3 Z l a G l j b G V f c m 9 1 d G l u Z 1 9 w c m 9 i b G V t I C g y K S 9 U a X B v I E F s d G V y Y W R v L n t B Y m J y Z X Z p Y X R l Z C B T b 3 V y Y 2 U g V G l 0 b G U s M j d 9 J n F 1 b 3 Q 7 L C Z x d W 9 0 O 1 N l Y 3 R p b 2 4 x L 3 Z l a G l j b G V f c m 9 1 d G l u Z 1 9 w c m 9 i b G V t I C g y K S 9 U a X B v I E F s d G V y Y W R v L n t E b 2 N 1 b W V u d C B U e X B l L D I 4 f S Z x d W 9 0 O y w m c X V v d D t T Z W N 0 a W 9 u M S 9 2 Z W h p Y 2 x l X 3 J v d X R p b m d f c H J v Y m x l b S A o M i k v V G l w b y B B b H R l c m F k b y 5 7 U H V i b G l j Y X R p b 2 4 g U 3 R h Z 2 U s M j l 9 J n F 1 b 3 Q 7 L C Z x d W 9 0 O 1 N l Y 3 R p b 2 4 x L 3 Z l a G l j b G V f c m 9 1 d G l u Z 1 9 w c m 9 i b G V t I C g y K S 9 U a X B v I E F s d G V y Y W R v L n t P c G V u I E F j Y 2 V z c y w z M H 0 m c X V v d D s s J n F 1 b 3 Q 7 U 2 V j d G l v b j E v d m V o a W N s Z V 9 y b 3 V 0 a W 5 n X 3 B y b 2 J s Z W 0 g K D I p L 1 R p c G 8 g Q W x 0 Z X J h Z G 8 u e 1 N v d X J j Z S w z M X 0 m c X V v d D s s J n F 1 b 3 Q 7 U 2 V j d G l v b j E v d m V o a W N s Z V 9 y b 3 V 0 a W 5 n X 3 B y b 2 J s Z W 0 g K D I p L 1 R p c G 8 g Q W x 0 Z X J h Z G 8 u e 0 V J R C w z M n 0 m c X V v d D t d L C Z x d W 9 0 O 1 J l b G F 0 a W 9 u c 2 h p c E l u Z m 8 m c X V v d D s 6 W 1 1 9 I i A v P j w v U 3 R h Y m x l R W 5 0 c m l l c z 4 8 L 0 l 0 Z W 0 + P E l 0 Z W 0 + P E l 0 Z W 1 M b 2 N h d G l v b j 4 8 S X R l b V R 5 c G U + R m 9 y b X V s Y T w v S X R l b V R 5 c G U + P E l 0 Z W 1 Q Y X R o P l N l Y 3 R p b 2 4 x L 3 Z l a G l j b G V f c m 9 1 d G l u Z 1 9 w c m 9 i b G V t J T I w K D I p L 0 Z v b n R l P C 9 J d G V t U G F 0 a D 4 8 L 0 l 0 Z W 1 M b 2 N h d G l v b j 4 8 U 3 R h Y m x l R W 5 0 c m l l c y A v P j w v S X R l b T 4 8 S X R l b T 4 8 S X R l b U x v Y 2 F 0 a W 9 u P j x J d G V t V H l w Z T 5 G b 3 J t d W x h P C 9 J d G V t V H l w Z T 4 8 S X R l b V B h d G g + U 2 V j d G l v b j E v d m V o a W N s Z V 9 y b 3 V 0 a W 5 n X 3 B y b 2 J s Z W 0 l M j A o M i k v Q 2 F i Z S V D M y V B N 2 F s a G 9 z J T I w U H J v b W 9 2 a W R v c z w v S X R l b V B h d G g + P C 9 J d G V t T G 9 j Y X R p b 2 4 + P F N 0 Y W J s Z U V u d H J p Z X M g L z 4 8 L 0 l 0 Z W 0 + P E l 0 Z W 0 + P E l 0 Z W 1 M b 2 N h d G l v b j 4 8 S X R l b V R 5 c G U + R m 9 y b X V s Y T w v S X R l b V R 5 c G U + P E l 0 Z W 1 Q Y X R o P l N l Y 3 R p b 2 4 x L 3 Z l a G l j b G V f c m 9 1 d G l u Z 1 9 w c m 9 i b G V t J T I w K D I p L 1 R p c G 8 l M j B B b H R l c m F k b z w v S X R l b V B h d G g + P C 9 J d G V t T G 9 j Y X R p b 2 4 + P F N 0 Y W J s Z U V u d H J p Z X M g L z 4 8 L 0 l 0 Z W 0 + P C 9 J d G V t c z 4 8 L 0 x v Y 2 F s U G F j a 2 F n Z U 1 l d G F k Y X R h R m l s Z T 4 W A A A A U E s F B g A A A A A A A A A A A A A A A A A A A A A A A N o A A A A B A A A A 0 I y d 3 w E V 0 R G M e g D A T 8 K X 6 w E A A A B q Y u U h p f Q T T L A D G b u x / W D 6 A A A A A A I A A A A A A A N m A A D A A A A A E A A A A D / m e l Z j h S + 4 o w v / p K O 6 r G I A A A A A B I A A A K A A A A A Q A A A A / 4 z m o 1 g 4 l G t k h m f u R 0 J P j F A A A A A Z 8 1 W B z j S d Q F y F l S h m z P K t J R 8 2 x a z 3 B u P J q X L w 7 T R A O o W y Z f 1 + n k A f x 7 G A R 6 B q P R 3 A h b i t F b m O R 0 r A + x g t l K y 7 4 g 4 Z O + e x E 8 5 o 0 o 2 N J H 2 w 7 R Q A A A D f L c 1 1 G 8 q 2 y R + g X b / O y p 9 X a P J + O Q = = < / D a t a M a s h u p > 
</file>

<file path=customXml/itemProps1.xml><?xml version="1.0" encoding="utf-8"?>
<ds:datastoreItem xmlns:ds="http://schemas.openxmlformats.org/officeDocument/2006/customXml" ds:itemID="{72DCBBCC-09DB-492B-942E-F0B06C1A95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classificacao</vt:lpstr>
      <vt:lpstr>tsp</vt:lpstr>
      <vt:lpstr>transportation</vt:lpstr>
      <vt:lpstr>p-median</vt:lpstr>
      <vt:lpstr>milp</vt:lpstr>
      <vt:lpstr>vrp</vt:lpstr>
      <vt:lpstr>arp</vt:lpstr>
      <vt:lpstr>knapsack</vt:lpstr>
      <vt:lpstr>artigos selecionados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Carlos Da Silva Junior</dc:creator>
  <cp:lastModifiedBy>Antonio Carlos Da Silva Junior</cp:lastModifiedBy>
  <dcterms:created xsi:type="dcterms:W3CDTF">2015-06-05T18:19:34Z</dcterms:created>
  <dcterms:modified xsi:type="dcterms:W3CDTF">2020-12-30T13:54:14Z</dcterms:modified>
</cp:coreProperties>
</file>