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"/>
    </mc:Choice>
  </mc:AlternateContent>
  <xr:revisionPtr revIDLastSave="0" documentId="13_ncr:1_{9D4FDE3D-B29D-7240-9C41-4D1DDC5E594E}" xr6:coauthVersionLast="47" xr6:coauthVersionMax="47" xr10:uidLastSave="{00000000-0000-0000-0000-000000000000}"/>
  <bookViews>
    <workbookView xWindow="780" yWindow="1000" windowWidth="27640" windowHeight="16440" xr2:uid="{F8759CF5-CBBE-B34E-9349-3B244289FF0A}"/>
  </bookViews>
  <sheets>
    <sheet name="Sheet1" sheetId="1" r:id="rId1"/>
  </sheets>
  <definedNames>
    <definedName name="solver_adj" localSheetId="0" hidden="1">Sheet1!$E$13:$G$15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Sheet1!$E$16:$G$16</definedName>
    <definedName name="solver_lhs2" localSheetId="0" hidden="1">Sheet1!$E$17</definedName>
    <definedName name="solver_lhs3" localSheetId="0" hidden="1">Sheet1!$E$31:$G$31</definedName>
    <definedName name="solver_lhs4" localSheetId="0" hidden="1">Sheet1!$H$13:$H$15</definedName>
    <definedName name="solver_lhs5" localSheetId="0" hidden="1">Sheet1!$K$31:$L$31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Sheet1!$H$16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hs1" localSheetId="0" hidden="1">Sheet1!$E$7:$G$7</definedName>
    <definedName name="solver_rhs2" localSheetId="0" hidden="1">Sheet1!$K$4</definedName>
    <definedName name="solver_rhs3" localSheetId="0" hidden="1">Sheet1!$E$24:$G$24</definedName>
    <definedName name="solver_rhs4" localSheetId="0" hidden="1">Sheet1!$H$4:$H$6</definedName>
    <definedName name="solver_rhs5" localSheetId="0" hidden="1">Sheet1!$K$24:$L$24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K30" i="1"/>
  <c r="G30" i="1"/>
  <c r="F30" i="1"/>
  <c r="E30" i="1"/>
  <c r="L29" i="1"/>
  <c r="K29" i="1"/>
  <c r="G29" i="1"/>
  <c r="G31" i="1" s="1"/>
  <c r="F29" i="1"/>
  <c r="E29" i="1"/>
  <c r="E31" i="1" s="1"/>
  <c r="L28" i="1"/>
  <c r="L31" i="1" s="1"/>
  <c r="K28" i="1"/>
  <c r="K31" i="1" s="1"/>
  <c r="G28" i="1"/>
  <c r="F28" i="1"/>
  <c r="F31" i="1" s="1"/>
  <c r="E28" i="1"/>
  <c r="H16" i="1"/>
  <c r="G16" i="1"/>
  <c r="F16" i="1"/>
  <c r="E17" i="1" s="1"/>
  <c r="E16" i="1"/>
  <c r="H15" i="1"/>
  <c r="H14" i="1"/>
  <c r="H13" i="1"/>
  <c r="G6" i="1"/>
  <c r="F6" i="1"/>
  <c r="E6" i="1"/>
  <c r="G5" i="1"/>
  <c r="F5" i="1"/>
  <c r="E5" i="1"/>
  <c r="G4" i="1"/>
  <c r="F4" i="1"/>
  <c r="E4" i="1"/>
</calcChain>
</file>

<file path=xl/sharedStrings.xml><?xml version="1.0" encoding="utf-8"?>
<sst xmlns="http://schemas.openxmlformats.org/spreadsheetml/2006/main" count="18" uniqueCount="14">
  <si>
    <t>lucro</t>
  </si>
  <si>
    <t>gasolina</t>
  </si>
  <si>
    <t>Disponibilidade</t>
  </si>
  <si>
    <t>Custo</t>
  </si>
  <si>
    <t>Limite prod.</t>
  </si>
  <si>
    <t>óleo</t>
  </si>
  <si>
    <t>Demanda</t>
  </si>
  <si>
    <t>Preço</t>
  </si>
  <si>
    <t>xij</t>
  </si>
  <si>
    <t>Total prod:</t>
  </si>
  <si>
    <t>A</t>
  </si>
  <si>
    <t>B</t>
  </si>
  <si>
    <t>aij*xij</t>
  </si>
  <si>
    <t>bij*xij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</si>
</sst>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EA0-BB33-6549-9628-0270EC9C14D3}">
  <dimension ref="C2:L31"/>
  <sheetViews>
    <sheetView tabSelected="1" workbookViewId="0">
      <selection activeCell="K14" sqref="K14"/>
    </sheetView>
  </sheetViews>
  <sheetFormatPr baseColWidth="10" defaultRowHeight="16" x14ac:dyDescent="0.2"/>
  <cols>
    <col min="8" max="8" width="13.6640625" bestFit="1" customWidth="1"/>
  </cols>
  <sheetData>
    <row r="2" spans="3:11" x14ac:dyDescent="0.2">
      <c r="D2" s="1" t="s">
        <v>0</v>
      </c>
      <c r="E2" s="2" t="s">
        <v>1</v>
      </c>
      <c r="F2" s="3"/>
      <c r="G2" s="4"/>
    </row>
    <row r="3" spans="3:11" x14ac:dyDescent="0.2">
      <c r="C3" s="5"/>
      <c r="D3" s="6"/>
      <c r="E3" s="7">
        <v>1</v>
      </c>
      <c r="F3" s="8">
        <v>3</v>
      </c>
      <c r="G3" s="8">
        <v>3</v>
      </c>
      <c r="H3" s="9" t="s">
        <v>2</v>
      </c>
      <c r="I3" s="10" t="s">
        <v>3</v>
      </c>
      <c r="K3" s="9" t="s">
        <v>4</v>
      </c>
    </row>
    <row r="4" spans="3:11" x14ac:dyDescent="0.2">
      <c r="C4" s="11"/>
      <c r="D4" s="12">
        <v>1</v>
      </c>
      <c r="E4" s="13">
        <f>E$8-$I4</f>
        <v>3</v>
      </c>
      <c r="F4" s="13">
        <f t="shared" ref="F4:G6" si="0">F$8-$I4</f>
        <v>5</v>
      </c>
      <c r="G4" s="13">
        <f t="shared" si="0"/>
        <v>6</v>
      </c>
      <c r="H4" s="14">
        <v>10000</v>
      </c>
      <c r="I4" s="14">
        <v>2</v>
      </c>
      <c r="K4" s="15">
        <v>20000</v>
      </c>
    </row>
    <row r="5" spans="3:11" x14ac:dyDescent="0.2">
      <c r="C5" s="14" t="s">
        <v>5</v>
      </c>
      <c r="D5" s="14">
        <v>2</v>
      </c>
      <c r="E5" s="13">
        <f t="shared" ref="E5:G6" si="1">E$8-$I5</f>
        <v>2</v>
      </c>
      <c r="F5" s="13">
        <f t="shared" si="0"/>
        <v>4</v>
      </c>
      <c r="G5" s="13">
        <f t="shared" si="0"/>
        <v>5</v>
      </c>
      <c r="H5" s="14">
        <v>8000</v>
      </c>
      <c r="I5" s="14">
        <v>3</v>
      </c>
    </row>
    <row r="6" spans="3:11" x14ac:dyDescent="0.2">
      <c r="C6" s="16"/>
      <c r="D6" s="14">
        <v>3</v>
      </c>
      <c r="E6" s="13">
        <f t="shared" si="1"/>
        <v>2</v>
      </c>
      <c r="F6" s="13">
        <f t="shared" si="0"/>
        <v>4</v>
      </c>
      <c r="G6" s="13">
        <f t="shared" si="0"/>
        <v>5</v>
      </c>
      <c r="H6" s="17">
        <v>7000</v>
      </c>
      <c r="I6" s="17">
        <v>3</v>
      </c>
    </row>
    <row r="7" spans="3:11" x14ac:dyDescent="0.2">
      <c r="D7" s="9" t="s">
        <v>6</v>
      </c>
      <c r="E7" s="8">
        <v>5000</v>
      </c>
      <c r="F7" s="8">
        <v>3000</v>
      </c>
      <c r="G7" s="18">
        <v>3000</v>
      </c>
    </row>
    <row r="8" spans="3:11" x14ac:dyDescent="0.2">
      <c r="D8" s="10" t="s">
        <v>7</v>
      </c>
      <c r="E8" s="19">
        <v>5</v>
      </c>
      <c r="F8" s="20">
        <v>7</v>
      </c>
      <c r="G8" s="21">
        <v>8</v>
      </c>
    </row>
    <row r="11" spans="3:11" x14ac:dyDescent="0.2">
      <c r="D11" s="1" t="s">
        <v>8</v>
      </c>
      <c r="E11" s="2" t="s">
        <v>1</v>
      </c>
      <c r="F11" s="3"/>
      <c r="G11" s="4"/>
    </row>
    <row r="12" spans="3:11" x14ac:dyDescent="0.2">
      <c r="C12" s="5"/>
      <c r="D12" s="6"/>
      <c r="E12" s="7">
        <v>1</v>
      </c>
      <c r="F12" s="8">
        <v>3</v>
      </c>
      <c r="G12" s="8">
        <v>3</v>
      </c>
      <c r="H12" s="9" t="s">
        <v>2</v>
      </c>
    </row>
    <row r="13" spans="3:11" x14ac:dyDescent="0.2">
      <c r="C13" s="11"/>
      <c r="D13" s="12">
        <v>1</v>
      </c>
      <c r="E13" s="35">
        <v>1300.0000000000005</v>
      </c>
      <c r="F13" s="35">
        <v>1500</v>
      </c>
      <c r="G13" s="35">
        <v>7200</v>
      </c>
      <c r="H13" s="14">
        <f>SUM(E13:G13)</f>
        <v>10000</v>
      </c>
    </row>
    <row r="14" spans="3:11" x14ac:dyDescent="0.2">
      <c r="C14" s="14" t="s">
        <v>5</v>
      </c>
      <c r="D14" s="14">
        <v>2</v>
      </c>
      <c r="E14" s="35">
        <v>3699.9999999999995</v>
      </c>
      <c r="F14" s="35">
        <v>300</v>
      </c>
      <c r="G14" s="35">
        <v>0</v>
      </c>
      <c r="H14" s="14">
        <f t="shared" ref="H14:H15" si="2">SUM(E14:G14)</f>
        <v>3999.9999999999995</v>
      </c>
    </row>
    <row r="15" spans="3:11" x14ac:dyDescent="0.2">
      <c r="C15" s="16"/>
      <c r="D15" s="14">
        <v>3</v>
      </c>
      <c r="E15" s="35">
        <v>0</v>
      </c>
      <c r="F15" s="35">
        <v>1200</v>
      </c>
      <c r="G15" s="35">
        <v>4800</v>
      </c>
      <c r="H15" s="17">
        <f t="shared" si="2"/>
        <v>6000</v>
      </c>
    </row>
    <row r="16" spans="3:11" x14ac:dyDescent="0.2">
      <c r="D16" s="9" t="s">
        <v>6</v>
      </c>
      <c r="E16" s="8">
        <f>SUM(E13:E15)</f>
        <v>5000</v>
      </c>
      <c r="F16" s="8">
        <f t="shared" ref="F16:G16" si="3">SUM(F13:F15)</f>
        <v>3000</v>
      </c>
      <c r="G16" s="18">
        <f t="shared" si="3"/>
        <v>12000</v>
      </c>
      <c r="H16" s="22">
        <f>SUMPRODUCT(E13:G15,E4:G6)</f>
        <v>92000</v>
      </c>
    </row>
    <row r="17" spans="4:12" x14ac:dyDescent="0.2">
      <c r="D17" s="9" t="s">
        <v>9</v>
      </c>
      <c r="E17" s="10">
        <f>SUM(E16:G16)</f>
        <v>20000</v>
      </c>
    </row>
    <row r="20" spans="4:12" x14ac:dyDescent="0.2">
      <c r="D20" s="10" t="s">
        <v>10</v>
      </c>
      <c r="E20" s="7">
        <v>1</v>
      </c>
      <c r="F20" s="8">
        <v>2</v>
      </c>
      <c r="G20" s="18">
        <v>3</v>
      </c>
      <c r="I20" s="10" t="s">
        <v>11</v>
      </c>
      <c r="J20" s="7">
        <v>1</v>
      </c>
      <c r="K20" s="8">
        <v>2</v>
      </c>
      <c r="L20" s="18">
        <v>3</v>
      </c>
    </row>
    <row r="21" spans="4:12" x14ac:dyDescent="0.2">
      <c r="D21" s="12">
        <v>1</v>
      </c>
      <c r="E21" s="23">
        <v>0.3</v>
      </c>
      <c r="F21" s="24">
        <v>0.5</v>
      </c>
      <c r="G21" s="25">
        <v>-0.5</v>
      </c>
      <c r="I21" s="12">
        <v>1</v>
      </c>
      <c r="J21" s="26"/>
      <c r="K21" s="24">
        <v>-0.1</v>
      </c>
      <c r="L21" s="25">
        <v>-0.4</v>
      </c>
    </row>
    <row r="22" spans="4:12" x14ac:dyDescent="0.2">
      <c r="D22" s="14">
        <v>2</v>
      </c>
      <c r="E22" s="27">
        <v>-0.7</v>
      </c>
      <c r="F22" s="13">
        <v>-0.5</v>
      </c>
      <c r="G22" s="28">
        <v>0.5</v>
      </c>
      <c r="I22" s="14">
        <v>2</v>
      </c>
      <c r="J22" s="29"/>
      <c r="K22" s="13">
        <v>0.9</v>
      </c>
      <c r="L22" s="28">
        <v>-0.4</v>
      </c>
    </row>
    <row r="23" spans="4:12" x14ac:dyDescent="0.2">
      <c r="D23" s="17">
        <v>3</v>
      </c>
      <c r="E23" s="30">
        <v>-0.7</v>
      </c>
      <c r="F23" s="31">
        <v>-0.5</v>
      </c>
      <c r="G23" s="32">
        <v>-0.5</v>
      </c>
      <c r="I23" s="17">
        <v>3</v>
      </c>
      <c r="J23" s="33"/>
      <c r="K23" s="31">
        <v>-0.1</v>
      </c>
      <c r="L23" s="32">
        <v>0.6</v>
      </c>
    </row>
    <row r="24" spans="4:12" x14ac:dyDescent="0.2">
      <c r="E24" s="7">
        <v>0</v>
      </c>
      <c r="F24" s="8">
        <v>0</v>
      </c>
      <c r="G24" s="18">
        <v>0</v>
      </c>
      <c r="J24" s="34"/>
      <c r="K24" s="8">
        <v>0</v>
      </c>
      <c r="L24" s="18">
        <v>0</v>
      </c>
    </row>
    <row r="27" spans="4:12" x14ac:dyDescent="0.2">
      <c r="D27" s="10" t="s">
        <v>12</v>
      </c>
      <c r="E27" s="7">
        <v>1</v>
      </c>
      <c r="F27" s="8">
        <v>2</v>
      </c>
      <c r="G27" s="18">
        <v>3</v>
      </c>
      <c r="I27" s="10" t="s">
        <v>13</v>
      </c>
      <c r="J27" s="7">
        <v>1</v>
      </c>
      <c r="K27" s="8">
        <v>3</v>
      </c>
      <c r="L27" s="18">
        <v>3</v>
      </c>
    </row>
    <row r="28" spans="4:12" x14ac:dyDescent="0.2">
      <c r="D28" s="12">
        <v>1</v>
      </c>
      <c r="E28" s="23">
        <f>E13*E21</f>
        <v>390.00000000000011</v>
      </c>
      <c r="F28" s="24">
        <f t="shared" ref="F28:G28" si="4">F13*F21</f>
        <v>750</v>
      </c>
      <c r="G28" s="25">
        <f t="shared" si="4"/>
        <v>-3600</v>
      </c>
      <c r="I28" s="12">
        <v>1</v>
      </c>
      <c r="J28" s="26"/>
      <c r="K28" s="24">
        <f>K21*F13</f>
        <v>-150</v>
      </c>
      <c r="L28" s="25">
        <f t="shared" ref="L28:L30" si="5">L21*G13</f>
        <v>-2880</v>
      </c>
    </row>
    <row r="29" spans="4:12" x14ac:dyDescent="0.2">
      <c r="D29" s="14">
        <v>2</v>
      </c>
      <c r="E29" s="27">
        <f t="shared" ref="E29:G30" si="6">E14*E22</f>
        <v>-2589.9999999999995</v>
      </c>
      <c r="F29" s="13">
        <f t="shared" si="6"/>
        <v>-150</v>
      </c>
      <c r="G29" s="28">
        <f t="shared" si="6"/>
        <v>0</v>
      </c>
      <c r="I29" s="14">
        <v>2</v>
      </c>
      <c r="J29" s="29"/>
      <c r="K29" s="13">
        <f t="shared" ref="K29:K30" si="7">K22*F14</f>
        <v>270</v>
      </c>
      <c r="L29" s="28">
        <f t="shared" si="5"/>
        <v>0</v>
      </c>
    </row>
    <row r="30" spans="4:12" x14ac:dyDescent="0.2">
      <c r="D30" s="17">
        <v>3</v>
      </c>
      <c r="E30" s="30">
        <f t="shared" si="6"/>
        <v>0</v>
      </c>
      <c r="F30" s="31">
        <f t="shared" si="6"/>
        <v>-600</v>
      </c>
      <c r="G30" s="32">
        <f t="shared" si="6"/>
        <v>-2400</v>
      </c>
      <c r="I30" s="17">
        <v>3</v>
      </c>
      <c r="J30" s="33"/>
      <c r="K30" s="31">
        <f t="shared" si="7"/>
        <v>-120</v>
      </c>
      <c r="L30" s="32">
        <f t="shared" si="5"/>
        <v>2880</v>
      </c>
    </row>
    <row r="31" spans="4:12" x14ac:dyDescent="0.2">
      <c r="E31" s="7">
        <f>SUM(E28:E30)</f>
        <v>-2199.9999999999995</v>
      </c>
      <c r="F31" s="8">
        <f t="shared" ref="F31:G31" si="8">SUM(F28:F30)</f>
        <v>0</v>
      </c>
      <c r="G31" s="18">
        <f t="shared" si="8"/>
        <v>-6000</v>
      </c>
      <c r="J31" s="34"/>
      <c r="K31" s="8">
        <f>SUM(K28:K30)</f>
        <v>0</v>
      </c>
      <c r="L31" s="18">
        <f t="shared" ref="L31" si="9">SUM(L28:L30)</f>
        <v>0</v>
      </c>
    </row>
  </sheetData>
  <mergeCells count="4">
    <mergeCell ref="D2:D3"/>
    <mergeCell ref="E2:G2"/>
    <mergeCell ref="D11:D12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2021-05-30T13:54:21Z</dcterms:created>
  <dcterms:modified xsi:type="dcterms:W3CDTF">2021-05-30T13:55:15Z</dcterms:modified>
</cp:coreProperties>
</file>