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坐骑续费" sheetId="1" r:id="rId1"/>
    <sheet name="消耗道具" sheetId="2" r:id="rId2"/>
    <sheet name="坐骑激活" sheetId="3" r:id="rId3"/>
    <sheet name="坐骑技能" sheetId="4" r:id="rId4"/>
    <sheet name="坐骑升级属性" sheetId="5" r:id="rId5"/>
  </sheets>
  <externalReferences>
    <externalReference r:id="rId6"/>
    <externalReference r:id="rId7"/>
  </externalReferences>
  <calcPr calcId="144525"/>
</workbook>
</file>

<file path=xl/calcChain.xml><?xml version="1.0" encoding="utf-8"?>
<calcChain xmlns="http://schemas.openxmlformats.org/spreadsheetml/2006/main">
  <c r="B5" i="5" l="1"/>
  <c r="B9" i="5"/>
  <c r="B13" i="5"/>
  <c r="B17" i="5"/>
  <c r="B4" i="5"/>
  <c r="B6" i="5"/>
  <c r="B7" i="5"/>
  <c r="B8" i="5"/>
  <c r="B10" i="5"/>
  <c r="B11" i="5"/>
  <c r="B12" i="5"/>
  <c r="B14" i="5"/>
  <c r="B15" i="5"/>
  <c r="B16" i="5"/>
  <c r="B18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23" i="5"/>
  <c r="B1" i="5"/>
  <c r="C1" i="5"/>
  <c r="D1" i="5"/>
  <c r="E1" i="5"/>
  <c r="F1" i="5"/>
  <c r="G1" i="5"/>
  <c r="H1" i="5"/>
  <c r="I1" i="5"/>
  <c r="B2" i="5"/>
  <c r="C2" i="5"/>
  <c r="D2" i="5"/>
  <c r="E2" i="5"/>
  <c r="F2" i="5"/>
  <c r="G2" i="5"/>
  <c r="H2" i="5"/>
  <c r="I2" i="5"/>
  <c r="B3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" i="5"/>
  <c r="S24" i="4" l="1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sz val="10"/>
            <rFont val="Droid Sans Fallback"/>
            <family val="2"/>
            <charset val="1"/>
          </rPr>
          <t>０地面
１半空
２高空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 xml:space="preserve">max_hp 气血
phy_attack 物攻
phy_defense 物防
mag_attack 法功
phy_defense 法防
speed 速度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sz val="10"/>
            <rFont val="Droid Sans Fallback"/>
            <charset val="134"/>
          </rPr>
          <t>０表示基础技能
１表示进价技能
２表示终极技能
３天赋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10"/>
            <rFont val="Droid Sans Fallback"/>
            <family val="2"/>
            <charset val="1"/>
          </rPr>
          <t>累计的经验</t>
        </r>
      </text>
    </comment>
    <comment ref="C3" authorId="0">
      <text>
        <r>
          <rPr>
            <sz val="10"/>
            <rFont val="Droid Sans Fallback"/>
            <family val="2"/>
            <charset val="1"/>
          </rPr>
          <t>可填多个
physique　体质
magic　魔力
strength　力量
endurance　耐力　
agility　敏捷　</t>
        </r>
      </text>
    </comment>
  </commentList>
</comments>
</file>

<file path=xl/sharedStrings.xml><?xml version="1.0" encoding="utf-8"?>
<sst xmlns="http://schemas.openxmlformats.org/spreadsheetml/2006/main" count="254" uniqueCount="150">
  <si>
    <t>int@key</t>
  </si>
  <si>
    <t>string@ignored</t>
  </si>
  <si>
    <t>int</t>
  </si>
  <si>
    <t>list&lt;struct(int[itemid]|int[cnt])&gt;</t>
  </si>
  <si>
    <t>list&lt;struct(货币类型[type]|int[cnt])&gt;</t>
    <phoneticPr fontId="4" type="noConversion"/>
  </si>
  <si>
    <t>id</t>
  </si>
  <si>
    <t>name</t>
  </si>
  <si>
    <t>ride_id</t>
  </si>
  <si>
    <t>valid_day</t>
  </si>
  <si>
    <t>cost_item</t>
  </si>
  <si>
    <t>cost_money</t>
  </si>
  <si>
    <t>编号</t>
  </si>
  <si>
    <t>坐骑名字</t>
  </si>
  <si>
    <t>坐骑ID</t>
  </si>
  <si>
    <t>有效天数</t>
  </si>
  <si>
    <t>消耗物品（物品id|数量）</t>
  </si>
  <si>
    <t>消耗货币（元宝|数量）</t>
    <phoneticPr fontId="4" type="noConversion"/>
  </si>
  <si>
    <t>打开表</t>
    <phoneticPr fontId="2" type="noConversion"/>
  </si>
  <si>
    <t>buytime</t>
    <phoneticPr fontId="2" type="noConversion"/>
  </si>
  <si>
    <t>learn_cost</t>
  </si>
  <si>
    <t>reset_cost</t>
  </si>
  <si>
    <t>upgrade_item</t>
  </si>
  <si>
    <t>学习技能消耗元宝</t>
  </si>
  <si>
    <t>重置技能消耗</t>
  </si>
  <si>
    <t>升级道具</t>
  </si>
  <si>
    <t>other</t>
    <phoneticPr fontId="2" type="noConversion"/>
  </si>
  <si>
    <t>string</t>
  </si>
  <si>
    <t>坐骑类型</t>
  </si>
  <si>
    <t>坐骑品质</t>
  </si>
  <si>
    <t>int@default</t>
  </si>
  <si>
    <t>list&lt;string&gt;</t>
  </si>
  <si>
    <t>list&lt;int&gt;</t>
  </si>
  <si>
    <t>shape</t>
  </si>
  <si>
    <t>type</t>
  </si>
  <si>
    <t>quality</t>
  </si>
  <si>
    <t>height</t>
  </si>
  <si>
    <t>speed</t>
  </si>
  <si>
    <t>desc</t>
  </si>
  <si>
    <t>attr_effect</t>
  </si>
  <si>
    <t>talent</t>
  </si>
  <si>
    <t>show</t>
  </si>
  <si>
    <t>player_level</t>
  </si>
  <si>
    <t>ride_level</t>
  </si>
  <si>
    <t>activate_item</t>
  </si>
  <si>
    <t>坐骑模型</t>
  </si>
  <si>
    <t>飞行高度</t>
  </si>
  <si>
    <t>行走速度</t>
  </si>
  <si>
    <t>有效时间（天）</t>
  </si>
  <si>
    <t>描述</t>
  </si>
  <si>
    <t>天赋</t>
  </si>
  <si>
    <t>条件显示（直接配字段名）</t>
  </si>
  <si>
    <t>激活条件（玩家等级）</t>
  </si>
  <si>
    <t>激活条件（坐骑等级）</t>
  </si>
  <si>
    <t>激活条件（消耗物品）</t>
  </si>
  <si>
    <t>string@default</t>
    <phoneticPr fontId="4" type="noConversion"/>
  </si>
  <si>
    <t>int@default</t>
    <phoneticPr fontId="4" type="noConversion"/>
  </si>
  <si>
    <t>rideinfo</t>
    <phoneticPr fontId="2" type="noConversion"/>
  </si>
  <si>
    <t>icon</t>
  </si>
  <si>
    <t>pflist</t>
  </si>
  <si>
    <t>max_level</t>
  </si>
  <si>
    <t>con_skill</t>
  </si>
  <si>
    <t>shushan</t>
  </si>
  <si>
    <t>jinshan</t>
  </si>
  <si>
    <t>xingxiu</t>
  </si>
  <si>
    <t>yaochi</t>
  </si>
  <si>
    <t>qingshan</t>
  </si>
  <si>
    <t>yaoshen</t>
  </si>
  <si>
    <t>level_effect</t>
  </si>
  <si>
    <t>level_effect_ratio</t>
  </si>
  <si>
    <t>score</t>
  </si>
  <si>
    <t>des</t>
  </si>
  <si>
    <t>formula1</t>
  </si>
  <si>
    <t>formula2</t>
  </si>
  <si>
    <t>fight_score</t>
  </si>
  <si>
    <t>技能编号</t>
  </si>
  <si>
    <t>技能名字</t>
  </si>
  <si>
    <t>技能类型</t>
  </si>
  <si>
    <t>技能图标</t>
  </si>
  <si>
    <t>法术编号(法术编号)</t>
  </si>
  <si>
    <t>最高等级</t>
  </si>
  <si>
    <t>前置开放技能id</t>
  </si>
  <si>
    <t>出现权重（蜀山）</t>
  </si>
  <si>
    <t>出现权重（金山）</t>
  </si>
  <si>
    <t>出现权重（星宿）</t>
  </si>
  <si>
    <t>出现权重（瑶池）</t>
  </si>
  <si>
    <t>出现权重（青山）</t>
  </si>
  <si>
    <t>出现权重（妖神）</t>
  </si>
  <si>
    <t>效果（面板数值）</t>
  </si>
  <si>
    <t>百分比加成效果（面板数值）</t>
  </si>
  <si>
    <t>评分</t>
  </si>
  <si>
    <t>简介</t>
  </si>
  <si>
    <t>公式1</t>
  </si>
  <si>
    <t>公式2</t>
  </si>
  <si>
    <t>战斗评分</t>
  </si>
  <si>
    <t>10+level*10</t>
  </si>
  <si>
    <t>rideskill</t>
    <phoneticPr fontId="2" type="noConversion"/>
  </si>
  <si>
    <t>打开表</t>
    <phoneticPr fontId="2" type="noConversion"/>
  </si>
  <si>
    <t>upgrade</t>
    <phoneticPr fontId="2" type="noConversion"/>
  </si>
  <si>
    <t>可填多个</t>
  </si>
  <si>
    <t>physique　体质</t>
  </si>
  <si>
    <t>magic　魔力</t>
  </si>
  <si>
    <t>strength　力量</t>
  </si>
  <si>
    <t>endurance　耐力　</t>
  </si>
  <si>
    <t>agility　敏捷　</t>
  </si>
  <si>
    <t>属性固定值加成</t>
    <phoneticPr fontId="2" type="noConversion"/>
  </si>
  <si>
    <t>max_hp 气血</t>
  </si>
  <si>
    <t>phy_attack 物攻</t>
  </si>
  <si>
    <t>phy_defense 物防</t>
  </si>
  <si>
    <t>mag_attack 法功</t>
  </si>
  <si>
    <t>phy_defense 法防</t>
  </si>
  <si>
    <t>speed 速度</t>
  </si>
  <si>
    <t>怒雷麒麟</t>
  </si>
  <si>
    <t>元宝|30</t>
  </si>
  <si>
    <t>元宝|100</t>
  </si>
  <si>
    <t>冰灵马</t>
  </si>
  <si>
    <t>金币|200</t>
  </si>
  <si>
    <t>金币|2000</t>
  </si>
  <si>
    <t>金币|20000</t>
  </si>
  <si>
    <t>黄金牛</t>
  </si>
  <si>
    <t>银币|2000</t>
  </si>
  <si>
    <t>银币|20000</t>
  </si>
  <si>
    <t>银币|200000</t>
  </si>
  <si>
    <t>翻云鲤</t>
  </si>
  <si>
    <t>青鸾</t>
  </si>
  <si>
    <r>
      <rPr>
        <sz val="10"/>
        <rFont val="宋体"/>
        <family val="3"/>
        <charset val="134"/>
      </rPr>
      <t>元宝</t>
    </r>
    <r>
      <rPr>
        <sz val="10"/>
        <rFont val="Droid Sans"/>
        <family val="2"/>
        <charset val="1"/>
      </rPr>
      <t>|10</t>
    </r>
    <phoneticPr fontId="2" type="noConversion"/>
  </si>
  <si>
    <t>坐骑修炼丹</t>
  </si>
  <si>
    <t>用于坐骑修炼，可增加坐骑的经验值</t>
  </si>
  <si>
    <t>遗忘散</t>
  </si>
  <si>
    <t>用于坐骑遗忘技能，返还一个技能点</t>
  </si>
  <si>
    <t>九命猫元神</t>
  </si>
  <si>
    <t>用于激活九命猫坐骑</t>
  </si>
  <si>
    <t>怒雷麒麟元神</t>
  </si>
  <si>
    <t>用于激活怒火麒麟坐骑</t>
  </si>
  <si>
    <t>冰灵马元神</t>
  </si>
  <si>
    <t>用于激活冰灵马坐骑</t>
  </si>
  <si>
    <t>翻云鲤元神</t>
  </si>
  <si>
    <t>用于激活翻云鲤坐骑</t>
  </si>
  <si>
    <t>青鸾元神</t>
  </si>
  <si>
    <t>用于激活青鸾坐骑</t>
  </si>
  <si>
    <t>黄金牛元神</t>
  </si>
  <si>
    <t>用于激活黄金牛坐骑</t>
  </si>
  <si>
    <t>祥云元神</t>
  </si>
  <si>
    <t>用于激活飞行坐骑</t>
  </si>
  <si>
    <t>天翼元神</t>
  </si>
  <si>
    <t>11102|2</t>
    <phoneticPr fontId="2" type="noConversion"/>
  </si>
  <si>
    <t>11103|2</t>
    <phoneticPr fontId="2" type="noConversion"/>
  </si>
  <si>
    <t>11106|2</t>
    <phoneticPr fontId="2" type="noConversion"/>
  </si>
  <si>
    <t>11104|2</t>
    <phoneticPr fontId="2" type="noConversion"/>
  </si>
  <si>
    <t>11105|2</t>
    <phoneticPr fontId="2" type="noConversion"/>
  </si>
  <si>
    <t>11100|3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</si>
</sst>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10"/>
      <color rgb="FF0000FF"/>
      <name val="Droid Sans"/>
      <family val="2"/>
      <charset val="1"/>
    </font>
    <font>
      <sz val="9"/>
      <name val="宋体"/>
      <family val="3"/>
      <charset val="134"/>
      <scheme val="minor"/>
    </font>
    <font>
      <sz val="10"/>
      <color rgb="FF0000FF"/>
      <name val="Droid Sans Fallback"/>
      <family val="2"/>
      <charset val="1"/>
    </font>
    <font>
      <sz val="9"/>
      <name val="宋体"/>
      <family val="3"/>
      <charset val="134"/>
    </font>
    <font>
      <b/>
      <sz val="10"/>
      <color rgb="FF000000"/>
      <name val="Droid Sans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Droid Sans Fallback"/>
      <family val="2"/>
      <charset val="1"/>
    </font>
    <font>
      <sz val="10"/>
      <color rgb="FFFF0000"/>
      <name val="Droid Sans Fallback"/>
      <family val="2"/>
      <charset val="1"/>
    </font>
    <font>
      <sz val="10"/>
      <name val="Droid Sans"/>
      <family val="2"/>
      <charset val="1"/>
    </font>
    <font>
      <u/>
      <sz val="11"/>
      <color theme="10"/>
      <name val="宋体"/>
      <family val="2"/>
      <scheme val="minor"/>
    </font>
    <font>
      <sz val="10"/>
      <name val="Droid Sans Fallback"/>
      <family val="2"/>
      <charset val="1"/>
    </font>
    <font>
      <sz val="9"/>
      <color indexed="81"/>
      <name val="宋体"/>
      <family val="3"/>
      <charset val="134"/>
    </font>
    <font>
      <sz val="10"/>
      <color rgb="FF0000FF"/>
      <name val="Droid Sans Fallback"/>
      <charset val="134"/>
    </font>
    <font>
      <sz val="10"/>
      <name val="Droid Sans Fallback"/>
      <charset val="134"/>
    </font>
    <font>
      <b/>
      <sz val="10"/>
      <name val="Droid Sans Fallback"/>
      <charset val="134"/>
    </font>
    <font>
      <b/>
      <sz val="10"/>
      <color rgb="FF000000"/>
      <name val="Droid Sans Fallback"/>
      <charset val="134"/>
    </font>
    <font>
      <sz val="10"/>
      <color rgb="FFFF3333"/>
      <name val="Droid Sans Fallback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10" fillId="0" borderId="0" xfId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1"/>
    <xf numFmtId="0" fontId="10" fillId="0" borderId="0" xfId="1" applyAlignment="1">
      <alignment horizontal="center"/>
    </xf>
    <xf numFmtId="0" fontId="7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Fill="1" applyAlignment="1"/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4" fillId="2" borderId="0" xfId="0" applyFont="1" applyFill="1" applyAlignment="1"/>
    <xf numFmtId="0" fontId="17" fillId="0" borderId="0" xfId="0" applyFont="1" applyAlignment="1">
      <alignment horizontal="center"/>
    </xf>
    <xf numFmtId="0" fontId="17" fillId="0" borderId="0" xfId="0" applyFont="1" applyFill="1" applyAlignment="1"/>
    <xf numFmtId="0" fontId="0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&#22352;&#3956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ide/upg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坐骑信息"/>
      <sheetName val="坐骑续费"/>
      <sheetName val="品质类型"/>
      <sheetName val="其他"/>
      <sheetName val="坐骑技能"/>
      <sheetName val="界面提示"/>
      <sheetName val="坐骑升级需要经验"/>
      <sheetName val="Sheet3"/>
    </sheetNames>
    <sheetDataSet>
      <sheetData sheetId="0" refreshError="1">
        <row r="4">
          <cell r="A4">
            <v>1001</v>
          </cell>
          <cell r="B4" t="str">
            <v>九命猫</v>
          </cell>
          <cell r="C4">
            <v>5120</v>
          </cell>
          <cell r="D4" t="str">
            <v>单人</v>
          </cell>
          <cell r="E4" t="str">
            <v>精品</v>
          </cell>
          <cell r="F4">
            <v>0</v>
          </cell>
          <cell r="G4">
            <v>20</v>
          </cell>
          <cell r="H4">
            <v>-1</v>
          </cell>
          <cell r="I4" t="str">
            <v>原本是家养的小猫，因接触到了龙霖产生了妖变，成为了妖族，但它还是很亲近人</v>
          </cell>
          <cell r="J4" t="str">
            <v>phy_attack=20,phy_defense=15,mag_attack=12,mag_defense=8</v>
          </cell>
          <cell r="K4" t="str">
            <v>6001</v>
          </cell>
          <cell r="L4" t="str">
            <v>player_level</v>
          </cell>
          <cell r="M4">
            <v>50</v>
          </cell>
          <cell r="N4">
            <v>0</v>
          </cell>
          <cell r="O4">
            <v>0</v>
          </cell>
        </row>
        <row r="5">
          <cell r="A5">
            <v>1002</v>
          </cell>
          <cell r="B5" t="str">
            <v>怒雷麒麟</v>
          </cell>
          <cell r="C5">
            <v>5120</v>
          </cell>
          <cell r="D5" t="str">
            <v>单人</v>
          </cell>
          <cell r="E5" t="str">
            <v>优秀</v>
          </cell>
          <cell r="F5">
            <v>0</v>
          </cell>
          <cell r="G5">
            <v>20</v>
          </cell>
          <cell r="H5">
            <v>7</v>
          </cell>
          <cell r="I5" t="str">
            <v>在仙山守卫珍宝的灵兽，浑身雷光闪闪，乘坐者会得到雷电的庇护</v>
          </cell>
          <cell r="J5" t="str">
            <v>speed=10,max_hp=20,phy_attack=30,phy_defense=25</v>
          </cell>
          <cell r="K5" t="str">
            <v>6002,6003</v>
          </cell>
          <cell r="L5" t="str">
            <v>ride_level</v>
          </cell>
          <cell r="M5">
            <v>0</v>
          </cell>
          <cell r="N5">
            <v>5</v>
          </cell>
          <cell r="O5" t="str">
            <v>11102|5</v>
          </cell>
        </row>
        <row r="6">
          <cell r="A6">
            <v>1003</v>
          </cell>
          <cell r="B6" t="str">
            <v>冰灵马</v>
          </cell>
          <cell r="C6">
            <v>5120</v>
          </cell>
          <cell r="D6" t="str">
            <v>单人</v>
          </cell>
          <cell r="E6" t="str">
            <v>优秀</v>
          </cell>
          <cell r="F6">
            <v>0</v>
          </cell>
          <cell r="G6">
            <v>20</v>
          </cell>
          <cell r="H6">
            <v>30</v>
          </cell>
          <cell r="I6" t="str">
            <v>北海雪山中修炼成精的妖马，浑身雪白，乘坐着会得到冰霜的庇护</v>
          </cell>
          <cell r="J6" t="str">
            <v>speed=10,max_hp=20,mag_attack=25,mag_defense=20</v>
          </cell>
          <cell r="K6" t="str">
            <v>6004</v>
          </cell>
          <cell r="L6" t="str">
            <v>ride_level</v>
          </cell>
          <cell r="M6">
            <v>0</v>
          </cell>
          <cell r="N6">
            <v>5</v>
          </cell>
          <cell r="O6" t="str">
            <v>11103|10</v>
          </cell>
        </row>
        <row r="7">
          <cell r="A7">
            <v>1004</v>
          </cell>
          <cell r="B7" t="str">
            <v>黄金牛</v>
          </cell>
          <cell r="C7">
            <v>5120</v>
          </cell>
          <cell r="D7" t="str">
            <v>单人</v>
          </cell>
          <cell r="E7" t="str">
            <v>神话</v>
          </cell>
          <cell r="F7">
            <v>0</v>
          </cell>
          <cell r="G7">
            <v>20</v>
          </cell>
          <cell r="H7">
            <v>30</v>
          </cell>
          <cell r="I7" t="str">
            <v>原本是一只机关牛，在主人死后灵魂寄存在里面，从而成了一只机械妖牛，神奇无比</v>
          </cell>
          <cell r="J7" t="str">
            <v>speed=10,max_hp=30,phy_defense=30,mag_defense=25</v>
          </cell>
          <cell r="K7" t="str">
            <v>6002,6009</v>
          </cell>
          <cell r="L7" t="str">
            <v>activate_item</v>
          </cell>
          <cell r="M7">
            <v>0</v>
          </cell>
          <cell r="N7">
            <v>5</v>
          </cell>
          <cell r="O7">
            <v>0</v>
          </cell>
        </row>
        <row r="8">
          <cell r="A8">
            <v>1005</v>
          </cell>
          <cell r="B8" t="str">
            <v>翻云鲤</v>
          </cell>
          <cell r="C8">
            <v>5120</v>
          </cell>
          <cell r="D8" t="str">
            <v>双人</v>
          </cell>
          <cell r="E8" t="str">
            <v>神话</v>
          </cell>
          <cell r="F8">
            <v>2</v>
          </cell>
          <cell r="G8">
            <v>40</v>
          </cell>
          <cell r="H8">
            <v>7</v>
          </cell>
          <cell r="I8" t="str">
            <v>翻云鲤本有机会成为一只蛟龙，只因为得罪了天神不得不在源潭中继续生存，拥有强大的水灵之力</v>
          </cell>
          <cell r="J8" t="str">
            <v>speed=20,max_hp=40,mag_attack=25,mag_defense=20</v>
          </cell>
          <cell r="K8" t="str">
            <v>6010</v>
          </cell>
          <cell r="L8" t="str">
            <v>player_level</v>
          </cell>
          <cell r="M8">
            <v>0</v>
          </cell>
          <cell r="N8">
            <v>10</v>
          </cell>
          <cell r="O8" t="str">
            <v>10004|20,11102|5</v>
          </cell>
        </row>
        <row r="9">
          <cell r="A9">
            <v>1006</v>
          </cell>
          <cell r="B9" t="str">
            <v>青鸾</v>
          </cell>
          <cell r="C9">
            <v>5120</v>
          </cell>
          <cell r="D9" t="str">
            <v>组队</v>
          </cell>
          <cell r="E9" t="str">
            <v>史诗</v>
          </cell>
          <cell r="F9">
            <v>2</v>
          </cell>
          <cell r="G9">
            <v>40</v>
          </cell>
          <cell r="H9">
            <v>7</v>
          </cell>
          <cell r="I9" t="str">
            <v>青鸾原本是传说中的一只仙鸟，会给骑乘者带来奇妙的缘分</v>
          </cell>
          <cell r="J9" t="str">
            <v>speed=20,max_hp=40,phy_defense=30,mag_defense=25</v>
          </cell>
          <cell r="K9" t="str">
            <v>6011,6012</v>
          </cell>
          <cell r="L9" t="str">
            <v>player_level</v>
          </cell>
          <cell r="M9">
            <v>0</v>
          </cell>
          <cell r="N9">
            <v>10</v>
          </cell>
          <cell r="O9" t="str">
            <v>10009|20,11102|5</v>
          </cell>
        </row>
      </sheetData>
      <sheetData sheetId="1" refreshError="1"/>
      <sheetData sheetId="2" refreshError="1"/>
      <sheetData sheetId="3" refreshError="1"/>
      <sheetData sheetId="4" refreshError="1">
        <row r="4">
          <cell r="A4">
            <v>6001</v>
          </cell>
          <cell r="B4" t="str">
            <v>反击</v>
          </cell>
          <cell r="C4">
            <v>0</v>
          </cell>
          <cell r="D4">
            <v>5101</v>
          </cell>
          <cell r="E4">
            <v>5101</v>
          </cell>
          <cell r="F4">
            <v>5</v>
          </cell>
          <cell r="G4">
            <v>0</v>
          </cell>
          <cell r="H4">
            <v>1000</v>
          </cell>
          <cell r="I4">
            <v>500</v>
          </cell>
          <cell r="J4">
            <v>1000</v>
          </cell>
          <cell r="K4">
            <v>500</v>
          </cell>
          <cell r="L4">
            <v>1000</v>
          </cell>
          <cell r="M4">
            <v>500</v>
          </cell>
          <cell r="N4">
            <v>0</v>
          </cell>
          <cell r="O4">
            <v>0</v>
          </cell>
          <cell r="P4">
            <v>1</v>
          </cell>
          <cell r="Q4" t="str">
            <v>受到物理攻击时，#1%率使用普通攻击对目标反击</v>
          </cell>
          <cell r="R4" t="str">
            <v>20+level*2</v>
          </cell>
          <cell r="S4">
            <v>0</v>
          </cell>
        </row>
        <row r="5">
          <cell r="A5">
            <v>6002</v>
          </cell>
          <cell r="B5" t="str">
            <v>强力</v>
          </cell>
          <cell r="C5">
            <v>0</v>
          </cell>
          <cell r="D5">
            <v>5102</v>
          </cell>
          <cell r="E5">
            <v>0</v>
          </cell>
          <cell r="F5">
            <v>5</v>
          </cell>
          <cell r="G5">
            <v>0</v>
          </cell>
          <cell r="H5">
            <v>1000</v>
          </cell>
          <cell r="I5">
            <v>500</v>
          </cell>
          <cell r="J5">
            <v>1000</v>
          </cell>
          <cell r="K5">
            <v>500</v>
          </cell>
          <cell r="L5">
            <v>1000</v>
          </cell>
          <cell r="M5">
            <v>500</v>
          </cell>
          <cell r="N5" t="str">
            <v>phy_attack=grade*(2+level*0.1)+30+level*4</v>
          </cell>
          <cell r="O5">
            <v>0</v>
          </cell>
          <cell r="P5">
            <v>1</v>
          </cell>
          <cell r="Q5" t="str">
            <v>增加#1的物理攻击</v>
          </cell>
          <cell r="R5" t="str">
            <v>(2+level*0.1)+30+level*4</v>
          </cell>
          <cell r="S5">
            <v>0</v>
          </cell>
        </row>
        <row r="6">
          <cell r="A6">
            <v>6003</v>
          </cell>
          <cell r="B6" t="str">
            <v>突进</v>
          </cell>
          <cell r="C6">
            <v>0</v>
          </cell>
          <cell r="D6">
            <v>5103</v>
          </cell>
          <cell r="E6">
            <v>5103</v>
          </cell>
          <cell r="F6">
            <v>5</v>
          </cell>
          <cell r="G6">
            <v>0</v>
          </cell>
          <cell r="H6">
            <v>1000</v>
          </cell>
          <cell r="I6">
            <v>500</v>
          </cell>
          <cell r="J6">
            <v>1000</v>
          </cell>
          <cell r="K6">
            <v>500</v>
          </cell>
          <cell r="L6">
            <v>1000</v>
          </cell>
          <cell r="M6">
            <v>500</v>
          </cell>
          <cell r="N6">
            <v>0</v>
          </cell>
          <cell r="O6">
            <v>0</v>
          </cell>
          <cell r="P6">
            <v>1</v>
          </cell>
          <cell r="Q6" t="str">
            <v>物理攻击时忽略目标物理防御#1%</v>
          </cell>
          <cell r="R6" t="str">
            <v>20+level*2</v>
          </cell>
          <cell r="S6">
            <v>0</v>
          </cell>
        </row>
        <row r="7">
          <cell r="A7">
            <v>6004</v>
          </cell>
          <cell r="B7" t="str">
            <v>偷袭</v>
          </cell>
          <cell r="C7">
            <v>0</v>
          </cell>
          <cell r="D7">
            <v>5104</v>
          </cell>
          <cell r="E7">
            <v>5104</v>
          </cell>
          <cell r="F7">
            <v>5</v>
          </cell>
          <cell r="G7">
            <v>0</v>
          </cell>
          <cell r="H7">
            <v>500</v>
          </cell>
          <cell r="I7">
            <v>1000</v>
          </cell>
          <cell r="J7">
            <v>500</v>
          </cell>
          <cell r="K7">
            <v>1000</v>
          </cell>
          <cell r="L7">
            <v>500</v>
          </cell>
          <cell r="M7">
            <v>1000</v>
          </cell>
          <cell r="N7">
            <v>0</v>
          </cell>
          <cell r="O7">
            <v>0</v>
          </cell>
          <cell r="P7">
            <v>1</v>
          </cell>
          <cell r="Q7" t="str">
            <v>提高最终伤害#1%；不会受到反击和反震的影响</v>
          </cell>
          <cell r="R7" t="str">
            <v>10+level*1</v>
          </cell>
          <cell r="S7">
            <v>0</v>
          </cell>
        </row>
        <row r="8">
          <cell r="A8">
            <v>6005</v>
          </cell>
          <cell r="B8" t="str">
            <v>吸血</v>
          </cell>
          <cell r="C8">
            <v>0</v>
          </cell>
          <cell r="D8">
            <v>5105</v>
          </cell>
          <cell r="E8">
            <v>5105</v>
          </cell>
          <cell r="F8">
            <v>5</v>
          </cell>
          <cell r="G8">
            <v>0</v>
          </cell>
          <cell r="H8">
            <v>500</v>
          </cell>
          <cell r="I8">
            <v>1000</v>
          </cell>
          <cell r="J8">
            <v>500</v>
          </cell>
          <cell r="K8">
            <v>1000</v>
          </cell>
          <cell r="L8">
            <v>500</v>
          </cell>
          <cell r="M8">
            <v>1000</v>
          </cell>
          <cell r="N8">
            <v>0</v>
          </cell>
          <cell r="O8">
            <v>0</v>
          </cell>
          <cell r="P8">
            <v>1</v>
          </cell>
          <cell r="Q8" t="str">
            <v>物理攻击时，吸收造成伤害#1%的血量</v>
          </cell>
          <cell r="R8" t="str">
            <v>15+level*2</v>
          </cell>
          <cell r="S8">
            <v>0</v>
          </cell>
        </row>
        <row r="9">
          <cell r="A9">
            <v>6006</v>
          </cell>
          <cell r="B9" t="str">
            <v>分裂</v>
          </cell>
          <cell r="C9">
            <v>0</v>
          </cell>
          <cell r="D9">
            <v>5106</v>
          </cell>
          <cell r="E9">
            <v>5106</v>
          </cell>
          <cell r="F9">
            <v>5</v>
          </cell>
          <cell r="G9">
            <v>0</v>
          </cell>
          <cell r="H9">
            <v>500</v>
          </cell>
          <cell r="I9">
            <v>1000</v>
          </cell>
          <cell r="J9">
            <v>500</v>
          </cell>
          <cell r="K9">
            <v>1000</v>
          </cell>
          <cell r="L9">
            <v>500</v>
          </cell>
          <cell r="M9">
            <v>1000</v>
          </cell>
          <cell r="N9">
            <v>0</v>
          </cell>
          <cell r="O9">
            <v>0</v>
          </cell>
          <cell r="P9">
            <v>1</v>
          </cell>
          <cell r="Q9" t="str">
            <v>物理攻击时对额外两个单位造成最终伤害#1%的伤害</v>
          </cell>
          <cell r="R9" t="str">
            <v>10+level*2</v>
          </cell>
          <cell r="S9">
            <v>0</v>
          </cell>
        </row>
        <row r="10">
          <cell r="A10">
            <v>6007</v>
          </cell>
          <cell r="B10" t="str">
            <v>连击</v>
          </cell>
          <cell r="C10">
            <v>1</v>
          </cell>
          <cell r="D10">
            <v>5107</v>
          </cell>
          <cell r="E10">
            <v>5107</v>
          </cell>
          <cell r="F10">
            <v>3</v>
          </cell>
          <cell r="G10">
            <v>6001</v>
          </cell>
          <cell r="H10">
            <v>250</v>
          </cell>
          <cell r="I10">
            <v>100</v>
          </cell>
          <cell r="J10">
            <v>250</v>
          </cell>
          <cell r="K10">
            <v>100</v>
          </cell>
          <cell r="L10">
            <v>250</v>
          </cell>
          <cell r="M10">
            <v>100</v>
          </cell>
          <cell r="N10">
            <v>0</v>
          </cell>
          <cell r="O10">
            <v>0</v>
          </cell>
          <cell r="P10">
            <v>1</v>
          </cell>
          <cell r="Q10" t="str">
            <v>物理攻击时，#1%概率连续攻击目标2次，造成的伤害结果减少#2%</v>
          </cell>
          <cell r="R10" t="str">
            <v>20+level*3</v>
          </cell>
          <cell r="S10" t="str">
            <v>50-5*level</v>
          </cell>
        </row>
        <row r="11">
          <cell r="A11">
            <v>6008</v>
          </cell>
          <cell r="B11" t="str">
            <v>追击</v>
          </cell>
          <cell r="C11">
            <v>1</v>
          </cell>
          <cell r="D11">
            <v>5108</v>
          </cell>
          <cell r="E11">
            <v>5108</v>
          </cell>
          <cell r="F11">
            <v>3</v>
          </cell>
          <cell r="G11">
            <v>6001</v>
          </cell>
          <cell r="H11">
            <v>250</v>
          </cell>
          <cell r="I11">
            <v>100</v>
          </cell>
          <cell r="J11">
            <v>250</v>
          </cell>
          <cell r="K11">
            <v>100</v>
          </cell>
          <cell r="L11">
            <v>250</v>
          </cell>
          <cell r="M11">
            <v>100</v>
          </cell>
          <cell r="N11">
            <v>0</v>
          </cell>
          <cell r="O11">
            <v>0</v>
          </cell>
          <cell r="P11">
            <v>1</v>
          </cell>
          <cell r="Q11" t="str">
            <v>物理攻击时，若击杀目标，则马上对一个随机敌方目标进行普通攻击，伤害为正常的#1</v>
          </cell>
          <cell r="R11" t="str">
            <v>30*0.01+4*0.01*level</v>
          </cell>
          <cell r="S11">
            <v>0</v>
          </cell>
        </row>
        <row r="12">
          <cell r="A12">
            <v>6009</v>
          </cell>
          <cell r="B12" t="str">
            <v>法术暴击</v>
          </cell>
          <cell r="C12">
            <v>1</v>
          </cell>
          <cell r="D12">
            <v>5109</v>
          </cell>
          <cell r="E12">
            <v>0</v>
          </cell>
          <cell r="F12">
            <v>3</v>
          </cell>
          <cell r="G12">
            <v>6002</v>
          </cell>
          <cell r="H12">
            <v>250</v>
          </cell>
          <cell r="I12">
            <v>100</v>
          </cell>
          <cell r="J12">
            <v>250</v>
          </cell>
          <cell r="K12">
            <v>100</v>
          </cell>
          <cell r="L12">
            <v>250</v>
          </cell>
          <cell r="M12">
            <v>100</v>
          </cell>
          <cell r="N12" t="str">
            <v>mag_critical_ratio=level*4</v>
          </cell>
          <cell r="P12">
            <v>1</v>
          </cell>
          <cell r="Q12" t="str">
            <v>增加法术暴击率#1</v>
          </cell>
          <cell r="R12" t="str">
            <v>4*0.01*level</v>
          </cell>
          <cell r="S12">
            <v>0</v>
          </cell>
        </row>
        <row r="13">
          <cell r="A13">
            <v>6010</v>
          </cell>
          <cell r="B13" t="str">
            <v>法术连击</v>
          </cell>
          <cell r="C13">
            <v>1</v>
          </cell>
          <cell r="D13">
            <v>5110</v>
          </cell>
          <cell r="E13">
            <v>5110</v>
          </cell>
          <cell r="F13">
            <v>3</v>
          </cell>
          <cell r="G13">
            <v>6002</v>
          </cell>
          <cell r="H13">
            <v>100</v>
          </cell>
          <cell r="I13">
            <v>250</v>
          </cell>
          <cell r="J13">
            <v>100</v>
          </cell>
          <cell r="K13">
            <v>250</v>
          </cell>
          <cell r="L13">
            <v>100</v>
          </cell>
          <cell r="M13">
            <v>250</v>
          </cell>
          <cell r="N13">
            <v>0</v>
          </cell>
          <cell r="O13">
            <v>0</v>
          </cell>
          <cell r="P13">
            <v>1</v>
          </cell>
          <cell r="Q13" t="str">
            <v>法术攻击时，有#1使用同样的技能连击，连击的伤害减半</v>
          </cell>
          <cell r="R13" t="str">
            <v>7*0.01*level</v>
          </cell>
          <cell r="S13">
            <v>0</v>
          </cell>
        </row>
        <row r="14">
          <cell r="A14">
            <v>6011</v>
          </cell>
          <cell r="B14" t="str">
            <v>法术波动</v>
          </cell>
          <cell r="C14">
            <v>1</v>
          </cell>
          <cell r="D14">
            <v>5111</v>
          </cell>
          <cell r="E14">
            <v>5111</v>
          </cell>
          <cell r="F14">
            <v>3</v>
          </cell>
          <cell r="G14">
            <v>6003</v>
          </cell>
          <cell r="H14">
            <v>100</v>
          </cell>
          <cell r="I14">
            <v>250</v>
          </cell>
          <cell r="J14">
            <v>100</v>
          </cell>
          <cell r="K14">
            <v>250</v>
          </cell>
          <cell r="L14">
            <v>100</v>
          </cell>
          <cell r="M14">
            <v>250</v>
          </cell>
          <cell r="N14">
            <v>0</v>
          </cell>
          <cell r="O14">
            <v>0</v>
          </cell>
          <cell r="P14">
            <v>1</v>
          </cell>
          <cell r="Q14" t="str">
            <v>法术攻击伤害结果在[#1，#2]范围内波动</v>
          </cell>
          <cell r="R14" t="str">
            <v>70*0.01+level*2*0.01,130+level*2*0.01</v>
          </cell>
          <cell r="S14">
            <v>0</v>
          </cell>
        </row>
        <row r="15">
          <cell r="A15">
            <v>6012</v>
          </cell>
          <cell r="B15" t="str">
            <v>法术增益</v>
          </cell>
          <cell r="C15">
            <v>1</v>
          </cell>
          <cell r="D15">
            <v>5112</v>
          </cell>
          <cell r="E15">
            <v>0</v>
          </cell>
          <cell r="F15">
            <v>3</v>
          </cell>
          <cell r="G15">
            <v>6003</v>
          </cell>
          <cell r="H15">
            <v>100</v>
          </cell>
          <cell r="I15">
            <v>250</v>
          </cell>
          <cell r="J15">
            <v>100</v>
          </cell>
          <cell r="K15">
            <v>250</v>
          </cell>
          <cell r="L15">
            <v>100</v>
          </cell>
          <cell r="M15">
            <v>250</v>
          </cell>
          <cell r="N15" t="str">
            <v>mag_attack=grade*(2+level*0.1)+30+level*4</v>
          </cell>
          <cell r="O15">
            <v>0</v>
          </cell>
          <cell r="P15">
            <v>1</v>
          </cell>
          <cell r="Q15" t="str">
            <v>增加#1的法术攻击</v>
          </cell>
          <cell r="R15" t="str">
            <v>level*（2+level*0.1）+30+level*4</v>
          </cell>
          <cell r="S15">
            <v>0</v>
          </cell>
        </row>
        <row r="16">
          <cell r="A16">
            <v>6013</v>
          </cell>
          <cell r="B16" t="str">
            <v>魔之心</v>
          </cell>
          <cell r="C16">
            <v>1</v>
          </cell>
          <cell r="D16">
            <v>5113</v>
          </cell>
          <cell r="E16">
            <v>5113</v>
          </cell>
          <cell r="F16">
            <v>3</v>
          </cell>
          <cell r="G16">
            <v>6004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0</v>
          </cell>
          <cell r="O16">
            <v>0</v>
          </cell>
          <cell r="P16">
            <v>1</v>
          </cell>
          <cell r="Q16" t="str">
            <v>法术伤害结果提高#1</v>
          </cell>
          <cell r="R16" t="str">
            <v>2*0.01*level</v>
          </cell>
          <cell r="S16">
            <v>0</v>
          </cell>
        </row>
        <row r="17">
          <cell r="A17">
            <v>6014</v>
          </cell>
          <cell r="B17" t="str">
            <v>会心</v>
          </cell>
          <cell r="C17">
            <v>1</v>
          </cell>
          <cell r="D17">
            <v>5114</v>
          </cell>
          <cell r="E17">
            <v>5114</v>
          </cell>
          <cell r="F17">
            <v>3</v>
          </cell>
          <cell r="G17">
            <v>6004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0</v>
          </cell>
          <cell r="O17">
            <v>0</v>
          </cell>
          <cell r="P17">
            <v>1</v>
          </cell>
          <cell r="Q17" t="str">
            <v>法术攻击时忽视法术防御#1</v>
          </cell>
          <cell r="R17" t="str">
            <v>3*0.01*level</v>
          </cell>
          <cell r="S17">
            <v>0</v>
          </cell>
        </row>
        <row r="18">
          <cell r="A18">
            <v>6015</v>
          </cell>
          <cell r="B18" t="str">
            <v>反震</v>
          </cell>
          <cell r="C18">
            <v>1</v>
          </cell>
          <cell r="D18">
            <v>5115</v>
          </cell>
          <cell r="E18">
            <v>5115</v>
          </cell>
          <cell r="F18">
            <v>3</v>
          </cell>
          <cell r="G18">
            <v>6005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0</v>
          </cell>
          <cell r="O18">
            <v>0</v>
          </cell>
          <cell r="P18">
            <v>1</v>
          </cell>
          <cell r="Q18" t="str">
            <v>受到单体物理攻击时，#1几率反震对方，反震伤害为50*0.01</v>
          </cell>
          <cell r="R18" t="str">
            <v>20*0.01+level*2*0.01</v>
          </cell>
          <cell r="S18">
            <v>0</v>
          </cell>
        </row>
        <row r="19">
          <cell r="A19">
            <v>6016</v>
          </cell>
          <cell r="B19" t="str">
            <v>鬼魂</v>
          </cell>
          <cell r="C19">
            <v>1</v>
          </cell>
          <cell r="D19">
            <v>5116</v>
          </cell>
          <cell r="E19">
            <v>5116</v>
          </cell>
          <cell r="F19">
            <v>3</v>
          </cell>
          <cell r="G19">
            <v>6005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0</v>
          </cell>
          <cell r="O19">
            <v>0</v>
          </cell>
          <cell r="P19">
            <v>1</v>
          </cell>
          <cell r="Q19" t="str">
            <v>死亡后5回合自动复活（满级后4回合），回复气血上限#1的血量；不能被技能和药物等复活</v>
          </cell>
          <cell r="R19" t="str">
            <v>10*0.01+level*10*0.01</v>
          </cell>
          <cell r="S19">
            <v>0</v>
          </cell>
        </row>
        <row r="20">
          <cell r="A20">
            <v>6017</v>
          </cell>
          <cell r="B20" t="str">
            <v>神佑</v>
          </cell>
          <cell r="C20">
            <v>1</v>
          </cell>
          <cell r="D20">
            <v>5117</v>
          </cell>
          <cell r="E20">
            <v>5117</v>
          </cell>
          <cell r="F20">
            <v>3</v>
          </cell>
          <cell r="G20">
            <v>6006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0</v>
          </cell>
          <cell r="O20">
            <v>0</v>
          </cell>
          <cell r="P20">
            <v>1</v>
          </cell>
          <cell r="Q20" t="str">
            <v>死亡时有几率自动复活，复活血量为#1；复活几率为20*0.01*((自身等级*2.5+20)/自身体质)，最低15*0.01，最高25*0.01</v>
          </cell>
          <cell r="R20" t="str">
            <v>50*0.01+level*10*0.01,</v>
          </cell>
          <cell r="S20">
            <v>0</v>
          </cell>
        </row>
        <row r="21">
          <cell r="A21">
            <v>6018</v>
          </cell>
          <cell r="B21" t="str">
            <v>神迹</v>
          </cell>
          <cell r="C21">
            <v>1</v>
          </cell>
          <cell r="D21">
            <v>5118</v>
          </cell>
          <cell r="E21">
            <v>5118</v>
          </cell>
          <cell r="F21">
            <v>3</v>
          </cell>
          <cell r="G21">
            <v>6006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0</v>
          </cell>
          <cell r="O21">
            <v>0</v>
          </cell>
          <cell r="P21">
            <v>1</v>
          </cell>
          <cell r="Q21" t="str">
            <v>#1几率免疫所有负面状态，包括封印类、debuff类、异常类状态</v>
          </cell>
          <cell r="R21" t="str">
            <v>50*0.01+level*10*0.01</v>
          </cell>
          <cell r="S21">
            <v>0</v>
          </cell>
        </row>
        <row r="22">
          <cell r="A22">
            <v>6019</v>
          </cell>
          <cell r="B22" t="str">
            <v>敏捷</v>
          </cell>
          <cell r="C22">
            <v>2</v>
          </cell>
          <cell r="D22">
            <v>5119</v>
          </cell>
          <cell r="E22">
            <v>0</v>
          </cell>
          <cell r="F22">
            <v>2</v>
          </cell>
          <cell r="G22" t="str">
            <v>6007,6009,6011,6013</v>
          </cell>
          <cell r="H22">
            <v>10</v>
          </cell>
          <cell r="I22">
            <v>10</v>
          </cell>
          <cell r="J22">
            <v>10</v>
          </cell>
          <cell r="K22">
            <v>10</v>
          </cell>
          <cell r="L22">
            <v>10</v>
          </cell>
          <cell r="M22">
            <v>10</v>
          </cell>
          <cell r="O22" t="str">
            <v>speed=5*level</v>
          </cell>
          <cell r="P22">
            <v>1</v>
          </cell>
          <cell r="Q22" t="str">
            <v>速度增加#1</v>
          </cell>
          <cell r="R22" t="str">
            <v>5*0.01*level</v>
          </cell>
          <cell r="S22">
            <v>0</v>
          </cell>
        </row>
        <row r="23">
          <cell r="A23">
            <v>6020</v>
          </cell>
          <cell r="B23" t="str">
            <v>强壮</v>
          </cell>
          <cell r="C23">
            <v>2</v>
          </cell>
          <cell r="D23">
            <v>5120</v>
          </cell>
          <cell r="E23">
            <v>0</v>
          </cell>
          <cell r="F23">
            <v>2</v>
          </cell>
          <cell r="G23" t="str">
            <v>6007,6009,6011,6014</v>
          </cell>
          <cell r="H23">
            <v>10</v>
          </cell>
          <cell r="I23">
            <v>10</v>
          </cell>
          <cell r="J23">
            <v>10</v>
          </cell>
          <cell r="K23">
            <v>10</v>
          </cell>
          <cell r="L23">
            <v>10</v>
          </cell>
          <cell r="M23">
            <v>10</v>
          </cell>
          <cell r="O23" t="str">
            <v>max_hp=10+5*level</v>
          </cell>
          <cell r="P23">
            <v>1</v>
          </cell>
          <cell r="Q23" t="str">
            <v>气血上限增加#1</v>
          </cell>
          <cell r="R23" t="str">
            <v>10*0.01+5*0.01*level</v>
          </cell>
          <cell r="S23">
            <v>0</v>
          </cell>
        </row>
        <row r="24">
          <cell r="A24">
            <v>6021</v>
          </cell>
          <cell r="B24" t="str">
            <v>强迅</v>
          </cell>
          <cell r="C24">
            <v>2</v>
          </cell>
          <cell r="D24">
            <v>5303</v>
          </cell>
          <cell r="F24">
            <v>2</v>
          </cell>
          <cell r="G24" t="str">
            <v>6008,6009,6011,6014</v>
          </cell>
          <cell r="H24">
            <v>10</v>
          </cell>
          <cell r="I24">
            <v>10</v>
          </cell>
          <cell r="J24">
            <v>10</v>
          </cell>
          <cell r="K24">
            <v>10</v>
          </cell>
          <cell r="L24">
            <v>10</v>
          </cell>
          <cell r="M24">
            <v>10</v>
          </cell>
          <cell r="N24" t="str">
            <v>max_hp=0.6*grade,speed=0.6*grade</v>
          </cell>
          <cell r="P24">
            <v>1</v>
          </cell>
          <cell r="Q24" t="str">
            <v>增加#1的生命值,增加的速度#2</v>
          </cell>
          <cell r="R24" t="str">
            <v>level*0.6</v>
          </cell>
          <cell r="S24" t="str">
            <v>level*0.6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"/>
    </sheetNames>
    <sheetDataSet>
      <sheetData sheetId="0">
        <row r="1">
          <cell r="A1" t="str">
            <v>int@key</v>
          </cell>
          <cell r="B1" t="str">
            <v>int</v>
          </cell>
          <cell r="C1" t="str">
            <v>list&lt;string&gt;</v>
          </cell>
          <cell r="D1" t="str">
            <v>list&lt;string&gt;</v>
          </cell>
          <cell r="E1" t="str">
            <v>list&lt;string&gt;</v>
          </cell>
          <cell r="F1" t="str">
            <v>list&lt;string&gt;</v>
          </cell>
          <cell r="G1" t="str">
            <v>list&lt;string&gt;</v>
          </cell>
          <cell r="H1" t="str">
            <v>list&lt;string&gt;</v>
          </cell>
          <cell r="I1" t="str">
            <v>list&lt;string&gt;</v>
          </cell>
        </row>
        <row r="2">
          <cell r="A2" t="str">
            <v>id</v>
          </cell>
          <cell r="B2" t="str">
            <v>ride_exp</v>
          </cell>
          <cell r="C2" t="str">
            <v>attr_effect</v>
          </cell>
          <cell r="D2" t="str">
            <v>shushan</v>
          </cell>
          <cell r="E2" t="str">
            <v>jinshan</v>
          </cell>
          <cell r="F2" t="str">
            <v>xingxiu</v>
          </cell>
          <cell r="G2" t="str">
            <v>yaochi</v>
          </cell>
          <cell r="H2" t="str">
            <v>qingshan</v>
          </cell>
          <cell r="I2" t="str">
            <v>yaoshen</v>
          </cell>
        </row>
        <row r="3">
          <cell r="A3" t="str">
            <v>等级</v>
          </cell>
          <cell r="B3" t="str">
            <v>坐骑经验</v>
          </cell>
          <cell r="C3" t="str">
            <v>属性成长（可以删）</v>
          </cell>
          <cell r="D3" t="str">
            <v>属性成长（蜀山）</v>
          </cell>
          <cell r="E3" t="str">
            <v>属性成长（金山）</v>
          </cell>
          <cell r="F3" t="str">
            <v>属性成长（星宿）</v>
          </cell>
          <cell r="G3" t="str">
            <v>属性成长（瑶池）</v>
          </cell>
          <cell r="H3" t="str">
            <v>属性成长（青山）</v>
          </cell>
          <cell r="I3" t="str">
            <v>属性成长（妖神）</v>
          </cell>
        </row>
        <row r="4">
          <cell r="A4">
            <v>1</v>
          </cell>
          <cell r="B4">
            <v>100</v>
          </cell>
          <cell r="C4" t="str">
            <v>physique=2</v>
          </cell>
          <cell r="D4" t="str">
            <v>physique=2</v>
          </cell>
          <cell r="E4" t="str">
            <v>physique=2</v>
          </cell>
          <cell r="F4" t="str">
            <v>physique=2</v>
          </cell>
          <cell r="G4" t="str">
            <v>physique=2</v>
          </cell>
          <cell r="H4" t="str">
            <v>physique=2</v>
          </cell>
          <cell r="I4" t="str">
            <v>physique=2</v>
          </cell>
        </row>
        <row r="5">
          <cell r="A5">
            <v>2</v>
          </cell>
          <cell r="B5">
            <v>250</v>
          </cell>
          <cell r="C5" t="str">
            <v>magic=1</v>
          </cell>
          <cell r="D5" t="str">
            <v>magic=1</v>
          </cell>
          <cell r="E5" t="str">
            <v>magic=1</v>
          </cell>
          <cell r="F5" t="str">
            <v>magic=1</v>
          </cell>
          <cell r="G5" t="str">
            <v>magic=1</v>
          </cell>
          <cell r="H5" t="str">
            <v>magic=1</v>
          </cell>
          <cell r="I5" t="str">
            <v>magic=1</v>
          </cell>
        </row>
        <row r="6">
          <cell r="A6">
            <v>3</v>
          </cell>
          <cell r="B6">
            <v>350</v>
          </cell>
          <cell r="C6" t="str">
            <v>strength=1</v>
          </cell>
          <cell r="D6" t="str">
            <v>strength=1</v>
          </cell>
          <cell r="E6" t="str">
            <v>strength=1</v>
          </cell>
          <cell r="F6" t="str">
            <v>strength=1</v>
          </cell>
          <cell r="G6" t="str">
            <v>strength=1</v>
          </cell>
          <cell r="H6" t="str">
            <v>strength=1</v>
          </cell>
          <cell r="I6" t="str">
            <v>strength=1</v>
          </cell>
        </row>
        <row r="7">
          <cell r="A7">
            <v>4</v>
          </cell>
          <cell r="B7">
            <v>450</v>
          </cell>
          <cell r="C7" t="str">
            <v>endurance=1</v>
          </cell>
          <cell r="D7" t="str">
            <v>endurance=1</v>
          </cell>
          <cell r="E7" t="str">
            <v>endurance=1</v>
          </cell>
          <cell r="F7" t="str">
            <v>endurance=1</v>
          </cell>
          <cell r="G7" t="str">
            <v>endurance=1</v>
          </cell>
          <cell r="H7" t="str">
            <v>endurance=1</v>
          </cell>
          <cell r="I7" t="str">
            <v>endurance=1</v>
          </cell>
        </row>
        <row r="8">
          <cell r="A8">
            <v>5</v>
          </cell>
          <cell r="B8">
            <v>550</v>
          </cell>
          <cell r="C8" t="str">
            <v>agility=1</v>
          </cell>
          <cell r="D8" t="str">
            <v>agility=1</v>
          </cell>
          <cell r="E8" t="str">
            <v>agility=1</v>
          </cell>
          <cell r="F8" t="str">
            <v>agility=1</v>
          </cell>
          <cell r="G8" t="str">
            <v>agility=1</v>
          </cell>
          <cell r="H8" t="str">
            <v>agility=1</v>
          </cell>
          <cell r="I8" t="str">
            <v>agility=1</v>
          </cell>
        </row>
        <row r="9">
          <cell r="A9">
            <v>6</v>
          </cell>
          <cell r="B9">
            <v>650</v>
          </cell>
          <cell r="C9" t="str">
            <v>physique=2</v>
          </cell>
          <cell r="D9" t="str">
            <v>physique=2</v>
          </cell>
          <cell r="E9" t="str">
            <v>physique=2</v>
          </cell>
          <cell r="F9" t="str">
            <v>physique=2</v>
          </cell>
          <cell r="G9" t="str">
            <v>physique=2</v>
          </cell>
          <cell r="H9" t="str">
            <v>physique=2</v>
          </cell>
          <cell r="I9" t="str">
            <v>physique=2</v>
          </cell>
        </row>
        <row r="10">
          <cell r="A10">
            <v>7</v>
          </cell>
          <cell r="B10">
            <v>750</v>
          </cell>
          <cell r="C10" t="str">
            <v>magic=1</v>
          </cell>
          <cell r="D10" t="str">
            <v>magic=1</v>
          </cell>
          <cell r="E10" t="str">
            <v>magic=1</v>
          </cell>
          <cell r="F10" t="str">
            <v>magic=1</v>
          </cell>
          <cell r="G10" t="str">
            <v>magic=1</v>
          </cell>
          <cell r="H10" t="str">
            <v>magic=1</v>
          </cell>
          <cell r="I10" t="str">
            <v>magic=1</v>
          </cell>
        </row>
        <row r="11">
          <cell r="A11">
            <v>8</v>
          </cell>
          <cell r="B11">
            <v>850</v>
          </cell>
          <cell r="C11" t="str">
            <v>strength=1</v>
          </cell>
          <cell r="D11" t="str">
            <v>strength=1</v>
          </cell>
          <cell r="E11" t="str">
            <v>strength=1</v>
          </cell>
          <cell r="F11" t="str">
            <v>strength=1</v>
          </cell>
          <cell r="G11" t="str">
            <v>strength=1</v>
          </cell>
          <cell r="H11" t="str">
            <v>strength=1</v>
          </cell>
          <cell r="I11" t="str">
            <v>strength=1</v>
          </cell>
        </row>
        <row r="12">
          <cell r="A12">
            <v>9</v>
          </cell>
          <cell r="B12">
            <v>950</v>
          </cell>
          <cell r="C12" t="str">
            <v>endurance=1</v>
          </cell>
          <cell r="D12" t="str">
            <v>endurance=1</v>
          </cell>
          <cell r="E12" t="str">
            <v>endurance=1</v>
          </cell>
          <cell r="F12" t="str">
            <v>endurance=1</v>
          </cell>
          <cell r="G12" t="str">
            <v>endurance=1</v>
          </cell>
          <cell r="H12" t="str">
            <v>endurance=1</v>
          </cell>
          <cell r="I12" t="str">
            <v>endurance=1</v>
          </cell>
        </row>
        <row r="13">
          <cell r="A13">
            <v>10</v>
          </cell>
          <cell r="B13">
            <v>1050</v>
          </cell>
          <cell r="C13" t="str">
            <v>agility=1</v>
          </cell>
          <cell r="D13" t="str">
            <v>agility=1</v>
          </cell>
          <cell r="E13" t="str">
            <v>agility=1</v>
          </cell>
          <cell r="F13" t="str">
            <v>agility=1</v>
          </cell>
          <cell r="G13" t="str">
            <v>agility=1</v>
          </cell>
          <cell r="H13" t="str">
            <v>agility=1</v>
          </cell>
          <cell r="I13" t="str">
            <v>agility=1</v>
          </cell>
        </row>
        <row r="14">
          <cell r="A14">
            <v>11</v>
          </cell>
          <cell r="B14">
            <v>1150</v>
          </cell>
          <cell r="C14" t="str">
            <v>physique=2</v>
          </cell>
          <cell r="D14" t="str">
            <v>physique=2</v>
          </cell>
          <cell r="E14" t="str">
            <v>physique=2</v>
          </cell>
          <cell r="F14" t="str">
            <v>physique=2</v>
          </cell>
          <cell r="G14" t="str">
            <v>physique=2</v>
          </cell>
          <cell r="H14" t="str">
            <v>physique=2</v>
          </cell>
          <cell r="I14" t="str">
            <v>physique=2</v>
          </cell>
        </row>
        <row r="15">
          <cell r="A15">
            <v>12</v>
          </cell>
          <cell r="B15">
            <v>1250</v>
          </cell>
          <cell r="C15" t="str">
            <v>magic=1</v>
          </cell>
          <cell r="D15" t="str">
            <v>magic=1</v>
          </cell>
          <cell r="E15" t="str">
            <v>magic=1</v>
          </cell>
          <cell r="F15" t="str">
            <v>magic=1</v>
          </cell>
          <cell r="G15" t="str">
            <v>magic=1</v>
          </cell>
          <cell r="H15" t="str">
            <v>magic=1</v>
          </cell>
          <cell r="I15" t="str">
            <v>magic=1</v>
          </cell>
        </row>
        <row r="16">
          <cell r="A16">
            <v>13</v>
          </cell>
          <cell r="B16">
            <v>1350</v>
          </cell>
          <cell r="C16" t="str">
            <v>strength=1</v>
          </cell>
          <cell r="D16" t="str">
            <v>strength=1</v>
          </cell>
          <cell r="E16" t="str">
            <v>strength=1</v>
          </cell>
          <cell r="F16" t="str">
            <v>strength=1</v>
          </cell>
          <cell r="G16" t="str">
            <v>strength=1</v>
          </cell>
          <cell r="H16" t="str">
            <v>strength=1</v>
          </cell>
          <cell r="I16" t="str">
            <v>strength=1</v>
          </cell>
        </row>
        <row r="17">
          <cell r="A17">
            <v>14</v>
          </cell>
          <cell r="B17">
            <v>1450</v>
          </cell>
          <cell r="C17" t="str">
            <v>endurance=1</v>
          </cell>
          <cell r="D17" t="str">
            <v>endurance=1</v>
          </cell>
          <cell r="E17" t="str">
            <v>endurance=1</v>
          </cell>
          <cell r="F17" t="str">
            <v>endurance=1</v>
          </cell>
          <cell r="G17" t="str">
            <v>endurance=1</v>
          </cell>
          <cell r="H17" t="str">
            <v>endurance=1</v>
          </cell>
          <cell r="I17" t="str">
            <v>endurance=1</v>
          </cell>
        </row>
        <row r="18">
          <cell r="A18">
            <v>15</v>
          </cell>
          <cell r="B18">
            <v>1550</v>
          </cell>
          <cell r="C18" t="str">
            <v>agility=1</v>
          </cell>
          <cell r="D18" t="str">
            <v>agility=1</v>
          </cell>
          <cell r="E18" t="str">
            <v>agility=1</v>
          </cell>
          <cell r="F18" t="str">
            <v>agility=1</v>
          </cell>
          <cell r="G18" t="str">
            <v>agility=1</v>
          </cell>
          <cell r="H18" t="str">
            <v>agility=1</v>
          </cell>
          <cell r="I18" t="str">
            <v>agility=1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excel\system\ride\buytime.xlsx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\excel\system\ride\other.xlsx" TargetMode="External"/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int@defaul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..\excel\system\ride\rideinfo.xlsx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..\excel\system\ride\rideskill.xlsx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default" TargetMode="External"/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excel\system\ride\upgrade.xlsx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4" sqref="I4"/>
    </sheetView>
  </sheetViews>
  <sheetFormatPr defaultRowHeight="13.5"/>
  <cols>
    <col min="1" max="7" width="17.625" customWidth="1"/>
    <col min="10" max="10" width="19.37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2</v>
      </c>
      <c r="E1" s="2" t="s">
        <v>3</v>
      </c>
      <c r="F1" s="2" t="s">
        <v>4</v>
      </c>
      <c r="H1" s="2" t="s">
        <v>17</v>
      </c>
      <c r="I1" s="8" t="s">
        <v>18</v>
      </c>
    </row>
    <row r="2" spans="1:12" ht="14.25">
      <c r="A2" s="3" t="s">
        <v>5</v>
      </c>
      <c r="B2" s="4" t="s">
        <v>6</v>
      </c>
      <c r="C2" s="3" t="s">
        <v>7</v>
      </c>
      <c r="D2" s="5" t="s">
        <v>8</v>
      </c>
      <c r="E2" s="3" t="s">
        <v>9</v>
      </c>
      <c r="F2" s="3" t="s">
        <v>10</v>
      </c>
    </row>
    <row r="3" spans="1:12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</row>
    <row r="4" spans="1:12">
      <c r="A4" s="7">
        <v>10020</v>
      </c>
      <c r="B4" s="7" t="s">
        <v>111</v>
      </c>
      <c r="C4" s="7">
        <v>1002</v>
      </c>
      <c r="D4" s="7">
        <v>7</v>
      </c>
      <c r="E4" s="7" t="s">
        <v>144</v>
      </c>
      <c r="F4" s="7" t="s">
        <v>124</v>
      </c>
      <c r="I4">
        <v>11099</v>
      </c>
      <c r="J4" t="s">
        <v>125</v>
      </c>
      <c r="K4">
        <v>10046</v>
      </c>
      <c r="L4" t="s">
        <v>126</v>
      </c>
    </row>
    <row r="5" spans="1:12">
      <c r="A5" s="7">
        <v>10021</v>
      </c>
      <c r="B5" s="7" t="s">
        <v>111</v>
      </c>
      <c r="C5" s="7">
        <v>1002</v>
      </c>
      <c r="D5" s="7">
        <v>30</v>
      </c>
      <c r="E5" s="7" t="s">
        <v>144</v>
      </c>
      <c r="F5" s="7" t="s">
        <v>112</v>
      </c>
      <c r="I5">
        <v>11100</v>
      </c>
      <c r="J5" t="s">
        <v>127</v>
      </c>
      <c r="K5">
        <v>10046</v>
      </c>
      <c r="L5" t="s">
        <v>128</v>
      </c>
    </row>
    <row r="6" spans="1:12">
      <c r="A6" s="7">
        <v>10022</v>
      </c>
      <c r="B6" s="7" t="s">
        <v>111</v>
      </c>
      <c r="C6" s="7">
        <v>1002</v>
      </c>
      <c r="D6" s="7">
        <v>-1</v>
      </c>
      <c r="E6" s="7" t="s">
        <v>144</v>
      </c>
      <c r="F6" s="7" t="s">
        <v>113</v>
      </c>
      <c r="I6">
        <v>11101</v>
      </c>
      <c r="J6" t="s">
        <v>129</v>
      </c>
      <c r="K6">
        <v>10046</v>
      </c>
      <c r="L6" t="s">
        <v>130</v>
      </c>
    </row>
    <row r="7" spans="1:12">
      <c r="A7" s="7">
        <v>10030</v>
      </c>
      <c r="B7" s="7" t="s">
        <v>114</v>
      </c>
      <c r="C7" s="7">
        <v>1003</v>
      </c>
      <c r="D7" s="7">
        <v>7</v>
      </c>
      <c r="E7" s="7" t="s">
        <v>145</v>
      </c>
      <c r="F7" s="7" t="s">
        <v>115</v>
      </c>
      <c r="I7">
        <v>11102</v>
      </c>
      <c r="J7" t="s">
        <v>131</v>
      </c>
      <c r="K7">
        <v>10046</v>
      </c>
      <c r="L7" t="s">
        <v>132</v>
      </c>
    </row>
    <row r="8" spans="1:12">
      <c r="A8" s="7">
        <v>10031</v>
      </c>
      <c r="B8" s="7" t="s">
        <v>114</v>
      </c>
      <c r="C8" s="7">
        <v>1003</v>
      </c>
      <c r="D8" s="7">
        <v>30</v>
      </c>
      <c r="E8" s="7" t="s">
        <v>145</v>
      </c>
      <c r="F8" s="7" t="s">
        <v>116</v>
      </c>
      <c r="I8">
        <v>11103</v>
      </c>
      <c r="J8" t="s">
        <v>133</v>
      </c>
      <c r="K8">
        <v>10046</v>
      </c>
      <c r="L8" t="s">
        <v>134</v>
      </c>
    </row>
    <row r="9" spans="1:12">
      <c r="A9" s="7">
        <v>10032</v>
      </c>
      <c r="B9" s="7" t="s">
        <v>114</v>
      </c>
      <c r="C9" s="7">
        <v>1003</v>
      </c>
      <c r="D9" s="7">
        <v>-1</v>
      </c>
      <c r="E9" s="7" t="s">
        <v>145</v>
      </c>
      <c r="F9" s="7" t="s">
        <v>117</v>
      </c>
      <c r="I9">
        <v>11104</v>
      </c>
      <c r="J9" t="s">
        <v>135</v>
      </c>
      <c r="K9">
        <v>10046</v>
      </c>
      <c r="L9" t="s">
        <v>136</v>
      </c>
    </row>
    <row r="10" spans="1:12">
      <c r="A10" s="7">
        <v>10040</v>
      </c>
      <c r="B10" s="7" t="s">
        <v>118</v>
      </c>
      <c r="C10" s="7">
        <v>1004</v>
      </c>
      <c r="D10" s="7">
        <v>7</v>
      </c>
      <c r="E10" s="7" t="s">
        <v>146</v>
      </c>
      <c r="F10" s="7" t="s">
        <v>119</v>
      </c>
      <c r="I10">
        <v>11105</v>
      </c>
      <c r="J10" t="s">
        <v>137</v>
      </c>
      <c r="K10">
        <v>10046</v>
      </c>
      <c r="L10" t="s">
        <v>138</v>
      </c>
    </row>
    <row r="11" spans="1:12">
      <c r="A11" s="7">
        <v>10041</v>
      </c>
      <c r="B11" s="7" t="s">
        <v>118</v>
      </c>
      <c r="C11" s="7">
        <v>1004</v>
      </c>
      <c r="D11" s="7">
        <v>30</v>
      </c>
      <c r="E11" s="7">
        <v>111062</v>
      </c>
      <c r="F11" s="7" t="s">
        <v>120</v>
      </c>
      <c r="I11">
        <v>11106</v>
      </c>
      <c r="J11" t="s">
        <v>139</v>
      </c>
      <c r="K11">
        <v>10046</v>
      </c>
      <c r="L11" t="s">
        <v>140</v>
      </c>
    </row>
    <row r="12" spans="1:12">
      <c r="A12" s="7">
        <v>10042</v>
      </c>
      <c r="B12" s="7" t="s">
        <v>118</v>
      </c>
      <c r="C12" s="7">
        <v>1004</v>
      </c>
      <c r="D12" s="7">
        <v>-1</v>
      </c>
      <c r="E12" s="7" t="s">
        <v>146</v>
      </c>
      <c r="F12" s="7" t="s">
        <v>121</v>
      </c>
      <c r="I12">
        <v>11107</v>
      </c>
      <c r="J12" t="s">
        <v>141</v>
      </c>
      <c r="K12">
        <v>10046</v>
      </c>
      <c r="L12" t="s">
        <v>142</v>
      </c>
    </row>
    <row r="13" spans="1:12">
      <c r="A13" s="7">
        <v>10050</v>
      </c>
      <c r="B13" s="7" t="s">
        <v>122</v>
      </c>
      <c r="C13" s="7">
        <v>1005</v>
      </c>
      <c r="D13" s="7">
        <v>7</v>
      </c>
      <c r="E13" s="7" t="s">
        <v>147</v>
      </c>
      <c r="F13" s="7" t="s">
        <v>119</v>
      </c>
      <c r="I13">
        <v>11108</v>
      </c>
      <c r="J13" t="s">
        <v>143</v>
      </c>
      <c r="K13">
        <v>10046</v>
      </c>
      <c r="L13" t="s">
        <v>142</v>
      </c>
    </row>
    <row r="14" spans="1:12">
      <c r="A14" s="7">
        <v>10051</v>
      </c>
      <c r="B14" s="7" t="s">
        <v>122</v>
      </c>
      <c r="C14" s="7">
        <v>1005</v>
      </c>
      <c r="D14" s="7">
        <v>30</v>
      </c>
      <c r="E14" s="7" t="s">
        <v>147</v>
      </c>
      <c r="F14" s="7" t="s">
        <v>120</v>
      </c>
    </row>
    <row r="15" spans="1:12">
      <c r="A15" s="7">
        <v>10052</v>
      </c>
      <c r="B15" s="7" t="s">
        <v>122</v>
      </c>
      <c r="C15" s="7">
        <v>1005</v>
      </c>
      <c r="D15" s="7">
        <v>-1</v>
      </c>
      <c r="E15" s="7" t="s">
        <v>147</v>
      </c>
      <c r="F15" s="7" t="s">
        <v>121</v>
      </c>
    </row>
    <row r="16" spans="1:12">
      <c r="A16" s="7">
        <v>10060</v>
      </c>
      <c r="B16" s="7" t="s">
        <v>123</v>
      </c>
      <c r="C16" s="7">
        <v>1006</v>
      </c>
      <c r="D16" s="7">
        <v>7</v>
      </c>
      <c r="E16" s="7" t="s">
        <v>148</v>
      </c>
      <c r="F16" s="7" t="s">
        <v>119</v>
      </c>
    </row>
    <row r="17" spans="1:6">
      <c r="A17" s="7">
        <v>10061</v>
      </c>
      <c r="B17" s="7" t="s">
        <v>123</v>
      </c>
      <c r="C17" s="7">
        <v>1006</v>
      </c>
      <c r="D17" s="7">
        <v>30</v>
      </c>
      <c r="E17" s="7" t="s">
        <v>148</v>
      </c>
      <c r="F17" s="7" t="s">
        <v>120</v>
      </c>
    </row>
    <row r="18" spans="1:6">
      <c r="A18" s="7">
        <v>10062</v>
      </c>
      <c r="B18" s="7" t="s">
        <v>123</v>
      </c>
      <c r="C18" s="7">
        <v>1006</v>
      </c>
      <c r="D18" s="7">
        <v>-1</v>
      </c>
      <c r="E18" s="7" t="s">
        <v>148</v>
      </c>
      <c r="F18" s="7" t="s">
        <v>121</v>
      </c>
    </row>
  </sheetData>
  <phoneticPr fontId="2" type="noConversion"/>
  <hyperlinks>
    <hyperlink ref="A1" r:id="rId1"/>
    <hyperlink ref="B1" r:id="rId2"/>
    <hyperlink ref="I1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9" sqref="D9"/>
    </sheetView>
  </sheetViews>
  <sheetFormatPr defaultRowHeight="13.5"/>
  <cols>
    <col min="3" max="3" width="22.75" customWidth="1"/>
    <col min="4" max="4" width="15.375" customWidth="1"/>
  </cols>
  <sheetData>
    <row r="1" spans="1:7">
      <c r="A1" s="9" t="s">
        <v>0</v>
      </c>
      <c r="B1" s="9" t="s">
        <v>2</v>
      </c>
      <c r="C1" s="10" t="s">
        <v>3</v>
      </c>
      <c r="D1" s="9" t="s">
        <v>2</v>
      </c>
      <c r="F1" t="s">
        <v>17</v>
      </c>
      <c r="G1" s="16" t="s">
        <v>25</v>
      </c>
    </row>
    <row r="2" spans="1:7" ht="14.25">
      <c r="A2" s="11" t="s">
        <v>5</v>
      </c>
      <c r="B2" s="12" t="s">
        <v>19</v>
      </c>
      <c r="C2" s="12" t="s">
        <v>20</v>
      </c>
      <c r="D2" s="12" t="s">
        <v>21</v>
      </c>
    </row>
    <row r="3" spans="1:7">
      <c r="A3" s="13" t="s">
        <v>11</v>
      </c>
      <c r="B3" s="13" t="s">
        <v>22</v>
      </c>
      <c r="C3" s="13" t="s">
        <v>23</v>
      </c>
      <c r="D3" s="13" t="s">
        <v>24</v>
      </c>
    </row>
    <row r="4" spans="1:7">
      <c r="A4" s="14">
        <v>1</v>
      </c>
      <c r="B4" s="15">
        <v>20</v>
      </c>
      <c r="C4" s="15" t="s">
        <v>149</v>
      </c>
      <c r="D4" s="15">
        <v>11099</v>
      </c>
    </row>
  </sheetData>
  <phoneticPr fontId="2" type="noConversion"/>
  <hyperlinks>
    <hyperlink ref="A1" r:id="rId1"/>
    <hyperlink ref="G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"/>
  <sheetViews>
    <sheetView workbookViewId="0">
      <selection activeCell="S3" sqref="S3:S8"/>
    </sheetView>
  </sheetViews>
  <sheetFormatPr defaultRowHeight="13.5"/>
  <cols>
    <col min="5" max="5" width="9" customWidth="1"/>
    <col min="9" max="9" width="25" customWidth="1"/>
    <col min="10" max="10" width="27.375" customWidth="1"/>
  </cols>
  <sheetData>
    <row r="1" spans="1:19">
      <c r="A1" s="9" t="s">
        <v>0</v>
      </c>
      <c r="B1" s="9" t="s">
        <v>26</v>
      </c>
      <c r="C1" s="9" t="s">
        <v>2</v>
      </c>
      <c r="D1" s="10" t="s">
        <v>27</v>
      </c>
      <c r="E1" s="10" t="s">
        <v>28</v>
      </c>
      <c r="F1" s="9" t="s">
        <v>2</v>
      </c>
      <c r="G1" s="9" t="s">
        <v>2</v>
      </c>
      <c r="H1" s="10" t="s">
        <v>29</v>
      </c>
      <c r="I1" s="17" t="s">
        <v>54</v>
      </c>
      <c r="J1" s="9" t="s">
        <v>30</v>
      </c>
      <c r="K1" s="9" t="s">
        <v>31</v>
      </c>
      <c r="L1" s="9" t="s">
        <v>26</v>
      </c>
      <c r="M1" s="17" t="s">
        <v>55</v>
      </c>
      <c r="N1" s="10" t="s">
        <v>29</v>
      </c>
      <c r="O1" s="10" t="s">
        <v>3</v>
      </c>
      <c r="R1" t="s">
        <v>17</v>
      </c>
      <c r="S1" s="16" t="s">
        <v>56</v>
      </c>
    </row>
    <row r="2" spans="1:19" ht="14.25">
      <c r="A2" s="11" t="s">
        <v>5</v>
      </c>
      <c r="B2" s="12" t="s">
        <v>6</v>
      </c>
      <c r="C2" s="11" t="s">
        <v>32</v>
      </c>
      <c r="D2" s="18" t="s">
        <v>33</v>
      </c>
      <c r="E2" s="11" t="s">
        <v>34</v>
      </c>
      <c r="F2" s="11" t="s">
        <v>35</v>
      </c>
      <c r="G2" s="11" t="s">
        <v>36</v>
      </c>
      <c r="H2" s="11" t="s">
        <v>8</v>
      </c>
      <c r="I2" s="11" t="s">
        <v>37</v>
      </c>
      <c r="J2" s="11" t="s">
        <v>38</v>
      </c>
      <c r="K2" s="11" t="s">
        <v>39</v>
      </c>
      <c r="L2" s="12" t="s">
        <v>40</v>
      </c>
      <c r="M2" s="18" t="s">
        <v>41</v>
      </c>
      <c r="N2" s="18" t="s">
        <v>42</v>
      </c>
      <c r="O2" s="11" t="s">
        <v>43</v>
      </c>
    </row>
    <row r="3" spans="1:19">
      <c r="A3" s="13" t="s">
        <v>11</v>
      </c>
      <c r="B3" s="13" t="s">
        <v>12</v>
      </c>
      <c r="C3" s="13" t="s">
        <v>44</v>
      </c>
      <c r="D3" s="13" t="s">
        <v>27</v>
      </c>
      <c r="E3" s="13" t="s">
        <v>28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>
        <v>104</v>
      </c>
      <c r="K3" s="13" t="s">
        <v>49</v>
      </c>
      <c r="L3" s="13" t="s">
        <v>50</v>
      </c>
      <c r="M3" s="13" t="s">
        <v>51</v>
      </c>
      <c r="N3" s="13" t="s">
        <v>52</v>
      </c>
      <c r="O3" s="13" t="s">
        <v>53</v>
      </c>
      <c r="S3" t="s">
        <v>105</v>
      </c>
    </row>
    <row r="4" spans="1:19">
      <c r="A4" s="14">
        <f>[1]坐骑信息!A4</f>
        <v>1001</v>
      </c>
      <c r="B4" s="14" t="str">
        <f>[1]坐骑信息!B4</f>
        <v>九命猫</v>
      </c>
      <c r="C4" s="14">
        <f>[1]坐骑信息!C4</f>
        <v>5120</v>
      </c>
      <c r="D4" s="14" t="str">
        <f>[1]坐骑信息!D4</f>
        <v>单人</v>
      </c>
      <c r="E4" s="14" t="str">
        <f>[1]坐骑信息!E4</f>
        <v>精品</v>
      </c>
      <c r="F4" s="14">
        <f>[1]坐骑信息!F4</f>
        <v>0</v>
      </c>
      <c r="G4" s="14">
        <f>[1]坐骑信息!G4</f>
        <v>20</v>
      </c>
      <c r="H4" s="14">
        <f>[1]坐骑信息!H4</f>
        <v>-1</v>
      </c>
      <c r="I4" s="14" t="str">
        <f>[1]坐骑信息!I4</f>
        <v>原本是家养的小猫，因接触到了龙霖产生了妖变，成为了妖族，但它还是很亲近人</v>
      </c>
      <c r="J4" s="14" t="str">
        <f>[1]坐骑信息!J4</f>
        <v>phy_attack=20,phy_defense=15,mag_attack=12,mag_defense=8</v>
      </c>
      <c r="K4" s="14" t="str">
        <f>[1]坐骑信息!K4</f>
        <v>6001</v>
      </c>
      <c r="L4" s="14" t="str">
        <f>[1]坐骑信息!L4</f>
        <v>player_level</v>
      </c>
      <c r="M4" s="14">
        <f>IF([1]坐骑信息!M4=0,"",[1]坐骑信息!M4)</f>
        <v>50</v>
      </c>
      <c r="N4" s="14" t="str">
        <f>IF([1]坐骑信息!N4=0,"",[1]坐骑信息!N4)</f>
        <v/>
      </c>
      <c r="O4" s="14" t="str">
        <f>IF([1]坐骑信息!O4=0,"",[1]坐骑信息!O4)</f>
        <v/>
      </c>
      <c r="S4" t="s">
        <v>106</v>
      </c>
    </row>
    <row r="5" spans="1:19">
      <c r="A5" s="14">
        <f>[1]坐骑信息!A5</f>
        <v>1002</v>
      </c>
      <c r="B5" s="14" t="str">
        <f>[1]坐骑信息!B5</f>
        <v>怒雷麒麟</v>
      </c>
      <c r="C5" s="14">
        <f>[1]坐骑信息!C5</f>
        <v>5120</v>
      </c>
      <c r="D5" s="14" t="str">
        <f>[1]坐骑信息!D5</f>
        <v>单人</v>
      </c>
      <c r="E5" s="14" t="str">
        <f>[1]坐骑信息!E5</f>
        <v>优秀</v>
      </c>
      <c r="F5" s="14">
        <f>[1]坐骑信息!F5</f>
        <v>0</v>
      </c>
      <c r="G5" s="14">
        <f>[1]坐骑信息!G5</f>
        <v>20</v>
      </c>
      <c r="H5" s="14">
        <f>[1]坐骑信息!H5</f>
        <v>7</v>
      </c>
      <c r="I5" s="14" t="str">
        <f>[1]坐骑信息!I5</f>
        <v>在仙山守卫珍宝的灵兽，浑身雷光闪闪，乘坐者会得到雷电的庇护</v>
      </c>
      <c r="J5" s="14" t="str">
        <f>[1]坐骑信息!J5</f>
        <v>speed=10,max_hp=20,phy_attack=30,phy_defense=25</v>
      </c>
      <c r="K5" s="14" t="str">
        <f>[1]坐骑信息!K5</f>
        <v>6002,6003</v>
      </c>
      <c r="L5" s="14" t="str">
        <f>[1]坐骑信息!L5</f>
        <v>ride_level</v>
      </c>
      <c r="M5" s="14" t="str">
        <f>IF([1]坐骑信息!M5=0,"",[1]坐骑信息!M5)</f>
        <v/>
      </c>
      <c r="N5" s="14">
        <f>IF([1]坐骑信息!N5=0,"",[1]坐骑信息!N5)</f>
        <v>5</v>
      </c>
      <c r="O5" s="14" t="str">
        <f>IF([1]坐骑信息!O5=0,"",[1]坐骑信息!O5)</f>
        <v>11102|5</v>
      </c>
      <c r="S5" t="s">
        <v>107</v>
      </c>
    </row>
    <row r="6" spans="1:19">
      <c r="A6" s="14">
        <f>[1]坐骑信息!A6</f>
        <v>1003</v>
      </c>
      <c r="B6" s="14" t="str">
        <f>[1]坐骑信息!B6</f>
        <v>冰灵马</v>
      </c>
      <c r="C6" s="14">
        <f>[1]坐骑信息!C6</f>
        <v>5120</v>
      </c>
      <c r="D6" s="14" t="str">
        <f>[1]坐骑信息!D6</f>
        <v>单人</v>
      </c>
      <c r="E6" s="14" t="str">
        <f>[1]坐骑信息!E6</f>
        <v>优秀</v>
      </c>
      <c r="F6" s="14">
        <f>[1]坐骑信息!F6</f>
        <v>0</v>
      </c>
      <c r="G6" s="14">
        <f>[1]坐骑信息!G6</f>
        <v>20</v>
      </c>
      <c r="H6" s="14">
        <f>[1]坐骑信息!H6</f>
        <v>30</v>
      </c>
      <c r="I6" s="14" t="str">
        <f>[1]坐骑信息!I6</f>
        <v>北海雪山中修炼成精的妖马，浑身雪白，乘坐着会得到冰霜的庇护</v>
      </c>
      <c r="J6" s="14" t="str">
        <f>[1]坐骑信息!J6</f>
        <v>speed=10,max_hp=20,mag_attack=25,mag_defense=20</v>
      </c>
      <c r="K6" s="14" t="str">
        <f>[1]坐骑信息!K6</f>
        <v>6004</v>
      </c>
      <c r="L6" s="14" t="str">
        <f>[1]坐骑信息!L6</f>
        <v>ride_level</v>
      </c>
      <c r="M6" s="14" t="str">
        <f>IF([1]坐骑信息!M6=0,"",[1]坐骑信息!M6)</f>
        <v/>
      </c>
      <c r="N6" s="14">
        <f>IF([1]坐骑信息!N6=0,"",[1]坐骑信息!N6)</f>
        <v>5</v>
      </c>
      <c r="O6" s="14" t="str">
        <f>IF([1]坐骑信息!O6=0,"",[1]坐骑信息!O6)</f>
        <v>11103|10</v>
      </c>
      <c r="S6" t="s">
        <v>108</v>
      </c>
    </row>
    <row r="7" spans="1:19">
      <c r="A7" s="14">
        <f>[1]坐骑信息!A7</f>
        <v>1004</v>
      </c>
      <c r="B7" s="14" t="str">
        <f>[1]坐骑信息!B7</f>
        <v>黄金牛</v>
      </c>
      <c r="C7" s="14">
        <f>[1]坐骑信息!C7</f>
        <v>5120</v>
      </c>
      <c r="D7" s="14" t="str">
        <f>[1]坐骑信息!D7</f>
        <v>单人</v>
      </c>
      <c r="E7" s="14" t="str">
        <f>[1]坐骑信息!E7</f>
        <v>神话</v>
      </c>
      <c r="F7" s="14">
        <f>[1]坐骑信息!F7</f>
        <v>0</v>
      </c>
      <c r="G7" s="14">
        <f>[1]坐骑信息!G7</f>
        <v>20</v>
      </c>
      <c r="H7" s="14">
        <f>[1]坐骑信息!H7</f>
        <v>30</v>
      </c>
      <c r="I7" s="14" t="str">
        <f>[1]坐骑信息!I7</f>
        <v>原本是一只机关牛，在主人死后灵魂寄存在里面，从而成了一只机械妖牛，神奇无比</v>
      </c>
      <c r="J7" s="14" t="str">
        <f>[1]坐骑信息!J7</f>
        <v>speed=10,max_hp=30,phy_defense=30,mag_defense=25</v>
      </c>
      <c r="K7" s="14" t="str">
        <f>[1]坐骑信息!K7</f>
        <v>6002,6009</v>
      </c>
      <c r="L7" s="14" t="str">
        <f>[1]坐骑信息!L7</f>
        <v>activate_item</v>
      </c>
      <c r="M7" s="14" t="str">
        <f>IF([1]坐骑信息!M7=0,"",[1]坐骑信息!M7)</f>
        <v/>
      </c>
      <c r="N7" s="14">
        <f>IF([1]坐骑信息!N7=0,"",[1]坐骑信息!N7)</f>
        <v>5</v>
      </c>
      <c r="O7" s="14" t="str">
        <f>IF([1]坐骑信息!O7=0,"",[1]坐骑信息!O7)</f>
        <v/>
      </c>
      <c r="S7" t="s">
        <v>109</v>
      </c>
    </row>
    <row r="8" spans="1:19">
      <c r="A8" s="14">
        <f>[1]坐骑信息!A8</f>
        <v>1005</v>
      </c>
      <c r="B8" s="14" t="str">
        <f>[1]坐骑信息!B8</f>
        <v>翻云鲤</v>
      </c>
      <c r="C8" s="14">
        <f>[1]坐骑信息!C8</f>
        <v>5120</v>
      </c>
      <c r="D8" s="14" t="str">
        <f>[1]坐骑信息!D8</f>
        <v>双人</v>
      </c>
      <c r="E8" s="14" t="str">
        <f>[1]坐骑信息!E8</f>
        <v>神话</v>
      </c>
      <c r="F8" s="14">
        <f>[1]坐骑信息!F8</f>
        <v>2</v>
      </c>
      <c r="G8" s="14">
        <f>[1]坐骑信息!G8</f>
        <v>40</v>
      </c>
      <c r="H8" s="14">
        <f>[1]坐骑信息!H8</f>
        <v>7</v>
      </c>
      <c r="I8" s="14" t="str">
        <f>[1]坐骑信息!I8</f>
        <v>翻云鲤本有机会成为一只蛟龙，只因为得罪了天神不得不在源潭中继续生存，拥有强大的水灵之力</v>
      </c>
      <c r="J8" s="14" t="str">
        <f>[1]坐骑信息!J8</f>
        <v>speed=20,max_hp=40,mag_attack=25,mag_defense=20</v>
      </c>
      <c r="K8" s="14" t="str">
        <f>[1]坐骑信息!K8</f>
        <v>6010</v>
      </c>
      <c r="L8" s="14" t="str">
        <f>[1]坐骑信息!L8</f>
        <v>player_level</v>
      </c>
      <c r="M8" s="14" t="str">
        <f>IF([1]坐骑信息!M8=0,"",[1]坐骑信息!M8)</f>
        <v/>
      </c>
      <c r="N8" s="14">
        <f>IF([1]坐骑信息!N8=0,"",[1]坐骑信息!N8)</f>
        <v>10</v>
      </c>
      <c r="O8" s="14" t="str">
        <f>IF([1]坐骑信息!O8=0,"",[1]坐骑信息!O8)</f>
        <v>10004|20,11102|5</v>
      </c>
      <c r="S8" t="s">
        <v>110</v>
      </c>
    </row>
    <row r="9" spans="1:19">
      <c r="A9" s="14">
        <f>[1]坐骑信息!A9</f>
        <v>1006</v>
      </c>
      <c r="B9" s="14" t="str">
        <f>[1]坐骑信息!B9</f>
        <v>青鸾</v>
      </c>
      <c r="C9" s="14">
        <f>[1]坐骑信息!C9</f>
        <v>5120</v>
      </c>
      <c r="D9" s="14" t="str">
        <f>[1]坐骑信息!D9</f>
        <v>组队</v>
      </c>
      <c r="E9" s="14" t="str">
        <f>[1]坐骑信息!E9</f>
        <v>史诗</v>
      </c>
      <c r="F9" s="14">
        <f>[1]坐骑信息!F9</f>
        <v>2</v>
      </c>
      <c r="G9" s="14">
        <f>[1]坐骑信息!G9</f>
        <v>40</v>
      </c>
      <c r="H9" s="14">
        <f>[1]坐骑信息!H9</f>
        <v>7</v>
      </c>
      <c r="I9" s="14" t="str">
        <f>[1]坐骑信息!I9</f>
        <v>青鸾原本是传说中的一只仙鸟，会给骑乘者带来奇妙的缘分</v>
      </c>
      <c r="J9" s="14" t="str">
        <f>[1]坐骑信息!J9</f>
        <v>speed=20,max_hp=40,phy_defense=30,mag_defense=25</v>
      </c>
      <c r="K9" s="14" t="str">
        <f>[1]坐骑信息!K9</f>
        <v>6011,6012</v>
      </c>
      <c r="L9" s="14" t="str">
        <f>[1]坐骑信息!L9</f>
        <v>player_level</v>
      </c>
      <c r="M9" s="14" t="str">
        <f>IF([1]坐骑信息!M9=0,"",[1]坐骑信息!M9)</f>
        <v/>
      </c>
      <c r="N9" s="14">
        <f>IF([1]坐骑信息!N9=0,"",[1]坐骑信息!N9)</f>
        <v>10</v>
      </c>
      <c r="O9" s="14" t="str">
        <f>IF([1]坐骑信息!O9=0,"",[1]坐骑信息!O9)</f>
        <v>10009|20,11102|5</v>
      </c>
      <c r="S9" t="s">
        <v>99</v>
      </c>
    </row>
    <row r="10" spans="1:19">
      <c r="S10" t="s">
        <v>100</v>
      </c>
    </row>
    <row r="11" spans="1:19">
      <c r="S11" t="s">
        <v>101</v>
      </c>
    </row>
    <row r="12" spans="1:19">
      <c r="S12" t="s">
        <v>102</v>
      </c>
    </row>
    <row r="13" spans="1:19">
      <c r="S13" t="s">
        <v>103</v>
      </c>
    </row>
  </sheetData>
  <phoneticPr fontId="2" type="noConversion"/>
  <hyperlinks>
    <hyperlink ref="A1" r:id="rId1"/>
    <hyperlink ref="M1" r:id="rId2"/>
    <hyperlink ref="N1" r:id="rId3"/>
    <hyperlink ref="H1" r:id="rId4"/>
    <hyperlink ref="I1" r:id="rId5"/>
    <hyperlink ref="S1" r:id="rId6"/>
  </hyperlinks>
  <pageMargins left="0.7" right="0.7" top="0.75" bottom="0.75" header="0.3" footer="0.3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4"/>
  <sheetViews>
    <sheetView topLeftCell="E1" workbookViewId="0">
      <selection activeCell="M39" sqref="M39"/>
    </sheetView>
  </sheetViews>
  <sheetFormatPr defaultRowHeight="13.5"/>
  <cols>
    <col min="14" max="14" width="35.875" customWidth="1"/>
  </cols>
  <sheetData>
    <row r="1" spans="1:23">
      <c r="A1" s="19" t="s">
        <v>0</v>
      </c>
      <c r="B1" s="19" t="s">
        <v>26</v>
      </c>
      <c r="C1" s="19" t="s">
        <v>2</v>
      </c>
      <c r="D1" s="19" t="s">
        <v>26</v>
      </c>
      <c r="E1" s="19" t="s">
        <v>31</v>
      </c>
      <c r="F1" s="19" t="s">
        <v>2</v>
      </c>
      <c r="G1" s="19" t="s">
        <v>31</v>
      </c>
      <c r="H1" s="19" t="s">
        <v>29</v>
      </c>
      <c r="I1" s="19" t="s">
        <v>29</v>
      </c>
      <c r="J1" s="19" t="s">
        <v>29</v>
      </c>
      <c r="K1" s="19" t="s">
        <v>29</v>
      </c>
      <c r="L1" s="19" t="s">
        <v>29</v>
      </c>
      <c r="M1" s="19" t="s">
        <v>29</v>
      </c>
      <c r="N1" s="19" t="s">
        <v>30</v>
      </c>
      <c r="O1" s="19" t="s">
        <v>30</v>
      </c>
      <c r="P1" s="19" t="s">
        <v>2</v>
      </c>
      <c r="Q1" s="19" t="s">
        <v>26</v>
      </c>
      <c r="R1" s="19" t="s">
        <v>26</v>
      </c>
      <c r="S1" s="19" t="s">
        <v>26</v>
      </c>
      <c r="T1" s="20" t="s">
        <v>26</v>
      </c>
      <c r="V1" s="19" t="s">
        <v>17</v>
      </c>
      <c r="W1" s="17" t="s">
        <v>95</v>
      </c>
    </row>
    <row r="2" spans="1:23">
      <c r="A2" s="21" t="s">
        <v>5</v>
      </c>
      <c r="B2" s="21" t="s">
        <v>6</v>
      </c>
      <c r="C2" s="21" t="s">
        <v>33</v>
      </c>
      <c r="D2" s="21" t="s">
        <v>57</v>
      </c>
      <c r="E2" s="21" t="s">
        <v>58</v>
      </c>
      <c r="F2" s="21" t="s">
        <v>59</v>
      </c>
      <c r="G2" s="21" t="s">
        <v>60</v>
      </c>
      <c r="H2" s="21" t="s">
        <v>61</v>
      </c>
      <c r="I2" s="21" t="s">
        <v>62</v>
      </c>
      <c r="J2" s="21" t="s">
        <v>63</v>
      </c>
      <c r="K2" s="21" t="s">
        <v>64</v>
      </c>
      <c r="L2" s="21" t="s">
        <v>65</v>
      </c>
      <c r="M2" s="21" t="s">
        <v>66</v>
      </c>
      <c r="N2" s="21" t="s">
        <v>67</v>
      </c>
      <c r="O2" s="21" t="s">
        <v>68</v>
      </c>
      <c r="P2" s="22" t="s">
        <v>69</v>
      </c>
      <c r="Q2" s="22" t="s">
        <v>70</v>
      </c>
      <c r="R2" s="22" t="s">
        <v>71</v>
      </c>
      <c r="S2" s="22" t="s">
        <v>72</v>
      </c>
      <c r="T2" s="23" t="s">
        <v>73</v>
      </c>
    </row>
    <row r="3" spans="1:23">
      <c r="A3" s="24" t="s">
        <v>74</v>
      </c>
      <c r="B3" s="24" t="s">
        <v>75</v>
      </c>
      <c r="C3" s="24" t="s">
        <v>76</v>
      </c>
      <c r="D3" s="24" t="s">
        <v>77</v>
      </c>
      <c r="E3" s="24" t="s">
        <v>78</v>
      </c>
      <c r="F3" s="24" t="s">
        <v>79</v>
      </c>
      <c r="G3" s="24" t="s">
        <v>80</v>
      </c>
      <c r="H3" s="24" t="s">
        <v>81</v>
      </c>
      <c r="I3" s="24" t="s">
        <v>82</v>
      </c>
      <c r="J3" s="24" t="s">
        <v>83</v>
      </c>
      <c r="K3" s="24" t="s">
        <v>84</v>
      </c>
      <c r="L3" s="24" t="s">
        <v>85</v>
      </c>
      <c r="M3" s="24" t="s">
        <v>86</v>
      </c>
      <c r="N3" s="24" t="s">
        <v>87</v>
      </c>
      <c r="O3" s="24" t="s">
        <v>88</v>
      </c>
      <c r="P3" s="24" t="s">
        <v>89</v>
      </c>
      <c r="Q3" s="24" t="s">
        <v>90</v>
      </c>
      <c r="R3" s="24" t="s">
        <v>91</v>
      </c>
      <c r="S3" s="24" t="s">
        <v>92</v>
      </c>
      <c r="T3" s="25" t="s">
        <v>93</v>
      </c>
    </row>
    <row r="4" spans="1:23">
      <c r="A4" s="26">
        <f>[1]坐骑技能!A4</f>
        <v>6001</v>
      </c>
      <c r="B4" s="26" t="str">
        <f>[1]坐骑技能!B4</f>
        <v>反击</v>
      </c>
      <c r="C4" s="26">
        <f>[1]坐骑技能!C4</f>
        <v>0</v>
      </c>
      <c r="D4" s="26">
        <f>[1]坐骑技能!D4</f>
        <v>5101</v>
      </c>
      <c r="E4" s="26">
        <f>IF([1]坐骑技能!E4=0,"",[1]坐骑技能!E4)</f>
        <v>5101</v>
      </c>
      <c r="F4" s="26">
        <f>[1]坐骑技能!F4</f>
        <v>5</v>
      </c>
      <c r="G4" s="26" t="str">
        <f>IF([1]坐骑技能!G4=0,"",[1]坐骑技能!G4)</f>
        <v/>
      </c>
      <c r="H4" s="26">
        <f>IF([1]坐骑技能!H4=0,"",[1]坐骑技能!H4)</f>
        <v>1000</v>
      </c>
      <c r="I4" s="26">
        <f>IF([1]坐骑技能!I4=0,"",[1]坐骑技能!I4)</f>
        <v>500</v>
      </c>
      <c r="J4" s="26">
        <f>IF([1]坐骑技能!J4=0,"",[1]坐骑技能!J4)</f>
        <v>1000</v>
      </c>
      <c r="K4" s="26">
        <f>IF([1]坐骑技能!K4=0,"",[1]坐骑技能!K4)</f>
        <v>500</v>
      </c>
      <c r="L4" s="26">
        <f>IF([1]坐骑技能!L4=0,"",[1]坐骑技能!L4)</f>
        <v>1000</v>
      </c>
      <c r="M4" s="26">
        <f>IF([1]坐骑技能!M4=0,"",[1]坐骑技能!M4)</f>
        <v>500</v>
      </c>
      <c r="N4" s="26" t="str">
        <f>IF([1]坐骑技能!N4=0,"",[1]坐骑技能!N4)</f>
        <v/>
      </c>
      <c r="O4" s="26" t="str">
        <f>IF([1]坐骑技能!O4=0,"",[1]坐骑技能!O4)</f>
        <v/>
      </c>
      <c r="P4" s="26">
        <f>IF([1]坐骑技能!P4=0,"",[1]坐骑技能!P4)</f>
        <v>1</v>
      </c>
      <c r="Q4" s="26" t="str">
        <f>IF([1]坐骑技能!Q4=0,"",[1]坐骑技能!Q4)</f>
        <v>受到物理攻击时，#1%率使用普通攻击对目标反击</v>
      </c>
      <c r="R4" s="26" t="str">
        <f>IF([1]坐骑技能!R4=0,"",[1]坐骑技能!R4)</f>
        <v>20+level*2</v>
      </c>
      <c r="S4" s="26">
        <f>[1]坐骑技能!S4</f>
        <v>0</v>
      </c>
      <c r="T4" s="20" t="s">
        <v>94</v>
      </c>
    </row>
    <row r="5" spans="1:23">
      <c r="A5" s="26">
        <f>[1]坐骑技能!A5</f>
        <v>6002</v>
      </c>
      <c r="B5" s="26" t="str">
        <f>[1]坐骑技能!B5</f>
        <v>强力</v>
      </c>
      <c r="C5" s="26">
        <f>[1]坐骑技能!C5</f>
        <v>0</v>
      </c>
      <c r="D5" s="26">
        <f>[1]坐骑技能!D5</f>
        <v>5102</v>
      </c>
      <c r="E5" s="26" t="str">
        <f>IF([1]坐骑技能!E5=0,"",[1]坐骑技能!E5)</f>
        <v/>
      </c>
      <c r="F5" s="26">
        <f>[1]坐骑技能!F5</f>
        <v>5</v>
      </c>
      <c r="G5" s="26" t="str">
        <f>IF([1]坐骑技能!G5=0,"",[1]坐骑技能!G5)</f>
        <v/>
      </c>
      <c r="H5" s="26">
        <f>IF([1]坐骑技能!H5=0,"",[1]坐骑技能!H5)</f>
        <v>1000</v>
      </c>
      <c r="I5" s="26">
        <f>IF([1]坐骑技能!I5=0,"",[1]坐骑技能!I5)</f>
        <v>500</v>
      </c>
      <c r="J5" s="26">
        <f>IF([1]坐骑技能!J5=0,"",[1]坐骑技能!J5)</f>
        <v>1000</v>
      </c>
      <c r="K5" s="26">
        <f>IF([1]坐骑技能!K5=0,"",[1]坐骑技能!K5)</f>
        <v>500</v>
      </c>
      <c r="L5" s="26">
        <f>IF([1]坐骑技能!L5=0,"",[1]坐骑技能!L5)</f>
        <v>1000</v>
      </c>
      <c r="M5" s="26">
        <f>IF([1]坐骑技能!M5=0,"",[1]坐骑技能!M5)</f>
        <v>500</v>
      </c>
      <c r="N5" s="26" t="str">
        <f>IF([1]坐骑技能!N5=0,"",[1]坐骑技能!N5)</f>
        <v>phy_attack=grade*(2+level*0.1)+30+level*4</v>
      </c>
      <c r="O5" s="26" t="str">
        <f>IF([1]坐骑技能!O5=0,"",[1]坐骑技能!O5)</f>
        <v/>
      </c>
      <c r="P5" s="26">
        <f>IF([1]坐骑技能!P5=0,"",[1]坐骑技能!P5)</f>
        <v>1</v>
      </c>
      <c r="Q5" s="26" t="str">
        <f>IF([1]坐骑技能!Q5=0,"",[1]坐骑技能!Q5)</f>
        <v>增加#1的物理攻击</v>
      </c>
      <c r="R5" s="26" t="str">
        <f>IF([1]坐骑技能!R5=0,"",[1]坐骑技能!R5)</f>
        <v>(2+level*0.1)+30+level*4</v>
      </c>
      <c r="S5" s="26">
        <f>[1]坐骑技能!S5</f>
        <v>0</v>
      </c>
      <c r="T5" s="20" t="s">
        <v>94</v>
      </c>
    </row>
    <row r="6" spans="1:23">
      <c r="A6" s="26">
        <f>[1]坐骑技能!A6</f>
        <v>6003</v>
      </c>
      <c r="B6" s="26" t="str">
        <f>[1]坐骑技能!B6</f>
        <v>突进</v>
      </c>
      <c r="C6" s="26">
        <f>[1]坐骑技能!C6</f>
        <v>0</v>
      </c>
      <c r="D6" s="26">
        <f>[1]坐骑技能!D6</f>
        <v>5103</v>
      </c>
      <c r="E6" s="26">
        <f>IF([1]坐骑技能!E6=0,"",[1]坐骑技能!E6)</f>
        <v>5103</v>
      </c>
      <c r="F6" s="26">
        <f>[1]坐骑技能!F6</f>
        <v>5</v>
      </c>
      <c r="G6" s="26" t="str">
        <f>IF([1]坐骑技能!G6=0,"",[1]坐骑技能!G6)</f>
        <v/>
      </c>
      <c r="H6" s="26">
        <f>IF([1]坐骑技能!H6=0,"",[1]坐骑技能!H6)</f>
        <v>1000</v>
      </c>
      <c r="I6" s="26">
        <f>IF([1]坐骑技能!I6=0,"",[1]坐骑技能!I6)</f>
        <v>500</v>
      </c>
      <c r="J6" s="26">
        <f>IF([1]坐骑技能!J6=0,"",[1]坐骑技能!J6)</f>
        <v>1000</v>
      </c>
      <c r="K6" s="26">
        <f>IF([1]坐骑技能!K6=0,"",[1]坐骑技能!K6)</f>
        <v>500</v>
      </c>
      <c r="L6" s="26">
        <f>IF([1]坐骑技能!L6=0,"",[1]坐骑技能!L6)</f>
        <v>1000</v>
      </c>
      <c r="M6" s="26">
        <f>IF([1]坐骑技能!M6=0,"",[1]坐骑技能!M6)</f>
        <v>500</v>
      </c>
      <c r="N6" s="26" t="str">
        <f>IF([1]坐骑技能!N6=0,"",[1]坐骑技能!N6)</f>
        <v/>
      </c>
      <c r="O6" s="26" t="str">
        <f>IF([1]坐骑技能!O6=0,"",[1]坐骑技能!O6)</f>
        <v/>
      </c>
      <c r="P6" s="26">
        <f>IF([1]坐骑技能!P6=0,"",[1]坐骑技能!P6)</f>
        <v>1</v>
      </c>
      <c r="Q6" s="26" t="str">
        <f>IF([1]坐骑技能!Q6=0,"",[1]坐骑技能!Q6)</f>
        <v>物理攻击时忽略目标物理防御#1%</v>
      </c>
      <c r="R6" s="26" t="str">
        <f>IF([1]坐骑技能!R6=0,"",[1]坐骑技能!R6)</f>
        <v>20+level*2</v>
      </c>
      <c r="S6" s="26">
        <f>[1]坐骑技能!S6</f>
        <v>0</v>
      </c>
      <c r="T6" s="20" t="s">
        <v>94</v>
      </c>
    </row>
    <row r="7" spans="1:23">
      <c r="A7" s="26">
        <f>[1]坐骑技能!A7</f>
        <v>6004</v>
      </c>
      <c r="B7" s="26" t="str">
        <f>[1]坐骑技能!B7</f>
        <v>偷袭</v>
      </c>
      <c r="C7" s="26">
        <f>[1]坐骑技能!C7</f>
        <v>0</v>
      </c>
      <c r="D7" s="26">
        <f>[1]坐骑技能!D7</f>
        <v>5104</v>
      </c>
      <c r="E7" s="26">
        <f>IF([1]坐骑技能!E7=0,"",[1]坐骑技能!E7)</f>
        <v>5104</v>
      </c>
      <c r="F7" s="26">
        <f>[1]坐骑技能!F7</f>
        <v>5</v>
      </c>
      <c r="G7" s="26" t="str">
        <f>IF([1]坐骑技能!G7=0,"",[1]坐骑技能!G7)</f>
        <v/>
      </c>
      <c r="H7" s="26">
        <f>IF([1]坐骑技能!H7=0,"",[1]坐骑技能!H7)</f>
        <v>500</v>
      </c>
      <c r="I7" s="26">
        <f>IF([1]坐骑技能!I7=0,"",[1]坐骑技能!I7)</f>
        <v>1000</v>
      </c>
      <c r="J7" s="26">
        <f>IF([1]坐骑技能!J7=0,"",[1]坐骑技能!J7)</f>
        <v>500</v>
      </c>
      <c r="K7" s="26">
        <f>IF([1]坐骑技能!K7=0,"",[1]坐骑技能!K7)</f>
        <v>1000</v>
      </c>
      <c r="L7" s="26">
        <f>IF([1]坐骑技能!L7=0,"",[1]坐骑技能!L7)</f>
        <v>500</v>
      </c>
      <c r="M7" s="26">
        <f>IF([1]坐骑技能!M7=0,"",[1]坐骑技能!M7)</f>
        <v>1000</v>
      </c>
      <c r="N7" s="26" t="str">
        <f>IF([1]坐骑技能!N7=0,"",[1]坐骑技能!N7)</f>
        <v/>
      </c>
      <c r="O7" s="26" t="str">
        <f>IF([1]坐骑技能!O7=0,"",[1]坐骑技能!O7)</f>
        <v/>
      </c>
      <c r="P7" s="26">
        <f>IF([1]坐骑技能!P7=0,"",[1]坐骑技能!P7)</f>
        <v>1</v>
      </c>
      <c r="Q7" s="26" t="str">
        <f>IF([1]坐骑技能!Q7=0,"",[1]坐骑技能!Q7)</f>
        <v>提高最终伤害#1%；不会受到反击和反震的影响</v>
      </c>
      <c r="R7" s="26" t="str">
        <f>IF([1]坐骑技能!R7=0,"",[1]坐骑技能!R7)</f>
        <v>10+level*1</v>
      </c>
      <c r="S7" s="26">
        <f>[1]坐骑技能!S7</f>
        <v>0</v>
      </c>
      <c r="T7" s="20" t="s">
        <v>94</v>
      </c>
    </row>
    <row r="8" spans="1:23">
      <c r="A8" s="26">
        <f>[1]坐骑技能!A8</f>
        <v>6005</v>
      </c>
      <c r="B8" s="26" t="str">
        <f>[1]坐骑技能!B8</f>
        <v>吸血</v>
      </c>
      <c r="C8" s="26">
        <f>[1]坐骑技能!C8</f>
        <v>0</v>
      </c>
      <c r="D8" s="26">
        <f>[1]坐骑技能!D8</f>
        <v>5105</v>
      </c>
      <c r="E8" s="26">
        <f>IF([1]坐骑技能!E8=0,"",[1]坐骑技能!E8)</f>
        <v>5105</v>
      </c>
      <c r="F8" s="26">
        <f>[1]坐骑技能!F8</f>
        <v>5</v>
      </c>
      <c r="G8" s="26" t="str">
        <f>IF([1]坐骑技能!G8=0,"",[1]坐骑技能!G8)</f>
        <v/>
      </c>
      <c r="H8" s="26">
        <f>IF([1]坐骑技能!H8=0,"",[1]坐骑技能!H8)</f>
        <v>500</v>
      </c>
      <c r="I8" s="26">
        <f>IF([1]坐骑技能!I8=0,"",[1]坐骑技能!I8)</f>
        <v>1000</v>
      </c>
      <c r="J8" s="26">
        <f>IF([1]坐骑技能!J8=0,"",[1]坐骑技能!J8)</f>
        <v>500</v>
      </c>
      <c r="K8" s="26">
        <f>IF([1]坐骑技能!K8=0,"",[1]坐骑技能!K8)</f>
        <v>1000</v>
      </c>
      <c r="L8" s="26">
        <f>IF([1]坐骑技能!L8=0,"",[1]坐骑技能!L8)</f>
        <v>500</v>
      </c>
      <c r="M8" s="26">
        <f>IF([1]坐骑技能!M8=0,"",[1]坐骑技能!M8)</f>
        <v>1000</v>
      </c>
      <c r="N8" s="26" t="str">
        <f>IF([1]坐骑技能!N8=0,"",[1]坐骑技能!N8)</f>
        <v/>
      </c>
      <c r="O8" s="26" t="str">
        <f>IF([1]坐骑技能!O8=0,"",[1]坐骑技能!O8)</f>
        <v/>
      </c>
      <c r="P8" s="26">
        <f>IF([1]坐骑技能!P8=0,"",[1]坐骑技能!P8)</f>
        <v>1</v>
      </c>
      <c r="Q8" s="26" t="str">
        <f>IF([1]坐骑技能!Q8=0,"",[1]坐骑技能!Q8)</f>
        <v>物理攻击时，吸收造成伤害#1%的血量</v>
      </c>
      <c r="R8" s="26" t="str">
        <f>IF([1]坐骑技能!R8=0,"",[1]坐骑技能!R8)</f>
        <v>15+level*2</v>
      </c>
      <c r="S8" s="26">
        <f>[1]坐骑技能!S8</f>
        <v>0</v>
      </c>
      <c r="T8" s="20" t="s">
        <v>94</v>
      </c>
    </row>
    <row r="9" spans="1:23">
      <c r="A9" s="26">
        <f>[1]坐骑技能!A9</f>
        <v>6006</v>
      </c>
      <c r="B9" s="26" t="str">
        <f>[1]坐骑技能!B9</f>
        <v>分裂</v>
      </c>
      <c r="C9" s="26">
        <f>[1]坐骑技能!C9</f>
        <v>0</v>
      </c>
      <c r="D9" s="26">
        <f>[1]坐骑技能!D9</f>
        <v>5106</v>
      </c>
      <c r="E9" s="26">
        <f>IF([1]坐骑技能!E9=0,"",[1]坐骑技能!E9)</f>
        <v>5106</v>
      </c>
      <c r="F9" s="26">
        <f>[1]坐骑技能!F9</f>
        <v>5</v>
      </c>
      <c r="G9" s="26" t="str">
        <f>IF([1]坐骑技能!G9=0,"",[1]坐骑技能!G9)</f>
        <v/>
      </c>
      <c r="H9" s="26">
        <f>IF([1]坐骑技能!H9=0,"",[1]坐骑技能!H9)</f>
        <v>500</v>
      </c>
      <c r="I9" s="26">
        <f>IF([1]坐骑技能!I9=0,"",[1]坐骑技能!I9)</f>
        <v>1000</v>
      </c>
      <c r="J9" s="26">
        <f>IF([1]坐骑技能!J9=0,"",[1]坐骑技能!J9)</f>
        <v>500</v>
      </c>
      <c r="K9" s="26">
        <f>IF([1]坐骑技能!K9=0,"",[1]坐骑技能!K9)</f>
        <v>1000</v>
      </c>
      <c r="L9" s="26">
        <f>IF([1]坐骑技能!L9=0,"",[1]坐骑技能!L9)</f>
        <v>500</v>
      </c>
      <c r="M9" s="26">
        <f>IF([1]坐骑技能!M9=0,"",[1]坐骑技能!M9)</f>
        <v>1000</v>
      </c>
      <c r="N9" s="26" t="str">
        <f>IF([1]坐骑技能!N9=0,"",[1]坐骑技能!N9)</f>
        <v/>
      </c>
      <c r="O9" s="26" t="str">
        <f>IF([1]坐骑技能!O9=0,"",[1]坐骑技能!O9)</f>
        <v/>
      </c>
      <c r="P9" s="26">
        <f>IF([1]坐骑技能!P9=0,"",[1]坐骑技能!P9)</f>
        <v>1</v>
      </c>
      <c r="Q9" s="26" t="str">
        <f>IF([1]坐骑技能!Q9=0,"",[1]坐骑技能!Q9)</f>
        <v>物理攻击时对额外两个单位造成最终伤害#1%的伤害</v>
      </c>
      <c r="R9" s="26" t="str">
        <f>IF([1]坐骑技能!R9=0,"",[1]坐骑技能!R9)</f>
        <v>10+level*2</v>
      </c>
      <c r="S9" s="26">
        <f>[1]坐骑技能!S9</f>
        <v>0</v>
      </c>
      <c r="T9" s="20" t="s">
        <v>94</v>
      </c>
    </row>
    <row r="10" spans="1:23">
      <c r="A10" s="26">
        <f>[1]坐骑技能!A10</f>
        <v>6007</v>
      </c>
      <c r="B10" s="26" t="str">
        <f>[1]坐骑技能!B10</f>
        <v>连击</v>
      </c>
      <c r="C10" s="26">
        <f>[1]坐骑技能!C10</f>
        <v>1</v>
      </c>
      <c r="D10" s="26">
        <f>[1]坐骑技能!D10</f>
        <v>5107</v>
      </c>
      <c r="E10" s="26">
        <f>IF([1]坐骑技能!E10=0,"",[1]坐骑技能!E10)</f>
        <v>5107</v>
      </c>
      <c r="F10" s="26">
        <f>[1]坐骑技能!F10</f>
        <v>3</v>
      </c>
      <c r="G10" s="26">
        <f>IF([1]坐骑技能!G10=0,"",[1]坐骑技能!G10)</f>
        <v>6001</v>
      </c>
      <c r="H10" s="26">
        <f>IF([1]坐骑技能!H10=0,"",[1]坐骑技能!H10)</f>
        <v>250</v>
      </c>
      <c r="I10" s="26">
        <f>IF([1]坐骑技能!I10=0,"",[1]坐骑技能!I10)</f>
        <v>100</v>
      </c>
      <c r="J10" s="26">
        <f>IF([1]坐骑技能!J10=0,"",[1]坐骑技能!J10)</f>
        <v>250</v>
      </c>
      <c r="K10" s="26">
        <f>IF([1]坐骑技能!K10=0,"",[1]坐骑技能!K10)</f>
        <v>100</v>
      </c>
      <c r="L10" s="26">
        <f>IF([1]坐骑技能!L10=0,"",[1]坐骑技能!L10)</f>
        <v>250</v>
      </c>
      <c r="M10" s="26">
        <f>IF([1]坐骑技能!M10=0,"",[1]坐骑技能!M10)</f>
        <v>100</v>
      </c>
      <c r="N10" s="26" t="str">
        <f>IF([1]坐骑技能!N10=0,"",[1]坐骑技能!N10)</f>
        <v/>
      </c>
      <c r="O10" s="26" t="str">
        <f>IF([1]坐骑技能!O10=0,"",[1]坐骑技能!O10)</f>
        <v/>
      </c>
      <c r="P10" s="26">
        <f>IF([1]坐骑技能!P10=0,"",[1]坐骑技能!P10)</f>
        <v>1</v>
      </c>
      <c r="Q10" s="26" t="str">
        <f>IF([1]坐骑技能!Q10=0,"",[1]坐骑技能!Q10)</f>
        <v>物理攻击时，#1%概率连续攻击目标2次，造成的伤害结果减少#2%</v>
      </c>
      <c r="R10" s="26" t="str">
        <f>IF([1]坐骑技能!R10=0,"",[1]坐骑技能!R10)</f>
        <v>20+level*3</v>
      </c>
      <c r="S10" s="26" t="str">
        <f>[1]坐骑技能!S10</f>
        <v>50-5*level</v>
      </c>
      <c r="T10" s="20" t="s">
        <v>94</v>
      </c>
    </row>
    <row r="11" spans="1:23">
      <c r="A11" s="26">
        <f>[1]坐骑技能!A11</f>
        <v>6008</v>
      </c>
      <c r="B11" s="26" t="str">
        <f>[1]坐骑技能!B11</f>
        <v>追击</v>
      </c>
      <c r="C11" s="26">
        <f>[1]坐骑技能!C11</f>
        <v>1</v>
      </c>
      <c r="D11" s="26">
        <f>[1]坐骑技能!D11</f>
        <v>5108</v>
      </c>
      <c r="E11" s="26">
        <f>IF([1]坐骑技能!E11=0,"",[1]坐骑技能!E11)</f>
        <v>5108</v>
      </c>
      <c r="F11" s="26">
        <f>[1]坐骑技能!F11</f>
        <v>3</v>
      </c>
      <c r="G11" s="26">
        <f>IF([1]坐骑技能!G11=0,"",[1]坐骑技能!G11)</f>
        <v>6001</v>
      </c>
      <c r="H11" s="26">
        <f>IF([1]坐骑技能!H11=0,"",[1]坐骑技能!H11)</f>
        <v>250</v>
      </c>
      <c r="I11" s="26">
        <f>IF([1]坐骑技能!I11=0,"",[1]坐骑技能!I11)</f>
        <v>100</v>
      </c>
      <c r="J11" s="26">
        <f>IF([1]坐骑技能!J11=0,"",[1]坐骑技能!J11)</f>
        <v>250</v>
      </c>
      <c r="K11" s="26">
        <f>IF([1]坐骑技能!K11=0,"",[1]坐骑技能!K11)</f>
        <v>100</v>
      </c>
      <c r="L11" s="26">
        <f>IF([1]坐骑技能!L11=0,"",[1]坐骑技能!L11)</f>
        <v>250</v>
      </c>
      <c r="M11" s="26">
        <f>IF([1]坐骑技能!M11=0,"",[1]坐骑技能!M11)</f>
        <v>100</v>
      </c>
      <c r="N11" s="26" t="str">
        <f>IF([1]坐骑技能!N11=0,"",[1]坐骑技能!N11)</f>
        <v/>
      </c>
      <c r="O11" s="26" t="str">
        <f>IF([1]坐骑技能!O11=0,"",[1]坐骑技能!O11)</f>
        <v/>
      </c>
      <c r="P11" s="26">
        <f>IF([1]坐骑技能!P11=0,"",[1]坐骑技能!P11)</f>
        <v>1</v>
      </c>
      <c r="Q11" s="26" t="str">
        <f>IF([1]坐骑技能!Q11=0,"",[1]坐骑技能!Q11)</f>
        <v>物理攻击时，若击杀目标，则马上对一个随机敌方目标进行普通攻击，伤害为正常的#1</v>
      </c>
      <c r="R11" s="26" t="str">
        <f>IF([1]坐骑技能!R11=0,"",[1]坐骑技能!R11)</f>
        <v>30*0.01+4*0.01*level</v>
      </c>
      <c r="S11" s="26">
        <f>[1]坐骑技能!S11</f>
        <v>0</v>
      </c>
      <c r="T11" s="20" t="s">
        <v>94</v>
      </c>
    </row>
    <row r="12" spans="1:23">
      <c r="A12" s="26">
        <f>[1]坐骑技能!A12</f>
        <v>6009</v>
      </c>
      <c r="B12" s="26" t="str">
        <f>[1]坐骑技能!B12</f>
        <v>法术暴击</v>
      </c>
      <c r="C12" s="26">
        <f>[1]坐骑技能!C12</f>
        <v>1</v>
      </c>
      <c r="D12" s="26">
        <f>[1]坐骑技能!D12</f>
        <v>5109</v>
      </c>
      <c r="E12" s="26" t="str">
        <f>IF([1]坐骑技能!E12=0,"",[1]坐骑技能!E12)</f>
        <v/>
      </c>
      <c r="F12" s="26">
        <f>[1]坐骑技能!F12</f>
        <v>3</v>
      </c>
      <c r="G12" s="26">
        <f>IF([1]坐骑技能!G12=0,"",[1]坐骑技能!G12)</f>
        <v>6002</v>
      </c>
      <c r="H12" s="26">
        <f>IF([1]坐骑技能!H12=0,"",[1]坐骑技能!H12)</f>
        <v>250</v>
      </c>
      <c r="I12" s="26">
        <f>IF([1]坐骑技能!I12=0,"",[1]坐骑技能!I12)</f>
        <v>100</v>
      </c>
      <c r="J12" s="26">
        <f>IF([1]坐骑技能!J12=0,"",[1]坐骑技能!J12)</f>
        <v>250</v>
      </c>
      <c r="K12" s="26">
        <f>IF([1]坐骑技能!K12=0,"",[1]坐骑技能!K12)</f>
        <v>100</v>
      </c>
      <c r="L12" s="26">
        <f>IF([1]坐骑技能!L12=0,"",[1]坐骑技能!L12)</f>
        <v>250</v>
      </c>
      <c r="M12" s="26">
        <f>IF([1]坐骑技能!M12=0,"",[1]坐骑技能!M12)</f>
        <v>100</v>
      </c>
      <c r="N12" s="26" t="str">
        <f>IF([1]坐骑技能!N12=0,"",[1]坐骑技能!N12)</f>
        <v>mag_critical_ratio=level*4</v>
      </c>
      <c r="O12" s="26" t="str">
        <f>IF([1]坐骑技能!O12=0,"",[1]坐骑技能!O12)</f>
        <v/>
      </c>
      <c r="P12" s="26">
        <f>IF([1]坐骑技能!P12=0,"",[1]坐骑技能!P12)</f>
        <v>1</v>
      </c>
      <c r="Q12" s="26" t="str">
        <f>IF([1]坐骑技能!Q12=0,"",[1]坐骑技能!Q12)</f>
        <v>增加法术暴击率#1</v>
      </c>
      <c r="R12" s="26" t="str">
        <f>IF([1]坐骑技能!R12=0,"",[1]坐骑技能!R12)</f>
        <v>4*0.01*level</v>
      </c>
      <c r="S12" s="26">
        <f>[1]坐骑技能!S12</f>
        <v>0</v>
      </c>
      <c r="T12" s="20" t="s">
        <v>94</v>
      </c>
    </row>
    <row r="13" spans="1:23">
      <c r="A13" s="26">
        <f>[1]坐骑技能!A13</f>
        <v>6010</v>
      </c>
      <c r="B13" s="26" t="str">
        <f>[1]坐骑技能!B13</f>
        <v>法术连击</v>
      </c>
      <c r="C13" s="26">
        <f>[1]坐骑技能!C13</f>
        <v>1</v>
      </c>
      <c r="D13" s="26">
        <f>[1]坐骑技能!D13</f>
        <v>5110</v>
      </c>
      <c r="E13" s="26">
        <f>IF([1]坐骑技能!E13=0,"",[1]坐骑技能!E13)</f>
        <v>5110</v>
      </c>
      <c r="F13" s="26">
        <f>[1]坐骑技能!F13</f>
        <v>3</v>
      </c>
      <c r="G13" s="26">
        <f>IF([1]坐骑技能!G13=0,"",[1]坐骑技能!G13)</f>
        <v>6002</v>
      </c>
      <c r="H13" s="26">
        <f>IF([1]坐骑技能!H13=0,"",[1]坐骑技能!H13)</f>
        <v>100</v>
      </c>
      <c r="I13" s="26">
        <f>IF([1]坐骑技能!I13=0,"",[1]坐骑技能!I13)</f>
        <v>250</v>
      </c>
      <c r="J13" s="26">
        <f>IF([1]坐骑技能!J13=0,"",[1]坐骑技能!J13)</f>
        <v>100</v>
      </c>
      <c r="K13" s="26">
        <f>IF([1]坐骑技能!K13=0,"",[1]坐骑技能!K13)</f>
        <v>250</v>
      </c>
      <c r="L13" s="26">
        <f>IF([1]坐骑技能!L13=0,"",[1]坐骑技能!L13)</f>
        <v>100</v>
      </c>
      <c r="M13" s="26">
        <f>IF([1]坐骑技能!M13=0,"",[1]坐骑技能!M13)</f>
        <v>250</v>
      </c>
      <c r="N13" s="26" t="str">
        <f>IF([1]坐骑技能!N13=0,"",[1]坐骑技能!N13)</f>
        <v/>
      </c>
      <c r="O13" s="26" t="str">
        <f>IF([1]坐骑技能!O13=0,"",[1]坐骑技能!O13)</f>
        <v/>
      </c>
      <c r="P13" s="26">
        <f>IF([1]坐骑技能!P13=0,"",[1]坐骑技能!P13)</f>
        <v>1</v>
      </c>
      <c r="Q13" s="26" t="str">
        <f>IF([1]坐骑技能!Q13=0,"",[1]坐骑技能!Q13)</f>
        <v>法术攻击时，有#1使用同样的技能连击，连击的伤害减半</v>
      </c>
      <c r="R13" s="26" t="str">
        <f>IF([1]坐骑技能!R13=0,"",[1]坐骑技能!R13)</f>
        <v>7*0.01*level</v>
      </c>
      <c r="S13" s="26">
        <f>[1]坐骑技能!S13</f>
        <v>0</v>
      </c>
      <c r="T13" s="20" t="s">
        <v>94</v>
      </c>
    </row>
    <row r="14" spans="1:23">
      <c r="A14" s="26">
        <f>[1]坐骑技能!A14</f>
        <v>6011</v>
      </c>
      <c r="B14" s="26" t="str">
        <f>[1]坐骑技能!B14</f>
        <v>法术波动</v>
      </c>
      <c r="C14" s="26">
        <f>[1]坐骑技能!C14</f>
        <v>1</v>
      </c>
      <c r="D14" s="26">
        <f>[1]坐骑技能!D14</f>
        <v>5111</v>
      </c>
      <c r="E14" s="26">
        <f>IF([1]坐骑技能!E14=0,"",[1]坐骑技能!E14)</f>
        <v>5111</v>
      </c>
      <c r="F14" s="26">
        <f>[1]坐骑技能!F14</f>
        <v>3</v>
      </c>
      <c r="G14" s="26">
        <f>IF([1]坐骑技能!G14=0,"",[1]坐骑技能!G14)</f>
        <v>6003</v>
      </c>
      <c r="H14" s="26">
        <f>IF([1]坐骑技能!H14=0,"",[1]坐骑技能!H14)</f>
        <v>100</v>
      </c>
      <c r="I14" s="26">
        <f>IF([1]坐骑技能!I14=0,"",[1]坐骑技能!I14)</f>
        <v>250</v>
      </c>
      <c r="J14" s="26">
        <f>IF([1]坐骑技能!J14=0,"",[1]坐骑技能!J14)</f>
        <v>100</v>
      </c>
      <c r="K14" s="26">
        <f>IF([1]坐骑技能!K14=0,"",[1]坐骑技能!K14)</f>
        <v>250</v>
      </c>
      <c r="L14" s="26">
        <f>IF([1]坐骑技能!L14=0,"",[1]坐骑技能!L14)</f>
        <v>100</v>
      </c>
      <c r="M14" s="26">
        <f>IF([1]坐骑技能!M14=0,"",[1]坐骑技能!M14)</f>
        <v>250</v>
      </c>
      <c r="N14" s="26" t="str">
        <f>IF([1]坐骑技能!N14=0,"",[1]坐骑技能!N14)</f>
        <v/>
      </c>
      <c r="O14" s="26" t="str">
        <f>IF([1]坐骑技能!O14=0,"",[1]坐骑技能!O14)</f>
        <v/>
      </c>
      <c r="P14" s="26">
        <f>IF([1]坐骑技能!P14=0,"",[1]坐骑技能!P14)</f>
        <v>1</v>
      </c>
      <c r="Q14" s="26" t="str">
        <f>IF([1]坐骑技能!Q14=0,"",[1]坐骑技能!Q14)</f>
        <v>法术攻击伤害结果在[#1，#2]范围内波动</v>
      </c>
      <c r="R14" s="26" t="str">
        <f>IF([1]坐骑技能!R14=0,"",[1]坐骑技能!R14)</f>
        <v>70*0.01+level*2*0.01,130+level*2*0.01</v>
      </c>
      <c r="S14" s="26">
        <f>[1]坐骑技能!S14</f>
        <v>0</v>
      </c>
      <c r="T14" s="20" t="s">
        <v>94</v>
      </c>
    </row>
    <row r="15" spans="1:23">
      <c r="A15" s="26">
        <f>[1]坐骑技能!A15</f>
        <v>6012</v>
      </c>
      <c r="B15" s="26" t="str">
        <f>[1]坐骑技能!B15</f>
        <v>法术增益</v>
      </c>
      <c r="C15" s="26">
        <f>[1]坐骑技能!C15</f>
        <v>1</v>
      </c>
      <c r="D15" s="26">
        <f>[1]坐骑技能!D15</f>
        <v>5112</v>
      </c>
      <c r="E15" s="26" t="str">
        <f>IF([1]坐骑技能!E15=0,"",[1]坐骑技能!E15)</f>
        <v/>
      </c>
      <c r="F15" s="26">
        <f>[1]坐骑技能!F15</f>
        <v>3</v>
      </c>
      <c r="G15" s="26">
        <f>IF([1]坐骑技能!G15=0,"",[1]坐骑技能!G15)</f>
        <v>6003</v>
      </c>
      <c r="H15" s="26">
        <f>IF([1]坐骑技能!H15=0,"",[1]坐骑技能!H15)</f>
        <v>100</v>
      </c>
      <c r="I15" s="26">
        <f>IF([1]坐骑技能!I15=0,"",[1]坐骑技能!I15)</f>
        <v>250</v>
      </c>
      <c r="J15" s="26">
        <f>IF([1]坐骑技能!J15=0,"",[1]坐骑技能!J15)</f>
        <v>100</v>
      </c>
      <c r="K15" s="26">
        <f>IF([1]坐骑技能!K15=0,"",[1]坐骑技能!K15)</f>
        <v>250</v>
      </c>
      <c r="L15" s="26">
        <f>IF([1]坐骑技能!L15=0,"",[1]坐骑技能!L15)</f>
        <v>100</v>
      </c>
      <c r="M15" s="26">
        <f>IF([1]坐骑技能!M15=0,"",[1]坐骑技能!M15)</f>
        <v>250</v>
      </c>
      <c r="N15" s="26" t="str">
        <f>IF([1]坐骑技能!N15=0,"",[1]坐骑技能!N15)</f>
        <v>mag_attack=grade*(2+level*0.1)+30+level*4</v>
      </c>
      <c r="O15" s="26" t="str">
        <f>IF([1]坐骑技能!O15=0,"",[1]坐骑技能!O15)</f>
        <v/>
      </c>
      <c r="P15" s="26">
        <f>IF([1]坐骑技能!P15=0,"",[1]坐骑技能!P15)</f>
        <v>1</v>
      </c>
      <c r="Q15" s="26" t="str">
        <f>IF([1]坐骑技能!Q15=0,"",[1]坐骑技能!Q15)</f>
        <v>增加#1的法术攻击</v>
      </c>
      <c r="R15" s="26" t="str">
        <f>IF([1]坐骑技能!R15=0,"",[1]坐骑技能!R15)</f>
        <v>level*（2+level*0.1）+30+level*4</v>
      </c>
      <c r="S15" s="26">
        <f>[1]坐骑技能!S15</f>
        <v>0</v>
      </c>
      <c r="T15" s="20" t="s">
        <v>94</v>
      </c>
    </row>
    <row r="16" spans="1:23">
      <c r="A16" s="26">
        <f>[1]坐骑技能!A16</f>
        <v>6013</v>
      </c>
      <c r="B16" s="26" t="str">
        <f>[1]坐骑技能!B16</f>
        <v>魔之心</v>
      </c>
      <c r="C16" s="26">
        <f>[1]坐骑技能!C16</f>
        <v>1</v>
      </c>
      <c r="D16" s="26">
        <f>[1]坐骑技能!D16</f>
        <v>5113</v>
      </c>
      <c r="E16" s="26">
        <f>IF([1]坐骑技能!E16=0,"",[1]坐骑技能!E16)</f>
        <v>5113</v>
      </c>
      <c r="F16" s="26">
        <f>[1]坐骑技能!F16</f>
        <v>3</v>
      </c>
      <c r="G16" s="26">
        <f>IF([1]坐骑技能!G16=0,"",[1]坐骑技能!G16)</f>
        <v>6004</v>
      </c>
      <c r="H16" s="26">
        <f>IF([1]坐骑技能!H16=0,"",[1]坐骑技能!H16)</f>
        <v>50</v>
      </c>
      <c r="I16" s="26">
        <f>IF([1]坐骑技能!I16=0,"",[1]坐骑技能!I16)</f>
        <v>50</v>
      </c>
      <c r="J16" s="26">
        <f>IF([1]坐骑技能!J16=0,"",[1]坐骑技能!J16)</f>
        <v>50</v>
      </c>
      <c r="K16" s="26">
        <f>IF([1]坐骑技能!K16=0,"",[1]坐骑技能!K16)</f>
        <v>50</v>
      </c>
      <c r="L16" s="26">
        <f>IF([1]坐骑技能!L16=0,"",[1]坐骑技能!L16)</f>
        <v>50</v>
      </c>
      <c r="M16" s="26">
        <f>IF([1]坐骑技能!M16=0,"",[1]坐骑技能!M16)</f>
        <v>50</v>
      </c>
      <c r="N16" s="26" t="str">
        <f>IF([1]坐骑技能!N16=0,"",[1]坐骑技能!N16)</f>
        <v/>
      </c>
      <c r="O16" s="26" t="str">
        <f>IF([1]坐骑技能!O16=0,"",[1]坐骑技能!O16)</f>
        <v/>
      </c>
      <c r="P16" s="26">
        <f>IF([1]坐骑技能!P16=0,"",[1]坐骑技能!P16)</f>
        <v>1</v>
      </c>
      <c r="Q16" s="26" t="str">
        <f>IF([1]坐骑技能!Q16=0,"",[1]坐骑技能!Q16)</f>
        <v>法术伤害结果提高#1</v>
      </c>
      <c r="R16" s="26" t="str">
        <f>IF([1]坐骑技能!R16=0,"",[1]坐骑技能!R16)</f>
        <v>2*0.01*level</v>
      </c>
      <c r="S16" s="26">
        <f>[1]坐骑技能!S16</f>
        <v>0</v>
      </c>
      <c r="T16" s="20" t="s">
        <v>94</v>
      </c>
    </row>
    <row r="17" spans="1:20">
      <c r="A17" s="26">
        <f>[1]坐骑技能!A17</f>
        <v>6014</v>
      </c>
      <c r="B17" s="26" t="str">
        <f>[1]坐骑技能!B17</f>
        <v>会心</v>
      </c>
      <c r="C17" s="26">
        <f>[1]坐骑技能!C17</f>
        <v>1</v>
      </c>
      <c r="D17" s="26">
        <f>[1]坐骑技能!D17</f>
        <v>5114</v>
      </c>
      <c r="E17" s="26">
        <f>IF([1]坐骑技能!E17=0,"",[1]坐骑技能!E17)</f>
        <v>5114</v>
      </c>
      <c r="F17" s="26">
        <f>[1]坐骑技能!F17</f>
        <v>3</v>
      </c>
      <c r="G17" s="26">
        <f>IF([1]坐骑技能!G17=0,"",[1]坐骑技能!G17)</f>
        <v>6004</v>
      </c>
      <c r="H17" s="26">
        <f>IF([1]坐骑技能!H17=0,"",[1]坐骑技能!H17)</f>
        <v>50</v>
      </c>
      <c r="I17" s="26">
        <f>IF([1]坐骑技能!I17=0,"",[1]坐骑技能!I17)</f>
        <v>50</v>
      </c>
      <c r="J17" s="26">
        <f>IF([1]坐骑技能!J17=0,"",[1]坐骑技能!J17)</f>
        <v>50</v>
      </c>
      <c r="K17" s="26">
        <f>IF([1]坐骑技能!K17=0,"",[1]坐骑技能!K17)</f>
        <v>50</v>
      </c>
      <c r="L17" s="26">
        <f>IF([1]坐骑技能!L17=0,"",[1]坐骑技能!L17)</f>
        <v>50</v>
      </c>
      <c r="M17" s="26">
        <f>IF([1]坐骑技能!M17=0,"",[1]坐骑技能!M17)</f>
        <v>50</v>
      </c>
      <c r="N17" s="26" t="str">
        <f>IF([1]坐骑技能!N17=0,"",[1]坐骑技能!N17)</f>
        <v/>
      </c>
      <c r="O17" s="26" t="str">
        <f>IF([1]坐骑技能!O17=0,"",[1]坐骑技能!O17)</f>
        <v/>
      </c>
      <c r="P17" s="26">
        <f>IF([1]坐骑技能!P17=0,"",[1]坐骑技能!P17)</f>
        <v>1</v>
      </c>
      <c r="Q17" s="26" t="str">
        <f>IF([1]坐骑技能!Q17=0,"",[1]坐骑技能!Q17)</f>
        <v>法术攻击时忽视法术防御#1</v>
      </c>
      <c r="R17" s="26" t="str">
        <f>IF([1]坐骑技能!R17=0,"",[1]坐骑技能!R17)</f>
        <v>3*0.01*level</v>
      </c>
      <c r="S17" s="26">
        <f>[1]坐骑技能!S17</f>
        <v>0</v>
      </c>
      <c r="T17" s="20" t="s">
        <v>94</v>
      </c>
    </row>
    <row r="18" spans="1:20">
      <c r="A18" s="26">
        <f>[1]坐骑技能!A18</f>
        <v>6015</v>
      </c>
      <c r="B18" s="26" t="str">
        <f>[1]坐骑技能!B18</f>
        <v>反震</v>
      </c>
      <c r="C18" s="26">
        <f>[1]坐骑技能!C18</f>
        <v>1</v>
      </c>
      <c r="D18" s="26">
        <f>[1]坐骑技能!D18</f>
        <v>5115</v>
      </c>
      <c r="E18" s="26">
        <f>IF([1]坐骑技能!E18=0,"",[1]坐骑技能!E18)</f>
        <v>5115</v>
      </c>
      <c r="F18" s="26">
        <f>[1]坐骑技能!F18</f>
        <v>3</v>
      </c>
      <c r="G18" s="26">
        <f>IF([1]坐骑技能!G18=0,"",[1]坐骑技能!G18)</f>
        <v>6005</v>
      </c>
      <c r="H18" s="26">
        <f>IF([1]坐骑技能!H18=0,"",[1]坐骑技能!H18)</f>
        <v>50</v>
      </c>
      <c r="I18" s="26">
        <f>IF([1]坐骑技能!I18=0,"",[1]坐骑技能!I18)</f>
        <v>50</v>
      </c>
      <c r="J18" s="26">
        <f>IF([1]坐骑技能!J18=0,"",[1]坐骑技能!J18)</f>
        <v>50</v>
      </c>
      <c r="K18" s="26">
        <f>IF([1]坐骑技能!K18=0,"",[1]坐骑技能!K18)</f>
        <v>50</v>
      </c>
      <c r="L18" s="26">
        <f>IF([1]坐骑技能!L18=0,"",[1]坐骑技能!L18)</f>
        <v>50</v>
      </c>
      <c r="M18" s="26">
        <f>IF([1]坐骑技能!M18=0,"",[1]坐骑技能!M18)</f>
        <v>50</v>
      </c>
      <c r="N18" s="26" t="str">
        <f>IF([1]坐骑技能!N18=0,"",[1]坐骑技能!N18)</f>
        <v/>
      </c>
      <c r="O18" s="26" t="str">
        <f>IF([1]坐骑技能!O18=0,"",[1]坐骑技能!O18)</f>
        <v/>
      </c>
      <c r="P18" s="26">
        <f>IF([1]坐骑技能!P18=0,"",[1]坐骑技能!P18)</f>
        <v>1</v>
      </c>
      <c r="Q18" s="26" t="str">
        <f>IF([1]坐骑技能!Q18=0,"",[1]坐骑技能!Q18)</f>
        <v>受到单体物理攻击时，#1几率反震对方，反震伤害为50*0.01</v>
      </c>
      <c r="R18" s="26" t="str">
        <f>IF([1]坐骑技能!R18=0,"",[1]坐骑技能!R18)</f>
        <v>20*0.01+level*2*0.01</v>
      </c>
      <c r="S18" s="26">
        <f>[1]坐骑技能!S18</f>
        <v>0</v>
      </c>
      <c r="T18" s="20" t="s">
        <v>94</v>
      </c>
    </row>
    <row r="19" spans="1:20">
      <c r="A19" s="26">
        <f>[1]坐骑技能!A19</f>
        <v>6016</v>
      </c>
      <c r="B19" s="26" t="str">
        <f>[1]坐骑技能!B19</f>
        <v>鬼魂</v>
      </c>
      <c r="C19" s="26">
        <f>[1]坐骑技能!C19</f>
        <v>1</v>
      </c>
      <c r="D19" s="26">
        <f>[1]坐骑技能!D19</f>
        <v>5116</v>
      </c>
      <c r="E19" s="26">
        <f>IF([1]坐骑技能!E19=0,"",[1]坐骑技能!E19)</f>
        <v>5116</v>
      </c>
      <c r="F19" s="26">
        <f>[1]坐骑技能!F19</f>
        <v>3</v>
      </c>
      <c r="G19" s="26">
        <f>IF([1]坐骑技能!G19=0,"",[1]坐骑技能!G19)</f>
        <v>6005</v>
      </c>
      <c r="H19" s="26">
        <f>IF([1]坐骑技能!H19=0,"",[1]坐骑技能!H19)</f>
        <v>50</v>
      </c>
      <c r="I19" s="26">
        <f>IF([1]坐骑技能!I19=0,"",[1]坐骑技能!I19)</f>
        <v>50</v>
      </c>
      <c r="J19" s="26">
        <f>IF([1]坐骑技能!J19=0,"",[1]坐骑技能!J19)</f>
        <v>50</v>
      </c>
      <c r="K19" s="26">
        <f>IF([1]坐骑技能!K19=0,"",[1]坐骑技能!K19)</f>
        <v>50</v>
      </c>
      <c r="L19" s="26">
        <f>IF([1]坐骑技能!L19=0,"",[1]坐骑技能!L19)</f>
        <v>50</v>
      </c>
      <c r="M19" s="26">
        <f>IF([1]坐骑技能!M19=0,"",[1]坐骑技能!M19)</f>
        <v>50</v>
      </c>
      <c r="N19" s="26" t="str">
        <f>IF([1]坐骑技能!N19=0,"",[1]坐骑技能!N19)</f>
        <v/>
      </c>
      <c r="O19" s="26" t="str">
        <f>IF([1]坐骑技能!O19=0,"",[1]坐骑技能!O19)</f>
        <v/>
      </c>
      <c r="P19" s="26">
        <f>IF([1]坐骑技能!P19=0,"",[1]坐骑技能!P19)</f>
        <v>1</v>
      </c>
      <c r="Q19" s="26" t="str">
        <f>IF([1]坐骑技能!Q19=0,"",[1]坐骑技能!Q19)</f>
        <v>死亡后5回合自动复活（满级后4回合），回复气血上限#1的血量；不能被技能和药物等复活</v>
      </c>
      <c r="R19" s="26" t="str">
        <f>IF([1]坐骑技能!R19=0,"",[1]坐骑技能!R19)</f>
        <v>10*0.01+level*10*0.01</v>
      </c>
      <c r="S19" s="26">
        <f>[1]坐骑技能!S19</f>
        <v>0</v>
      </c>
      <c r="T19" s="20" t="s">
        <v>94</v>
      </c>
    </row>
    <row r="20" spans="1:20">
      <c r="A20" s="26">
        <f>[1]坐骑技能!A20</f>
        <v>6017</v>
      </c>
      <c r="B20" s="26" t="str">
        <f>[1]坐骑技能!B20</f>
        <v>神佑</v>
      </c>
      <c r="C20" s="26">
        <f>[1]坐骑技能!C20</f>
        <v>1</v>
      </c>
      <c r="D20" s="26">
        <f>[1]坐骑技能!D20</f>
        <v>5117</v>
      </c>
      <c r="E20" s="26">
        <f>IF([1]坐骑技能!E20=0,"",[1]坐骑技能!E20)</f>
        <v>5117</v>
      </c>
      <c r="F20" s="26">
        <f>[1]坐骑技能!F20</f>
        <v>3</v>
      </c>
      <c r="G20" s="26">
        <f>IF([1]坐骑技能!G20=0,"",[1]坐骑技能!G20)</f>
        <v>6006</v>
      </c>
      <c r="H20" s="26">
        <f>IF([1]坐骑技能!H20=0,"",[1]坐骑技能!H20)</f>
        <v>50</v>
      </c>
      <c r="I20" s="26">
        <f>IF([1]坐骑技能!I20=0,"",[1]坐骑技能!I20)</f>
        <v>50</v>
      </c>
      <c r="J20" s="26">
        <f>IF([1]坐骑技能!J20=0,"",[1]坐骑技能!J20)</f>
        <v>50</v>
      </c>
      <c r="K20" s="26">
        <f>IF([1]坐骑技能!K20=0,"",[1]坐骑技能!K20)</f>
        <v>50</v>
      </c>
      <c r="L20" s="26">
        <f>IF([1]坐骑技能!L20=0,"",[1]坐骑技能!L20)</f>
        <v>50</v>
      </c>
      <c r="M20" s="26">
        <f>IF([1]坐骑技能!M20=0,"",[1]坐骑技能!M20)</f>
        <v>50</v>
      </c>
      <c r="N20" s="26" t="str">
        <f>IF([1]坐骑技能!N20=0,"",[1]坐骑技能!N20)</f>
        <v/>
      </c>
      <c r="O20" s="26" t="str">
        <f>IF([1]坐骑技能!O20=0,"",[1]坐骑技能!O20)</f>
        <v/>
      </c>
      <c r="P20" s="26">
        <f>IF([1]坐骑技能!P20=0,"",[1]坐骑技能!P20)</f>
        <v>1</v>
      </c>
      <c r="Q20" s="26" t="str">
        <f>IF([1]坐骑技能!Q20=0,"",[1]坐骑技能!Q20)</f>
        <v>死亡时有几率自动复活，复活血量为#1；复活几率为20*0.01*((自身等级*2.5+20)/自身体质)，最低15*0.01，最高25*0.01</v>
      </c>
      <c r="R20" s="26" t="str">
        <f>IF([1]坐骑技能!R20=0,"",[1]坐骑技能!R20)</f>
        <v>50*0.01+level*10*0.01,</v>
      </c>
      <c r="S20" s="26">
        <f>[1]坐骑技能!S20</f>
        <v>0</v>
      </c>
      <c r="T20" s="20" t="s">
        <v>94</v>
      </c>
    </row>
    <row r="21" spans="1:20">
      <c r="A21" s="26">
        <f>[1]坐骑技能!A21</f>
        <v>6018</v>
      </c>
      <c r="B21" s="26" t="str">
        <f>[1]坐骑技能!B21</f>
        <v>神迹</v>
      </c>
      <c r="C21" s="26">
        <f>[1]坐骑技能!C21</f>
        <v>1</v>
      </c>
      <c r="D21" s="26">
        <f>[1]坐骑技能!D21</f>
        <v>5118</v>
      </c>
      <c r="E21" s="26">
        <f>IF([1]坐骑技能!E21=0,"",[1]坐骑技能!E21)</f>
        <v>5118</v>
      </c>
      <c r="F21" s="26">
        <f>[1]坐骑技能!F21</f>
        <v>3</v>
      </c>
      <c r="G21" s="26">
        <f>IF([1]坐骑技能!G21=0,"",[1]坐骑技能!G21)</f>
        <v>6006</v>
      </c>
      <c r="H21" s="26">
        <f>IF([1]坐骑技能!H21=0,"",[1]坐骑技能!H21)</f>
        <v>50</v>
      </c>
      <c r="I21" s="26">
        <f>IF([1]坐骑技能!I21=0,"",[1]坐骑技能!I21)</f>
        <v>50</v>
      </c>
      <c r="J21" s="26">
        <f>IF([1]坐骑技能!J21=0,"",[1]坐骑技能!J21)</f>
        <v>50</v>
      </c>
      <c r="K21" s="26">
        <f>IF([1]坐骑技能!K21=0,"",[1]坐骑技能!K21)</f>
        <v>50</v>
      </c>
      <c r="L21" s="26">
        <f>IF([1]坐骑技能!L21=0,"",[1]坐骑技能!L21)</f>
        <v>50</v>
      </c>
      <c r="M21" s="26">
        <f>IF([1]坐骑技能!M21=0,"",[1]坐骑技能!M21)</f>
        <v>50</v>
      </c>
      <c r="N21" s="26" t="str">
        <f>IF([1]坐骑技能!N21=0,"",[1]坐骑技能!N21)</f>
        <v/>
      </c>
      <c r="O21" s="26" t="str">
        <f>IF([1]坐骑技能!O21=0,"",[1]坐骑技能!O21)</f>
        <v/>
      </c>
      <c r="P21" s="26">
        <f>IF([1]坐骑技能!P21=0,"",[1]坐骑技能!P21)</f>
        <v>1</v>
      </c>
      <c r="Q21" s="26" t="str">
        <f>IF([1]坐骑技能!Q21=0,"",[1]坐骑技能!Q21)</f>
        <v>#1几率免疫所有负面状态，包括封印类、debuff类、异常类状态</v>
      </c>
      <c r="R21" s="26" t="str">
        <f>IF([1]坐骑技能!R21=0,"",[1]坐骑技能!R21)</f>
        <v>50*0.01+level*10*0.01</v>
      </c>
      <c r="S21" s="26">
        <f>[1]坐骑技能!S21</f>
        <v>0</v>
      </c>
      <c r="T21" s="20" t="s">
        <v>94</v>
      </c>
    </row>
    <row r="22" spans="1:20">
      <c r="A22" s="26">
        <f>[1]坐骑技能!A22</f>
        <v>6019</v>
      </c>
      <c r="B22" s="26" t="str">
        <f>[1]坐骑技能!B22</f>
        <v>敏捷</v>
      </c>
      <c r="C22" s="26">
        <f>[1]坐骑技能!C22</f>
        <v>2</v>
      </c>
      <c r="D22" s="26">
        <f>[1]坐骑技能!D22</f>
        <v>5119</v>
      </c>
      <c r="E22" s="26" t="str">
        <f>IF([1]坐骑技能!E22=0,"",[1]坐骑技能!E22)</f>
        <v/>
      </c>
      <c r="F22" s="26">
        <f>[1]坐骑技能!F22</f>
        <v>2</v>
      </c>
      <c r="G22" s="26" t="str">
        <f>IF([1]坐骑技能!G22=0,"",[1]坐骑技能!G22)</f>
        <v>6007,6009,6011,6013</v>
      </c>
      <c r="H22" s="26">
        <f>IF([1]坐骑技能!H22=0,"",[1]坐骑技能!H22)</f>
        <v>10</v>
      </c>
      <c r="I22" s="26">
        <f>IF([1]坐骑技能!I22=0,"",[1]坐骑技能!I22)</f>
        <v>10</v>
      </c>
      <c r="J22" s="26">
        <f>IF([1]坐骑技能!J22=0,"",[1]坐骑技能!J22)</f>
        <v>10</v>
      </c>
      <c r="K22" s="26">
        <f>IF([1]坐骑技能!K22=0,"",[1]坐骑技能!K22)</f>
        <v>10</v>
      </c>
      <c r="L22" s="26">
        <f>IF([1]坐骑技能!L22=0,"",[1]坐骑技能!L22)</f>
        <v>10</v>
      </c>
      <c r="M22" s="26">
        <f>IF([1]坐骑技能!M22=0,"",[1]坐骑技能!M22)</f>
        <v>10</v>
      </c>
      <c r="N22" s="26" t="str">
        <f>IF([1]坐骑技能!N22=0,"",[1]坐骑技能!N22)</f>
        <v/>
      </c>
      <c r="O22" s="26" t="str">
        <f>IF([1]坐骑技能!O22=0,"",[1]坐骑技能!O22)</f>
        <v>speed=5*level</v>
      </c>
      <c r="P22" s="26">
        <f>IF([1]坐骑技能!P22=0,"",[1]坐骑技能!P22)</f>
        <v>1</v>
      </c>
      <c r="Q22" s="26" t="str">
        <f>IF([1]坐骑技能!Q22=0,"",[1]坐骑技能!Q22)</f>
        <v>速度增加#1</v>
      </c>
      <c r="R22" s="26" t="str">
        <f>IF([1]坐骑技能!R22=0,"",[1]坐骑技能!R22)</f>
        <v>5*0.01*level</v>
      </c>
      <c r="S22" s="26">
        <f>[1]坐骑技能!S22</f>
        <v>0</v>
      </c>
      <c r="T22" s="20" t="s">
        <v>94</v>
      </c>
    </row>
    <row r="23" spans="1:20">
      <c r="A23" s="26">
        <f>[1]坐骑技能!A23</f>
        <v>6020</v>
      </c>
      <c r="B23" s="26" t="str">
        <f>[1]坐骑技能!B23</f>
        <v>强壮</v>
      </c>
      <c r="C23" s="26">
        <f>[1]坐骑技能!C23</f>
        <v>2</v>
      </c>
      <c r="D23" s="26">
        <f>[1]坐骑技能!D23</f>
        <v>5120</v>
      </c>
      <c r="E23" s="26" t="str">
        <f>IF([1]坐骑技能!E23=0,"",[1]坐骑技能!E23)</f>
        <v/>
      </c>
      <c r="F23" s="26">
        <f>[1]坐骑技能!F23</f>
        <v>2</v>
      </c>
      <c r="G23" s="26" t="str">
        <f>IF([1]坐骑技能!G23=0,"",[1]坐骑技能!G23)</f>
        <v>6007,6009,6011,6014</v>
      </c>
      <c r="H23" s="26">
        <f>IF([1]坐骑技能!H23=0,"",[1]坐骑技能!H23)</f>
        <v>10</v>
      </c>
      <c r="I23" s="26">
        <f>IF([1]坐骑技能!I23=0,"",[1]坐骑技能!I23)</f>
        <v>10</v>
      </c>
      <c r="J23" s="26">
        <f>IF([1]坐骑技能!J23=0,"",[1]坐骑技能!J23)</f>
        <v>10</v>
      </c>
      <c r="K23" s="26">
        <f>IF([1]坐骑技能!K23=0,"",[1]坐骑技能!K23)</f>
        <v>10</v>
      </c>
      <c r="L23" s="26">
        <f>IF([1]坐骑技能!L23=0,"",[1]坐骑技能!L23)</f>
        <v>10</v>
      </c>
      <c r="M23" s="26">
        <f>IF([1]坐骑技能!M23=0,"",[1]坐骑技能!M23)</f>
        <v>10</v>
      </c>
      <c r="N23" s="26" t="str">
        <f>IF([1]坐骑技能!N23=0,"",[1]坐骑技能!N23)</f>
        <v/>
      </c>
      <c r="O23" s="26" t="str">
        <f>IF([1]坐骑技能!O23=0,"",[1]坐骑技能!O23)</f>
        <v>max_hp=10+5*level</v>
      </c>
      <c r="P23" s="26">
        <f>IF([1]坐骑技能!P23=0,"",[1]坐骑技能!P23)</f>
        <v>1</v>
      </c>
      <c r="Q23" s="26" t="str">
        <f>IF([1]坐骑技能!Q23=0,"",[1]坐骑技能!Q23)</f>
        <v>气血上限增加#1</v>
      </c>
      <c r="R23" s="26" t="str">
        <f>IF([1]坐骑技能!R23=0,"",[1]坐骑技能!R23)</f>
        <v>10*0.01+5*0.01*level</v>
      </c>
      <c r="S23" s="26">
        <f>[1]坐骑技能!S23</f>
        <v>0</v>
      </c>
      <c r="T23" s="20" t="s">
        <v>94</v>
      </c>
    </row>
    <row r="24" spans="1:20">
      <c r="A24" s="26">
        <f>[1]坐骑技能!A24</f>
        <v>6021</v>
      </c>
      <c r="B24" s="26" t="str">
        <f>[1]坐骑技能!B24</f>
        <v>强迅</v>
      </c>
      <c r="C24" s="26">
        <f>[1]坐骑技能!C24</f>
        <v>2</v>
      </c>
      <c r="D24" s="26">
        <f>[1]坐骑技能!D24</f>
        <v>5303</v>
      </c>
      <c r="E24" s="26" t="str">
        <f>IF([1]坐骑技能!E24=0,"",[1]坐骑技能!E24)</f>
        <v/>
      </c>
      <c r="F24" s="26">
        <f>[1]坐骑技能!F24</f>
        <v>2</v>
      </c>
      <c r="G24" s="26" t="str">
        <f>IF([1]坐骑技能!G24=0,"",[1]坐骑技能!G24)</f>
        <v>6008,6009,6011,6014</v>
      </c>
      <c r="H24" s="26">
        <f>IF([1]坐骑技能!H24=0,"",[1]坐骑技能!H24)</f>
        <v>10</v>
      </c>
      <c r="I24" s="26">
        <f>IF([1]坐骑技能!I24=0,"",[1]坐骑技能!I24)</f>
        <v>10</v>
      </c>
      <c r="J24" s="26">
        <f>IF([1]坐骑技能!J24=0,"",[1]坐骑技能!J24)</f>
        <v>10</v>
      </c>
      <c r="K24" s="26">
        <f>IF([1]坐骑技能!K24=0,"",[1]坐骑技能!K24)</f>
        <v>10</v>
      </c>
      <c r="L24" s="26">
        <f>IF([1]坐骑技能!L24=0,"",[1]坐骑技能!L24)</f>
        <v>10</v>
      </c>
      <c r="M24" s="26">
        <f>IF([1]坐骑技能!M24=0,"",[1]坐骑技能!M24)</f>
        <v>10</v>
      </c>
      <c r="N24" s="26" t="str">
        <f>IF([1]坐骑技能!N24=0,"",[1]坐骑技能!N24)</f>
        <v>max_hp=0.6*grade,speed=0.6*grade</v>
      </c>
      <c r="O24" s="26" t="str">
        <f>IF([1]坐骑技能!O24=0,"",[1]坐骑技能!O24)</f>
        <v/>
      </c>
      <c r="P24" s="26">
        <f>IF([1]坐骑技能!P24=0,"",[1]坐骑技能!P24)</f>
        <v>1</v>
      </c>
      <c r="Q24" s="26" t="str">
        <f>IF([1]坐骑技能!Q24=0,"",[1]坐骑技能!Q24)</f>
        <v>增加#1的生命值,增加的速度#2</v>
      </c>
      <c r="R24" s="26" t="str">
        <f>IF([1]坐骑技能!R24=0,"",[1]坐骑技能!R24)</f>
        <v>level*0.6</v>
      </c>
      <c r="S24" s="26" t="str">
        <f>[1]坐骑技能!S24</f>
        <v>level*0.6</v>
      </c>
      <c r="T24" s="20" t="s">
        <v>94</v>
      </c>
    </row>
  </sheetData>
  <phoneticPr fontId="2" type="noConversion"/>
  <hyperlinks>
    <hyperlink ref="H1" r:id="rId1"/>
    <hyperlink ref="I1" r:id="rId2"/>
    <hyperlink ref="J1" r:id="rId3"/>
    <hyperlink ref="K1" r:id="rId4"/>
    <hyperlink ref="L1" r:id="rId5"/>
    <hyperlink ref="M1" r:id="rId6"/>
    <hyperlink ref="W1" r:id="rId7"/>
  </hyperlinks>
  <pageMargins left="0.7" right="0.7" top="0.75" bottom="0.75" header="0.3" footer="0.3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workbookViewId="0">
      <selection activeCell="H31" sqref="H31"/>
    </sheetView>
  </sheetViews>
  <sheetFormatPr defaultRowHeight="13.5"/>
  <cols>
    <col min="3" max="3" width="16.5" customWidth="1"/>
    <col min="4" max="4" width="22.5" customWidth="1"/>
    <col min="5" max="5" width="23.375" customWidth="1"/>
    <col min="6" max="6" width="20.5" customWidth="1"/>
    <col min="7" max="7" width="22.375" customWidth="1"/>
    <col min="8" max="8" width="21.75" customWidth="1"/>
    <col min="9" max="9" width="22.25" customWidth="1"/>
  </cols>
  <sheetData>
    <row r="1" spans="1:12">
      <c r="A1" t="str">
        <f>[2]upgrade!A1</f>
        <v>int@key</v>
      </c>
      <c r="B1" t="str">
        <f>[2]upgrade!B1</f>
        <v>int</v>
      </c>
      <c r="C1" t="str">
        <f>[2]upgrade!C1</f>
        <v>list&lt;string&gt;</v>
      </c>
      <c r="D1" t="str">
        <f>[2]upgrade!D1</f>
        <v>list&lt;string&gt;</v>
      </c>
      <c r="E1" t="str">
        <f>[2]upgrade!E1</f>
        <v>list&lt;string&gt;</v>
      </c>
      <c r="F1" t="str">
        <f>[2]upgrade!F1</f>
        <v>list&lt;string&gt;</v>
      </c>
      <c r="G1" t="str">
        <f>[2]upgrade!G1</f>
        <v>list&lt;string&gt;</v>
      </c>
      <c r="H1" t="str">
        <f>[2]upgrade!H1</f>
        <v>list&lt;string&gt;</v>
      </c>
      <c r="I1" t="str">
        <f>[2]upgrade!I1</f>
        <v>list&lt;string&gt;</v>
      </c>
      <c r="K1" t="s">
        <v>96</v>
      </c>
      <c r="L1" s="16" t="s">
        <v>97</v>
      </c>
    </row>
    <row r="2" spans="1:12">
      <c r="A2" t="str">
        <f>[2]upgrade!A2</f>
        <v>id</v>
      </c>
      <c r="B2" t="str">
        <f>[2]upgrade!B2</f>
        <v>ride_exp</v>
      </c>
      <c r="C2" t="str">
        <f>[2]upgrade!C2</f>
        <v>attr_effect</v>
      </c>
      <c r="D2" t="str">
        <f>[2]upgrade!D2</f>
        <v>shushan</v>
      </c>
      <c r="E2" t="str">
        <f>[2]upgrade!E2</f>
        <v>jinshan</v>
      </c>
      <c r="F2" t="str">
        <f>[2]upgrade!F2</f>
        <v>xingxiu</v>
      </c>
      <c r="G2" t="str">
        <f>[2]upgrade!G2</f>
        <v>yaochi</v>
      </c>
      <c r="H2" t="str">
        <f>[2]upgrade!H2</f>
        <v>qingshan</v>
      </c>
      <c r="I2" t="str">
        <f>[2]upgrade!I2</f>
        <v>yaoshen</v>
      </c>
    </row>
    <row r="3" spans="1:12">
      <c r="A3" t="str">
        <f>[2]upgrade!A3</f>
        <v>等级</v>
      </c>
      <c r="B3" t="str">
        <f>[2]upgrade!B3</f>
        <v>坐骑经验</v>
      </c>
      <c r="C3" t="str">
        <f>[2]upgrade!C3</f>
        <v>属性成长（可以删）</v>
      </c>
      <c r="D3" t="str">
        <f>[2]upgrade!D3</f>
        <v>属性成长（蜀山）</v>
      </c>
      <c r="E3" t="str">
        <f>[2]upgrade!E3</f>
        <v>属性成长（金山）</v>
      </c>
      <c r="F3" t="str">
        <f>[2]upgrade!F3</f>
        <v>属性成长（星宿）</v>
      </c>
      <c r="G3" t="str">
        <f>[2]upgrade!G3</f>
        <v>属性成长（瑶池）</v>
      </c>
      <c r="H3" t="str">
        <f>[2]upgrade!H3</f>
        <v>属性成长（青山）</v>
      </c>
      <c r="I3" t="str">
        <f>[2]upgrade!I3</f>
        <v>属性成长（妖神）</v>
      </c>
      <c r="K3" t="s">
        <v>98</v>
      </c>
    </row>
    <row r="4" spans="1:12">
      <c r="A4">
        <f>[2]upgrade!A4</f>
        <v>1</v>
      </c>
      <c r="B4">
        <f>[2]upgrade!B4</f>
        <v>100</v>
      </c>
      <c r="C4" t="str">
        <f>[2]upgrade!C4</f>
        <v>physique=2</v>
      </c>
      <c r="D4" t="str">
        <f>[2]upgrade!D4</f>
        <v>physique=2</v>
      </c>
      <c r="E4" t="str">
        <f>[2]upgrade!E4</f>
        <v>physique=2</v>
      </c>
      <c r="F4" t="str">
        <f>[2]upgrade!F4</f>
        <v>physique=2</v>
      </c>
      <c r="G4" t="str">
        <f>[2]upgrade!G4</f>
        <v>physique=2</v>
      </c>
      <c r="H4" t="str">
        <f>[2]upgrade!H4</f>
        <v>physique=2</v>
      </c>
      <c r="I4" t="str">
        <f>[2]upgrade!I4</f>
        <v>physique=2</v>
      </c>
      <c r="K4" t="s">
        <v>99</v>
      </c>
    </row>
    <row r="5" spans="1:12">
      <c r="A5">
        <f>[2]upgrade!A5</f>
        <v>2</v>
      </c>
      <c r="B5">
        <f>[2]upgrade!B5</f>
        <v>250</v>
      </c>
      <c r="C5" t="str">
        <f>[2]upgrade!C5</f>
        <v>magic=1</v>
      </c>
      <c r="D5" t="str">
        <f>[2]upgrade!D5</f>
        <v>magic=1</v>
      </c>
      <c r="E5" t="str">
        <f>[2]upgrade!E5</f>
        <v>magic=1</v>
      </c>
      <c r="F5" t="str">
        <f>[2]upgrade!F5</f>
        <v>magic=1</v>
      </c>
      <c r="G5" t="str">
        <f>[2]upgrade!G5</f>
        <v>magic=1</v>
      </c>
      <c r="H5" t="str">
        <f>[2]upgrade!H5</f>
        <v>magic=1</v>
      </c>
      <c r="I5" t="str">
        <f>[2]upgrade!I5</f>
        <v>magic=1</v>
      </c>
      <c r="K5" t="s">
        <v>100</v>
      </c>
    </row>
    <row r="6" spans="1:12">
      <c r="A6">
        <f>[2]upgrade!A6</f>
        <v>3</v>
      </c>
      <c r="B6">
        <f>[2]upgrade!B6</f>
        <v>350</v>
      </c>
      <c r="C6" t="str">
        <f>[2]upgrade!C6</f>
        <v>strength=1</v>
      </c>
      <c r="D6" t="str">
        <f>[2]upgrade!D6</f>
        <v>strength=1</v>
      </c>
      <c r="E6" t="str">
        <f>[2]upgrade!E6</f>
        <v>strength=1</v>
      </c>
      <c r="F6" t="str">
        <f>[2]upgrade!F6</f>
        <v>strength=1</v>
      </c>
      <c r="G6" t="str">
        <f>[2]upgrade!G6</f>
        <v>strength=1</v>
      </c>
      <c r="H6" t="str">
        <f>[2]upgrade!H6</f>
        <v>strength=1</v>
      </c>
      <c r="I6" t="str">
        <f>[2]upgrade!I6</f>
        <v>strength=1</v>
      </c>
      <c r="K6" t="s">
        <v>101</v>
      </c>
    </row>
    <row r="7" spans="1:12">
      <c r="A7">
        <f>[2]upgrade!A7</f>
        <v>4</v>
      </c>
      <c r="B7">
        <f>[2]upgrade!B7</f>
        <v>450</v>
      </c>
      <c r="C7" t="str">
        <f>[2]upgrade!C7</f>
        <v>endurance=1</v>
      </c>
      <c r="D7" t="str">
        <f>[2]upgrade!D7</f>
        <v>endurance=1</v>
      </c>
      <c r="E7" t="str">
        <f>[2]upgrade!E7</f>
        <v>endurance=1</v>
      </c>
      <c r="F7" t="str">
        <f>[2]upgrade!F7</f>
        <v>endurance=1</v>
      </c>
      <c r="G7" t="str">
        <f>[2]upgrade!G7</f>
        <v>endurance=1</v>
      </c>
      <c r="H7" t="str">
        <f>[2]upgrade!H7</f>
        <v>endurance=1</v>
      </c>
      <c r="I7" t="str">
        <f>[2]upgrade!I7</f>
        <v>endurance=1</v>
      </c>
      <c r="K7" t="s">
        <v>102</v>
      </c>
    </row>
    <row r="8" spans="1:12">
      <c r="A8">
        <f>[2]upgrade!A8</f>
        <v>5</v>
      </c>
      <c r="B8">
        <f>[2]upgrade!B8</f>
        <v>550</v>
      </c>
      <c r="C8" t="str">
        <f>[2]upgrade!C8</f>
        <v>agility=1</v>
      </c>
      <c r="D8" t="str">
        <f>[2]upgrade!D8</f>
        <v>agility=1</v>
      </c>
      <c r="E8" t="str">
        <f>[2]upgrade!E8</f>
        <v>agility=1</v>
      </c>
      <c r="F8" t="str">
        <f>[2]upgrade!F8</f>
        <v>agility=1</v>
      </c>
      <c r="G8" t="str">
        <f>[2]upgrade!G8</f>
        <v>agility=1</v>
      </c>
      <c r="H8" t="str">
        <f>[2]upgrade!H8</f>
        <v>agility=1</v>
      </c>
      <c r="I8" t="str">
        <f>[2]upgrade!I8</f>
        <v>agility=1</v>
      </c>
      <c r="K8" t="s">
        <v>103</v>
      </c>
    </row>
    <row r="9" spans="1:12">
      <c r="A9">
        <f>[2]upgrade!A9</f>
        <v>6</v>
      </c>
      <c r="B9">
        <f>[2]upgrade!B9</f>
        <v>650</v>
      </c>
      <c r="C9" t="str">
        <f>[2]upgrade!C9</f>
        <v>physique=2</v>
      </c>
      <c r="D9" t="str">
        <f>[2]upgrade!D9</f>
        <v>physique=2</v>
      </c>
      <c r="E9" t="str">
        <f>[2]upgrade!E9</f>
        <v>physique=2</v>
      </c>
      <c r="F9" t="str">
        <f>[2]upgrade!F9</f>
        <v>physique=2</v>
      </c>
      <c r="G9" t="str">
        <f>[2]upgrade!G9</f>
        <v>physique=2</v>
      </c>
      <c r="H9" t="str">
        <f>[2]upgrade!H9</f>
        <v>physique=2</v>
      </c>
      <c r="I9" t="str">
        <f>[2]upgrade!I9</f>
        <v>physique=2</v>
      </c>
      <c r="K9" t="s">
        <v>105</v>
      </c>
    </row>
    <row r="10" spans="1:12">
      <c r="A10">
        <f>[2]upgrade!A10</f>
        <v>7</v>
      </c>
      <c r="B10">
        <f>[2]upgrade!B10</f>
        <v>750</v>
      </c>
      <c r="C10" t="str">
        <f>[2]upgrade!C10</f>
        <v>magic=1</v>
      </c>
      <c r="D10" t="str">
        <f>[2]upgrade!D10</f>
        <v>magic=1</v>
      </c>
      <c r="E10" t="str">
        <f>[2]upgrade!E10</f>
        <v>magic=1</v>
      </c>
      <c r="F10" t="str">
        <f>[2]upgrade!F10</f>
        <v>magic=1</v>
      </c>
      <c r="G10" t="str">
        <f>[2]upgrade!G10</f>
        <v>magic=1</v>
      </c>
      <c r="H10" t="str">
        <f>[2]upgrade!H10</f>
        <v>magic=1</v>
      </c>
      <c r="I10" t="str">
        <f>[2]upgrade!I10</f>
        <v>magic=1</v>
      </c>
      <c r="K10" t="s">
        <v>106</v>
      </c>
    </row>
    <row r="11" spans="1:12">
      <c r="A11">
        <f>[2]upgrade!A11</f>
        <v>8</v>
      </c>
      <c r="B11">
        <f>[2]upgrade!B11</f>
        <v>850</v>
      </c>
      <c r="C11" t="str">
        <f>[2]upgrade!C11</f>
        <v>strength=1</v>
      </c>
      <c r="D11" t="str">
        <f>[2]upgrade!D11</f>
        <v>strength=1</v>
      </c>
      <c r="E11" t="str">
        <f>[2]upgrade!E11</f>
        <v>strength=1</v>
      </c>
      <c r="F11" t="str">
        <f>[2]upgrade!F11</f>
        <v>strength=1</v>
      </c>
      <c r="G11" t="str">
        <f>[2]upgrade!G11</f>
        <v>strength=1</v>
      </c>
      <c r="H11" t="str">
        <f>[2]upgrade!H11</f>
        <v>strength=1</v>
      </c>
      <c r="I11" t="str">
        <f>[2]upgrade!I11</f>
        <v>strength=1</v>
      </c>
      <c r="K11" t="s">
        <v>107</v>
      </c>
    </row>
    <row r="12" spans="1:12">
      <c r="A12">
        <f>[2]upgrade!A12</f>
        <v>9</v>
      </c>
      <c r="B12">
        <f>[2]upgrade!B12</f>
        <v>950</v>
      </c>
      <c r="C12" t="str">
        <f>[2]upgrade!C12</f>
        <v>endurance=1</v>
      </c>
      <c r="D12" t="str">
        <f>[2]upgrade!D12</f>
        <v>endurance=1</v>
      </c>
      <c r="E12" t="str">
        <f>[2]upgrade!E12</f>
        <v>endurance=1</v>
      </c>
      <c r="F12" t="str">
        <f>[2]upgrade!F12</f>
        <v>endurance=1</v>
      </c>
      <c r="G12" t="str">
        <f>[2]upgrade!G12</f>
        <v>endurance=1</v>
      </c>
      <c r="H12" t="str">
        <f>[2]upgrade!H12</f>
        <v>endurance=1</v>
      </c>
      <c r="I12" t="str">
        <f>[2]upgrade!I12</f>
        <v>endurance=1</v>
      </c>
      <c r="K12" t="s">
        <v>108</v>
      </c>
    </row>
    <row r="13" spans="1:12">
      <c r="A13">
        <f>[2]upgrade!A13</f>
        <v>10</v>
      </c>
      <c r="B13">
        <f>[2]upgrade!B13</f>
        <v>1050</v>
      </c>
      <c r="C13" t="str">
        <f>[2]upgrade!C13</f>
        <v>agility=1</v>
      </c>
      <c r="D13" t="str">
        <f>[2]upgrade!D13</f>
        <v>agility=1</v>
      </c>
      <c r="E13" t="str">
        <f>[2]upgrade!E13</f>
        <v>agility=1</v>
      </c>
      <c r="F13" t="str">
        <f>[2]upgrade!F13</f>
        <v>agility=1</v>
      </c>
      <c r="G13" t="str">
        <f>[2]upgrade!G13</f>
        <v>agility=1</v>
      </c>
      <c r="H13" t="str">
        <f>[2]upgrade!H13</f>
        <v>agility=1</v>
      </c>
      <c r="I13" t="str">
        <f>[2]upgrade!I13</f>
        <v>agility=1</v>
      </c>
      <c r="K13" t="s">
        <v>109</v>
      </c>
    </row>
    <row r="14" spans="1:12">
      <c r="A14">
        <f>[2]upgrade!A14</f>
        <v>11</v>
      </c>
      <c r="B14">
        <f>[2]upgrade!B14</f>
        <v>1150</v>
      </c>
      <c r="C14" t="str">
        <f>[2]upgrade!C14</f>
        <v>physique=2</v>
      </c>
      <c r="D14" t="str">
        <f>[2]upgrade!D14</f>
        <v>physique=2</v>
      </c>
      <c r="E14" t="str">
        <f>[2]upgrade!E14</f>
        <v>physique=2</v>
      </c>
      <c r="F14" t="str">
        <f>[2]upgrade!F14</f>
        <v>physique=2</v>
      </c>
      <c r="G14" t="str">
        <f>[2]upgrade!G14</f>
        <v>physique=2</v>
      </c>
      <c r="H14" t="str">
        <f>[2]upgrade!H14</f>
        <v>physique=2</v>
      </c>
      <c r="I14" t="str">
        <f>[2]upgrade!I14</f>
        <v>physique=2</v>
      </c>
      <c r="K14" t="s">
        <v>110</v>
      </c>
    </row>
    <row r="15" spans="1:12">
      <c r="A15">
        <f>[2]upgrade!A15</f>
        <v>12</v>
      </c>
      <c r="B15">
        <f>[2]upgrade!B15</f>
        <v>1250</v>
      </c>
      <c r="C15" t="str">
        <f>[2]upgrade!C15</f>
        <v>magic=1</v>
      </c>
      <c r="D15" t="str">
        <f>[2]upgrade!D15</f>
        <v>magic=1</v>
      </c>
      <c r="E15" t="str">
        <f>[2]upgrade!E15</f>
        <v>magic=1</v>
      </c>
      <c r="F15" t="str">
        <f>[2]upgrade!F15</f>
        <v>magic=1</v>
      </c>
      <c r="G15" t="str">
        <f>[2]upgrade!G15</f>
        <v>magic=1</v>
      </c>
      <c r="H15" t="str">
        <f>[2]upgrade!H15</f>
        <v>magic=1</v>
      </c>
      <c r="I15" t="str">
        <f>[2]upgrade!I15</f>
        <v>magic=1</v>
      </c>
    </row>
    <row r="16" spans="1:12">
      <c r="A16">
        <f>[2]upgrade!A16</f>
        <v>13</v>
      </c>
      <c r="B16">
        <f>[2]upgrade!B16</f>
        <v>1350</v>
      </c>
      <c r="C16" t="str">
        <f>[2]upgrade!C16</f>
        <v>strength=1</v>
      </c>
      <c r="D16" t="str">
        <f>[2]upgrade!D16</f>
        <v>strength=1</v>
      </c>
      <c r="E16" t="str">
        <f>[2]upgrade!E16</f>
        <v>strength=1</v>
      </c>
      <c r="F16" t="str">
        <f>[2]upgrade!F16</f>
        <v>strength=1</v>
      </c>
      <c r="G16" t="str">
        <f>[2]upgrade!G16</f>
        <v>strength=1</v>
      </c>
      <c r="H16" t="str">
        <f>[2]upgrade!H16</f>
        <v>strength=1</v>
      </c>
      <c r="I16" t="str">
        <f>[2]upgrade!I16</f>
        <v>strength=1</v>
      </c>
    </row>
    <row r="17" spans="1:9">
      <c r="A17">
        <f>[2]upgrade!A17</f>
        <v>14</v>
      </c>
      <c r="B17">
        <f>[2]upgrade!B17</f>
        <v>1450</v>
      </c>
      <c r="C17" t="str">
        <f>[2]upgrade!C17</f>
        <v>endurance=1</v>
      </c>
      <c r="D17" t="str">
        <f>[2]upgrade!D17</f>
        <v>endurance=1</v>
      </c>
      <c r="E17" t="str">
        <f>[2]upgrade!E17</f>
        <v>endurance=1</v>
      </c>
      <c r="F17" t="str">
        <f>[2]upgrade!F17</f>
        <v>endurance=1</v>
      </c>
      <c r="G17" t="str">
        <f>[2]upgrade!G17</f>
        <v>endurance=1</v>
      </c>
      <c r="H17" t="str">
        <f>[2]upgrade!H17</f>
        <v>endurance=1</v>
      </c>
      <c r="I17" t="str">
        <f>[2]upgrade!I17</f>
        <v>endurance=1</v>
      </c>
    </row>
    <row r="18" spans="1:9">
      <c r="A18">
        <f>[2]upgrade!A18</f>
        <v>15</v>
      </c>
      <c r="B18">
        <f>[2]upgrade!B18</f>
        <v>1550</v>
      </c>
      <c r="C18" t="str">
        <f>[2]upgrade!C18</f>
        <v>agility=1</v>
      </c>
      <c r="D18" t="str">
        <f>[2]upgrade!D18</f>
        <v>agility=1</v>
      </c>
      <c r="E18" t="str">
        <f>[2]upgrade!E18</f>
        <v>agility=1</v>
      </c>
      <c r="F18" t="str">
        <f>[2]upgrade!F18</f>
        <v>agility=1</v>
      </c>
      <c r="G18" t="str">
        <f>[2]upgrade!G18</f>
        <v>agility=1</v>
      </c>
      <c r="H18" t="str">
        <f>[2]upgrade!H18</f>
        <v>agility=1</v>
      </c>
      <c r="I18" t="str">
        <f>[2]upgrade!I18</f>
        <v>agility=1</v>
      </c>
    </row>
    <row r="22" spans="1:9">
      <c r="E22">
        <v>1</v>
      </c>
      <c r="F22">
        <v>100</v>
      </c>
    </row>
    <row r="23" spans="1:9">
      <c r="E23">
        <v>2</v>
      </c>
      <c r="F23">
        <v>150</v>
      </c>
      <c r="G23">
        <f>F23+F22</f>
        <v>250</v>
      </c>
    </row>
    <row r="24" spans="1:9">
      <c r="E24">
        <v>3</v>
      </c>
      <c r="F24">
        <v>200</v>
      </c>
      <c r="G24">
        <f t="shared" ref="G24:G36" si="0">F24+F23</f>
        <v>350</v>
      </c>
    </row>
    <row r="25" spans="1:9">
      <c r="E25">
        <v>4</v>
      </c>
      <c r="F25">
        <v>250</v>
      </c>
      <c r="G25">
        <f t="shared" si="0"/>
        <v>450</v>
      </c>
    </row>
    <row r="26" spans="1:9">
      <c r="E26">
        <v>5</v>
      </c>
      <c r="F26">
        <v>300</v>
      </c>
      <c r="G26">
        <f t="shared" si="0"/>
        <v>550</v>
      </c>
    </row>
    <row r="27" spans="1:9">
      <c r="E27">
        <v>6</v>
      </c>
      <c r="F27">
        <v>350</v>
      </c>
      <c r="G27">
        <f t="shared" si="0"/>
        <v>650</v>
      </c>
    </row>
    <row r="28" spans="1:9">
      <c r="E28">
        <v>7</v>
      </c>
      <c r="F28">
        <v>400</v>
      </c>
      <c r="G28">
        <f t="shared" si="0"/>
        <v>750</v>
      </c>
    </row>
    <row r="29" spans="1:9">
      <c r="E29">
        <v>8</v>
      </c>
      <c r="F29">
        <v>450</v>
      </c>
      <c r="G29">
        <f t="shared" si="0"/>
        <v>850</v>
      </c>
    </row>
    <row r="30" spans="1:9">
      <c r="E30">
        <v>9</v>
      </c>
      <c r="F30">
        <v>500</v>
      </c>
      <c r="G30">
        <f t="shared" si="0"/>
        <v>950</v>
      </c>
    </row>
    <row r="31" spans="1:9">
      <c r="E31">
        <v>10</v>
      </c>
      <c r="F31">
        <v>550</v>
      </c>
      <c r="G31">
        <f t="shared" si="0"/>
        <v>1050</v>
      </c>
    </row>
    <row r="32" spans="1:9">
      <c r="E32">
        <v>11</v>
      </c>
      <c r="F32">
        <v>600</v>
      </c>
      <c r="G32">
        <f t="shared" si="0"/>
        <v>1150</v>
      </c>
    </row>
    <row r="33" spans="5:7">
      <c r="E33">
        <v>12</v>
      </c>
      <c r="F33">
        <v>650</v>
      </c>
      <c r="G33">
        <f t="shared" si="0"/>
        <v>1250</v>
      </c>
    </row>
    <row r="34" spans="5:7">
      <c r="E34">
        <v>13</v>
      </c>
      <c r="F34">
        <v>700</v>
      </c>
      <c r="G34">
        <f t="shared" si="0"/>
        <v>1350</v>
      </c>
    </row>
    <row r="35" spans="5:7">
      <c r="E35">
        <v>14</v>
      </c>
      <c r="F35">
        <v>750</v>
      </c>
      <c r="G35">
        <f t="shared" si="0"/>
        <v>1450</v>
      </c>
    </row>
    <row r="36" spans="5:7">
      <c r="E36">
        <v>15</v>
      </c>
      <c r="F36">
        <v>800</v>
      </c>
      <c r="G36">
        <f t="shared" si="0"/>
        <v>1550</v>
      </c>
    </row>
  </sheetData>
  <phoneticPr fontId="2" type="noConversion"/>
  <hyperlinks>
    <hyperlink ref="L1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坐骑续费</vt:lpstr>
      <vt:lpstr>消耗道具</vt:lpstr>
      <vt:lpstr>坐骑激活</vt:lpstr>
      <vt:lpstr>坐骑技能</vt:lpstr>
      <vt:lpstr>坐骑升级属性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2017-06-09T09:18:06Z</dcterms:modified>
</cp:coreProperties>
</file>